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55" tabRatio="627"/>
  </bookViews>
  <sheets>
    <sheet name="IDC" sheetId="1" r:id="rId1"/>
    <sheet name="SBN" sheetId="2" r:id="rId2"/>
    <sheet name="SME1" sheetId="3" r:id="rId3"/>
    <sheet name="SME2" sheetId="10" r:id="rId4"/>
    <sheet name="SME3" sheetId="11" r:id="rId5"/>
    <sheet name="BĐS" sheetId="6" r:id="rId6"/>
  </sheets>
  <externalReferences>
    <externalReference r:id="rId7"/>
    <externalReference r:id="rId8"/>
    <externalReference r:id="rId9"/>
    <externalReference r:id="rId10"/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<sst xmlns="http://schemas.openxmlformats.org/spreadsheetml/2006/main" count="5760" uniqueCount="121">
  <si>
    <t>1. KẾ HOẠCH 2024_PHÂN KỲ</t>
  </si>
  <si>
    <t>TỔNG DOANH THU</t>
  </si>
  <si>
    <t>HIỆN HỮU</t>
  </si>
  <si>
    <t>MỚI TRONG NĂM</t>
  </si>
  <si>
    <t>MỚI TRONG THÁNG</t>
  </si>
  <si>
    <t>DỊCH VỤ</t>
  </si>
  <si>
    <t>Tháng 01</t>
  </si>
  <si>
    <t>Tháng 02</t>
  </si>
  <si>
    <t>Tháng 03</t>
  </si>
  <si>
    <t>Tháng 04</t>
  </si>
  <si>
    <t>Tháng 05</t>
  </si>
  <si>
    <t>Tháng 06</t>
  </si>
  <si>
    <t>Tháng 07</t>
  </si>
  <si>
    <t>Tháng 08</t>
  </si>
  <si>
    <t>Tháng 09</t>
  </si>
  <si>
    <t>Tháng 10</t>
  </si>
  <si>
    <t>Tháng 11</t>
  </si>
  <si>
    <t>Tháng 12</t>
  </si>
  <si>
    <t>Lũy kế</t>
  </si>
  <si>
    <t>0</t>
  </si>
  <si>
    <t>DOANH THU VTCNTT</t>
  </si>
  <si>
    <t>1</t>
  </si>
  <si>
    <t>Cong nghe thong tin</t>
  </si>
  <si>
    <t>1.1</t>
  </si>
  <si>
    <t>Dich vu so doanh nghiep</t>
  </si>
  <si>
    <t>1.1.01</t>
  </si>
  <si>
    <t>Ha tang CNTT</t>
  </si>
  <si>
    <t>1.1.01.01</t>
  </si>
  <si>
    <t>VNPT Colocation</t>
  </si>
  <si>
    <t>1.1.01.02</t>
  </si>
  <si>
    <t>Cloud</t>
  </si>
  <si>
    <t>1.1.01.03</t>
  </si>
  <si>
    <t>VNPT Cloud Contact Center (VCC)</t>
  </si>
  <si>
    <t>1.1.01.04</t>
  </si>
  <si>
    <t>Khác</t>
  </si>
  <si>
    <t>1.1.02</t>
  </si>
  <si>
    <t>Chinh quyen so</t>
  </si>
  <si>
    <t>1.1.02.01</t>
  </si>
  <si>
    <t>VNPT-iOffice</t>
  </si>
  <si>
    <t>1.1.02.02</t>
  </si>
  <si>
    <t>VNPT eReceipt</t>
  </si>
  <si>
    <t>1.1.02.03</t>
  </si>
  <si>
    <t>1.1.03</t>
  </si>
  <si>
    <t>Y te so</t>
  </si>
  <si>
    <t>1.1.03.01</t>
  </si>
  <si>
    <t>VNPT HIS</t>
  </si>
  <si>
    <t>1.1.03.02</t>
  </si>
  <si>
    <t>VNPT Home Clinic_Pharma</t>
  </si>
  <si>
    <t>1.1.03.03</t>
  </si>
  <si>
    <t>1.1.04</t>
  </si>
  <si>
    <t>Cong nghe nen tang</t>
  </si>
  <si>
    <t>1.1.05</t>
  </si>
  <si>
    <t>An toan thong tin</t>
  </si>
  <si>
    <t>1.1.05.01</t>
  </si>
  <si>
    <t>VNPT AntiDDoS</t>
  </si>
  <si>
    <t>1.1.05.02</t>
  </si>
  <si>
    <t>Giám sát ATTT (VNPT MSS)</t>
  </si>
  <si>
    <t>1.1.05.03</t>
  </si>
  <si>
    <t>Pentest</t>
  </si>
  <si>
    <t>1.1.05.04</t>
  </si>
  <si>
    <t>1.1.06</t>
  </si>
  <si>
    <t>Giao duc so</t>
  </si>
  <si>
    <t>1.1.06.01</t>
  </si>
  <si>
    <t>VNPT Edu</t>
  </si>
  <si>
    <t>1.1.06.02</t>
  </si>
  <si>
    <t>VNEdu E-learning</t>
  </si>
  <si>
    <t>1.1.06.03</t>
  </si>
  <si>
    <t>VNEdu Enrollment</t>
  </si>
  <si>
    <t>1.1.06.04</t>
  </si>
  <si>
    <t>1.1.07</t>
  </si>
  <si>
    <t>Quan tri doanh nghiep</t>
  </si>
  <si>
    <t>1.1.07.01</t>
  </si>
  <si>
    <t>CA, IVAN</t>
  </si>
  <si>
    <t>1.1.07.02</t>
  </si>
  <si>
    <t>VNPT SmartCA</t>
  </si>
  <si>
    <t>1.1.07.03</t>
  </si>
  <si>
    <t>Hoa don dien tu</t>
  </si>
  <si>
    <t>1.1.07.04</t>
  </si>
  <si>
    <t>VNPT eContract</t>
  </si>
  <si>
    <t>1.1.07.05</t>
  </si>
  <si>
    <t>1.1.08</t>
  </si>
  <si>
    <t>Van tai, logictic</t>
  </si>
  <si>
    <t>1.1.09</t>
  </si>
  <si>
    <t>Phan phoi ban le</t>
  </si>
  <si>
    <t>1.1.10</t>
  </si>
  <si>
    <t>CNTT còn lại</t>
  </si>
  <si>
    <t>1.2</t>
  </si>
  <si>
    <t>Dich vu so ca nhan</t>
  </si>
  <si>
    <t>1.2.01</t>
  </si>
  <si>
    <t>MyTV</t>
  </si>
  <si>
    <t>1.2.02</t>
  </si>
  <si>
    <t>Dich vu tien ich</t>
  </si>
  <si>
    <t>2</t>
  </si>
  <si>
    <t>Dich vu vien thong</t>
  </si>
  <si>
    <t>2.1</t>
  </si>
  <si>
    <t>Dich vu di dong</t>
  </si>
  <si>
    <t>2.1.01</t>
  </si>
  <si>
    <t>VNP tra truoc</t>
  </si>
  <si>
    <t>2.1.02</t>
  </si>
  <si>
    <t>VNP tra sau</t>
  </si>
  <si>
    <t>2.1.03</t>
  </si>
  <si>
    <t>Goi GD, VP, Home</t>
  </si>
  <si>
    <t>2.2</t>
  </si>
  <si>
    <t>Bang rong</t>
  </si>
  <si>
    <t>2.3</t>
  </si>
  <si>
    <t>Co dinh</t>
  </si>
  <si>
    <t>2.4</t>
  </si>
  <si>
    <t>Internet truc tiep</t>
  </si>
  <si>
    <t>2.5</t>
  </si>
  <si>
    <t>Truyen so lieu</t>
  </si>
  <si>
    <t>2.6</t>
  </si>
  <si>
    <t>Dich vu GTGT</t>
  </si>
  <si>
    <t>2.7</t>
  </si>
  <si>
    <t>Cho thue ha tang</t>
  </si>
  <si>
    <t>2.8</t>
  </si>
  <si>
    <t>Kinh doanh thuong mai</t>
  </si>
  <si>
    <t>2. KẾ HOẠCH 2024_LŨY KẾ</t>
  </si>
  <si>
    <t>3. THỰC HIỆN 2024_ PHÂN KỲ</t>
  </si>
  <si>
    <t>4. THỰC HIỆN 2024_ LŨY KẾ</t>
  </si>
  <si>
    <t>5. % THỰC HIỆN 2024_ PHÂN KỲ</t>
  </si>
  <si>
    <t>6. % THỰC HIỆN 2024_ LŨY KẾ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</si>
</sst>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_ * #,##0_ ;_ * \-#,##0_ ;_ * &quot;-&quot;??_ ;_ @_ "/>
    <numFmt numFmtId="179" formatCode="_(* #,##0_);_(* \(#,##0\);_(* &quot;-&quot;??_);_(@_)"/>
  </numFmts>
  <fonts count="29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color theme="1"/>
      <name val="Calibri"/>
      <charset val="134"/>
      <scheme val="minor"/>
    </font>
    <font>
      <b/>
      <sz val="13"/>
      <color rgb="FFFF0000"/>
      <name val="Times New Roman"/>
      <charset val="134"/>
    </font>
    <font>
      <b/>
      <sz val="13"/>
      <color theme="1"/>
      <name val="Times New Roman"/>
      <charset val="134"/>
    </font>
    <font>
      <b/>
      <sz val="1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b/>
      <sz val="12"/>
      <color rgb="FFFF0000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8932E5"/>
        <bgColor indexed="64"/>
      </patternFill>
    </fill>
    <fill>
      <patternFill patternType="solid">
        <fgColor rgb="FFB886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829096346934"/>
        <bgColor indexed="64"/>
      </patternFill>
    </fill>
    <fill>
      <patternFill patternType="solid">
        <fgColor theme="8" tint="0.7998290963469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6" borderId="5" applyNumberFormat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20" fillId="17" borderId="5" applyNumberFormat="0" applyAlignment="0" applyProtection="0">
      <alignment vertical="center"/>
    </xf>
    <xf numFmtId="0" fontId="21" fillId="18" borderId="7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4" borderId="0" xfId="0" applyFont="1" applyFill="1" applyAlignment="1"/>
    <xf numFmtId="0" fontId="1" fillId="0" borderId="1" xfId="0" applyFont="1" applyBorder="1">
      <alignment vertical="center"/>
    </xf>
    <xf numFmtId="0" fontId="5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/>
    <xf numFmtId="0" fontId="2" fillId="2" borderId="1" xfId="0" applyFont="1" applyFill="1" applyBorder="1">
      <alignment vertical="center"/>
    </xf>
    <xf numFmtId="0" fontId="2" fillId="3" borderId="1" xfId="0" applyFont="1" applyFill="1" applyBorder="1" applyAlignment="1"/>
    <xf numFmtId="0" fontId="2" fillId="3" borderId="1" xfId="0" applyFont="1" applyFill="1" applyBorder="1">
      <alignment vertical="center"/>
    </xf>
    <xf numFmtId="0" fontId="2" fillId="0" borderId="1" xfId="0" applyFont="1" applyBorder="1" applyAlignment="1"/>
    <xf numFmtId="0" fontId="2" fillId="0" borderId="1" xfId="0" applyFont="1" applyBorder="1">
      <alignment vertical="center"/>
    </xf>
    <xf numFmtId="176" fontId="1" fillId="0" borderId="1" xfId="1" applyFont="1" applyBorder="1" applyAlignment="1"/>
    <xf numFmtId="0" fontId="1" fillId="0" borderId="1" xfId="0" applyFont="1" applyBorder="1" applyAlignment="1"/>
    <xf numFmtId="0" fontId="0" fillId="0" borderId="0" xfId="0" applyAlignment="1"/>
    <xf numFmtId="178" fontId="2" fillId="2" borderId="1" xfId="1" applyNumberFormat="1" applyFont="1" applyFill="1" applyBorder="1">
      <alignment vertical="center"/>
    </xf>
    <xf numFmtId="178" fontId="2" fillId="3" borderId="1" xfId="1" applyNumberFormat="1" applyFont="1" applyFill="1" applyBorder="1">
      <alignment vertical="center"/>
    </xf>
    <xf numFmtId="178" fontId="2" fillId="0" borderId="1" xfId="1" applyNumberFormat="1" applyFont="1" applyBorder="1">
      <alignment vertical="center"/>
    </xf>
    <xf numFmtId="178" fontId="1" fillId="0" borderId="1" xfId="1" applyNumberFormat="1" applyFont="1" applyBorder="1">
      <alignment vertical="center"/>
    </xf>
    <xf numFmtId="0" fontId="5" fillId="7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 wrapText="1"/>
    </xf>
    <xf numFmtId="179" fontId="7" fillId="2" borderId="1" xfId="1" applyNumberFormat="1" applyFont="1" applyFill="1" applyBorder="1" applyAlignment="1">
      <alignment vertical="center"/>
    </xf>
    <xf numFmtId="178" fontId="7" fillId="2" borderId="1" xfId="1" applyNumberFormat="1" applyFont="1" applyFill="1" applyBorder="1" applyAlignment="1">
      <alignment vertical="center"/>
    </xf>
    <xf numFmtId="178" fontId="5" fillId="7" borderId="1" xfId="1" applyNumberFormat="1" applyFont="1" applyFill="1" applyBorder="1" applyAlignment="1">
      <alignment horizontal="center" vertical="center"/>
    </xf>
    <xf numFmtId="178" fontId="7" fillId="8" borderId="1" xfId="1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/>
    </xf>
    <xf numFmtId="0" fontId="7" fillId="1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>
      <alignment vertical="center"/>
    </xf>
    <xf numFmtId="3" fontId="2" fillId="3" borderId="1" xfId="0" applyNumberFormat="1" applyFont="1" applyFill="1" applyBorder="1">
      <alignment vertical="center"/>
    </xf>
    <xf numFmtId="3" fontId="2" fillId="0" borderId="1" xfId="0" applyNumberFormat="1" applyFont="1" applyBorder="1">
      <alignment vertical="center"/>
    </xf>
    <xf numFmtId="3" fontId="1" fillId="0" borderId="1" xfId="0" applyNumberFormat="1" applyFont="1" applyBorder="1">
      <alignment vertical="center"/>
    </xf>
    <xf numFmtId="179" fontId="8" fillId="0" borderId="1" xfId="1" applyNumberFormat="1" applyFont="1" applyBorder="1" applyAlignment="1">
      <alignment vertical="center"/>
    </xf>
    <xf numFmtId="179" fontId="7" fillId="0" borderId="1" xfId="1" applyNumberFormat="1" applyFont="1" applyBorder="1" applyAlignment="1">
      <alignment vertical="center"/>
    </xf>
    <xf numFmtId="1" fontId="2" fillId="3" borderId="1" xfId="0" applyNumberFormat="1" applyFont="1" applyFill="1" applyBorder="1">
      <alignment vertical="center"/>
    </xf>
    <xf numFmtId="1" fontId="2" fillId="0" borderId="1" xfId="0" applyNumberFormat="1" applyFont="1" applyBorder="1">
      <alignment vertical="center"/>
    </xf>
    <xf numFmtId="1" fontId="1" fillId="0" borderId="1" xfId="0" applyNumberFormat="1" applyFont="1" applyBorder="1">
      <alignment vertical="center"/>
    </xf>
    <xf numFmtId="178" fontId="5" fillId="11" borderId="1" xfId="1" applyNumberFormat="1" applyFont="1" applyFill="1" applyBorder="1" applyAlignment="1">
      <alignment horizontal="center" vertical="center"/>
    </xf>
    <xf numFmtId="178" fontId="7" fillId="12" borderId="1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/>
    <xf numFmtId="0" fontId="1" fillId="2" borderId="1" xfId="0" applyFont="1" applyFill="1" applyBorder="1">
      <alignment vertical="center"/>
    </xf>
    <xf numFmtId="0" fontId="9" fillId="4" borderId="0" xfId="0" applyFont="1" applyFill="1" applyAlignment="1"/>
    <xf numFmtId="9" fontId="1" fillId="2" borderId="1" xfId="3" applyFont="1" applyFill="1" applyBorder="1">
      <alignment vertical="center"/>
    </xf>
    <xf numFmtId="9" fontId="2" fillId="3" borderId="1" xfId="3" applyFont="1" applyFill="1" applyBorder="1">
      <alignment vertical="center"/>
    </xf>
    <xf numFmtId="9" fontId="2" fillId="0" borderId="1" xfId="3" applyFont="1" applyBorder="1">
      <alignment vertical="center"/>
    </xf>
    <xf numFmtId="9" fontId="1" fillId="0" borderId="1" xfId="3" applyFont="1" applyBorder="1">
      <alignment vertical="center"/>
    </xf>
    <xf numFmtId="9" fontId="7" fillId="2" borderId="1" xfId="3" applyFont="1" applyFill="1" applyBorder="1" applyAlignment="1">
      <alignment vertical="center"/>
    </xf>
    <xf numFmtId="176" fontId="0" fillId="0" borderId="0" xfId="1">
      <alignment vertical="center"/>
    </xf>
    <xf numFmtId="176" fontId="4" fillId="4" borderId="0" xfId="1" applyFont="1" applyFill="1" applyAlignment="1"/>
    <xf numFmtId="176" fontId="1" fillId="0" borderId="1" xfId="1" applyFont="1" applyBorder="1">
      <alignment vertical="center"/>
    </xf>
    <xf numFmtId="176" fontId="6" fillId="6" borderId="1" xfId="1" applyFont="1" applyFill="1" applyBorder="1" applyAlignment="1">
      <alignment horizontal="center" vertical="center"/>
    </xf>
    <xf numFmtId="176" fontId="2" fillId="2" borderId="1" xfId="1" applyFont="1" applyFill="1" applyBorder="1" applyAlignment="1"/>
    <xf numFmtId="176" fontId="2" fillId="3" borderId="1" xfId="1" applyFont="1" applyFill="1" applyBorder="1" applyAlignment="1"/>
    <xf numFmtId="176" fontId="2" fillId="0" borderId="1" xfId="1" applyFont="1" applyBorder="1" applyAlignment="1"/>
    <xf numFmtId="176" fontId="0" fillId="0" borderId="0" xfId="1" applyAlignment="1"/>
    <xf numFmtId="176" fontId="2" fillId="2" borderId="1" xfId="1" applyFont="1" applyFill="1" applyBorder="1">
      <alignment vertical="center"/>
    </xf>
    <xf numFmtId="176" fontId="2" fillId="3" borderId="1" xfId="1" applyFont="1" applyFill="1" applyBorder="1">
      <alignment vertical="center"/>
    </xf>
    <xf numFmtId="176" fontId="2" fillId="0" borderId="1" xfId="1" applyFont="1" applyBorder="1">
      <alignment vertical="center"/>
    </xf>
    <xf numFmtId="176" fontId="7" fillId="2" borderId="1" xfId="1" applyFont="1" applyFill="1" applyBorder="1" applyAlignment="1">
      <alignment vertical="center"/>
    </xf>
    <xf numFmtId="1" fontId="2" fillId="2" borderId="1" xfId="0" applyNumberFormat="1" applyFont="1" applyFill="1" applyBorder="1">
      <alignment vertical="center"/>
    </xf>
    <xf numFmtId="1" fontId="2" fillId="0" borderId="1" xfId="0" applyNumberFormat="1" applyFont="1" applyFill="1" applyBorder="1">
      <alignment vertical="center"/>
    </xf>
    <xf numFmtId="3" fontId="8" fillId="0" borderId="1" xfId="1" applyNumberFormat="1" applyFont="1" applyBorder="1" applyAlignment="1">
      <alignment vertical="center"/>
    </xf>
    <xf numFmtId="3" fontId="7" fillId="13" borderId="1" xfId="1" applyNumberFormat="1" applyFont="1" applyFill="1" applyBorder="1" applyAlignment="1">
      <alignment horizontal="right" vertical="center"/>
    </xf>
    <xf numFmtId="3" fontId="7" fillId="0" borderId="1" xfId="1" applyNumberFormat="1" applyFont="1" applyBorder="1" applyAlignment="1">
      <alignment vertical="center"/>
    </xf>
    <xf numFmtId="3" fontId="8" fillId="0" borderId="1" xfId="1" applyNumberFormat="1" applyFont="1" applyFill="1" applyBorder="1" applyAlignment="1">
      <alignment vertical="center"/>
    </xf>
    <xf numFmtId="3" fontId="2" fillId="3" borderId="0" xfId="0" applyNumberFormat="1" applyFont="1" applyFill="1">
      <alignment vertical="center"/>
    </xf>
    <xf numFmtId="1" fontId="2" fillId="3" borderId="0" xfId="0" applyNumberFormat="1" applyFont="1" applyFill="1">
      <alignment vertical="center"/>
    </xf>
    <xf numFmtId="176" fontId="1" fillId="2" borderId="1" xfId="1" applyFont="1" applyFill="1" applyBorder="1" applyAlignment="1"/>
    <xf numFmtId="176" fontId="9" fillId="4" borderId="0" xfId="1" applyFont="1" applyFill="1" applyAlignment="1"/>
    <xf numFmtId="179" fontId="8" fillId="0" borderId="1" xfId="1" applyNumberFormat="1" applyFont="1" applyFill="1" applyBorder="1" applyAlignment="1">
      <alignment vertical="center"/>
    </xf>
    <xf numFmtId="179" fontId="7" fillId="0" borderId="1" xfId="1" applyNumberFormat="1" applyFont="1" applyFill="1" applyBorder="1" applyAlignment="1">
      <alignment vertical="center"/>
    </xf>
    <xf numFmtId="178" fontId="7" fillId="14" borderId="1" xfId="1" applyNumberFormat="1" applyFont="1" applyFill="1" applyBorder="1" applyAlignment="1">
      <alignment vertical="center"/>
    </xf>
    <xf numFmtId="178" fontId="7" fillId="13" borderId="1" xfId="1" applyNumberFormat="1" applyFont="1" applyFill="1" applyBorder="1" applyAlignment="1">
      <alignment horizontal="left" vertical="center"/>
    </xf>
    <xf numFmtId="178" fontId="7" fillId="0" borderId="1" xfId="1" applyNumberFormat="1" applyFont="1" applyBorder="1" applyAlignment="1">
      <alignment vertical="center"/>
    </xf>
    <xf numFmtId="178" fontId="8" fillId="0" borderId="1" xfId="1" applyNumberFormat="1" applyFont="1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3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5.xml"/><Relationship Id="rId10" Type="http://schemas.openxmlformats.org/officeDocument/2006/relationships/externalLink" Target="externalLinks/externalLink4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VNP\OneDrive\Pictures\MAI%20MIT\BAO%20CAO\2024\K&#7870;%20HO&#7840;CH%20B&#193;N%20H&#192;NG\GIAO%20DOANH%20THU\PH&#210;NG%20GIAO\6TCN\K&#7870;%20HO&#7840;CH%20B\B_IDC_KH2024_DN3_IDC%20KE%20HOACH%20B%2022_8%20FINAL%20t&#7893;ng%20c&#225;c%20Line_V6_%20S&#7916;A%20S&#7888;%20GIAO%20DOANH%20THU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alo\ZaloPC\Zalo%20Received%20Files\B_IDC_KH2024_DN3_IDC%20KE%20HOACH%20B%2022_8%20FINAL%20t&#7893;ng%20c&#225;c%20Line_V6_%20S&#7916;A%20S&#7888;%20GIAO%20DOANH%20THU_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alo\ZaloPC\Zalo%20Received%20Files\B_SBN_giam%20300tr_SBN_KH2024_DN3_%20t&#7893;ng%20c&#225;c%20Line_V6_dc_TR&#194;M%20ANH%20(SBN)%20(3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alo\ZaloPC\Zalo%20Received%20Files\B_SME3%20KH2024_DN3_%20t&#7893;ng%20c&#225;c%20Line_V6_SME3_2108%20dieu%20chinh%20giam%20tren%20cot%20loi%20kh%20B%202308%20xo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alo\ZaloPC\Zalo%20Received%20Files\Final_KH_B_B&#272;S_202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</row>
        <row r="5">
          <cell r="D5" t="str">
            <v>Line</v>
          </cell>
        </row>
        <row r="5">
          <cell r="H5" t="str">
            <v>Dịch vụ</v>
          </cell>
        </row>
        <row r="5">
          <cell r="BB5" t="str">
            <v>Tháng 08</v>
          </cell>
        </row>
        <row r="6">
          <cell r="B6" t="str">
            <v>DN3</v>
          </cell>
        </row>
        <row r="6">
          <cell r="D6" t="str">
            <v>Line Bán Lẻ, Cp, Idc, Ngân Hàng, Tài Chính, Nước Ngoài</v>
          </cell>
        </row>
        <row r="6">
          <cell r="H6" t="str">
            <v>DT VTCNTT</v>
          </cell>
        </row>
        <row r="6">
          <cell r="BB6">
            <v>126.911749330391</v>
          </cell>
        </row>
        <row r="7">
          <cell r="B7" t="str">
            <v>DN3</v>
          </cell>
        </row>
        <row r="7">
          <cell r="D7" t="str">
            <v>Line Bán Lẻ, Cp, Idc, Ngân Hàng, Tài Chính, Nước Ngoài</v>
          </cell>
        </row>
        <row r="7">
          <cell r="H7" t="str">
            <v>DT VTCNTT</v>
          </cell>
        </row>
        <row r="7">
          <cell r="BB7">
            <v>126.911749330391</v>
          </cell>
        </row>
        <row r="8">
          <cell r="B8" t="str">
            <v>DN3</v>
          </cell>
        </row>
        <row r="8">
          <cell r="D8" t="str">
            <v>Line Bán Lẻ, Cp, Idc, Ngân Hàng, Tài Chính, Nước Ngoài</v>
          </cell>
        </row>
        <row r="8">
          <cell r="H8" t="str">
            <v>DT VTCNTT</v>
          </cell>
        </row>
        <row r="8">
          <cell r="BB8">
            <v>126.911749330391</v>
          </cell>
        </row>
        <row r="9">
          <cell r="B9" t="str">
            <v>DN3</v>
          </cell>
        </row>
        <row r="9">
          <cell r="D9" t="str">
            <v>Line Bán Lẻ, Cp, Idc, Ngân Hàng, Tài Chính, Nước Ngoài</v>
          </cell>
        </row>
        <row r="9">
          <cell r="H9" t="str">
            <v>DT VTCNTT</v>
          </cell>
        </row>
        <row r="9">
          <cell r="BB9">
            <v>124.816119608188</v>
          </cell>
        </row>
        <row r="10">
          <cell r="B10" t="str">
            <v>DN3</v>
          </cell>
        </row>
        <row r="10">
          <cell r="D10" t="str">
            <v>Line Bán Lẻ, Cp, Idc, Ngân Hàng, Tài Chính, Nước Ngoài</v>
          </cell>
        </row>
        <row r="10">
          <cell r="H10" t="str">
            <v>DT VTCNTT</v>
          </cell>
        </row>
        <row r="10">
          <cell r="BB10">
            <v>124.816119608188</v>
          </cell>
        </row>
        <row r="11">
          <cell r="B11" t="str">
            <v>DN3</v>
          </cell>
        </row>
        <row r="11">
          <cell r="D11" t="str">
            <v>Line Bán Lẻ, Cp, Idc, Ngân Hàng, Tài Chính, Nước Ngoài</v>
          </cell>
        </row>
        <row r="11">
          <cell r="H11" t="str">
            <v>DT VTCNTT</v>
          </cell>
        </row>
        <row r="11">
          <cell r="BB11">
            <v>120.911749330391</v>
          </cell>
        </row>
        <row r="12">
          <cell r="B12" t="str">
            <v>DN3</v>
          </cell>
        </row>
        <row r="12">
          <cell r="D12" t="str">
            <v>Line CQ nhà nước, cơ quan HCSN</v>
          </cell>
        </row>
        <row r="12">
          <cell r="H12" t="str">
            <v>DT VTCNTT</v>
          </cell>
        </row>
        <row r="12">
          <cell r="BB12">
            <v>150</v>
          </cell>
        </row>
        <row r="13">
          <cell r="B13" t="str">
            <v>DN3</v>
          </cell>
        </row>
        <row r="13">
          <cell r="D13" t="str">
            <v>Line CQ nhà nước, cơ quan HCSN</v>
          </cell>
        </row>
        <row r="13">
          <cell r="H13" t="str">
            <v>DT VTCNTT</v>
          </cell>
        </row>
        <row r="13">
          <cell r="BB13">
            <v>146.483254133192</v>
          </cell>
        </row>
        <row r="14">
          <cell r="B14" t="str">
            <v>DN3</v>
          </cell>
        </row>
        <row r="14">
          <cell r="D14" t="str">
            <v>Line CQ nhà nước, cơ quan HCSN</v>
          </cell>
        </row>
        <row r="14">
          <cell r="H14" t="str">
            <v>DT VTCNTT</v>
          </cell>
        </row>
        <row r="14">
          <cell r="BB14">
            <v>132.558587934202</v>
          </cell>
        </row>
        <row r="15">
          <cell r="B15" t="str">
            <v>DN3</v>
          </cell>
        </row>
        <row r="15">
          <cell r="D15" t="str">
            <v>Line CQ nhà nước, cơ quan HCSN</v>
          </cell>
        </row>
        <row r="15">
          <cell r="H15" t="str">
            <v>DT VTCNTT</v>
          </cell>
        </row>
        <row r="15">
          <cell r="BB15">
            <v>157.745408108801</v>
          </cell>
        </row>
        <row r="16">
          <cell r="B16" t="str">
            <v>DN3</v>
          </cell>
        </row>
        <row r="16">
          <cell r="D16" t="str">
            <v>Line CQ nhà nước, cơ quan HCSN</v>
          </cell>
        </row>
        <row r="16">
          <cell r="H16" t="str">
            <v>DT VTCNTT</v>
          </cell>
        </row>
        <row r="16">
          <cell r="BB16">
            <v>156.018008383657</v>
          </cell>
        </row>
        <row r="17">
          <cell r="B17" t="str">
            <v>DN3</v>
          </cell>
        </row>
        <row r="17">
          <cell r="D17" t="str">
            <v>Line Dịch vụ số 1</v>
          </cell>
        </row>
        <row r="17">
          <cell r="H17" t="str">
            <v>DT VTCNTT</v>
          </cell>
        </row>
        <row r="17">
          <cell r="BB17">
            <v>69.0390434510477</v>
          </cell>
        </row>
        <row r="18">
          <cell r="B18" t="str">
            <v>DN3</v>
          </cell>
        </row>
        <row r="18">
          <cell r="D18" t="str">
            <v>Line Dịch vụ số 1</v>
          </cell>
        </row>
        <row r="18">
          <cell r="H18" t="str">
            <v>DT VTCNTT</v>
          </cell>
        </row>
        <row r="18">
          <cell r="BB18">
            <v>69.0390434510477</v>
          </cell>
        </row>
        <row r="19">
          <cell r="B19" t="str">
            <v>DN3</v>
          </cell>
        </row>
        <row r="19">
          <cell r="D19" t="str">
            <v>Line Dịch vụ số 1</v>
          </cell>
        </row>
        <row r="19">
          <cell r="H19" t="str">
            <v>DT VTCNTT</v>
          </cell>
        </row>
        <row r="19">
          <cell r="BB19">
            <v>69.0390434510477</v>
          </cell>
        </row>
        <row r="20">
          <cell r="B20" t="str">
            <v>DN3</v>
          </cell>
        </row>
        <row r="20">
          <cell r="D20" t="str">
            <v>Line Dịch vụ số 1</v>
          </cell>
        </row>
        <row r="20">
          <cell r="H20" t="str">
            <v>DT VTCNTT</v>
          </cell>
        </row>
        <row r="20">
          <cell r="BB20">
            <v>69.0390434510477</v>
          </cell>
        </row>
        <row r="21">
          <cell r="B21" t="str">
            <v>DN3</v>
          </cell>
        </row>
        <row r="21">
          <cell r="D21" t="str">
            <v>Line Dịch vụ số 1</v>
          </cell>
        </row>
        <row r="21">
          <cell r="H21" t="str">
            <v>DT VTCNTT</v>
          </cell>
        </row>
        <row r="21">
          <cell r="BB21">
            <v>69.0390434510477</v>
          </cell>
        </row>
        <row r="22">
          <cell r="B22" t="str">
            <v>DN3</v>
          </cell>
        </row>
        <row r="22">
          <cell r="D22" t="str">
            <v>Line Dịch vụ số 1</v>
          </cell>
        </row>
        <row r="22">
          <cell r="H22" t="str">
            <v>DT VTCNTT</v>
          </cell>
        </row>
        <row r="22">
          <cell r="BB22">
            <v>61.312263314629</v>
          </cell>
        </row>
        <row r="23">
          <cell r="B23" t="str">
            <v>DN3</v>
          </cell>
        </row>
        <row r="23">
          <cell r="D23" t="str">
            <v>Line Dịch vụ số 2</v>
          </cell>
        </row>
        <row r="23">
          <cell r="H23" t="str">
            <v>DT VTCNTT</v>
          </cell>
        </row>
        <row r="23">
          <cell r="BB23">
            <v>102.463823548161</v>
          </cell>
        </row>
        <row r="24">
          <cell r="B24" t="str">
            <v>DN3</v>
          </cell>
        </row>
        <row r="24">
          <cell r="D24" t="str">
            <v>Line Dịch vụ số 2</v>
          </cell>
        </row>
        <row r="24">
          <cell r="H24" t="str">
            <v>DT VTCNTT</v>
          </cell>
        </row>
        <row r="24">
          <cell r="BB24">
            <v>0</v>
          </cell>
        </row>
        <row r="25">
          <cell r="B25" t="str">
            <v>DN3</v>
          </cell>
        </row>
        <row r="25">
          <cell r="D25" t="str">
            <v>Line Dịch vụ số 2</v>
          </cell>
        </row>
        <row r="25">
          <cell r="H25" t="str">
            <v>DT VTCNTT</v>
          </cell>
        </row>
        <row r="25">
          <cell r="BB25">
            <v>0</v>
          </cell>
        </row>
        <row r="26">
          <cell r="B26" t="str">
            <v>DN3</v>
          </cell>
        </row>
        <row r="26">
          <cell r="D26" t="str">
            <v>Line Dịch vụ số 2</v>
          </cell>
        </row>
        <row r="26">
          <cell r="H26" t="str">
            <v>DT VTCNTT</v>
          </cell>
        </row>
        <row r="26">
          <cell r="BB26">
            <v>0</v>
          </cell>
        </row>
        <row r="27">
          <cell r="B27" t="str">
            <v>DN3</v>
          </cell>
        </row>
        <row r="27">
          <cell r="D27" t="str">
            <v>Line Dịch vụ số 2</v>
          </cell>
        </row>
        <row r="27">
          <cell r="H27" t="str">
            <v>DT VTCNTT</v>
          </cell>
        </row>
        <row r="27">
          <cell r="BB27">
            <v>0</v>
          </cell>
        </row>
        <row r="28">
          <cell r="B28" t="str">
            <v>DN3</v>
          </cell>
        </row>
        <row r="28">
          <cell r="D28" t="str">
            <v>Line Dịch vụ số 2</v>
          </cell>
        </row>
        <row r="28">
          <cell r="H28" t="str">
            <v>DT VTCNTT</v>
          </cell>
        </row>
        <row r="28">
          <cell r="BB28">
            <v>0</v>
          </cell>
        </row>
        <row r="29">
          <cell r="B29" t="str">
            <v>DN3</v>
          </cell>
        </row>
        <row r="29">
          <cell r="D29" t="str">
            <v>Line Dịch vụ số 2</v>
          </cell>
        </row>
        <row r="29">
          <cell r="H29" t="str">
            <v>DT VTCNTT</v>
          </cell>
        </row>
        <row r="29">
          <cell r="BB29">
            <v>0</v>
          </cell>
        </row>
        <row r="30">
          <cell r="B30" t="str">
            <v>DN3</v>
          </cell>
        </row>
        <row r="30">
          <cell r="D30" t="str">
            <v>Line Dịch vụ số 2</v>
          </cell>
        </row>
        <row r="30">
          <cell r="H30" t="str">
            <v>DT VTCNTT</v>
          </cell>
        </row>
        <row r="30">
          <cell r="BB30">
            <v>0</v>
          </cell>
        </row>
        <row r="31">
          <cell r="B31" t="str">
            <v>DN3</v>
          </cell>
        </row>
        <row r="31">
          <cell r="D31" t="str">
            <v>Line Dịch vụ số 2</v>
          </cell>
        </row>
        <row r="31">
          <cell r="H31" t="str">
            <v>DT VTCNTT</v>
          </cell>
        </row>
        <row r="31">
          <cell r="BB31">
            <v>0</v>
          </cell>
        </row>
        <row r="32">
          <cell r="B32" t="str">
            <v>DN3</v>
          </cell>
        </row>
        <row r="32">
          <cell r="D32" t="str">
            <v>Line Dịch vụ số 2</v>
          </cell>
        </row>
        <row r="32">
          <cell r="H32" t="str">
            <v>DT VTCNTT</v>
          </cell>
        </row>
        <row r="32">
          <cell r="BB32">
            <v>0</v>
          </cell>
        </row>
        <row r="33">
          <cell r="B33" t="str">
            <v>DN3</v>
          </cell>
        </row>
        <row r="33">
          <cell r="D33" t="str">
            <v>Line Dịch vụ số 2</v>
          </cell>
        </row>
        <row r="33">
          <cell r="H33" t="str">
            <v>DT VTCNTT</v>
          </cell>
        </row>
        <row r="33">
          <cell r="BB33">
            <v>0</v>
          </cell>
        </row>
        <row r="34">
          <cell r="B34" t="str">
            <v>DN3</v>
          </cell>
        </row>
        <row r="34">
          <cell r="D34" t="str">
            <v>Line Dịch vụ số 2</v>
          </cell>
        </row>
        <row r="34">
          <cell r="H34" t="str">
            <v>DT VTCNTT</v>
          </cell>
        </row>
        <row r="34">
          <cell r="BB34">
            <v>0</v>
          </cell>
        </row>
        <row r="35">
          <cell r="B35" t="str">
            <v>DN3</v>
          </cell>
        </row>
        <row r="35">
          <cell r="D35" t="str">
            <v>Line Khách hàng doanh nghiệp vừa và nhỏ 3</v>
          </cell>
        </row>
        <row r="35">
          <cell r="H35" t="str">
            <v>DT VTCNTT</v>
          </cell>
        </row>
        <row r="35">
          <cell r="BB35">
            <v>35.6203539266483</v>
          </cell>
        </row>
        <row r="36">
          <cell r="B36" t="str">
            <v>DN3</v>
          </cell>
        </row>
        <row r="36">
          <cell r="D36" t="str">
            <v>Line CQ nhà nước, cơ quan HCSN</v>
          </cell>
        </row>
        <row r="36">
          <cell r="H36" t="str">
            <v>DT VTCNTT</v>
          </cell>
        </row>
        <row r="36">
          <cell r="BB36">
            <v>386</v>
          </cell>
        </row>
        <row r="37">
          <cell r="B37" t="str">
            <v>DN3</v>
          </cell>
        </row>
        <row r="37">
          <cell r="D37" t="str">
            <v>Line Khách hàng doanh nghiệp vừa và nhỏ 1</v>
          </cell>
        </row>
        <row r="37">
          <cell r="H37" t="str">
            <v>DT VTCNTT</v>
          </cell>
        </row>
        <row r="37">
          <cell r="BB37">
            <v>145.097061055344</v>
          </cell>
        </row>
        <row r="38">
          <cell r="B38" t="str">
            <v>DN3</v>
          </cell>
        </row>
        <row r="38">
          <cell r="D38" t="str">
            <v>Line Khách hàng doanh nghiệp vừa và nhỏ 1</v>
          </cell>
        </row>
        <row r="38">
          <cell r="H38" t="str">
            <v>DT VTCNTT</v>
          </cell>
        </row>
        <row r="38">
          <cell r="BB38">
            <v>145.097061055344</v>
          </cell>
        </row>
        <row r="39">
          <cell r="B39" t="str">
            <v>DN3</v>
          </cell>
        </row>
        <row r="39">
          <cell r="D39" t="str">
            <v>Line Khách hàng doanh nghiệp vừa và nhỏ 1</v>
          </cell>
        </row>
        <row r="39">
          <cell r="H39" t="str">
            <v>DT VTCNTT</v>
          </cell>
        </row>
        <row r="39">
          <cell r="BB39">
            <v>145.097061055344</v>
          </cell>
        </row>
        <row r="40">
          <cell r="B40" t="str">
            <v>DN3</v>
          </cell>
        </row>
        <row r="40">
          <cell r="D40" t="str">
            <v>Line Khách hàng doanh nghiệp vừa và nhỏ 1</v>
          </cell>
        </row>
        <row r="40">
          <cell r="H40" t="str">
            <v>DT VTCNTT</v>
          </cell>
        </row>
        <row r="40">
          <cell r="BB40">
            <v>145.097061055344</v>
          </cell>
        </row>
        <row r="41">
          <cell r="B41" t="str">
            <v>DN3</v>
          </cell>
        </row>
        <row r="41">
          <cell r="D41" t="str">
            <v>Line Khách hàng doanh nghiệp vừa và nhỏ 1</v>
          </cell>
        </row>
        <row r="41">
          <cell r="H41" t="str">
            <v>DT VTCNTT</v>
          </cell>
        </row>
        <row r="41">
          <cell r="BB41">
            <v>145.097061055344</v>
          </cell>
        </row>
        <row r="42">
          <cell r="B42" t="str">
            <v>DN3</v>
          </cell>
        </row>
        <row r="42">
          <cell r="D42" t="str">
            <v>Line Khách hàng doanh nghiệp vừa và nhỏ 1</v>
          </cell>
        </row>
        <row r="42">
          <cell r="H42" t="str">
            <v>DT VTCNTT</v>
          </cell>
        </row>
        <row r="42">
          <cell r="BB42">
            <v>145.097061055344</v>
          </cell>
        </row>
        <row r="43">
          <cell r="B43" t="str">
            <v>DN3</v>
          </cell>
        </row>
        <row r="43">
          <cell r="D43" t="str">
            <v>Line Khách hàng doanh nghiệp vừa và nhỏ 2</v>
          </cell>
        </row>
        <row r="43">
          <cell r="H43" t="str">
            <v>DT VTCNTT</v>
          </cell>
        </row>
        <row r="43">
          <cell r="BB43">
            <v>148.481433605435</v>
          </cell>
        </row>
        <row r="44">
          <cell r="B44" t="str">
            <v>DN3</v>
          </cell>
        </row>
        <row r="44">
          <cell r="D44" t="str">
            <v>Line Khách hàng doanh nghiệp vừa và nhỏ 2</v>
          </cell>
        </row>
        <row r="44">
          <cell r="H44" t="str">
            <v>DT VTCNTT</v>
          </cell>
        </row>
        <row r="44">
          <cell r="BB44">
            <v>148.481433605435</v>
          </cell>
        </row>
        <row r="45">
          <cell r="B45" t="str">
            <v>DN3</v>
          </cell>
        </row>
        <row r="45">
          <cell r="D45" t="str">
            <v>Line Khách hàng doanh nghiệp vừa và nhỏ 2</v>
          </cell>
        </row>
        <row r="45">
          <cell r="H45" t="str">
            <v>DT VTCNTT</v>
          </cell>
        </row>
        <row r="45">
          <cell r="BB45">
            <v>148.481433605435</v>
          </cell>
        </row>
        <row r="46">
          <cell r="B46" t="str">
            <v>DN3</v>
          </cell>
        </row>
        <row r="46">
          <cell r="D46" t="str">
            <v>Line Khách hàng doanh nghiệp vừa và nhỏ 2</v>
          </cell>
        </row>
        <row r="46">
          <cell r="H46" t="str">
            <v>DT VTCNTT</v>
          </cell>
        </row>
        <row r="46">
          <cell r="BB46">
            <v>148.481433605435</v>
          </cell>
        </row>
        <row r="47">
          <cell r="B47" t="str">
            <v>DN3</v>
          </cell>
        </row>
        <row r="47">
          <cell r="D47" t="str">
            <v>Line Khách hàng doanh nghiệp vừa và nhỏ 2</v>
          </cell>
        </row>
        <row r="47">
          <cell r="H47" t="str">
            <v>DT VTCNTT</v>
          </cell>
        </row>
        <row r="47">
          <cell r="BB47">
            <v>148.481433605435</v>
          </cell>
        </row>
        <row r="48">
          <cell r="B48" t="str">
            <v>DN3</v>
          </cell>
        </row>
        <row r="48">
          <cell r="D48" t="str">
            <v>Line Khách hàng doanh nghiệp vừa và nhỏ 3</v>
          </cell>
        </row>
        <row r="48">
          <cell r="H48" t="str">
            <v>DT VTCNTT</v>
          </cell>
        </row>
        <row r="48">
          <cell r="BB48">
            <v>43.1006165055706</v>
          </cell>
        </row>
        <row r="49">
          <cell r="B49" t="str">
            <v>DN3</v>
          </cell>
        </row>
        <row r="49">
          <cell r="D49" t="str">
            <v>Line Khách hàng doanh nghiệp vừa và nhỏ 3</v>
          </cell>
        </row>
        <row r="49">
          <cell r="H49" t="str">
            <v>DT VTCNTT</v>
          </cell>
        </row>
        <row r="49">
          <cell r="BB49">
            <v>86.201233011141</v>
          </cell>
        </row>
        <row r="50">
          <cell r="B50" t="str">
            <v>DN3</v>
          </cell>
        </row>
        <row r="50">
          <cell r="D50" t="str">
            <v>Line Khách hàng doanh nghiệp vừa và nhỏ 3</v>
          </cell>
        </row>
        <row r="50">
          <cell r="H50" t="str">
            <v>DT VTCNTT</v>
          </cell>
        </row>
        <row r="50">
          <cell r="BB50">
            <v>86.201233011141</v>
          </cell>
        </row>
        <row r="51">
          <cell r="B51" t="str">
            <v>DN3</v>
          </cell>
        </row>
        <row r="51">
          <cell r="D51" t="str">
            <v>Line Khách hàng doanh nghiệp vừa và nhỏ 3</v>
          </cell>
        </row>
        <row r="51">
          <cell r="H51" t="str">
            <v>DT VTCNTT</v>
          </cell>
        </row>
        <row r="51">
          <cell r="BB51">
            <v>86.201233011141</v>
          </cell>
        </row>
        <row r="52">
          <cell r="B52" t="str">
            <v>DN3</v>
          </cell>
        </row>
        <row r="52">
          <cell r="D52" t="str">
            <v>Line Khách hàng doanh nghiệp vừa và nhỏ 3</v>
          </cell>
        </row>
        <row r="52">
          <cell r="H52" t="str">
            <v>DT VTCNTT</v>
          </cell>
        </row>
        <row r="52">
          <cell r="BB52">
            <v>86.201233011141</v>
          </cell>
        </row>
        <row r="53">
          <cell r="B53" t="str">
            <v>DN3</v>
          </cell>
        </row>
        <row r="53">
          <cell r="D53" t="str">
            <v>Line Khách sạn, du lịch, bất động sản, vận tải</v>
          </cell>
        </row>
        <row r="53">
          <cell r="H53" t="str">
            <v>DT VTCNTT</v>
          </cell>
        </row>
        <row r="53">
          <cell r="BB53">
            <v>149.985567752911</v>
          </cell>
        </row>
        <row r="54">
          <cell r="B54" t="str">
            <v>DN3</v>
          </cell>
        </row>
        <row r="54">
          <cell r="D54" t="str">
            <v>Line Khách sạn, du lịch, bất động sản, vận tải</v>
          </cell>
        </row>
        <row r="54">
          <cell r="H54" t="str">
            <v>DT VTCNTT</v>
          </cell>
        </row>
        <row r="54">
          <cell r="BB54">
            <v>153.712542320805</v>
          </cell>
        </row>
        <row r="55">
          <cell r="B55" t="str">
            <v>DN3</v>
          </cell>
        </row>
        <row r="55">
          <cell r="D55" t="str">
            <v>Line Khách sạn, du lịch, bất động sản, vận tải</v>
          </cell>
        </row>
        <row r="55">
          <cell r="H55" t="str">
            <v>DT VTCNTT</v>
          </cell>
        </row>
        <row r="55">
          <cell r="BB55">
            <v>150.714245561548</v>
          </cell>
        </row>
        <row r="56">
          <cell r="B56" t="str">
            <v>DN3</v>
          </cell>
        </row>
        <row r="56">
          <cell r="D56" t="str">
            <v>Line Khách sạn, du lịch, bất động sản, vận tải</v>
          </cell>
        </row>
        <row r="56">
          <cell r="H56" t="str">
            <v>DT VTCNTT</v>
          </cell>
        </row>
        <row r="56">
          <cell r="BB56">
            <v>154.985567752911</v>
          </cell>
        </row>
        <row r="57">
          <cell r="B57" t="str">
            <v>DN3</v>
          </cell>
        </row>
        <row r="57">
          <cell r="D57" t="str">
            <v>Line Khách sạn, du lịch, bất động sản, vận tải</v>
          </cell>
        </row>
        <row r="57">
          <cell r="H57" t="str">
            <v>DT VTCNTT</v>
          </cell>
        </row>
        <row r="57">
          <cell r="BB57">
            <v>148.985567752911</v>
          </cell>
        </row>
        <row r="58">
          <cell r="B58" t="str">
            <v>DN3</v>
          </cell>
        </row>
        <row r="58">
          <cell r="D58" t="e">
            <v>#N/A</v>
          </cell>
        </row>
        <row r="58">
          <cell r="H58" t="str">
            <v>DT VTCNTT</v>
          </cell>
        </row>
        <row r="58">
          <cell r="BB58">
            <v>0</v>
          </cell>
        </row>
        <row r="59">
          <cell r="B59" t="str">
            <v>DN3</v>
          </cell>
        </row>
        <row r="59">
          <cell r="D59" t="str">
            <v>Line Bán Lẻ, Cp, Idc, Ngân Hàng, Tài Chính, Nước Ngoài</v>
          </cell>
        </row>
        <row r="59">
          <cell r="H59" t="str">
            <v>DT VTCNTT</v>
          </cell>
        </row>
        <row r="59">
          <cell r="BB59">
            <v>0</v>
          </cell>
        </row>
        <row r="60">
          <cell r="B60" t="str">
            <v>DN3</v>
          </cell>
        </row>
        <row r="60">
          <cell r="D60" t="e">
            <v>#N/A</v>
          </cell>
        </row>
        <row r="60">
          <cell r="H60" t="str">
            <v>DT VTCNTT</v>
          </cell>
        </row>
        <row r="60">
          <cell r="BB60">
            <v>0</v>
          </cell>
        </row>
        <row r="61">
          <cell r="B61" t="str">
            <v>DN3</v>
          </cell>
        </row>
        <row r="61">
          <cell r="D61" t="e">
            <v>#N/A</v>
          </cell>
        </row>
        <row r="61">
          <cell r="H61" t="str">
            <v>DT VTCNTT</v>
          </cell>
        </row>
        <row r="61">
          <cell r="BB61">
            <v>0</v>
          </cell>
        </row>
        <row r="62">
          <cell r="B62" t="str">
            <v>DN3</v>
          </cell>
        </row>
        <row r="62">
          <cell r="D62" t="e">
            <v>#N/A</v>
          </cell>
        </row>
        <row r="62">
          <cell r="H62" t="str">
            <v>DT VTCNTT</v>
          </cell>
        </row>
        <row r="62">
          <cell r="BB62">
            <v>0</v>
          </cell>
        </row>
        <row r="63">
          <cell r="B63" t="str">
            <v>DN3</v>
          </cell>
        </row>
        <row r="63">
          <cell r="D63" t="e">
            <v>#N/A</v>
          </cell>
        </row>
        <row r="63">
          <cell r="H63" t="str">
            <v>DT VTCNTT</v>
          </cell>
        </row>
        <row r="63">
          <cell r="BB63">
            <v>0</v>
          </cell>
        </row>
        <row r="64">
          <cell r="B64" t="str">
            <v>DN3</v>
          </cell>
        </row>
        <row r="64">
          <cell r="D64" t="e">
            <v>#N/A</v>
          </cell>
        </row>
        <row r="64">
          <cell r="H64" t="str">
            <v>DT VTCNTT</v>
          </cell>
        </row>
        <row r="64">
          <cell r="BB64">
            <v>0</v>
          </cell>
        </row>
        <row r="65">
          <cell r="B65" t="str">
            <v>DN3</v>
          </cell>
        </row>
        <row r="65">
          <cell r="D65" t="e">
            <v>#N/A</v>
          </cell>
        </row>
        <row r="65">
          <cell r="H65" t="str">
            <v>DT VTCNTT</v>
          </cell>
        </row>
        <row r="65">
          <cell r="BB65">
            <v>0</v>
          </cell>
        </row>
        <row r="66">
          <cell r="B66" t="str">
            <v>DN3</v>
          </cell>
        </row>
        <row r="66">
          <cell r="D66" t="e">
            <v>#N/A</v>
          </cell>
        </row>
        <row r="66">
          <cell r="H66" t="str">
            <v>DT VTCNTT</v>
          </cell>
        </row>
        <row r="66">
          <cell r="BB66">
            <v>0</v>
          </cell>
        </row>
        <row r="67">
          <cell r="B67" t="str">
            <v>DN3</v>
          </cell>
        </row>
        <row r="67">
          <cell r="D67" t="e">
            <v>#N/A</v>
          </cell>
        </row>
        <row r="67">
          <cell r="H67" t="str">
            <v>DT VTCNTT</v>
          </cell>
        </row>
        <row r="67">
          <cell r="BB67">
            <v>0</v>
          </cell>
        </row>
        <row r="68">
          <cell r="B68" t="str">
            <v>DN3</v>
          </cell>
        </row>
        <row r="68">
          <cell r="D68" t="e">
            <v>#N/A</v>
          </cell>
        </row>
        <row r="68">
          <cell r="H68" t="str">
            <v>DT VTCNTT</v>
          </cell>
        </row>
        <row r="68">
          <cell r="BB68">
            <v>0</v>
          </cell>
        </row>
        <row r="69">
          <cell r="B69" t="str">
            <v>DN3</v>
          </cell>
        </row>
        <row r="69">
          <cell r="D69" t="e">
            <v>#N/A</v>
          </cell>
        </row>
        <row r="69">
          <cell r="H69" t="str">
            <v>DT VTCNTT</v>
          </cell>
        </row>
        <row r="69">
          <cell r="BB69">
            <v>0</v>
          </cell>
        </row>
        <row r="70">
          <cell r="B70" t="str">
            <v>DN3</v>
          </cell>
        </row>
        <row r="70">
          <cell r="D70" t="e">
            <v>#N/A</v>
          </cell>
        </row>
        <row r="70">
          <cell r="H70" t="str">
            <v>DT VTCNTT</v>
          </cell>
        </row>
        <row r="70">
          <cell r="BB70">
            <v>0</v>
          </cell>
        </row>
        <row r="71">
          <cell r="B71" t="str">
            <v>DN3</v>
          </cell>
        </row>
        <row r="71">
          <cell r="D71" t="e">
            <v>#N/A</v>
          </cell>
        </row>
        <row r="71">
          <cell r="H71" t="str">
            <v>DT VTCNTT</v>
          </cell>
        </row>
        <row r="71">
          <cell r="BB71">
            <v>0</v>
          </cell>
        </row>
        <row r="72">
          <cell r="B72" t="str">
            <v>DN3</v>
          </cell>
        </row>
        <row r="72">
          <cell r="D72" t="e">
            <v>#N/A</v>
          </cell>
        </row>
        <row r="72">
          <cell r="H72" t="str">
            <v>DT VTCNTT</v>
          </cell>
        </row>
        <row r="72">
          <cell r="BB72">
            <v>0</v>
          </cell>
        </row>
        <row r="73">
          <cell r="B73" t="str">
            <v>DN3</v>
          </cell>
        </row>
        <row r="73">
          <cell r="D73" t="e">
            <v>#N/A</v>
          </cell>
        </row>
        <row r="73">
          <cell r="H73" t="str">
            <v>DT VTCNTT</v>
          </cell>
        </row>
        <row r="73">
          <cell r="BB73">
            <v>0</v>
          </cell>
        </row>
        <row r="74">
          <cell r="B74" t="str">
            <v>DN3</v>
          </cell>
        </row>
        <row r="74">
          <cell r="D74" t="str">
            <v>Tổng</v>
          </cell>
        </row>
        <row r="74">
          <cell r="H74" t="str">
            <v>DT VTCNTT</v>
          </cell>
        </row>
        <row r="74">
          <cell r="BB74">
            <v>5183.95472719293</v>
          </cell>
        </row>
        <row r="75">
          <cell r="B75" t="str">
            <v>DN3</v>
          </cell>
        </row>
        <row r="75">
          <cell r="D75" t="str">
            <v>Phòng</v>
          </cell>
        </row>
        <row r="75">
          <cell r="H75" t="str">
            <v>DT VTCNTT</v>
          </cell>
        </row>
        <row r="75">
          <cell r="BB75">
            <v>3209.71642807528</v>
          </cell>
        </row>
        <row r="76">
          <cell r="B76" t="str">
            <v>DN3</v>
          </cell>
        </row>
        <row r="76">
          <cell r="D76" t="str">
            <v>Line Bán Lẻ, Cp, Idc, Ngân Hàng, Tài Chính, Nước Ngoài</v>
          </cell>
        </row>
        <row r="76">
          <cell r="H76" t="str">
            <v>Dịch vụ số DN</v>
          </cell>
        </row>
        <row r="76">
          <cell r="BB76">
            <v>70.6205234862958</v>
          </cell>
        </row>
        <row r="77">
          <cell r="B77" t="str">
            <v>DN3</v>
          </cell>
        </row>
        <row r="77">
          <cell r="D77" t="str">
            <v>Line Bán Lẻ, Cp, Idc, Ngân Hàng, Tài Chính, Nước Ngoài</v>
          </cell>
        </row>
        <row r="77">
          <cell r="H77" t="str">
            <v>Dịch vụ số DN</v>
          </cell>
        </row>
        <row r="77">
          <cell r="BB77">
            <v>70.6205234862958</v>
          </cell>
        </row>
        <row r="78">
          <cell r="B78" t="str">
            <v>DN3</v>
          </cell>
        </row>
        <row r="78">
          <cell r="D78" t="str">
            <v>Line Bán Lẻ, Cp, Idc, Ngân Hàng, Tài Chính, Nước Ngoài</v>
          </cell>
        </row>
        <row r="78">
          <cell r="H78" t="str">
            <v>Dịch vụ số DN</v>
          </cell>
        </row>
        <row r="78">
          <cell r="BB78">
            <v>70.6205234862958</v>
          </cell>
        </row>
        <row r="79">
          <cell r="B79" t="str">
            <v>DN3</v>
          </cell>
        </row>
        <row r="79">
          <cell r="D79" t="str">
            <v>Line Bán Lẻ, Cp, Idc, Ngân Hàng, Tài Chính, Nước Ngoài</v>
          </cell>
        </row>
        <row r="79">
          <cell r="H79" t="str">
            <v>Dịch vụ số DN</v>
          </cell>
        </row>
        <row r="79">
          <cell r="BB79">
            <v>68.6689928997101</v>
          </cell>
        </row>
        <row r="80">
          <cell r="B80" t="str">
            <v>DN3</v>
          </cell>
        </row>
        <row r="80">
          <cell r="D80" t="str">
            <v>Line Bán Lẻ, Cp, Idc, Ngân Hàng, Tài Chính, Nước Ngoài</v>
          </cell>
        </row>
        <row r="80">
          <cell r="H80" t="str">
            <v>Dịch vụ số DN</v>
          </cell>
        </row>
        <row r="80">
          <cell r="BB80">
            <v>68.6689928997101</v>
          </cell>
        </row>
        <row r="81">
          <cell r="B81" t="str">
            <v>DN3</v>
          </cell>
        </row>
        <row r="81">
          <cell r="D81" t="str">
            <v>Line Bán Lẻ, Cp, Idc, Ngân Hàng, Tài Chính, Nước Ngoài</v>
          </cell>
        </row>
        <row r="81">
          <cell r="H81" t="str">
            <v>Dịch vụ số DN</v>
          </cell>
        </row>
        <row r="81">
          <cell r="BB81">
            <v>70.6205234862958</v>
          </cell>
        </row>
        <row r="82">
          <cell r="B82" t="str">
            <v>DN3</v>
          </cell>
        </row>
        <row r="82">
          <cell r="D82" t="str">
            <v>Line CQ nhà nước, cơ quan HCSN</v>
          </cell>
        </row>
        <row r="82">
          <cell r="H82" t="str">
            <v>Dịch vụ số DN</v>
          </cell>
        </row>
        <row r="82">
          <cell r="BB82">
            <v>130</v>
          </cell>
        </row>
        <row r="83">
          <cell r="B83" t="str">
            <v>DN3</v>
          </cell>
        </row>
        <row r="83">
          <cell r="D83" t="str">
            <v>Line CQ nhà nước, cơ quan HCSN</v>
          </cell>
        </row>
        <row r="83">
          <cell r="H83" t="str">
            <v>Dịch vụ số DN</v>
          </cell>
        </row>
        <row r="83">
          <cell r="BB83">
            <v>79.5172681819589</v>
          </cell>
        </row>
        <row r="84">
          <cell r="B84" t="str">
            <v>DN3</v>
          </cell>
        </row>
        <row r="84">
          <cell r="D84" t="str">
            <v>Line CQ nhà nước, cơ quan HCSN</v>
          </cell>
        </row>
        <row r="84">
          <cell r="H84" t="str">
            <v>Dịch vụ số DN</v>
          </cell>
        </row>
        <row r="84">
          <cell r="BB84">
            <v>104.584557850111</v>
          </cell>
        </row>
        <row r="85">
          <cell r="B85" t="str">
            <v>DN3</v>
          </cell>
        </row>
        <row r="85">
          <cell r="D85" t="str">
            <v>Line CQ nhà nước, cơ quan HCSN</v>
          </cell>
        </row>
        <row r="85">
          <cell r="H85" t="str">
            <v>Dịch vụ số DN</v>
          </cell>
        </row>
        <row r="85">
          <cell r="BB85">
            <v>90.7794221575684</v>
          </cell>
        </row>
        <row r="86">
          <cell r="B86" t="str">
            <v>DN3</v>
          </cell>
        </row>
        <row r="86">
          <cell r="D86" t="str">
            <v>Line CQ nhà nước, cơ quan HCSN</v>
          </cell>
        </row>
        <row r="86">
          <cell r="H86" t="str">
            <v>Dịch vụ số DN</v>
          </cell>
        </row>
        <row r="86">
          <cell r="BB86">
            <v>101.6667521146</v>
          </cell>
        </row>
        <row r="87">
          <cell r="B87" t="str">
            <v>DN3</v>
          </cell>
        </row>
        <row r="87">
          <cell r="D87" t="str">
            <v>Line Dịch vụ số 1</v>
          </cell>
        </row>
        <row r="87">
          <cell r="H87" t="str">
            <v>Dịch vụ số DN</v>
          </cell>
        </row>
        <row r="87">
          <cell r="BB87">
            <v>42.5857857486936</v>
          </cell>
        </row>
        <row r="88">
          <cell r="B88" t="str">
            <v>DN3</v>
          </cell>
        </row>
        <row r="88">
          <cell r="D88" t="str">
            <v>Line Dịch vụ số 1</v>
          </cell>
        </row>
        <row r="88">
          <cell r="H88" t="str">
            <v>Dịch vụ số DN</v>
          </cell>
        </row>
        <row r="88">
          <cell r="BB88">
            <v>42.5857857486936</v>
          </cell>
        </row>
        <row r="89">
          <cell r="B89" t="str">
            <v>DN3</v>
          </cell>
        </row>
        <row r="89">
          <cell r="D89" t="str">
            <v>Line Dịch vụ số 1</v>
          </cell>
        </row>
        <row r="89">
          <cell r="H89" t="str">
            <v>Dịch vụ số DN</v>
          </cell>
        </row>
        <row r="89">
          <cell r="BB89">
            <v>42.5857857486936</v>
          </cell>
        </row>
        <row r="90">
          <cell r="B90" t="str">
            <v>DN3</v>
          </cell>
        </row>
        <row r="90">
          <cell r="D90" t="str">
            <v>Line Dịch vụ số 1</v>
          </cell>
        </row>
        <row r="90">
          <cell r="H90" t="str">
            <v>Dịch vụ số DN</v>
          </cell>
        </row>
        <row r="90">
          <cell r="BB90">
            <v>42.5857857486936</v>
          </cell>
        </row>
        <row r="91">
          <cell r="B91" t="str">
            <v>DN3</v>
          </cell>
        </row>
        <row r="91">
          <cell r="D91" t="str">
            <v>Line Dịch vụ số 1</v>
          </cell>
        </row>
        <row r="91">
          <cell r="H91" t="str">
            <v>Dịch vụ số DN</v>
          </cell>
        </row>
        <row r="91">
          <cell r="BB91">
            <v>42.5857857486936</v>
          </cell>
        </row>
        <row r="92">
          <cell r="B92" t="str">
            <v>DN3</v>
          </cell>
        </row>
        <row r="92">
          <cell r="D92" t="str">
            <v>Line Dịch vụ số 1</v>
          </cell>
        </row>
        <row r="92">
          <cell r="H92" t="str">
            <v>Dịch vụ số DN</v>
          </cell>
        </row>
        <row r="92">
          <cell r="BB92">
            <v>34.8590056122749</v>
          </cell>
        </row>
        <row r="93">
          <cell r="B93" t="str">
            <v>DN3</v>
          </cell>
        </row>
        <row r="93">
          <cell r="D93" t="str">
            <v>Line Dịch vụ số 2</v>
          </cell>
        </row>
        <row r="93">
          <cell r="H93" t="str">
            <v>Dịch vụ số DN</v>
          </cell>
        </row>
        <row r="93">
          <cell r="BB93">
            <v>102.463823548161</v>
          </cell>
        </row>
        <row r="94">
          <cell r="B94" t="str">
            <v>DN3</v>
          </cell>
        </row>
        <row r="94">
          <cell r="D94" t="str">
            <v>Line Dịch vụ số 2</v>
          </cell>
        </row>
        <row r="94">
          <cell r="H94" t="str">
            <v>Dịch vụ số DN</v>
          </cell>
        </row>
        <row r="94">
          <cell r="BB94">
            <v>0</v>
          </cell>
        </row>
        <row r="95">
          <cell r="B95" t="str">
            <v>DN3</v>
          </cell>
        </row>
        <row r="95">
          <cell r="D95" t="str">
            <v>Line Dịch vụ số 2</v>
          </cell>
        </row>
        <row r="95">
          <cell r="H95" t="str">
            <v>Dịch vụ số DN</v>
          </cell>
        </row>
        <row r="95">
          <cell r="BB95">
            <v>0</v>
          </cell>
        </row>
        <row r="96">
          <cell r="B96" t="str">
            <v>DN3</v>
          </cell>
        </row>
        <row r="96">
          <cell r="D96" t="str">
            <v>Line Dịch vụ số 2</v>
          </cell>
        </row>
        <row r="96">
          <cell r="H96" t="str">
            <v>Dịch vụ số DN</v>
          </cell>
        </row>
        <row r="96">
          <cell r="BB96">
            <v>0</v>
          </cell>
        </row>
        <row r="97">
          <cell r="B97" t="str">
            <v>DN3</v>
          </cell>
        </row>
        <row r="97">
          <cell r="D97" t="str">
            <v>Line Dịch vụ số 2</v>
          </cell>
        </row>
        <row r="97">
          <cell r="H97" t="str">
            <v>Dịch vụ số DN</v>
          </cell>
        </row>
        <row r="97">
          <cell r="BB97">
            <v>0</v>
          </cell>
        </row>
        <row r="98">
          <cell r="B98" t="str">
            <v>DN3</v>
          </cell>
        </row>
        <row r="98">
          <cell r="D98" t="str">
            <v>Line Dịch vụ số 2</v>
          </cell>
        </row>
        <row r="98">
          <cell r="H98" t="str">
            <v>Dịch vụ số DN</v>
          </cell>
        </row>
        <row r="98">
          <cell r="BB98">
            <v>0</v>
          </cell>
        </row>
        <row r="99">
          <cell r="B99" t="str">
            <v>DN3</v>
          </cell>
        </row>
        <row r="99">
          <cell r="D99" t="str">
            <v>Line Dịch vụ số 2</v>
          </cell>
        </row>
        <row r="99">
          <cell r="H99" t="str">
            <v>Dịch vụ số DN</v>
          </cell>
        </row>
        <row r="99">
          <cell r="BB99">
            <v>0</v>
          </cell>
        </row>
        <row r="100">
          <cell r="B100" t="str">
            <v>DN3</v>
          </cell>
        </row>
        <row r="100">
          <cell r="D100" t="str">
            <v>Line Dịch vụ số 2</v>
          </cell>
        </row>
        <row r="100">
          <cell r="H100" t="str">
            <v>Dịch vụ số DN</v>
          </cell>
        </row>
        <row r="100">
          <cell r="BB100">
            <v>0</v>
          </cell>
        </row>
        <row r="101">
          <cell r="B101" t="str">
            <v>DN3</v>
          </cell>
        </row>
        <row r="101">
          <cell r="D101" t="str">
            <v>Line Dịch vụ số 2</v>
          </cell>
        </row>
        <row r="101">
          <cell r="H101" t="str">
            <v>Dịch vụ số DN</v>
          </cell>
        </row>
        <row r="101">
          <cell r="BB101">
            <v>0</v>
          </cell>
        </row>
        <row r="102">
          <cell r="B102" t="str">
            <v>DN3</v>
          </cell>
        </row>
        <row r="102">
          <cell r="D102" t="str">
            <v>Line Dịch vụ số 2</v>
          </cell>
        </row>
        <row r="102">
          <cell r="H102" t="str">
            <v>Dịch vụ số DN</v>
          </cell>
        </row>
        <row r="102">
          <cell r="BB102">
            <v>0</v>
          </cell>
        </row>
        <row r="103">
          <cell r="B103" t="str">
            <v>DN3</v>
          </cell>
        </row>
        <row r="103">
          <cell r="D103" t="str">
            <v>Line Dịch vụ số 2</v>
          </cell>
        </row>
        <row r="103">
          <cell r="H103" t="str">
            <v>Dịch vụ số DN</v>
          </cell>
        </row>
        <row r="103">
          <cell r="BB103">
            <v>0</v>
          </cell>
        </row>
        <row r="104">
          <cell r="B104" t="str">
            <v>DN3</v>
          </cell>
        </row>
        <row r="104">
          <cell r="D104" t="str">
            <v>Line Dịch vụ số 2</v>
          </cell>
        </row>
        <row r="104">
          <cell r="H104" t="str">
            <v>Dịch vụ số DN</v>
          </cell>
        </row>
        <row r="104">
          <cell r="BB104">
            <v>0</v>
          </cell>
        </row>
        <row r="105">
          <cell r="B105" t="str">
            <v>DN3</v>
          </cell>
        </row>
        <row r="105">
          <cell r="D105" t="str">
            <v>Line Khách hàng doanh nghiệp vừa và nhỏ 3</v>
          </cell>
        </row>
        <row r="105">
          <cell r="H105" t="str">
            <v>Dịch vụ số DN</v>
          </cell>
        </row>
        <row r="105">
          <cell r="BB105">
            <v>17.6341721340852</v>
          </cell>
        </row>
        <row r="106">
          <cell r="B106" t="str">
            <v>DN3</v>
          </cell>
        </row>
        <row r="106">
          <cell r="D106" t="str">
            <v>Line CQ nhà nước, cơ quan HCSN</v>
          </cell>
        </row>
        <row r="106">
          <cell r="H106" t="str">
            <v>Dịch vụ số DN</v>
          </cell>
        </row>
        <row r="106">
          <cell r="BB106">
            <v>300</v>
          </cell>
        </row>
        <row r="107">
          <cell r="B107" t="str">
            <v>DN3</v>
          </cell>
        </row>
        <row r="107">
          <cell r="D107" t="str">
            <v>Line Khách hàng doanh nghiệp vừa và nhỏ 1</v>
          </cell>
        </row>
        <row r="107">
          <cell r="H107" t="str">
            <v>Dịch vụ số DN</v>
          </cell>
        </row>
        <row r="107">
          <cell r="BB107">
            <v>94.1370000760596</v>
          </cell>
        </row>
        <row r="108">
          <cell r="B108" t="str">
            <v>DN3</v>
          </cell>
        </row>
        <row r="108">
          <cell r="D108" t="str">
            <v>Line Khách hàng doanh nghiệp vừa và nhỏ 1</v>
          </cell>
        </row>
        <row r="108">
          <cell r="H108" t="str">
            <v>Dịch vụ số DN</v>
          </cell>
        </row>
        <row r="108">
          <cell r="BB108">
            <v>94.1370000760596</v>
          </cell>
        </row>
        <row r="109">
          <cell r="B109" t="str">
            <v>DN3</v>
          </cell>
        </row>
        <row r="109">
          <cell r="D109" t="str">
            <v>Line Khách hàng doanh nghiệp vừa và nhỏ 1</v>
          </cell>
        </row>
        <row r="109">
          <cell r="H109" t="str">
            <v>Dịch vụ số DN</v>
          </cell>
        </row>
        <row r="109">
          <cell r="BB109">
            <v>94.1370000760596</v>
          </cell>
        </row>
        <row r="110">
          <cell r="B110" t="str">
            <v>DN3</v>
          </cell>
        </row>
        <row r="110">
          <cell r="D110" t="str">
            <v>Line Khách hàng doanh nghiệp vừa và nhỏ 1</v>
          </cell>
        </row>
        <row r="110">
          <cell r="H110" t="str">
            <v>Dịch vụ số DN</v>
          </cell>
        </row>
        <row r="110">
          <cell r="BB110">
            <v>94.1370000760596</v>
          </cell>
        </row>
        <row r="111">
          <cell r="B111" t="str">
            <v>DN3</v>
          </cell>
        </row>
        <row r="111">
          <cell r="D111" t="str">
            <v>Line Khách hàng doanh nghiệp vừa và nhỏ 1</v>
          </cell>
        </row>
        <row r="111">
          <cell r="H111" t="str">
            <v>Dịch vụ số DN</v>
          </cell>
        </row>
        <row r="111">
          <cell r="BB111">
            <v>94.1370000760596</v>
          </cell>
        </row>
        <row r="112">
          <cell r="B112" t="str">
            <v>DN3</v>
          </cell>
        </row>
        <row r="112">
          <cell r="D112" t="str">
            <v>Line Khách hàng doanh nghiệp vừa và nhỏ 1</v>
          </cell>
        </row>
        <row r="112">
          <cell r="H112" t="str">
            <v>Dịch vụ số DN</v>
          </cell>
        </row>
        <row r="112">
          <cell r="BB112">
            <v>94.1370000760596</v>
          </cell>
        </row>
        <row r="113">
          <cell r="B113" t="str">
            <v>DN3</v>
          </cell>
        </row>
        <row r="113">
          <cell r="D113" t="str">
            <v>Line Khách hàng doanh nghiệp vừa và nhỏ 2</v>
          </cell>
        </row>
        <row r="113">
          <cell r="H113" t="str">
            <v>Dịch vụ số DN</v>
          </cell>
        </row>
        <row r="113">
          <cell r="BB113">
            <v>66.4788367799624</v>
          </cell>
        </row>
        <row r="114">
          <cell r="B114" t="str">
            <v>DN3</v>
          </cell>
        </row>
        <row r="114">
          <cell r="D114" t="str">
            <v>Line Khách hàng doanh nghiệp vừa và nhỏ 2</v>
          </cell>
        </row>
        <row r="114">
          <cell r="H114" t="str">
            <v>Dịch vụ số DN</v>
          </cell>
        </row>
        <row r="114">
          <cell r="BB114">
            <v>66.4788367799624</v>
          </cell>
        </row>
        <row r="115">
          <cell r="B115" t="str">
            <v>DN3</v>
          </cell>
        </row>
        <row r="115">
          <cell r="D115" t="str">
            <v>Line Khách hàng doanh nghiệp vừa và nhỏ 2</v>
          </cell>
        </row>
        <row r="115">
          <cell r="H115" t="str">
            <v>Dịch vụ số DN</v>
          </cell>
        </row>
        <row r="115">
          <cell r="BB115">
            <v>66.4788367799624</v>
          </cell>
        </row>
        <row r="116">
          <cell r="B116" t="str">
            <v>DN3</v>
          </cell>
        </row>
        <row r="116">
          <cell r="D116" t="str">
            <v>Line Khách hàng doanh nghiệp vừa và nhỏ 2</v>
          </cell>
        </row>
        <row r="116">
          <cell r="H116" t="str">
            <v>Dịch vụ số DN</v>
          </cell>
        </row>
        <row r="116">
          <cell r="BB116">
            <v>66.4788367799624</v>
          </cell>
        </row>
        <row r="117">
          <cell r="B117" t="str">
            <v>DN3</v>
          </cell>
        </row>
        <row r="117">
          <cell r="D117" t="str">
            <v>Line Khách hàng doanh nghiệp vừa và nhỏ 2</v>
          </cell>
        </row>
        <row r="117">
          <cell r="H117" t="str">
            <v>Dịch vụ số DN</v>
          </cell>
        </row>
        <row r="117">
          <cell r="BB117">
            <v>66.4788367799624</v>
          </cell>
        </row>
        <row r="118">
          <cell r="B118" t="str">
            <v>DN3</v>
          </cell>
        </row>
        <row r="118">
          <cell r="D118" t="str">
            <v>Line Khách hàng doanh nghiệp vừa và nhỏ 3</v>
          </cell>
        </row>
        <row r="118">
          <cell r="H118" t="str">
            <v>Dịch vụ số DN</v>
          </cell>
        </row>
        <row r="118">
          <cell r="BB118">
            <v>25.1144347130074</v>
          </cell>
        </row>
        <row r="119">
          <cell r="B119" t="str">
            <v>DN3</v>
          </cell>
        </row>
        <row r="119">
          <cell r="D119" t="str">
            <v>Line Khách hàng doanh nghiệp vừa và nhỏ 3</v>
          </cell>
        </row>
        <row r="119">
          <cell r="H119" t="str">
            <v>Dịch vụ số DN</v>
          </cell>
        </row>
        <row r="119">
          <cell r="BB119">
            <v>50.2288694260148</v>
          </cell>
        </row>
        <row r="120">
          <cell r="B120" t="str">
            <v>DN3</v>
          </cell>
        </row>
        <row r="120">
          <cell r="D120" t="str">
            <v>Line Khách hàng doanh nghiệp vừa và nhỏ 3</v>
          </cell>
        </row>
        <row r="120">
          <cell r="H120" t="str">
            <v>Dịch vụ số DN</v>
          </cell>
        </row>
        <row r="120">
          <cell r="BB120">
            <v>50.2288694260148</v>
          </cell>
        </row>
        <row r="121">
          <cell r="B121" t="str">
            <v>DN3</v>
          </cell>
        </row>
        <row r="121">
          <cell r="D121" t="str">
            <v>Line Khách hàng doanh nghiệp vừa và nhỏ 3</v>
          </cell>
        </row>
        <row r="121">
          <cell r="H121" t="str">
            <v>Dịch vụ số DN</v>
          </cell>
        </row>
        <row r="121">
          <cell r="BB121">
            <v>50.2288694260148</v>
          </cell>
        </row>
        <row r="122">
          <cell r="B122" t="str">
            <v>DN3</v>
          </cell>
        </row>
        <row r="122">
          <cell r="D122" t="str">
            <v>Line Khách hàng doanh nghiệp vừa và nhỏ 3</v>
          </cell>
        </row>
        <row r="122">
          <cell r="H122" t="str">
            <v>Dịch vụ số DN</v>
          </cell>
        </row>
        <row r="122">
          <cell r="BB122">
            <v>50.2288694260148</v>
          </cell>
        </row>
        <row r="123">
          <cell r="B123" t="str">
            <v>DN3</v>
          </cell>
        </row>
        <row r="123">
          <cell r="D123" t="str">
            <v>Line Khách sạn, du lịch, bất động sản, vận tải</v>
          </cell>
        </row>
        <row r="123">
          <cell r="H123" t="str">
            <v>Dịch vụ số DN</v>
          </cell>
        </row>
        <row r="123">
          <cell r="BB123">
            <v>94.5111859622008</v>
          </cell>
        </row>
        <row r="124">
          <cell r="B124" t="str">
            <v>DN3</v>
          </cell>
        </row>
        <row r="124">
          <cell r="D124" t="str">
            <v>Line Khách sạn, du lịch, bất động sản, vận tải</v>
          </cell>
        </row>
        <row r="124">
          <cell r="H124" t="str">
            <v>Dịch vụ số DN</v>
          </cell>
        </row>
        <row r="124">
          <cell r="BB124">
            <v>94.5111859622008</v>
          </cell>
        </row>
        <row r="125">
          <cell r="B125" t="str">
            <v>DN3</v>
          </cell>
        </row>
        <row r="125">
          <cell r="D125" t="str">
            <v>Line Khách sạn, du lịch, bất động sản, vận tải</v>
          </cell>
        </row>
        <row r="125">
          <cell r="H125" t="str">
            <v>Dịch vụ số DN</v>
          </cell>
        </row>
        <row r="125">
          <cell r="BB125">
            <v>94.5111859622008</v>
          </cell>
        </row>
        <row r="126">
          <cell r="B126" t="str">
            <v>DN3</v>
          </cell>
        </row>
        <row r="126">
          <cell r="D126" t="str">
            <v>Line Khách sạn, du lịch, bất động sản, vận tải</v>
          </cell>
        </row>
        <row r="126">
          <cell r="H126" t="str">
            <v>Dịch vụ số DN</v>
          </cell>
        </row>
        <row r="126">
          <cell r="BB126">
            <v>94.5111859622008</v>
          </cell>
        </row>
        <row r="127">
          <cell r="B127" t="str">
            <v>DN3</v>
          </cell>
        </row>
        <row r="127">
          <cell r="D127" t="str">
            <v>Line Khách sạn, du lịch, bất động sản, vận tải</v>
          </cell>
        </row>
        <row r="127">
          <cell r="H127" t="str">
            <v>Dịch vụ số DN</v>
          </cell>
        </row>
        <row r="127">
          <cell r="BB127">
            <v>94.5111859622008</v>
          </cell>
        </row>
        <row r="128">
          <cell r="B128" t="str">
            <v>DN3</v>
          </cell>
        </row>
        <row r="128">
          <cell r="D128" t="e">
            <v>#N/A</v>
          </cell>
        </row>
        <row r="128">
          <cell r="H128" t="str">
            <v>Dịch vụ số DN</v>
          </cell>
        </row>
        <row r="128">
          <cell r="BB128">
            <v>0</v>
          </cell>
        </row>
        <row r="129">
          <cell r="B129" t="str">
            <v>DN3</v>
          </cell>
        </row>
        <row r="129">
          <cell r="D129" t="str">
            <v>Line Bán Lẻ, Cp, Idc, Ngân Hàng, Tài Chính, Nước Ngoài</v>
          </cell>
        </row>
        <row r="129">
          <cell r="H129" t="str">
            <v>Dịch vụ số DN</v>
          </cell>
        </row>
        <row r="129">
          <cell r="BB129">
            <v>0</v>
          </cell>
        </row>
        <row r="130">
          <cell r="B130" t="str">
            <v>DN3</v>
          </cell>
        </row>
        <row r="130">
          <cell r="D130" t="e">
            <v>#N/A</v>
          </cell>
        </row>
        <row r="130">
          <cell r="H130" t="str">
            <v>Dịch vụ số DN</v>
          </cell>
        </row>
        <row r="130">
          <cell r="BB130">
            <v>0</v>
          </cell>
        </row>
        <row r="131">
          <cell r="B131" t="str">
            <v>DN3</v>
          </cell>
        </row>
        <row r="131">
          <cell r="D131" t="e">
            <v>#N/A</v>
          </cell>
        </row>
        <row r="131">
          <cell r="H131" t="str">
            <v>Dịch vụ số DN</v>
          </cell>
        </row>
        <row r="131">
          <cell r="BB131">
            <v>0</v>
          </cell>
        </row>
        <row r="132">
          <cell r="B132" t="str">
            <v>DN3</v>
          </cell>
        </row>
        <row r="132">
          <cell r="D132" t="e">
            <v>#N/A</v>
          </cell>
        </row>
        <row r="132">
          <cell r="H132" t="str">
            <v>Dịch vụ số DN</v>
          </cell>
        </row>
        <row r="132">
          <cell r="BB132">
            <v>0</v>
          </cell>
        </row>
        <row r="133">
          <cell r="B133" t="str">
            <v>DN3</v>
          </cell>
        </row>
        <row r="133">
          <cell r="D133" t="e">
            <v>#N/A</v>
          </cell>
        </row>
        <row r="133">
          <cell r="H133" t="str">
            <v>Dịch vụ số DN</v>
          </cell>
        </row>
        <row r="133">
          <cell r="BB133">
            <v>0</v>
          </cell>
        </row>
        <row r="134">
          <cell r="B134" t="str">
            <v>DN3</v>
          </cell>
        </row>
        <row r="134">
          <cell r="D134" t="e">
            <v>#N/A</v>
          </cell>
        </row>
        <row r="134">
          <cell r="H134" t="str">
            <v>Dịch vụ số DN</v>
          </cell>
        </row>
        <row r="134">
          <cell r="BB134">
            <v>0</v>
          </cell>
        </row>
        <row r="135">
          <cell r="B135" t="str">
            <v>DN3</v>
          </cell>
        </row>
        <row r="135">
          <cell r="D135" t="e">
            <v>#N/A</v>
          </cell>
        </row>
        <row r="135">
          <cell r="H135" t="str">
            <v>Dịch vụ số DN</v>
          </cell>
        </row>
        <row r="135">
          <cell r="BB135">
            <v>0</v>
          </cell>
        </row>
        <row r="136">
          <cell r="B136" t="str">
            <v>DN3</v>
          </cell>
        </row>
        <row r="136">
          <cell r="D136" t="e">
            <v>#N/A</v>
          </cell>
        </row>
        <row r="136">
          <cell r="H136" t="str">
            <v>Dịch vụ số DN</v>
          </cell>
        </row>
        <row r="136">
          <cell r="BB136">
            <v>0</v>
          </cell>
        </row>
        <row r="137">
          <cell r="B137" t="str">
            <v>DN3</v>
          </cell>
        </row>
        <row r="137">
          <cell r="D137" t="e">
            <v>#N/A</v>
          </cell>
        </row>
        <row r="137">
          <cell r="H137" t="str">
            <v>Dịch vụ số DN</v>
          </cell>
        </row>
        <row r="137">
          <cell r="BB137">
            <v>0</v>
          </cell>
        </row>
        <row r="138">
          <cell r="B138" t="str">
            <v>DN3</v>
          </cell>
        </row>
        <row r="138">
          <cell r="D138" t="e">
            <v>#N/A</v>
          </cell>
        </row>
        <row r="138">
          <cell r="H138" t="str">
            <v>Dịch vụ số DN</v>
          </cell>
        </row>
        <row r="138">
          <cell r="BB138">
            <v>0</v>
          </cell>
        </row>
        <row r="139">
          <cell r="B139" t="str">
            <v>DN3</v>
          </cell>
        </row>
        <row r="139">
          <cell r="D139" t="e">
            <v>#N/A</v>
          </cell>
        </row>
        <row r="139">
          <cell r="H139" t="str">
            <v>Dịch vụ số DN</v>
          </cell>
        </row>
        <row r="139">
          <cell r="BB139">
            <v>0</v>
          </cell>
        </row>
        <row r="140">
          <cell r="B140" t="str">
            <v>DN3</v>
          </cell>
        </row>
        <row r="140">
          <cell r="D140" t="e">
            <v>#N/A</v>
          </cell>
        </row>
        <row r="140">
          <cell r="H140" t="str">
            <v>Dịch vụ số DN</v>
          </cell>
        </row>
        <row r="140">
          <cell r="BB140">
            <v>0</v>
          </cell>
        </row>
        <row r="141">
          <cell r="B141" t="str">
            <v>DN3</v>
          </cell>
        </row>
        <row r="141">
          <cell r="D141" t="e">
            <v>#N/A</v>
          </cell>
        </row>
        <row r="141">
          <cell r="H141" t="str">
            <v>Dịch vụ số DN</v>
          </cell>
        </row>
        <row r="141">
          <cell r="BB141">
            <v>0</v>
          </cell>
        </row>
        <row r="142">
          <cell r="B142" t="str">
            <v>DN3</v>
          </cell>
        </row>
        <row r="142">
          <cell r="D142" t="e">
            <v>#N/A</v>
          </cell>
        </row>
        <row r="142">
          <cell r="H142" t="str">
            <v>Dịch vụ số DN</v>
          </cell>
        </row>
        <row r="142">
          <cell r="BB142">
            <v>0</v>
          </cell>
        </row>
        <row r="143">
          <cell r="B143" t="str">
            <v>DN3</v>
          </cell>
        </row>
        <row r="143">
          <cell r="D143" t="e">
            <v>#N/A</v>
          </cell>
        </row>
        <row r="143">
          <cell r="H143" t="str">
            <v>Dịch vụ số DN</v>
          </cell>
        </row>
        <row r="143">
          <cell r="BB143">
            <v>0</v>
          </cell>
        </row>
        <row r="144">
          <cell r="B144" t="str">
            <v>DN3</v>
          </cell>
        </row>
        <row r="144">
          <cell r="D144" t="str">
            <v>Tổng</v>
          </cell>
        </row>
        <row r="144">
          <cell r="H144" t="str">
            <v>Dịch vụ số DN</v>
          </cell>
        </row>
        <row r="144">
          <cell r="BB144">
            <v>3190.05603667107</v>
          </cell>
        </row>
        <row r="145">
          <cell r="B145" t="str">
            <v>DN3</v>
          </cell>
        </row>
        <row r="145">
          <cell r="D145" t="str">
            <v>Phòng</v>
          </cell>
        </row>
        <row r="145">
          <cell r="H145" t="str">
            <v>Dịch vụ số DN</v>
          </cell>
        </row>
        <row r="145">
          <cell r="BB145">
            <v>1698.52443240833</v>
          </cell>
        </row>
        <row r="146">
          <cell r="B146" t="str">
            <v>DN3</v>
          </cell>
        </row>
        <row r="146">
          <cell r="D146" t="str">
            <v>Line Bán Lẻ, Cp, Idc, Ngân Hàng, Tài Chính, Nước Ngoài</v>
          </cell>
        </row>
        <row r="146">
          <cell r="H146" t="str">
            <v>Hạ tầng CNTT</v>
          </cell>
        </row>
        <row r="146">
          <cell r="BB146">
            <v>25</v>
          </cell>
        </row>
        <row r="147">
          <cell r="B147" t="str">
            <v>DN3</v>
          </cell>
        </row>
        <row r="147">
          <cell r="D147" t="str">
            <v>Line Bán Lẻ, Cp, Idc, Ngân Hàng, Tài Chính, Nước Ngoài</v>
          </cell>
        </row>
        <row r="147">
          <cell r="H147" t="str">
            <v>Hạ tầng CNTT</v>
          </cell>
        </row>
        <row r="147">
          <cell r="BB147">
            <v>25</v>
          </cell>
        </row>
        <row r="148">
          <cell r="B148" t="str">
            <v>DN3</v>
          </cell>
        </row>
        <row r="148">
          <cell r="D148" t="str">
            <v>Line Bán Lẻ, Cp, Idc, Ngân Hàng, Tài Chính, Nước Ngoài</v>
          </cell>
        </row>
        <row r="148">
          <cell r="H148" t="str">
            <v>Hạ tầng CNTT</v>
          </cell>
        </row>
        <row r="148">
          <cell r="BB148">
            <v>25</v>
          </cell>
        </row>
        <row r="149">
          <cell r="B149" t="str">
            <v>DN3</v>
          </cell>
        </row>
        <row r="149">
          <cell r="D149" t="str">
            <v>Line Bán Lẻ, Cp, Idc, Ngân Hàng, Tài Chính, Nước Ngoài</v>
          </cell>
        </row>
        <row r="149">
          <cell r="H149" t="str">
            <v>Hạ tầng CNTT</v>
          </cell>
        </row>
        <row r="149">
          <cell r="BB149">
            <v>23.0484694134143</v>
          </cell>
        </row>
        <row r="150">
          <cell r="B150" t="str">
            <v>DN3</v>
          </cell>
        </row>
        <row r="150">
          <cell r="D150" t="str">
            <v>Line Bán Lẻ, Cp, Idc, Ngân Hàng, Tài Chính, Nước Ngoài</v>
          </cell>
        </row>
        <row r="150">
          <cell r="H150" t="str">
            <v>Hạ tầng CNTT</v>
          </cell>
        </row>
        <row r="150">
          <cell r="BB150">
            <v>23.0484694134143</v>
          </cell>
        </row>
        <row r="151">
          <cell r="B151" t="str">
            <v>DN3</v>
          </cell>
        </row>
        <row r="151">
          <cell r="D151" t="str">
            <v>Line Bán Lẻ, Cp, Idc, Ngân Hàng, Tài Chính, Nước Ngoài</v>
          </cell>
        </row>
        <row r="151">
          <cell r="H151" t="str">
            <v>Hạ tầng CNTT</v>
          </cell>
        </row>
        <row r="151">
          <cell r="BB151">
            <v>25</v>
          </cell>
        </row>
        <row r="152">
          <cell r="B152" t="str">
            <v>DN3</v>
          </cell>
        </row>
        <row r="152">
          <cell r="D152" t="str">
            <v>Line CQ nhà nước, cơ quan HCSN</v>
          </cell>
        </row>
        <row r="152">
          <cell r="H152" t="str">
            <v>Hạ tầng CNTT</v>
          </cell>
        </row>
        <row r="152">
          <cell r="BB152">
            <v>0</v>
          </cell>
        </row>
        <row r="153">
          <cell r="B153" t="str">
            <v>DN3</v>
          </cell>
        </row>
        <row r="153">
          <cell r="D153" t="str">
            <v>Line CQ nhà nước, cơ quan HCSN</v>
          </cell>
        </row>
        <row r="153">
          <cell r="H153" t="str">
            <v>Hạ tầng CNTT</v>
          </cell>
        </row>
        <row r="153">
          <cell r="BB153">
            <v>26.334198757989</v>
          </cell>
        </row>
        <row r="154">
          <cell r="B154" t="str">
            <v>DN3</v>
          </cell>
        </row>
        <row r="154">
          <cell r="D154" t="str">
            <v>Line CQ nhà nước, cơ quan HCSN</v>
          </cell>
        </row>
        <row r="154">
          <cell r="H154" t="str">
            <v>Hạ tầng CNTT</v>
          </cell>
        </row>
        <row r="154">
          <cell r="BB154">
            <v>20.5667915919831</v>
          </cell>
        </row>
        <row r="155">
          <cell r="B155" t="str">
            <v>DN3</v>
          </cell>
        </row>
        <row r="155">
          <cell r="D155" t="str">
            <v>Line CQ nhà nước, cơ quan HCSN</v>
          </cell>
        </row>
        <row r="155">
          <cell r="H155" t="str">
            <v>Hạ tầng CNTT</v>
          </cell>
        </row>
        <row r="155">
          <cell r="BB155">
            <v>31.8658314172084</v>
          </cell>
        </row>
        <row r="156">
          <cell r="B156" t="str">
            <v>DN3</v>
          </cell>
        </row>
        <row r="156">
          <cell r="D156" t="str">
            <v>Line CQ nhà nước, cơ quan HCSN</v>
          </cell>
        </row>
        <row r="156">
          <cell r="H156" t="str">
            <v>Hạ tầng CNTT</v>
          </cell>
        </row>
        <row r="156">
          <cell r="BB156">
            <v>31.8658314172084</v>
          </cell>
        </row>
        <row r="157">
          <cell r="B157" t="str">
            <v>DN3</v>
          </cell>
        </row>
        <row r="157">
          <cell r="D157" t="str">
            <v>Line Dịch vụ số 1</v>
          </cell>
        </row>
        <row r="157">
          <cell r="H157" t="str">
            <v>Hạ tầng CNTT</v>
          </cell>
        </row>
        <row r="157">
          <cell r="BB157">
            <v>12.5120262529963</v>
          </cell>
        </row>
        <row r="158">
          <cell r="B158" t="str">
            <v>DN3</v>
          </cell>
        </row>
        <row r="158">
          <cell r="D158" t="str">
            <v>Line Dịch vụ số 1</v>
          </cell>
        </row>
        <row r="158">
          <cell r="H158" t="str">
            <v>Hạ tầng CNTT</v>
          </cell>
        </row>
        <row r="158">
          <cell r="BB158">
            <v>12.5120262529963</v>
          </cell>
        </row>
        <row r="159">
          <cell r="B159" t="str">
            <v>DN3</v>
          </cell>
        </row>
        <row r="159">
          <cell r="D159" t="str">
            <v>Line Dịch vụ số 1</v>
          </cell>
        </row>
        <row r="159">
          <cell r="H159" t="str">
            <v>Hạ tầng CNTT</v>
          </cell>
        </row>
        <row r="159">
          <cell r="BB159">
            <v>12.5120262529963</v>
          </cell>
        </row>
        <row r="160">
          <cell r="B160" t="str">
            <v>DN3</v>
          </cell>
        </row>
        <row r="160">
          <cell r="D160" t="str">
            <v>Line Dịch vụ số 1</v>
          </cell>
        </row>
        <row r="160">
          <cell r="H160" t="str">
            <v>Hạ tầng CNTT</v>
          </cell>
        </row>
        <row r="160">
          <cell r="BB160">
            <v>12.5120262529963</v>
          </cell>
        </row>
        <row r="161">
          <cell r="B161" t="str">
            <v>DN3</v>
          </cell>
        </row>
        <row r="161">
          <cell r="D161" t="str">
            <v>Line Dịch vụ số 1</v>
          </cell>
        </row>
        <row r="161">
          <cell r="H161" t="str">
            <v>Hạ tầng CNTT</v>
          </cell>
        </row>
        <row r="161">
          <cell r="BB161">
            <v>12.5120262529963</v>
          </cell>
        </row>
        <row r="162">
          <cell r="B162" t="str">
            <v>DN3</v>
          </cell>
        </row>
        <row r="162">
          <cell r="D162" t="str">
            <v>Line Dịch vụ số 1</v>
          </cell>
        </row>
        <row r="162">
          <cell r="H162" t="str">
            <v>Hạ tầng CNTT</v>
          </cell>
        </row>
        <row r="162">
          <cell r="BB162">
            <v>12.5120262529963</v>
          </cell>
        </row>
        <row r="163">
          <cell r="B163" t="str">
            <v>DN3</v>
          </cell>
        </row>
        <row r="163">
          <cell r="D163" t="str">
            <v>Line Dịch vụ số 2</v>
          </cell>
        </row>
        <row r="163">
          <cell r="H163" t="str">
            <v>Hạ tầng CNTT</v>
          </cell>
        </row>
        <row r="163">
          <cell r="BB163">
            <v>102.463823548161</v>
          </cell>
        </row>
        <row r="164">
          <cell r="B164" t="str">
            <v>DN3</v>
          </cell>
        </row>
        <row r="164">
          <cell r="D164" t="str">
            <v>Line Dịch vụ số 2</v>
          </cell>
        </row>
        <row r="164">
          <cell r="H164" t="str">
            <v>Hạ tầng CNTT</v>
          </cell>
        </row>
        <row r="164">
          <cell r="BB164">
            <v>0</v>
          </cell>
        </row>
        <row r="165">
          <cell r="B165" t="str">
            <v>DN3</v>
          </cell>
        </row>
        <row r="165">
          <cell r="D165" t="str">
            <v>Line Dịch vụ số 2</v>
          </cell>
        </row>
        <row r="165">
          <cell r="H165" t="str">
            <v>Hạ tầng CNTT</v>
          </cell>
        </row>
        <row r="165">
          <cell r="BB165">
            <v>0</v>
          </cell>
        </row>
        <row r="166">
          <cell r="B166" t="str">
            <v>DN3</v>
          </cell>
        </row>
        <row r="166">
          <cell r="D166" t="str">
            <v>Line Dịch vụ số 2</v>
          </cell>
        </row>
        <row r="166">
          <cell r="H166" t="str">
            <v>Hạ tầng CNTT</v>
          </cell>
        </row>
        <row r="166">
          <cell r="BB166">
            <v>0</v>
          </cell>
        </row>
        <row r="167">
          <cell r="B167" t="str">
            <v>DN3</v>
          </cell>
        </row>
        <row r="167">
          <cell r="D167" t="str">
            <v>Line Dịch vụ số 2</v>
          </cell>
        </row>
        <row r="167">
          <cell r="H167" t="str">
            <v>Hạ tầng CNTT</v>
          </cell>
        </row>
        <row r="167">
          <cell r="BB167">
            <v>0</v>
          </cell>
        </row>
        <row r="168">
          <cell r="B168" t="str">
            <v>DN3</v>
          </cell>
        </row>
        <row r="168">
          <cell r="D168" t="str">
            <v>Line Dịch vụ số 2</v>
          </cell>
        </row>
        <row r="168">
          <cell r="H168" t="str">
            <v>Hạ tầng CNTT</v>
          </cell>
        </row>
        <row r="168">
          <cell r="BB168">
            <v>0</v>
          </cell>
        </row>
        <row r="169">
          <cell r="B169" t="str">
            <v>DN3</v>
          </cell>
        </row>
        <row r="169">
          <cell r="D169" t="str">
            <v>Line Dịch vụ số 2</v>
          </cell>
        </row>
        <row r="169">
          <cell r="H169" t="str">
            <v>Hạ tầng CNTT</v>
          </cell>
        </row>
        <row r="169">
          <cell r="BB169">
            <v>0</v>
          </cell>
        </row>
        <row r="170">
          <cell r="B170" t="str">
            <v>DN3</v>
          </cell>
        </row>
        <row r="170">
          <cell r="D170" t="str">
            <v>Line Dịch vụ số 2</v>
          </cell>
        </row>
        <row r="170">
          <cell r="H170" t="str">
            <v>Hạ tầng CNTT</v>
          </cell>
        </row>
        <row r="170">
          <cell r="BB170">
            <v>0</v>
          </cell>
        </row>
        <row r="171">
          <cell r="B171" t="str">
            <v>DN3</v>
          </cell>
        </row>
        <row r="171">
          <cell r="D171" t="str">
            <v>Line Dịch vụ số 2</v>
          </cell>
        </row>
        <row r="171">
          <cell r="H171" t="str">
            <v>Hạ tầng CNTT</v>
          </cell>
        </row>
        <row r="171">
          <cell r="BB171">
            <v>0</v>
          </cell>
        </row>
        <row r="172">
          <cell r="B172" t="str">
            <v>DN3</v>
          </cell>
        </row>
        <row r="172">
          <cell r="D172" t="str">
            <v>Line Dịch vụ số 2</v>
          </cell>
        </row>
        <row r="172">
          <cell r="H172" t="str">
            <v>Hạ tầng CNTT</v>
          </cell>
        </row>
        <row r="172">
          <cell r="BB172">
            <v>0</v>
          </cell>
        </row>
        <row r="173">
          <cell r="B173" t="str">
            <v>DN3</v>
          </cell>
        </row>
        <row r="173">
          <cell r="D173" t="str">
            <v>Line Dịch vụ số 2</v>
          </cell>
        </row>
        <row r="173">
          <cell r="H173" t="str">
            <v>Hạ tầng CNTT</v>
          </cell>
        </row>
        <row r="173">
          <cell r="BB173">
            <v>0</v>
          </cell>
        </row>
        <row r="174">
          <cell r="B174" t="str">
            <v>DN3</v>
          </cell>
        </row>
        <row r="174">
          <cell r="D174" t="str">
            <v>Line Dịch vụ số 2</v>
          </cell>
        </row>
        <row r="174">
          <cell r="H174" t="str">
            <v>Hạ tầng CNTT</v>
          </cell>
        </row>
        <row r="174">
          <cell r="BB174">
            <v>0</v>
          </cell>
        </row>
        <row r="175">
          <cell r="B175" t="str">
            <v>DN3</v>
          </cell>
        </row>
        <row r="175">
          <cell r="D175" t="str">
            <v>Line Khách hàng doanh nghiệp vừa và nhỏ 3</v>
          </cell>
        </row>
        <row r="175">
          <cell r="H175" t="str">
            <v>Hạ tầng CNTT</v>
          </cell>
        </row>
        <row r="175">
          <cell r="BB175">
            <v>5.17078367901872</v>
          </cell>
        </row>
        <row r="176">
          <cell r="B176" t="str">
            <v>DN3</v>
          </cell>
        </row>
        <row r="176">
          <cell r="D176" t="str">
            <v>Line CQ nhà nước, cơ quan HCSN</v>
          </cell>
        </row>
        <row r="176">
          <cell r="H176" t="str">
            <v>Hạ tầng CNTT</v>
          </cell>
        </row>
        <row r="176">
          <cell r="BB176">
            <v>300</v>
          </cell>
        </row>
        <row r="177">
          <cell r="B177" t="str">
            <v>DN3</v>
          </cell>
        </row>
        <row r="177">
          <cell r="D177" t="str">
            <v>Line Khách hàng doanh nghiệp vừa và nhỏ 1</v>
          </cell>
        </row>
        <row r="177">
          <cell r="H177" t="str">
            <v>Hạ tầng CNTT</v>
          </cell>
        </row>
        <row r="177">
          <cell r="BB177">
            <v>27.6581632960972</v>
          </cell>
        </row>
        <row r="178">
          <cell r="B178" t="str">
            <v>DN3</v>
          </cell>
        </row>
        <row r="178">
          <cell r="D178" t="str">
            <v>Line Khách hàng doanh nghiệp vừa và nhỏ 1</v>
          </cell>
        </row>
        <row r="178">
          <cell r="H178" t="str">
            <v>Hạ tầng CNTT</v>
          </cell>
        </row>
        <row r="178">
          <cell r="BB178">
            <v>27.6581632960972</v>
          </cell>
        </row>
        <row r="179">
          <cell r="B179" t="str">
            <v>DN3</v>
          </cell>
        </row>
        <row r="179">
          <cell r="D179" t="str">
            <v>Line Khách hàng doanh nghiệp vừa và nhỏ 1</v>
          </cell>
        </row>
        <row r="179">
          <cell r="H179" t="str">
            <v>Hạ tầng CNTT</v>
          </cell>
        </row>
        <row r="179">
          <cell r="BB179">
            <v>27.6581632960972</v>
          </cell>
        </row>
        <row r="180">
          <cell r="B180" t="str">
            <v>DN3</v>
          </cell>
        </row>
        <row r="180">
          <cell r="D180" t="str">
            <v>Line Khách hàng doanh nghiệp vừa và nhỏ 1</v>
          </cell>
        </row>
        <row r="180">
          <cell r="H180" t="str">
            <v>Hạ tầng CNTT</v>
          </cell>
        </row>
        <row r="180">
          <cell r="BB180">
            <v>27.6581632960972</v>
          </cell>
        </row>
        <row r="181">
          <cell r="B181" t="str">
            <v>DN3</v>
          </cell>
        </row>
        <row r="181">
          <cell r="D181" t="str">
            <v>Line Khách hàng doanh nghiệp vừa và nhỏ 1</v>
          </cell>
        </row>
        <row r="181">
          <cell r="H181" t="str">
            <v>Hạ tầng CNTT</v>
          </cell>
        </row>
        <row r="181">
          <cell r="BB181">
            <v>27.6581632960972</v>
          </cell>
        </row>
        <row r="182">
          <cell r="B182" t="str">
            <v>DN3</v>
          </cell>
        </row>
        <row r="182">
          <cell r="D182" t="str">
            <v>Line Khách hàng doanh nghiệp vừa và nhỏ 1</v>
          </cell>
        </row>
        <row r="182">
          <cell r="H182" t="str">
            <v>Hạ tầng CNTT</v>
          </cell>
        </row>
        <row r="182">
          <cell r="BB182">
            <v>27.6581632960972</v>
          </cell>
        </row>
        <row r="183">
          <cell r="B183" t="str">
            <v>DN3</v>
          </cell>
        </row>
        <row r="183">
          <cell r="D183" t="str">
            <v>Line Khách hàng doanh nghiệp vừa và nhỏ 2</v>
          </cell>
        </row>
        <row r="183">
          <cell r="H183" t="str">
            <v>Hạ tầng CNTT</v>
          </cell>
        </row>
        <row r="183">
          <cell r="BB183">
            <v>0</v>
          </cell>
        </row>
        <row r="184">
          <cell r="B184" t="str">
            <v>DN3</v>
          </cell>
        </row>
        <row r="184">
          <cell r="D184" t="str">
            <v>Line Khách hàng doanh nghiệp vừa và nhỏ 2</v>
          </cell>
        </row>
        <row r="184">
          <cell r="H184" t="str">
            <v>Hạ tầng CNTT</v>
          </cell>
        </row>
        <row r="184">
          <cell r="BB184">
            <v>0</v>
          </cell>
        </row>
        <row r="185">
          <cell r="B185" t="str">
            <v>DN3</v>
          </cell>
        </row>
        <row r="185">
          <cell r="D185" t="str">
            <v>Line Khách hàng doanh nghiệp vừa và nhỏ 2</v>
          </cell>
        </row>
        <row r="185">
          <cell r="H185" t="str">
            <v>Hạ tầng CNTT</v>
          </cell>
        </row>
        <row r="185">
          <cell r="BB185">
            <v>0</v>
          </cell>
        </row>
        <row r="186">
          <cell r="B186" t="str">
            <v>DN3</v>
          </cell>
        </row>
        <row r="186">
          <cell r="D186" t="str">
            <v>Line Khách hàng doanh nghiệp vừa và nhỏ 2</v>
          </cell>
        </row>
        <row r="186">
          <cell r="H186" t="str">
            <v>Hạ tầng CNTT</v>
          </cell>
        </row>
        <row r="186">
          <cell r="BB186">
            <v>0</v>
          </cell>
        </row>
        <row r="187">
          <cell r="B187" t="str">
            <v>DN3</v>
          </cell>
        </row>
        <row r="187">
          <cell r="D187" t="str">
            <v>Line Khách hàng doanh nghiệp vừa và nhỏ 2</v>
          </cell>
        </row>
        <row r="187">
          <cell r="H187" t="str">
            <v>Hạ tầng CNTT</v>
          </cell>
        </row>
        <row r="187">
          <cell r="BB187">
            <v>0</v>
          </cell>
        </row>
        <row r="188">
          <cell r="B188" t="str">
            <v>DN3</v>
          </cell>
        </row>
        <row r="188">
          <cell r="D188" t="str">
            <v>Line Khách hàng doanh nghiệp vừa và nhỏ 3</v>
          </cell>
        </row>
        <row r="188">
          <cell r="H188" t="str">
            <v>Hạ tầng CNTT</v>
          </cell>
        </row>
        <row r="188">
          <cell r="BB188">
            <v>5.17078367901872</v>
          </cell>
        </row>
        <row r="189">
          <cell r="B189" t="str">
            <v>DN3</v>
          </cell>
        </row>
        <row r="189">
          <cell r="D189" t="str">
            <v>Line Khách hàng doanh nghiệp vừa và nhỏ 3</v>
          </cell>
        </row>
        <row r="189">
          <cell r="H189" t="str">
            <v>Hạ tầng CNTT</v>
          </cell>
        </row>
        <row r="189">
          <cell r="BB189">
            <v>10.3415673580374</v>
          </cell>
        </row>
        <row r="190">
          <cell r="B190" t="str">
            <v>DN3</v>
          </cell>
        </row>
        <row r="190">
          <cell r="D190" t="str">
            <v>Line Khách hàng doanh nghiệp vừa và nhỏ 3</v>
          </cell>
        </row>
        <row r="190">
          <cell r="H190" t="str">
            <v>Hạ tầng CNTT</v>
          </cell>
        </row>
        <row r="190">
          <cell r="BB190">
            <v>10.3415673580374</v>
          </cell>
        </row>
        <row r="191">
          <cell r="B191" t="str">
            <v>DN3</v>
          </cell>
        </row>
        <row r="191">
          <cell r="D191" t="str">
            <v>Line Khách hàng doanh nghiệp vừa và nhỏ 3</v>
          </cell>
        </row>
        <row r="191">
          <cell r="H191" t="str">
            <v>Hạ tầng CNTT</v>
          </cell>
        </row>
        <row r="191">
          <cell r="BB191">
            <v>10.3415673580374</v>
          </cell>
        </row>
        <row r="192">
          <cell r="B192" t="str">
            <v>DN3</v>
          </cell>
        </row>
        <row r="192">
          <cell r="D192" t="str">
            <v>Line Khách hàng doanh nghiệp vừa và nhỏ 3</v>
          </cell>
        </row>
        <row r="192">
          <cell r="H192" t="str">
            <v>Hạ tầng CNTT</v>
          </cell>
        </row>
        <row r="192">
          <cell r="BB192">
            <v>10.3415673580374</v>
          </cell>
        </row>
        <row r="193">
          <cell r="B193" t="str">
            <v>DN3</v>
          </cell>
        </row>
        <row r="193">
          <cell r="D193" t="str">
            <v>Line Khách sạn, du lịch, bất động sản, vận tải</v>
          </cell>
        </row>
        <row r="193">
          <cell r="H193" t="str">
            <v>Hạ tầng CNTT</v>
          </cell>
        </row>
        <row r="193">
          <cell r="BB193">
            <v>30.9227333900628</v>
          </cell>
        </row>
        <row r="194">
          <cell r="B194" t="str">
            <v>DN3</v>
          </cell>
        </row>
        <row r="194">
          <cell r="D194" t="str">
            <v>Line Khách sạn, du lịch, bất động sản, vận tải</v>
          </cell>
        </row>
        <row r="194">
          <cell r="H194" t="str">
            <v>Hạ tầng CNTT</v>
          </cell>
        </row>
        <row r="194">
          <cell r="BB194">
            <v>30.9227333900628</v>
          </cell>
        </row>
        <row r="195">
          <cell r="B195" t="str">
            <v>DN3</v>
          </cell>
        </row>
        <row r="195">
          <cell r="D195" t="str">
            <v>Line Khách sạn, du lịch, bất động sản, vận tải</v>
          </cell>
        </row>
        <row r="195">
          <cell r="H195" t="str">
            <v>Hạ tầng CNTT</v>
          </cell>
        </row>
        <row r="195">
          <cell r="BB195">
            <v>30.9227333900628</v>
          </cell>
        </row>
        <row r="196">
          <cell r="B196" t="str">
            <v>DN3</v>
          </cell>
        </row>
        <row r="196">
          <cell r="D196" t="str">
            <v>Line Khách sạn, du lịch, bất động sản, vận tải</v>
          </cell>
        </row>
        <row r="196">
          <cell r="H196" t="str">
            <v>Hạ tầng CNTT</v>
          </cell>
        </row>
        <row r="196">
          <cell r="BB196">
            <v>30.9227333900628</v>
          </cell>
        </row>
        <row r="197">
          <cell r="B197" t="str">
            <v>DN3</v>
          </cell>
        </row>
        <row r="197">
          <cell r="D197" t="str">
            <v>Line Khách sạn, du lịch, bất động sản, vận tải</v>
          </cell>
        </row>
        <row r="197">
          <cell r="H197" t="str">
            <v>Hạ tầng CNTT</v>
          </cell>
        </row>
        <row r="197">
          <cell r="BB197">
            <v>30.9227333900628</v>
          </cell>
        </row>
        <row r="198">
          <cell r="B198" t="str">
            <v>DN3</v>
          </cell>
        </row>
        <row r="198">
          <cell r="D198" t="e">
            <v>#N/A</v>
          </cell>
        </row>
        <row r="198">
          <cell r="H198" t="str">
            <v>Hạ tầng CNTT</v>
          </cell>
        </row>
        <row r="198">
          <cell r="BB198">
            <v>0</v>
          </cell>
        </row>
        <row r="199">
          <cell r="B199" t="str">
            <v>DN3</v>
          </cell>
        </row>
        <row r="199">
          <cell r="D199" t="str">
            <v>Line Bán Lẻ, Cp, Idc, Ngân Hàng, Tài Chính, Nước Ngoài</v>
          </cell>
        </row>
        <row r="199">
          <cell r="H199" t="str">
            <v>Hạ tầng CNTT</v>
          </cell>
        </row>
        <row r="199">
          <cell r="BB199">
            <v>0</v>
          </cell>
        </row>
        <row r="200">
          <cell r="B200" t="str">
            <v>DN3</v>
          </cell>
        </row>
        <row r="200">
          <cell r="D200" t="e">
            <v>#N/A</v>
          </cell>
        </row>
        <row r="200">
          <cell r="H200" t="str">
            <v>Hạ tầng CNTT</v>
          </cell>
        </row>
        <row r="200">
          <cell r="BB200">
            <v>0</v>
          </cell>
        </row>
        <row r="201">
          <cell r="B201" t="str">
            <v>DN3</v>
          </cell>
        </row>
        <row r="201">
          <cell r="D201" t="e">
            <v>#N/A</v>
          </cell>
        </row>
        <row r="201">
          <cell r="H201" t="str">
            <v>Hạ tầng CNTT</v>
          </cell>
        </row>
        <row r="201">
          <cell r="BB201">
            <v>0</v>
          </cell>
        </row>
        <row r="202">
          <cell r="B202" t="str">
            <v>DN3</v>
          </cell>
        </row>
        <row r="202">
          <cell r="D202" t="e">
            <v>#N/A</v>
          </cell>
        </row>
        <row r="202">
          <cell r="H202" t="str">
            <v>Hạ tầng CNTT</v>
          </cell>
        </row>
        <row r="202">
          <cell r="BB202">
            <v>0</v>
          </cell>
        </row>
        <row r="203">
          <cell r="B203" t="str">
            <v>DN3</v>
          </cell>
        </row>
        <row r="203">
          <cell r="D203" t="e">
            <v>#N/A</v>
          </cell>
        </row>
        <row r="203">
          <cell r="H203" t="str">
            <v>Hạ tầng CNTT</v>
          </cell>
        </row>
        <row r="203">
          <cell r="BB203">
            <v>0</v>
          </cell>
        </row>
        <row r="204">
          <cell r="B204" t="str">
            <v>DN3</v>
          </cell>
        </row>
        <row r="204">
          <cell r="D204" t="e">
            <v>#N/A</v>
          </cell>
        </row>
        <row r="204">
          <cell r="H204" t="str">
            <v>Hạ tầng CNTT</v>
          </cell>
        </row>
        <row r="204">
          <cell r="BB204">
            <v>0</v>
          </cell>
        </row>
        <row r="205">
          <cell r="B205" t="str">
            <v>DN3</v>
          </cell>
        </row>
        <row r="205">
          <cell r="D205" t="e">
            <v>#N/A</v>
          </cell>
        </row>
        <row r="205">
          <cell r="H205" t="str">
            <v>Hạ tầng CNTT</v>
          </cell>
        </row>
        <row r="205">
          <cell r="BB205">
            <v>0</v>
          </cell>
        </row>
        <row r="206">
          <cell r="B206" t="str">
            <v>DN3</v>
          </cell>
        </row>
        <row r="206">
          <cell r="D206" t="e">
            <v>#N/A</v>
          </cell>
        </row>
        <row r="206">
          <cell r="H206" t="str">
            <v>Hạ tầng CNTT</v>
          </cell>
        </row>
        <row r="206">
          <cell r="BB206">
            <v>0</v>
          </cell>
        </row>
        <row r="207">
          <cell r="B207" t="str">
            <v>DN3</v>
          </cell>
        </row>
        <row r="207">
          <cell r="D207" t="e">
            <v>#N/A</v>
          </cell>
        </row>
        <row r="207">
          <cell r="H207" t="str">
            <v>Hạ tầng CNTT</v>
          </cell>
        </row>
        <row r="207">
          <cell r="BB207">
            <v>0</v>
          </cell>
        </row>
        <row r="208">
          <cell r="B208" t="str">
            <v>DN3</v>
          </cell>
        </row>
        <row r="208">
          <cell r="D208" t="e">
            <v>#N/A</v>
          </cell>
        </row>
        <row r="208">
          <cell r="H208" t="str">
            <v>Hạ tầng CNTT</v>
          </cell>
        </row>
        <row r="208">
          <cell r="BB208">
            <v>0</v>
          </cell>
        </row>
        <row r="209">
          <cell r="B209" t="str">
            <v>DN3</v>
          </cell>
        </row>
        <row r="209">
          <cell r="D209" t="e">
            <v>#N/A</v>
          </cell>
        </row>
        <row r="209">
          <cell r="H209" t="str">
            <v>Hạ tầng CNTT</v>
          </cell>
        </row>
        <row r="209">
          <cell r="BB209">
            <v>0</v>
          </cell>
        </row>
        <row r="210">
          <cell r="B210" t="str">
            <v>DN3</v>
          </cell>
        </row>
        <row r="210">
          <cell r="D210" t="e">
            <v>#N/A</v>
          </cell>
        </row>
        <row r="210">
          <cell r="H210" t="str">
            <v>Hạ tầng CNTT</v>
          </cell>
        </row>
        <row r="210">
          <cell r="BB210">
            <v>0</v>
          </cell>
        </row>
        <row r="211">
          <cell r="B211" t="str">
            <v>DN3</v>
          </cell>
        </row>
        <row r="211">
          <cell r="D211" t="e">
            <v>#N/A</v>
          </cell>
        </row>
        <row r="211">
          <cell r="H211" t="str">
            <v>Hạ tầng CNTT</v>
          </cell>
        </row>
        <row r="211">
          <cell r="BB211">
            <v>0</v>
          </cell>
        </row>
        <row r="212">
          <cell r="B212" t="str">
            <v>DN3</v>
          </cell>
        </row>
        <row r="212">
          <cell r="D212" t="e">
            <v>#N/A</v>
          </cell>
        </row>
        <row r="212">
          <cell r="H212" t="str">
            <v>Hạ tầng CNTT</v>
          </cell>
        </row>
        <row r="212">
          <cell r="BB212">
            <v>0</v>
          </cell>
        </row>
        <row r="213">
          <cell r="B213" t="str">
            <v>DN3</v>
          </cell>
        </row>
        <row r="213">
          <cell r="D213" t="e">
            <v>#N/A</v>
          </cell>
        </row>
        <row r="213">
          <cell r="H213" t="str">
            <v>Hạ tầng CNTT</v>
          </cell>
        </row>
        <row r="213">
          <cell r="BB213">
            <v>0</v>
          </cell>
        </row>
        <row r="214">
          <cell r="B214" t="str">
            <v>DN3</v>
          </cell>
        </row>
        <row r="214">
          <cell r="D214" t="str">
            <v>Tổng</v>
          </cell>
        </row>
        <row r="214">
          <cell r="H214" t="str">
            <v>Hạ tầng CNTT</v>
          </cell>
        </row>
        <row r="214">
          <cell r="BB214">
            <v>1106.53605659444</v>
          </cell>
        </row>
        <row r="215">
          <cell r="B215" t="str">
            <v>DN3</v>
          </cell>
        </row>
        <row r="215">
          <cell r="D215" t="str">
            <v>Phòng</v>
          </cell>
        </row>
        <row r="215">
          <cell r="H215" t="str">
            <v>Hạ tầng CNTT</v>
          </cell>
        </row>
        <row r="215">
          <cell r="BB215">
            <v>788.165820642979</v>
          </cell>
        </row>
        <row r="216">
          <cell r="B216" t="str">
            <v>DN3</v>
          </cell>
        </row>
        <row r="216">
          <cell r="D216" t="str">
            <v>Line Bán Lẻ, Cp, Idc, Ngân Hàng, Tài Chính, Nước Ngoài</v>
          </cell>
        </row>
        <row r="216">
          <cell r="H216" t="str">
            <v>Chính quyền số</v>
          </cell>
        </row>
        <row r="216">
          <cell r="BB216">
            <v>14.2335423565608</v>
          </cell>
        </row>
        <row r="217">
          <cell r="B217" t="str">
            <v>DN3</v>
          </cell>
        </row>
        <row r="217">
          <cell r="D217" t="str">
            <v>Line Bán Lẻ, Cp, Idc, Ngân Hàng, Tài Chính, Nước Ngoài</v>
          </cell>
        </row>
        <row r="217">
          <cell r="H217" t="str">
            <v>Chính quyền số</v>
          </cell>
        </row>
        <row r="217">
          <cell r="BB217">
            <v>14.2335423565608</v>
          </cell>
        </row>
        <row r="218">
          <cell r="B218" t="str">
            <v>DN3</v>
          </cell>
        </row>
        <row r="218">
          <cell r="D218" t="str">
            <v>Line Bán Lẻ, Cp, Idc, Ngân Hàng, Tài Chính, Nước Ngoài</v>
          </cell>
        </row>
        <row r="218">
          <cell r="H218" t="str">
            <v>Chính quyền số</v>
          </cell>
        </row>
        <row r="218">
          <cell r="BB218">
            <v>14.2335423565608</v>
          </cell>
        </row>
        <row r="219">
          <cell r="B219" t="str">
            <v>DN3</v>
          </cell>
        </row>
        <row r="219">
          <cell r="D219" t="str">
            <v>Line Bán Lẻ, Cp, Idc, Ngân Hàng, Tài Chính, Nước Ngoài</v>
          </cell>
        </row>
        <row r="219">
          <cell r="H219" t="str">
            <v>Chính quyền số</v>
          </cell>
        </row>
        <row r="219">
          <cell r="BB219">
            <v>14.2335423565608</v>
          </cell>
        </row>
        <row r="220">
          <cell r="B220" t="str">
            <v>DN3</v>
          </cell>
        </row>
        <row r="220">
          <cell r="D220" t="str">
            <v>Line Bán Lẻ, Cp, Idc, Ngân Hàng, Tài Chính, Nước Ngoài</v>
          </cell>
        </row>
        <row r="220">
          <cell r="H220" t="str">
            <v>Chính quyền số</v>
          </cell>
        </row>
        <row r="220">
          <cell r="BB220">
            <v>14.2335423565608</v>
          </cell>
        </row>
        <row r="221">
          <cell r="B221" t="str">
            <v>DN3</v>
          </cell>
        </row>
        <row r="221">
          <cell r="D221" t="str">
            <v>Line Bán Lẻ, Cp, Idc, Ngân Hàng, Tài Chính, Nước Ngoài</v>
          </cell>
        </row>
        <row r="221">
          <cell r="H221" t="str">
            <v>Chính quyền số</v>
          </cell>
        </row>
        <row r="221">
          <cell r="BB221">
            <v>14.2335423565608</v>
          </cell>
        </row>
        <row r="222">
          <cell r="B222" t="str">
            <v>DN3</v>
          </cell>
        </row>
        <row r="222">
          <cell r="D222" t="str">
            <v>Line CQ nhà nước, cơ quan HCSN</v>
          </cell>
        </row>
        <row r="222">
          <cell r="H222" t="str">
            <v>Chính quyền số</v>
          </cell>
        </row>
        <row r="222">
          <cell r="BB222">
            <v>0</v>
          </cell>
        </row>
        <row r="223">
          <cell r="B223" t="str">
            <v>DN3</v>
          </cell>
        </row>
        <row r="223">
          <cell r="D223" t="str">
            <v>Line CQ nhà nước, cơ quan HCSN</v>
          </cell>
        </row>
        <row r="223">
          <cell r="H223" t="str">
            <v>Chính quyền số</v>
          </cell>
        </row>
        <row r="223">
          <cell r="BB223">
            <v>13.6642006622983</v>
          </cell>
        </row>
        <row r="224">
          <cell r="B224" t="str">
            <v>DN3</v>
          </cell>
        </row>
        <row r="224">
          <cell r="D224" t="str">
            <v>Line CQ nhà nước, cơ quan HCSN</v>
          </cell>
        </row>
        <row r="224">
          <cell r="H224" t="str">
            <v>Chính quyền số</v>
          </cell>
        </row>
        <row r="224">
          <cell r="BB224">
            <v>20.4963009934475</v>
          </cell>
        </row>
        <row r="225">
          <cell r="B225" t="str">
            <v>DN3</v>
          </cell>
        </row>
        <row r="225">
          <cell r="D225" t="str">
            <v>Line CQ nhà nước, cơ quan HCSN</v>
          </cell>
        </row>
        <row r="225">
          <cell r="H225" t="str">
            <v>Chính quyền số</v>
          </cell>
        </row>
        <row r="225">
          <cell r="BB225">
            <v>13.6642006622983</v>
          </cell>
        </row>
        <row r="226">
          <cell r="B226" t="str">
            <v>DN3</v>
          </cell>
        </row>
        <row r="226">
          <cell r="D226" t="str">
            <v>Line CQ nhà nước, cơ quan HCSN</v>
          </cell>
        </row>
        <row r="226">
          <cell r="H226" t="str">
            <v>Chính quyền số</v>
          </cell>
        </row>
        <row r="226">
          <cell r="BB226">
            <v>20.4963009934475</v>
          </cell>
        </row>
        <row r="227">
          <cell r="B227" t="str">
            <v>DN3</v>
          </cell>
        </row>
        <row r="227">
          <cell r="D227" t="str">
            <v>Line Dịch vụ số 1</v>
          </cell>
        </row>
        <row r="227">
          <cell r="H227" t="str">
            <v>Chính quyền số</v>
          </cell>
        </row>
        <row r="227">
          <cell r="BB227">
            <v>7.7267801364187</v>
          </cell>
        </row>
        <row r="228">
          <cell r="B228" t="str">
            <v>DN3</v>
          </cell>
        </row>
        <row r="228">
          <cell r="D228" t="str">
            <v>Line Dịch vụ số 1</v>
          </cell>
        </row>
        <row r="228">
          <cell r="H228" t="str">
            <v>Chính quyền số</v>
          </cell>
        </row>
        <row r="228">
          <cell r="BB228">
            <v>7.7267801364187</v>
          </cell>
        </row>
        <row r="229">
          <cell r="B229" t="str">
            <v>DN3</v>
          </cell>
        </row>
        <row r="229">
          <cell r="D229" t="str">
            <v>Line Dịch vụ số 1</v>
          </cell>
        </row>
        <row r="229">
          <cell r="H229" t="str">
            <v>Chính quyền số</v>
          </cell>
        </row>
        <row r="229">
          <cell r="BB229">
            <v>7.7267801364187</v>
          </cell>
        </row>
        <row r="230">
          <cell r="B230" t="str">
            <v>DN3</v>
          </cell>
        </row>
        <row r="230">
          <cell r="D230" t="str">
            <v>Line Dịch vụ số 1</v>
          </cell>
        </row>
        <row r="230">
          <cell r="H230" t="str">
            <v>Chính quyền số</v>
          </cell>
        </row>
        <row r="230">
          <cell r="BB230">
            <v>7.7267801364187</v>
          </cell>
        </row>
        <row r="231">
          <cell r="B231" t="str">
            <v>DN3</v>
          </cell>
        </row>
        <row r="231">
          <cell r="D231" t="str">
            <v>Line Dịch vụ số 1</v>
          </cell>
        </row>
        <row r="231">
          <cell r="H231" t="str">
            <v>Chính quyền số</v>
          </cell>
        </row>
        <row r="231">
          <cell r="BB231">
            <v>7.7267801364187</v>
          </cell>
        </row>
        <row r="232">
          <cell r="B232" t="str">
            <v>DN3</v>
          </cell>
        </row>
        <row r="232">
          <cell r="D232" t="str">
            <v>Line Dịch vụ số 1</v>
          </cell>
        </row>
        <row r="232">
          <cell r="H232" t="str">
            <v>Chính quyền số</v>
          </cell>
        </row>
        <row r="232">
          <cell r="BB232">
            <v>0</v>
          </cell>
        </row>
        <row r="233">
          <cell r="B233" t="str">
            <v>DN3</v>
          </cell>
        </row>
        <row r="233">
          <cell r="D233" t="str">
            <v>Line Dịch vụ số 2</v>
          </cell>
        </row>
        <row r="233">
          <cell r="H233" t="str">
            <v>Chính quyền số</v>
          </cell>
        </row>
        <row r="233">
          <cell r="BB233">
            <v>0</v>
          </cell>
        </row>
        <row r="234">
          <cell r="B234" t="str">
            <v>DN3</v>
          </cell>
        </row>
        <row r="234">
          <cell r="D234" t="str">
            <v>Line Dịch vụ số 2</v>
          </cell>
        </row>
        <row r="234">
          <cell r="H234" t="str">
            <v>Chính quyền số</v>
          </cell>
        </row>
        <row r="234">
          <cell r="BB234">
            <v>0</v>
          </cell>
        </row>
        <row r="235">
          <cell r="B235" t="str">
            <v>DN3</v>
          </cell>
        </row>
        <row r="235">
          <cell r="D235" t="str">
            <v>Line Dịch vụ số 2</v>
          </cell>
        </row>
        <row r="235">
          <cell r="H235" t="str">
            <v>Chính quyền số</v>
          </cell>
        </row>
        <row r="235">
          <cell r="BB235">
            <v>0</v>
          </cell>
        </row>
        <row r="236">
          <cell r="B236" t="str">
            <v>DN3</v>
          </cell>
        </row>
        <row r="236">
          <cell r="D236" t="str">
            <v>Line Dịch vụ số 2</v>
          </cell>
        </row>
        <row r="236">
          <cell r="H236" t="str">
            <v>Chính quyền số</v>
          </cell>
        </row>
        <row r="236">
          <cell r="BB236">
            <v>0</v>
          </cell>
        </row>
        <row r="237">
          <cell r="B237" t="str">
            <v>DN3</v>
          </cell>
        </row>
        <row r="237">
          <cell r="D237" t="str">
            <v>Line Dịch vụ số 2</v>
          </cell>
        </row>
        <row r="237">
          <cell r="H237" t="str">
            <v>Chính quyền số</v>
          </cell>
        </row>
        <row r="237">
          <cell r="BB237">
            <v>0</v>
          </cell>
        </row>
        <row r="238">
          <cell r="B238" t="str">
            <v>DN3</v>
          </cell>
        </row>
        <row r="238">
          <cell r="D238" t="str">
            <v>Line Dịch vụ số 2</v>
          </cell>
        </row>
        <row r="238">
          <cell r="H238" t="str">
            <v>Chính quyền số</v>
          </cell>
        </row>
        <row r="238">
          <cell r="BB238">
            <v>0</v>
          </cell>
        </row>
        <row r="239">
          <cell r="B239" t="str">
            <v>DN3</v>
          </cell>
        </row>
        <row r="239">
          <cell r="D239" t="str">
            <v>Line Dịch vụ số 2</v>
          </cell>
        </row>
        <row r="239">
          <cell r="H239" t="str">
            <v>Chính quyền số</v>
          </cell>
        </row>
        <row r="239">
          <cell r="BB239">
            <v>0</v>
          </cell>
        </row>
        <row r="240">
          <cell r="B240" t="str">
            <v>DN3</v>
          </cell>
        </row>
        <row r="240">
          <cell r="D240" t="str">
            <v>Line Dịch vụ số 2</v>
          </cell>
        </row>
        <row r="240">
          <cell r="H240" t="str">
            <v>Chính quyền số</v>
          </cell>
        </row>
        <row r="240">
          <cell r="BB240">
            <v>0</v>
          </cell>
        </row>
        <row r="241">
          <cell r="B241" t="str">
            <v>DN3</v>
          </cell>
        </row>
        <row r="241">
          <cell r="D241" t="str">
            <v>Line Dịch vụ số 2</v>
          </cell>
        </row>
        <row r="241">
          <cell r="H241" t="str">
            <v>Chính quyền số</v>
          </cell>
        </row>
        <row r="241">
          <cell r="BB241">
            <v>0</v>
          </cell>
        </row>
        <row r="242">
          <cell r="B242" t="str">
            <v>DN3</v>
          </cell>
        </row>
        <row r="242">
          <cell r="D242" t="str">
            <v>Line Dịch vụ số 2</v>
          </cell>
        </row>
        <row r="242">
          <cell r="H242" t="str">
            <v>Chính quyền số</v>
          </cell>
        </row>
        <row r="242">
          <cell r="BB242">
            <v>0</v>
          </cell>
        </row>
        <row r="243">
          <cell r="B243" t="str">
            <v>DN3</v>
          </cell>
        </row>
        <row r="243">
          <cell r="D243" t="str">
            <v>Line Dịch vụ số 2</v>
          </cell>
        </row>
        <row r="243">
          <cell r="H243" t="str">
            <v>Chính quyền số</v>
          </cell>
        </row>
        <row r="243">
          <cell r="BB243">
            <v>0</v>
          </cell>
        </row>
        <row r="244">
          <cell r="B244" t="str">
            <v>DN3</v>
          </cell>
        </row>
        <row r="244">
          <cell r="D244" t="str">
            <v>Line Dịch vụ số 2</v>
          </cell>
        </row>
        <row r="244">
          <cell r="H244" t="str">
            <v>Chính quyền số</v>
          </cell>
        </row>
        <row r="244">
          <cell r="BB244">
            <v>0</v>
          </cell>
        </row>
        <row r="245">
          <cell r="B245" t="str">
            <v>DN3</v>
          </cell>
        </row>
        <row r="245">
          <cell r="D245" t="str">
            <v>Line Khách hàng doanh nghiệp vừa và nhỏ 3</v>
          </cell>
        </row>
        <row r="245">
          <cell r="H245" t="str">
            <v>Chính quyền số</v>
          </cell>
        </row>
        <row r="245">
          <cell r="BB245">
            <v>5.12407524836187</v>
          </cell>
        </row>
        <row r="246">
          <cell r="B246" t="str">
            <v>DN3</v>
          </cell>
        </row>
        <row r="246">
          <cell r="D246" t="str">
            <v>Line CQ nhà nước, cơ quan HCSN</v>
          </cell>
        </row>
        <row r="246">
          <cell r="H246" t="str">
            <v>Chính quyền số</v>
          </cell>
        </row>
        <row r="246">
          <cell r="BB246">
            <v>0</v>
          </cell>
        </row>
        <row r="247">
          <cell r="B247" t="str">
            <v>DN3</v>
          </cell>
        </row>
        <row r="247">
          <cell r="D247" t="str">
            <v>Line Khách hàng doanh nghiệp vừa và nhỏ 1</v>
          </cell>
        </row>
        <row r="247">
          <cell r="H247" t="str">
            <v>Chính quyền số</v>
          </cell>
        </row>
        <row r="247">
          <cell r="BB247">
            <v>17.080250827873</v>
          </cell>
        </row>
        <row r="248">
          <cell r="B248" t="str">
            <v>DN3</v>
          </cell>
        </row>
        <row r="248">
          <cell r="D248" t="str">
            <v>Line Khách hàng doanh nghiệp vừa và nhỏ 1</v>
          </cell>
        </row>
        <row r="248">
          <cell r="H248" t="str">
            <v>Chính quyền số</v>
          </cell>
        </row>
        <row r="248">
          <cell r="BB248">
            <v>17.080250827873</v>
          </cell>
        </row>
        <row r="249">
          <cell r="B249" t="str">
            <v>DN3</v>
          </cell>
        </row>
        <row r="249">
          <cell r="D249" t="str">
            <v>Line Khách hàng doanh nghiệp vừa và nhỏ 1</v>
          </cell>
        </row>
        <row r="249">
          <cell r="H249" t="str">
            <v>Chính quyền số</v>
          </cell>
        </row>
        <row r="249">
          <cell r="BB249">
            <v>17.080250827873</v>
          </cell>
        </row>
        <row r="250">
          <cell r="B250" t="str">
            <v>DN3</v>
          </cell>
        </row>
        <row r="250">
          <cell r="D250" t="str">
            <v>Line Khách hàng doanh nghiệp vừa và nhỏ 1</v>
          </cell>
        </row>
        <row r="250">
          <cell r="H250" t="str">
            <v>Chính quyền số</v>
          </cell>
        </row>
        <row r="250">
          <cell r="BB250">
            <v>17.080250827873</v>
          </cell>
        </row>
        <row r="251">
          <cell r="B251" t="str">
            <v>DN3</v>
          </cell>
        </row>
        <row r="251">
          <cell r="D251" t="str">
            <v>Line Khách hàng doanh nghiệp vừa và nhỏ 1</v>
          </cell>
        </row>
        <row r="251">
          <cell r="H251" t="str">
            <v>Chính quyền số</v>
          </cell>
        </row>
        <row r="251">
          <cell r="BB251">
            <v>17.080250827873</v>
          </cell>
        </row>
        <row r="252">
          <cell r="B252" t="str">
            <v>DN3</v>
          </cell>
        </row>
        <row r="252">
          <cell r="D252" t="str">
            <v>Line Khách hàng doanh nghiệp vừa và nhỏ 1</v>
          </cell>
        </row>
        <row r="252">
          <cell r="H252" t="str">
            <v>Chính quyền số</v>
          </cell>
        </row>
        <row r="252">
          <cell r="BB252">
            <v>17.080250827873</v>
          </cell>
        </row>
        <row r="253">
          <cell r="B253" t="str">
            <v>DN3</v>
          </cell>
        </row>
        <row r="253">
          <cell r="D253" t="str">
            <v>Line Khách hàng doanh nghiệp vừa và nhỏ 2</v>
          </cell>
        </row>
        <row r="253">
          <cell r="H253" t="str">
            <v>Chính quyền số</v>
          </cell>
        </row>
        <row r="253">
          <cell r="BB253">
            <v>17.0802508278729</v>
          </cell>
        </row>
        <row r="254">
          <cell r="B254" t="str">
            <v>DN3</v>
          </cell>
        </row>
        <row r="254">
          <cell r="D254" t="str">
            <v>Line Khách hàng doanh nghiệp vừa và nhỏ 2</v>
          </cell>
        </row>
        <row r="254">
          <cell r="H254" t="str">
            <v>Chính quyền số</v>
          </cell>
        </row>
        <row r="254">
          <cell r="BB254">
            <v>17.0802508278729</v>
          </cell>
        </row>
        <row r="255">
          <cell r="B255" t="str">
            <v>DN3</v>
          </cell>
        </row>
        <row r="255">
          <cell r="D255" t="str">
            <v>Line Khách hàng doanh nghiệp vừa và nhỏ 2</v>
          </cell>
        </row>
        <row r="255">
          <cell r="H255" t="str">
            <v>Chính quyền số</v>
          </cell>
        </row>
        <row r="255">
          <cell r="BB255">
            <v>17.0802508278729</v>
          </cell>
        </row>
        <row r="256">
          <cell r="B256" t="str">
            <v>DN3</v>
          </cell>
        </row>
        <row r="256">
          <cell r="D256" t="str">
            <v>Line Khách hàng doanh nghiệp vừa và nhỏ 2</v>
          </cell>
        </row>
        <row r="256">
          <cell r="H256" t="str">
            <v>Chính quyền số</v>
          </cell>
        </row>
        <row r="256">
          <cell r="BB256">
            <v>17.0802508278729</v>
          </cell>
        </row>
        <row r="257">
          <cell r="B257" t="str">
            <v>DN3</v>
          </cell>
        </row>
        <row r="257">
          <cell r="D257" t="str">
            <v>Line Khách hàng doanh nghiệp vừa và nhỏ 2</v>
          </cell>
        </row>
        <row r="257">
          <cell r="H257" t="str">
            <v>Chính quyền số</v>
          </cell>
        </row>
        <row r="257">
          <cell r="BB257">
            <v>17.0802508278729</v>
          </cell>
        </row>
        <row r="258">
          <cell r="B258" t="str">
            <v>DN3</v>
          </cell>
        </row>
        <row r="258">
          <cell r="D258" t="str">
            <v>Line Khách hàng doanh nghiệp vừa và nhỏ 3</v>
          </cell>
        </row>
        <row r="258">
          <cell r="H258" t="str">
            <v>Chính quyền số</v>
          </cell>
        </row>
        <row r="258">
          <cell r="BB258">
            <v>5.12407524836187</v>
          </cell>
        </row>
        <row r="259">
          <cell r="B259" t="str">
            <v>DN3</v>
          </cell>
        </row>
        <row r="259">
          <cell r="D259" t="str">
            <v>Line Khách hàng doanh nghiệp vừa và nhỏ 3</v>
          </cell>
        </row>
        <row r="259">
          <cell r="H259" t="str">
            <v>Chính quyền số</v>
          </cell>
        </row>
        <row r="259">
          <cell r="BB259">
            <v>10.2481504967237</v>
          </cell>
        </row>
        <row r="260">
          <cell r="B260" t="str">
            <v>DN3</v>
          </cell>
        </row>
        <row r="260">
          <cell r="D260" t="str">
            <v>Line Khách hàng doanh nghiệp vừa và nhỏ 3</v>
          </cell>
        </row>
        <row r="260">
          <cell r="H260" t="str">
            <v>Chính quyền số</v>
          </cell>
        </row>
        <row r="260">
          <cell r="BB260">
            <v>10.2481504967237</v>
          </cell>
        </row>
        <row r="261">
          <cell r="B261" t="str">
            <v>DN3</v>
          </cell>
        </row>
        <row r="261">
          <cell r="D261" t="str">
            <v>Line Khách hàng doanh nghiệp vừa và nhỏ 3</v>
          </cell>
        </row>
        <row r="261">
          <cell r="H261" t="str">
            <v>Chính quyền số</v>
          </cell>
        </row>
        <row r="261">
          <cell r="BB261">
            <v>10.2481504967237</v>
          </cell>
        </row>
        <row r="262">
          <cell r="B262" t="str">
            <v>DN3</v>
          </cell>
        </row>
        <row r="262">
          <cell r="D262" t="str">
            <v>Line Khách hàng doanh nghiệp vừa và nhỏ 3</v>
          </cell>
        </row>
        <row r="262">
          <cell r="H262" t="str">
            <v>Chính quyền số</v>
          </cell>
        </row>
        <row r="262">
          <cell r="BB262">
            <v>10.2481504967237</v>
          </cell>
        </row>
        <row r="263">
          <cell r="B263" t="str">
            <v>DN3</v>
          </cell>
        </row>
        <row r="263">
          <cell r="D263" t="str">
            <v>Line Khách sạn, du lịch, bất động sản, vận tải</v>
          </cell>
        </row>
        <row r="263">
          <cell r="H263" t="str">
            <v>Chính quyền số</v>
          </cell>
        </row>
        <row r="263">
          <cell r="BB263">
            <v>16.337631226661</v>
          </cell>
        </row>
        <row r="264">
          <cell r="B264" t="str">
            <v>DN3</v>
          </cell>
        </row>
        <row r="264">
          <cell r="D264" t="str">
            <v>Line Khách sạn, du lịch, bất động sản, vận tải</v>
          </cell>
        </row>
        <row r="264">
          <cell r="H264" t="str">
            <v>Chính quyền số</v>
          </cell>
        </row>
        <row r="264">
          <cell r="BB264">
            <v>16.337631226661</v>
          </cell>
        </row>
        <row r="265">
          <cell r="B265" t="str">
            <v>DN3</v>
          </cell>
        </row>
        <row r="265">
          <cell r="D265" t="str">
            <v>Line Khách sạn, du lịch, bất động sản, vận tải</v>
          </cell>
        </row>
        <row r="265">
          <cell r="H265" t="str">
            <v>Chính quyền số</v>
          </cell>
        </row>
        <row r="265">
          <cell r="BB265">
            <v>16.337631226661</v>
          </cell>
        </row>
        <row r="266">
          <cell r="B266" t="str">
            <v>DN3</v>
          </cell>
        </row>
        <row r="266">
          <cell r="D266" t="str">
            <v>Line Khách sạn, du lịch, bất động sản, vận tải</v>
          </cell>
        </row>
        <row r="266">
          <cell r="H266" t="str">
            <v>Chính quyền số</v>
          </cell>
        </row>
        <row r="266">
          <cell r="BB266">
            <v>16.337631226661</v>
          </cell>
        </row>
        <row r="267">
          <cell r="B267" t="str">
            <v>DN3</v>
          </cell>
        </row>
        <row r="267">
          <cell r="D267" t="str">
            <v>Line Khách sạn, du lịch, bất động sản, vận tải</v>
          </cell>
        </row>
        <row r="267">
          <cell r="H267" t="str">
            <v>Chính quyền số</v>
          </cell>
        </row>
        <row r="267">
          <cell r="BB267">
            <v>16.337631226661</v>
          </cell>
        </row>
        <row r="268">
          <cell r="B268" t="str">
            <v>DN3</v>
          </cell>
        </row>
        <row r="268">
          <cell r="D268" t="e">
            <v>#N/A</v>
          </cell>
        </row>
        <row r="268">
          <cell r="H268" t="str">
            <v>Chính quyền số</v>
          </cell>
        </row>
        <row r="268">
          <cell r="BB268">
            <v>0</v>
          </cell>
        </row>
        <row r="269">
          <cell r="B269" t="str">
            <v>DN3</v>
          </cell>
        </row>
        <row r="269">
          <cell r="D269" t="str">
            <v>Line Bán Lẻ, Cp, Idc, Ngân Hàng, Tài Chính, Nước Ngoài</v>
          </cell>
        </row>
        <row r="269">
          <cell r="H269" t="str">
            <v>Chính quyền số</v>
          </cell>
        </row>
        <row r="269">
          <cell r="BB269">
            <v>0</v>
          </cell>
        </row>
        <row r="270">
          <cell r="B270" t="str">
            <v>DN3</v>
          </cell>
        </row>
        <row r="270">
          <cell r="D270" t="e">
            <v>#N/A</v>
          </cell>
        </row>
        <row r="270">
          <cell r="H270" t="str">
            <v>Chính quyền số</v>
          </cell>
        </row>
        <row r="270">
          <cell r="BB270">
            <v>0</v>
          </cell>
        </row>
        <row r="271">
          <cell r="B271" t="str">
            <v>DN3</v>
          </cell>
        </row>
        <row r="271">
          <cell r="D271" t="e">
            <v>#N/A</v>
          </cell>
        </row>
        <row r="271">
          <cell r="H271" t="str">
            <v>Chính quyền số</v>
          </cell>
        </row>
        <row r="271">
          <cell r="BB271">
            <v>0</v>
          </cell>
        </row>
        <row r="272">
          <cell r="B272" t="str">
            <v>DN3</v>
          </cell>
        </row>
        <row r="272">
          <cell r="D272" t="e">
            <v>#N/A</v>
          </cell>
        </row>
        <row r="272">
          <cell r="H272" t="str">
            <v>Chính quyền số</v>
          </cell>
        </row>
        <row r="272">
          <cell r="BB272">
            <v>0</v>
          </cell>
        </row>
        <row r="273">
          <cell r="B273" t="str">
            <v>DN3</v>
          </cell>
        </row>
        <row r="273">
          <cell r="D273" t="e">
            <v>#N/A</v>
          </cell>
        </row>
        <row r="273">
          <cell r="H273" t="str">
            <v>Chính quyền số</v>
          </cell>
        </row>
        <row r="273">
          <cell r="BB273">
            <v>0</v>
          </cell>
        </row>
        <row r="274">
          <cell r="B274" t="str">
            <v>DN3</v>
          </cell>
        </row>
        <row r="274">
          <cell r="D274" t="e">
            <v>#N/A</v>
          </cell>
        </row>
        <row r="274">
          <cell r="H274" t="str">
            <v>Chính quyền số</v>
          </cell>
        </row>
        <row r="274">
          <cell r="BB274">
            <v>0</v>
          </cell>
        </row>
        <row r="275">
          <cell r="B275" t="str">
            <v>DN3</v>
          </cell>
        </row>
        <row r="275">
          <cell r="D275" t="e">
            <v>#N/A</v>
          </cell>
        </row>
        <row r="275">
          <cell r="H275" t="str">
            <v>Chính quyền số</v>
          </cell>
        </row>
        <row r="275">
          <cell r="BB275">
            <v>0</v>
          </cell>
        </row>
        <row r="276">
          <cell r="B276" t="str">
            <v>DN3</v>
          </cell>
        </row>
        <row r="276">
          <cell r="D276" t="e">
            <v>#N/A</v>
          </cell>
        </row>
        <row r="276">
          <cell r="H276" t="str">
            <v>Chính quyền số</v>
          </cell>
        </row>
        <row r="276">
          <cell r="BB276">
            <v>0</v>
          </cell>
        </row>
        <row r="277">
          <cell r="B277" t="str">
            <v>DN3</v>
          </cell>
        </row>
        <row r="277">
          <cell r="D277" t="e">
            <v>#N/A</v>
          </cell>
        </row>
        <row r="277">
          <cell r="H277" t="str">
            <v>Chính quyền số</v>
          </cell>
        </row>
        <row r="277">
          <cell r="BB277">
            <v>0</v>
          </cell>
        </row>
        <row r="278">
          <cell r="B278" t="str">
            <v>DN3</v>
          </cell>
        </row>
        <row r="278">
          <cell r="D278" t="e">
            <v>#N/A</v>
          </cell>
        </row>
        <row r="278">
          <cell r="H278" t="str">
            <v>Chính quyền số</v>
          </cell>
        </row>
        <row r="278">
          <cell r="BB278">
            <v>0</v>
          </cell>
        </row>
        <row r="279">
          <cell r="B279" t="str">
            <v>DN3</v>
          </cell>
        </row>
        <row r="279">
          <cell r="D279" t="e">
            <v>#N/A</v>
          </cell>
        </row>
        <row r="279">
          <cell r="H279" t="str">
            <v>Chính quyền số</v>
          </cell>
        </row>
        <row r="279">
          <cell r="BB279">
            <v>0</v>
          </cell>
        </row>
        <row r="280">
          <cell r="B280" t="str">
            <v>DN3</v>
          </cell>
        </row>
        <row r="280">
          <cell r="D280" t="e">
            <v>#N/A</v>
          </cell>
        </row>
        <row r="280">
          <cell r="H280" t="str">
            <v>Chính quyền số</v>
          </cell>
        </row>
        <row r="280">
          <cell r="BB280">
            <v>0</v>
          </cell>
        </row>
        <row r="281">
          <cell r="B281" t="str">
            <v>DN3</v>
          </cell>
        </row>
        <row r="281">
          <cell r="D281" t="e">
            <v>#N/A</v>
          </cell>
        </row>
        <row r="281">
          <cell r="H281" t="str">
            <v>Chính quyền số</v>
          </cell>
        </row>
        <row r="281">
          <cell r="BB281">
            <v>0</v>
          </cell>
        </row>
        <row r="282">
          <cell r="B282" t="str">
            <v>DN3</v>
          </cell>
        </row>
        <row r="282">
          <cell r="D282" t="e">
            <v>#N/A</v>
          </cell>
        </row>
        <row r="282">
          <cell r="H282" t="str">
            <v>Chính quyền số</v>
          </cell>
        </row>
        <row r="282">
          <cell r="BB282">
            <v>0</v>
          </cell>
        </row>
        <row r="283">
          <cell r="B283" t="str">
            <v>DN3</v>
          </cell>
        </row>
        <row r="283">
          <cell r="D283" t="e">
            <v>#N/A</v>
          </cell>
        </row>
        <row r="283">
          <cell r="H283" t="str">
            <v>Chính quyền số</v>
          </cell>
        </row>
        <row r="283">
          <cell r="BB283">
            <v>0</v>
          </cell>
        </row>
        <row r="284">
          <cell r="B284" t="str">
            <v>DN3</v>
          </cell>
        </row>
        <row r="284">
          <cell r="D284" t="str">
            <v>Tổng</v>
          </cell>
        </row>
        <row r="284">
          <cell r="H284" t="str">
            <v>Chính quyền số</v>
          </cell>
        </row>
        <row r="284">
          <cell r="BB284">
            <v>513.167825856476</v>
          </cell>
        </row>
        <row r="285">
          <cell r="B285" t="str">
            <v>DN3</v>
          </cell>
        </row>
        <row r="285">
          <cell r="D285" t="str">
            <v>Phòng</v>
          </cell>
        </row>
        <row r="285">
          <cell r="H285" t="str">
            <v>Chính quyền số</v>
          </cell>
        </row>
        <row r="285">
          <cell r="BB285">
            <v>101</v>
          </cell>
        </row>
        <row r="286">
          <cell r="B286" t="str">
            <v>DN3</v>
          </cell>
        </row>
        <row r="286">
          <cell r="D286" t="str">
            <v>Line Bán Lẻ, Cp, Idc, Ngân Hàng, Tài Chính, Nước Ngoài</v>
          </cell>
        </row>
        <row r="286">
          <cell r="H286" t="str">
            <v>Y tế số</v>
          </cell>
        </row>
        <row r="286">
          <cell r="BB286">
            <v>0</v>
          </cell>
        </row>
        <row r="287">
          <cell r="B287" t="str">
            <v>DN3</v>
          </cell>
        </row>
        <row r="287">
          <cell r="D287" t="str">
            <v>Line Bán Lẻ, Cp, Idc, Ngân Hàng, Tài Chính, Nước Ngoài</v>
          </cell>
        </row>
        <row r="287">
          <cell r="H287" t="str">
            <v>Y tế số</v>
          </cell>
        </row>
        <row r="287">
          <cell r="BB287">
            <v>0</v>
          </cell>
        </row>
        <row r="288">
          <cell r="B288" t="str">
            <v>DN3</v>
          </cell>
        </row>
        <row r="288">
          <cell r="D288" t="str">
            <v>Line Bán Lẻ, Cp, Idc, Ngân Hàng, Tài Chính, Nước Ngoài</v>
          </cell>
        </row>
        <row r="288">
          <cell r="H288" t="str">
            <v>Y tế số</v>
          </cell>
        </row>
        <row r="288">
          <cell r="BB288">
            <v>0</v>
          </cell>
        </row>
        <row r="289">
          <cell r="B289" t="str">
            <v>DN3</v>
          </cell>
        </row>
        <row r="289">
          <cell r="D289" t="str">
            <v>Line Bán Lẻ, Cp, Idc, Ngân Hàng, Tài Chính, Nước Ngoài</v>
          </cell>
        </row>
        <row r="289">
          <cell r="H289" t="str">
            <v>Y tế số</v>
          </cell>
        </row>
        <row r="289">
          <cell r="BB289">
            <v>0</v>
          </cell>
        </row>
        <row r="290">
          <cell r="B290" t="str">
            <v>DN3</v>
          </cell>
        </row>
        <row r="290">
          <cell r="D290" t="str">
            <v>Line Bán Lẻ, Cp, Idc, Ngân Hàng, Tài Chính, Nước Ngoài</v>
          </cell>
        </row>
        <row r="290">
          <cell r="H290" t="str">
            <v>Y tế số</v>
          </cell>
        </row>
        <row r="290">
          <cell r="BB290">
            <v>0</v>
          </cell>
        </row>
        <row r="291">
          <cell r="B291" t="str">
            <v>DN3</v>
          </cell>
        </row>
        <row r="291">
          <cell r="D291" t="str">
            <v>Line Bán Lẻ, Cp, Idc, Ngân Hàng, Tài Chính, Nước Ngoài</v>
          </cell>
        </row>
        <row r="291">
          <cell r="H291" t="str">
            <v>Y tế số</v>
          </cell>
        </row>
        <row r="291">
          <cell r="BB291">
            <v>0</v>
          </cell>
        </row>
        <row r="292">
          <cell r="B292" t="str">
            <v>DN3</v>
          </cell>
        </row>
        <row r="292">
          <cell r="D292" t="str">
            <v>Line CQ nhà nước, cơ quan HCSN</v>
          </cell>
        </row>
        <row r="292">
          <cell r="H292" t="str">
            <v>Y tế số</v>
          </cell>
        </row>
        <row r="292">
          <cell r="BB292">
            <v>0</v>
          </cell>
        </row>
        <row r="293">
          <cell r="B293" t="str">
            <v>DN3</v>
          </cell>
        </row>
        <row r="293">
          <cell r="D293" t="str">
            <v>Line CQ nhà nước, cơ quan HCSN</v>
          </cell>
        </row>
        <row r="293">
          <cell r="H293" t="str">
            <v>Y tế số</v>
          </cell>
        </row>
        <row r="293">
          <cell r="BB293">
            <v>0</v>
          </cell>
        </row>
        <row r="294">
          <cell r="B294" t="str">
            <v>DN3</v>
          </cell>
        </row>
        <row r="294">
          <cell r="D294" t="str">
            <v>Line CQ nhà nước, cơ quan HCSN</v>
          </cell>
        </row>
        <row r="294">
          <cell r="H294" t="str">
            <v>Y tế số</v>
          </cell>
        </row>
        <row r="294">
          <cell r="BB294">
            <v>0</v>
          </cell>
        </row>
        <row r="295">
          <cell r="B295" t="str">
            <v>DN3</v>
          </cell>
        </row>
        <row r="295">
          <cell r="D295" t="str">
            <v>Line CQ nhà nước, cơ quan HCSN</v>
          </cell>
        </row>
        <row r="295">
          <cell r="H295" t="str">
            <v>Y tế số</v>
          </cell>
        </row>
        <row r="295">
          <cell r="BB295">
            <v>0</v>
          </cell>
        </row>
        <row r="296">
          <cell r="B296" t="str">
            <v>DN3</v>
          </cell>
        </row>
        <row r="296">
          <cell r="D296" t="str">
            <v>Line CQ nhà nước, cơ quan HCSN</v>
          </cell>
        </row>
        <row r="296">
          <cell r="H296" t="str">
            <v>Y tế số</v>
          </cell>
        </row>
        <row r="296">
          <cell r="BB296">
            <v>0</v>
          </cell>
        </row>
        <row r="297">
          <cell r="B297" t="str">
            <v>DN3</v>
          </cell>
        </row>
        <row r="297">
          <cell r="D297" t="str">
            <v>Line Dịch vụ số 1</v>
          </cell>
        </row>
        <row r="297">
          <cell r="H297" t="str">
            <v>Y tế số</v>
          </cell>
        </row>
        <row r="297">
          <cell r="BB297">
            <v>0</v>
          </cell>
        </row>
        <row r="298">
          <cell r="B298" t="str">
            <v>DN3</v>
          </cell>
        </row>
        <row r="298">
          <cell r="D298" t="str">
            <v>Line Dịch vụ số 1</v>
          </cell>
        </row>
        <row r="298">
          <cell r="H298" t="str">
            <v>Y tế số</v>
          </cell>
        </row>
        <row r="298">
          <cell r="BB298">
            <v>0</v>
          </cell>
        </row>
        <row r="299">
          <cell r="B299" t="str">
            <v>DN3</v>
          </cell>
        </row>
        <row r="299">
          <cell r="D299" t="str">
            <v>Line Dịch vụ số 1</v>
          </cell>
        </row>
        <row r="299">
          <cell r="H299" t="str">
            <v>Y tế số</v>
          </cell>
        </row>
        <row r="299">
          <cell r="BB299">
            <v>0</v>
          </cell>
        </row>
        <row r="300">
          <cell r="B300" t="str">
            <v>DN3</v>
          </cell>
        </row>
        <row r="300">
          <cell r="D300" t="str">
            <v>Line Dịch vụ số 1</v>
          </cell>
        </row>
        <row r="300">
          <cell r="H300" t="str">
            <v>Y tế số</v>
          </cell>
        </row>
        <row r="300">
          <cell r="BB300">
            <v>0</v>
          </cell>
        </row>
        <row r="301">
          <cell r="B301" t="str">
            <v>DN3</v>
          </cell>
        </row>
        <row r="301">
          <cell r="D301" t="str">
            <v>Line Dịch vụ số 1</v>
          </cell>
        </row>
        <row r="301">
          <cell r="H301" t="str">
            <v>Y tế số</v>
          </cell>
        </row>
        <row r="301">
          <cell r="BB301">
            <v>0</v>
          </cell>
        </row>
        <row r="302">
          <cell r="B302" t="str">
            <v>DN3</v>
          </cell>
        </row>
        <row r="302">
          <cell r="D302" t="str">
            <v>Line Dịch vụ số 1</v>
          </cell>
        </row>
        <row r="302">
          <cell r="H302" t="str">
            <v>Y tế số</v>
          </cell>
        </row>
        <row r="302">
          <cell r="BB302">
            <v>0</v>
          </cell>
        </row>
        <row r="303">
          <cell r="B303" t="str">
            <v>DN3</v>
          </cell>
        </row>
        <row r="303">
          <cell r="D303" t="str">
            <v>Line Dịch vụ số 2</v>
          </cell>
        </row>
        <row r="303">
          <cell r="H303" t="str">
            <v>Y tế số</v>
          </cell>
        </row>
        <row r="303">
          <cell r="BB303">
            <v>0</v>
          </cell>
        </row>
        <row r="304">
          <cell r="B304" t="str">
            <v>DN3</v>
          </cell>
        </row>
        <row r="304">
          <cell r="D304" t="str">
            <v>Line Dịch vụ số 2</v>
          </cell>
        </row>
        <row r="304">
          <cell r="H304" t="str">
            <v>Y tế số</v>
          </cell>
        </row>
        <row r="304">
          <cell r="BB304">
            <v>0</v>
          </cell>
        </row>
        <row r="305">
          <cell r="B305" t="str">
            <v>DN3</v>
          </cell>
        </row>
        <row r="305">
          <cell r="D305" t="str">
            <v>Line Dịch vụ số 2</v>
          </cell>
        </row>
        <row r="305">
          <cell r="H305" t="str">
            <v>Y tế số</v>
          </cell>
        </row>
        <row r="305">
          <cell r="BB305">
            <v>0</v>
          </cell>
        </row>
        <row r="306">
          <cell r="B306" t="str">
            <v>DN3</v>
          </cell>
        </row>
        <row r="306">
          <cell r="D306" t="str">
            <v>Line Dịch vụ số 2</v>
          </cell>
        </row>
        <row r="306">
          <cell r="H306" t="str">
            <v>Y tế số</v>
          </cell>
        </row>
        <row r="306">
          <cell r="BB306">
            <v>0</v>
          </cell>
        </row>
        <row r="307">
          <cell r="B307" t="str">
            <v>DN3</v>
          </cell>
        </row>
        <row r="307">
          <cell r="D307" t="str">
            <v>Line Dịch vụ số 2</v>
          </cell>
        </row>
        <row r="307">
          <cell r="H307" t="str">
            <v>Y tế số</v>
          </cell>
        </row>
        <row r="307">
          <cell r="BB307">
            <v>0</v>
          </cell>
        </row>
        <row r="308">
          <cell r="B308" t="str">
            <v>DN3</v>
          </cell>
        </row>
        <row r="308">
          <cell r="D308" t="str">
            <v>Line Dịch vụ số 2</v>
          </cell>
        </row>
        <row r="308">
          <cell r="H308" t="str">
            <v>Y tế số</v>
          </cell>
        </row>
        <row r="308">
          <cell r="BB308">
            <v>0</v>
          </cell>
        </row>
        <row r="309">
          <cell r="B309" t="str">
            <v>DN3</v>
          </cell>
        </row>
        <row r="309">
          <cell r="D309" t="str">
            <v>Line Dịch vụ số 2</v>
          </cell>
        </row>
        <row r="309">
          <cell r="H309" t="str">
            <v>Y tế số</v>
          </cell>
        </row>
        <row r="309">
          <cell r="BB309">
            <v>0</v>
          </cell>
        </row>
        <row r="310">
          <cell r="B310" t="str">
            <v>DN3</v>
          </cell>
        </row>
        <row r="310">
          <cell r="D310" t="str">
            <v>Line Dịch vụ số 2</v>
          </cell>
        </row>
        <row r="310">
          <cell r="H310" t="str">
            <v>Y tế số</v>
          </cell>
        </row>
        <row r="310">
          <cell r="BB310">
            <v>0</v>
          </cell>
        </row>
        <row r="311">
          <cell r="B311" t="str">
            <v>DN3</v>
          </cell>
        </row>
        <row r="311">
          <cell r="D311" t="str">
            <v>Line Dịch vụ số 2</v>
          </cell>
        </row>
        <row r="311">
          <cell r="H311" t="str">
            <v>Y tế số</v>
          </cell>
        </row>
        <row r="311">
          <cell r="BB311">
            <v>0</v>
          </cell>
        </row>
        <row r="312">
          <cell r="B312" t="str">
            <v>DN3</v>
          </cell>
        </row>
        <row r="312">
          <cell r="D312" t="str">
            <v>Line Dịch vụ số 2</v>
          </cell>
        </row>
        <row r="312">
          <cell r="H312" t="str">
            <v>Y tế số</v>
          </cell>
        </row>
        <row r="312">
          <cell r="BB312">
            <v>0</v>
          </cell>
        </row>
        <row r="313">
          <cell r="B313" t="str">
            <v>DN3</v>
          </cell>
        </row>
        <row r="313">
          <cell r="D313" t="str">
            <v>Line Dịch vụ số 2</v>
          </cell>
        </row>
        <row r="313">
          <cell r="H313" t="str">
            <v>Y tế số</v>
          </cell>
        </row>
        <row r="313">
          <cell r="BB313">
            <v>0</v>
          </cell>
        </row>
        <row r="314">
          <cell r="B314" t="str">
            <v>DN3</v>
          </cell>
        </row>
        <row r="314">
          <cell r="D314" t="str">
            <v>Line Dịch vụ số 2</v>
          </cell>
        </row>
        <row r="314">
          <cell r="H314" t="str">
            <v>Y tế số</v>
          </cell>
        </row>
        <row r="314">
          <cell r="BB314">
            <v>0</v>
          </cell>
        </row>
        <row r="315">
          <cell r="B315" t="str">
            <v>DN3</v>
          </cell>
        </row>
        <row r="315">
          <cell r="D315" t="str">
            <v>Line Khách hàng doanh nghiệp vừa và nhỏ 3</v>
          </cell>
        </row>
        <row r="315">
          <cell r="H315" t="str">
            <v>Y tế số</v>
          </cell>
        </row>
        <row r="315">
          <cell r="BB315">
            <v>0</v>
          </cell>
        </row>
        <row r="316">
          <cell r="B316" t="str">
            <v>DN3</v>
          </cell>
        </row>
        <row r="316">
          <cell r="D316" t="str">
            <v>Line CQ nhà nước, cơ quan HCSN</v>
          </cell>
        </row>
        <row r="316">
          <cell r="H316" t="str">
            <v>Y tế số</v>
          </cell>
        </row>
        <row r="316">
          <cell r="BB316">
            <v>0</v>
          </cell>
        </row>
        <row r="317">
          <cell r="B317" t="str">
            <v>DN3</v>
          </cell>
        </row>
        <row r="317">
          <cell r="D317" t="str">
            <v>Line Khách hàng doanh nghiệp vừa và nhỏ 1</v>
          </cell>
        </row>
        <row r="317">
          <cell r="H317" t="str">
            <v>Y tế số</v>
          </cell>
        </row>
        <row r="317">
          <cell r="BB317">
            <v>0</v>
          </cell>
        </row>
        <row r="318">
          <cell r="B318" t="str">
            <v>DN3</v>
          </cell>
        </row>
        <row r="318">
          <cell r="D318" t="str">
            <v>Line Khách hàng doanh nghiệp vừa và nhỏ 1</v>
          </cell>
        </row>
        <row r="318">
          <cell r="H318" t="str">
            <v>Y tế số</v>
          </cell>
        </row>
        <row r="318">
          <cell r="BB318">
            <v>0</v>
          </cell>
        </row>
        <row r="319">
          <cell r="B319" t="str">
            <v>DN3</v>
          </cell>
        </row>
        <row r="319">
          <cell r="D319" t="str">
            <v>Line Khách hàng doanh nghiệp vừa và nhỏ 1</v>
          </cell>
        </row>
        <row r="319">
          <cell r="H319" t="str">
            <v>Y tế số</v>
          </cell>
        </row>
        <row r="319">
          <cell r="BB319">
            <v>0</v>
          </cell>
        </row>
        <row r="320">
          <cell r="B320" t="str">
            <v>DN3</v>
          </cell>
        </row>
        <row r="320">
          <cell r="D320" t="str">
            <v>Line Khách hàng doanh nghiệp vừa và nhỏ 1</v>
          </cell>
        </row>
        <row r="320">
          <cell r="H320" t="str">
            <v>Y tế số</v>
          </cell>
        </row>
        <row r="320">
          <cell r="BB320">
            <v>0</v>
          </cell>
        </row>
        <row r="321">
          <cell r="B321" t="str">
            <v>DN3</v>
          </cell>
        </row>
        <row r="321">
          <cell r="D321" t="str">
            <v>Line Khách hàng doanh nghiệp vừa và nhỏ 1</v>
          </cell>
        </row>
        <row r="321">
          <cell r="H321" t="str">
            <v>Y tế số</v>
          </cell>
        </row>
        <row r="321">
          <cell r="BB321">
            <v>0</v>
          </cell>
        </row>
        <row r="322">
          <cell r="B322" t="str">
            <v>DN3</v>
          </cell>
        </row>
        <row r="322">
          <cell r="D322" t="str">
            <v>Line Khách hàng doanh nghiệp vừa và nhỏ 1</v>
          </cell>
        </row>
        <row r="322">
          <cell r="H322" t="str">
            <v>Y tế số</v>
          </cell>
        </row>
        <row r="322">
          <cell r="BB322">
            <v>0</v>
          </cell>
        </row>
        <row r="323">
          <cell r="B323" t="str">
            <v>DN3</v>
          </cell>
        </row>
        <row r="323">
          <cell r="D323" t="str">
            <v>Line Khách hàng doanh nghiệp vừa và nhỏ 2</v>
          </cell>
        </row>
        <row r="323">
          <cell r="H323" t="str">
            <v>Y tế số</v>
          </cell>
        </row>
        <row r="323">
          <cell r="BB323">
            <v>0</v>
          </cell>
        </row>
        <row r="324">
          <cell r="B324" t="str">
            <v>DN3</v>
          </cell>
        </row>
        <row r="324">
          <cell r="D324" t="str">
            <v>Line Khách hàng doanh nghiệp vừa và nhỏ 2</v>
          </cell>
        </row>
        <row r="324">
          <cell r="H324" t="str">
            <v>Y tế số</v>
          </cell>
        </row>
        <row r="324">
          <cell r="BB324">
            <v>0</v>
          </cell>
        </row>
        <row r="325">
          <cell r="B325" t="str">
            <v>DN3</v>
          </cell>
        </row>
        <row r="325">
          <cell r="D325" t="str">
            <v>Line Khách hàng doanh nghiệp vừa và nhỏ 2</v>
          </cell>
        </row>
        <row r="325">
          <cell r="H325" t="str">
            <v>Y tế số</v>
          </cell>
        </row>
        <row r="325">
          <cell r="BB325">
            <v>0</v>
          </cell>
        </row>
        <row r="326">
          <cell r="B326" t="str">
            <v>DN3</v>
          </cell>
        </row>
        <row r="326">
          <cell r="D326" t="str">
            <v>Line Khách hàng doanh nghiệp vừa và nhỏ 2</v>
          </cell>
        </row>
        <row r="326">
          <cell r="H326" t="str">
            <v>Y tế số</v>
          </cell>
        </row>
        <row r="326">
          <cell r="BB326">
            <v>0</v>
          </cell>
        </row>
        <row r="327">
          <cell r="B327" t="str">
            <v>DN3</v>
          </cell>
        </row>
        <row r="327">
          <cell r="D327" t="str">
            <v>Line Khách hàng doanh nghiệp vừa và nhỏ 2</v>
          </cell>
        </row>
        <row r="327">
          <cell r="H327" t="str">
            <v>Y tế số</v>
          </cell>
        </row>
        <row r="327">
          <cell r="BB327">
            <v>0</v>
          </cell>
        </row>
        <row r="328">
          <cell r="B328" t="str">
            <v>DN3</v>
          </cell>
        </row>
        <row r="328">
          <cell r="D328" t="str">
            <v>Line Khách hàng doanh nghiệp vừa và nhỏ 3</v>
          </cell>
        </row>
        <row r="328">
          <cell r="H328" t="str">
            <v>Y tế số</v>
          </cell>
        </row>
        <row r="328">
          <cell r="BB328">
            <v>0</v>
          </cell>
        </row>
        <row r="329">
          <cell r="B329" t="str">
            <v>DN3</v>
          </cell>
        </row>
        <row r="329">
          <cell r="D329" t="str">
            <v>Line Khách hàng doanh nghiệp vừa và nhỏ 3</v>
          </cell>
        </row>
        <row r="329">
          <cell r="H329" t="str">
            <v>Y tế số</v>
          </cell>
        </row>
        <row r="329">
          <cell r="BB329">
            <v>0</v>
          </cell>
        </row>
        <row r="330">
          <cell r="B330" t="str">
            <v>DN3</v>
          </cell>
        </row>
        <row r="330">
          <cell r="D330" t="str">
            <v>Line Khách hàng doanh nghiệp vừa và nhỏ 3</v>
          </cell>
        </row>
        <row r="330">
          <cell r="H330" t="str">
            <v>Y tế số</v>
          </cell>
        </row>
        <row r="330">
          <cell r="BB330">
            <v>0</v>
          </cell>
        </row>
        <row r="331">
          <cell r="B331" t="str">
            <v>DN3</v>
          </cell>
        </row>
        <row r="331">
          <cell r="D331" t="str">
            <v>Line Khách hàng doanh nghiệp vừa và nhỏ 3</v>
          </cell>
        </row>
        <row r="331">
          <cell r="H331" t="str">
            <v>Y tế số</v>
          </cell>
        </row>
        <row r="331">
          <cell r="BB331">
            <v>0</v>
          </cell>
        </row>
        <row r="332">
          <cell r="B332" t="str">
            <v>DN3</v>
          </cell>
        </row>
        <row r="332">
          <cell r="D332" t="str">
            <v>Line Khách hàng doanh nghiệp vừa và nhỏ 3</v>
          </cell>
        </row>
        <row r="332">
          <cell r="H332" t="str">
            <v>Y tế số</v>
          </cell>
        </row>
        <row r="332">
          <cell r="BB332">
            <v>0</v>
          </cell>
        </row>
        <row r="333">
          <cell r="B333" t="str">
            <v>DN3</v>
          </cell>
        </row>
        <row r="333">
          <cell r="D333" t="str">
            <v>Line Khách sạn, du lịch, bất động sản, vận tải</v>
          </cell>
        </row>
        <row r="333">
          <cell r="H333" t="str">
            <v>Y tế số</v>
          </cell>
        </row>
        <row r="333">
          <cell r="BB333">
            <v>0</v>
          </cell>
        </row>
        <row r="334">
          <cell r="B334" t="str">
            <v>DN3</v>
          </cell>
        </row>
        <row r="334">
          <cell r="D334" t="str">
            <v>Line Khách sạn, du lịch, bất động sản, vận tải</v>
          </cell>
        </row>
        <row r="334">
          <cell r="H334" t="str">
            <v>Y tế số</v>
          </cell>
        </row>
        <row r="334">
          <cell r="BB334">
            <v>0</v>
          </cell>
        </row>
        <row r="335">
          <cell r="B335" t="str">
            <v>DN3</v>
          </cell>
        </row>
        <row r="335">
          <cell r="D335" t="str">
            <v>Line Khách sạn, du lịch, bất động sản, vận tải</v>
          </cell>
        </row>
        <row r="335">
          <cell r="H335" t="str">
            <v>Y tế số</v>
          </cell>
        </row>
        <row r="335">
          <cell r="BB335">
            <v>0</v>
          </cell>
        </row>
        <row r="336">
          <cell r="B336" t="str">
            <v>DN3</v>
          </cell>
        </row>
        <row r="336">
          <cell r="D336" t="str">
            <v>Line Khách sạn, du lịch, bất động sản, vận tải</v>
          </cell>
        </row>
        <row r="336">
          <cell r="H336" t="str">
            <v>Y tế số</v>
          </cell>
        </row>
        <row r="336">
          <cell r="BB336">
            <v>0</v>
          </cell>
        </row>
        <row r="337">
          <cell r="B337" t="str">
            <v>DN3</v>
          </cell>
        </row>
        <row r="337">
          <cell r="D337" t="str">
            <v>Line Khách sạn, du lịch, bất động sản, vận tải</v>
          </cell>
        </row>
        <row r="337">
          <cell r="H337" t="str">
            <v>Y tế số</v>
          </cell>
        </row>
        <row r="337">
          <cell r="BB337">
            <v>0</v>
          </cell>
        </row>
        <row r="338">
          <cell r="B338" t="str">
            <v>DN3</v>
          </cell>
        </row>
        <row r="338">
          <cell r="D338" t="e">
            <v>#N/A</v>
          </cell>
        </row>
        <row r="338">
          <cell r="H338" t="str">
            <v>Y tế số</v>
          </cell>
        </row>
        <row r="338">
          <cell r="BB338">
            <v>0</v>
          </cell>
        </row>
        <row r="339">
          <cell r="B339" t="str">
            <v>DN3</v>
          </cell>
        </row>
        <row r="339">
          <cell r="D339" t="str">
            <v>Line Bán Lẻ, Cp, Idc, Ngân Hàng, Tài Chính, Nước Ngoài</v>
          </cell>
        </row>
        <row r="339">
          <cell r="H339" t="str">
            <v>Y tế số</v>
          </cell>
        </row>
        <row r="339">
          <cell r="BB339">
            <v>0</v>
          </cell>
        </row>
        <row r="340">
          <cell r="B340" t="str">
            <v>DN3</v>
          </cell>
        </row>
        <row r="340">
          <cell r="D340" t="e">
            <v>#N/A</v>
          </cell>
        </row>
        <row r="340">
          <cell r="H340" t="str">
            <v>Y tế số</v>
          </cell>
        </row>
        <row r="340">
          <cell r="BB340">
            <v>0</v>
          </cell>
        </row>
        <row r="341">
          <cell r="B341" t="str">
            <v>DN3</v>
          </cell>
        </row>
        <row r="341">
          <cell r="D341" t="e">
            <v>#N/A</v>
          </cell>
        </row>
        <row r="341">
          <cell r="H341" t="str">
            <v>Y tế số</v>
          </cell>
        </row>
        <row r="341">
          <cell r="BB341">
            <v>0</v>
          </cell>
        </row>
        <row r="342">
          <cell r="B342" t="str">
            <v>DN3</v>
          </cell>
        </row>
        <row r="342">
          <cell r="D342" t="e">
            <v>#N/A</v>
          </cell>
        </row>
        <row r="342">
          <cell r="H342" t="str">
            <v>Y tế số</v>
          </cell>
        </row>
        <row r="342">
          <cell r="BB342">
            <v>0</v>
          </cell>
        </row>
        <row r="343">
          <cell r="B343" t="str">
            <v>DN3</v>
          </cell>
        </row>
        <row r="343">
          <cell r="D343" t="e">
            <v>#N/A</v>
          </cell>
        </row>
        <row r="343">
          <cell r="H343" t="str">
            <v>Y tế số</v>
          </cell>
        </row>
        <row r="343">
          <cell r="BB343">
            <v>0</v>
          </cell>
        </row>
        <row r="344">
          <cell r="B344" t="str">
            <v>DN3</v>
          </cell>
        </row>
        <row r="344">
          <cell r="D344" t="e">
            <v>#N/A</v>
          </cell>
        </row>
        <row r="344">
          <cell r="H344" t="str">
            <v>Y tế số</v>
          </cell>
        </row>
        <row r="344">
          <cell r="BB344">
            <v>0</v>
          </cell>
        </row>
        <row r="345">
          <cell r="B345" t="str">
            <v>DN3</v>
          </cell>
        </row>
        <row r="345">
          <cell r="D345" t="e">
            <v>#N/A</v>
          </cell>
        </row>
        <row r="345">
          <cell r="H345" t="str">
            <v>Y tế số</v>
          </cell>
        </row>
        <row r="345">
          <cell r="BB345">
            <v>0</v>
          </cell>
        </row>
        <row r="346">
          <cell r="B346" t="str">
            <v>DN3</v>
          </cell>
        </row>
        <row r="346">
          <cell r="D346" t="e">
            <v>#N/A</v>
          </cell>
        </row>
        <row r="346">
          <cell r="H346" t="str">
            <v>Y tế số</v>
          </cell>
        </row>
        <row r="346">
          <cell r="BB346">
            <v>0</v>
          </cell>
        </row>
        <row r="347">
          <cell r="B347" t="str">
            <v>DN3</v>
          </cell>
        </row>
        <row r="347">
          <cell r="D347" t="e">
            <v>#N/A</v>
          </cell>
        </row>
        <row r="347">
          <cell r="H347" t="str">
            <v>Y tế số</v>
          </cell>
        </row>
        <row r="347">
          <cell r="BB347">
            <v>0</v>
          </cell>
        </row>
        <row r="348">
          <cell r="B348" t="str">
            <v>DN3</v>
          </cell>
        </row>
        <row r="348">
          <cell r="D348" t="e">
            <v>#N/A</v>
          </cell>
        </row>
        <row r="348">
          <cell r="H348" t="str">
            <v>Y tế số</v>
          </cell>
        </row>
        <row r="348">
          <cell r="BB348">
            <v>0</v>
          </cell>
        </row>
        <row r="349">
          <cell r="B349" t="str">
            <v>DN3</v>
          </cell>
        </row>
        <row r="349">
          <cell r="D349" t="e">
            <v>#N/A</v>
          </cell>
        </row>
        <row r="349">
          <cell r="H349" t="str">
            <v>Y tế số</v>
          </cell>
        </row>
        <row r="349">
          <cell r="BB349">
            <v>0</v>
          </cell>
        </row>
        <row r="350">
          <cell r="B350" t="str">
            <v>DN3</v>
          </cell>
        </row>
        <row r="350">
          <cell r="D350" t="e">
            <v>#N/A</v>
          </cell>
        </row>
        <row r="350">
          <cell r="H350" t="str">
            <v>Y tế số</v>
          </cell>
        </row>
        <row r="350">
          <cell r="BB350">
            <v>0</v>
          </cell>
        </row>
        <row r="351">
          <cell r="B351" t="str">
            <v>DN3</v>
          </cell>
        </row>
        <row r="351">
          <cell r="D351" t="e">
            <v>#N/A</v>
          </cell>
        </row>
        <row r="351">
          <cell r="H351" t="str">
            <v>Y tế số</v>
          </cell>
        </row>
        <row r="351">
          <cell r="BB351">
            <v>0</v>
          </cell>
        </row>
        <row r="352">
          <cell r="B352" t="str">
            <v>DN3</v>
          </cell>
        </row>
        <row r="352">
          <cell r="D352" t="e">
            <v>#N/A</v>
          </cell>
        </row>
        <row r="352">
          <cell r="H352" t="str">
            <v>Y tế số</v>
          </cell>
        </row>
        <row r="352">
          <cell r="BB352">
            <v>0</v>
          </cell>
        </row>
        <row r="353">
          <cell r="B353" t="str">
            <v>DN3</v>
          </cell>
        </row>
        <row r="353">
          <cell r="D353" t="e">
            <v>#N/A</v>
          </cell>
        </row>
        <row r="353">
          <cell r="H353" t="str">
            <v>Y tế số</v>
          </cell>
        </row>
        <row r="353">
          <cell r="BB353">
            <v>0</v>
          </cell>
        </row>
        <row r="354">
          <cell r="B354" t="str">
            <v>DN3</v>
          </cell>
        </row>
        <row r="354">
          <cell r="D354" t="str">
            <v>Tổng</v>
          </cell>
        </row>
        <row r="354">
          <cell r="H354" t="str">
            <v>Y tế số</v>
          </cell>
        </row>
        <row r="354">
          <cell r="BB354">
            <v>0</v>
          </cell>
        </row>
        <row r="355">
          <cell r="B355" t="str">
            <v>DN3</v>
          </cell>
        </row>
        <row r="355">
          <cell r="D355" t="str">
            <v>Phòng</v>
          </cell>
        </row>
        <row r="355">
          <cell r="H355" t="str">
            <v>Y tế số</v>
          </cell>
        </row>
        <row r="355">
          <cell r="BB355">
            <v>0</v>
          </cell>
        </row>
        <row r="356">
          <cell r="B356" t="str">
            <v>DN3</v>
          </cell>
        </row>
        <row r="356">
          <cell r="D356" t="str">
            <v>Line Bán Lẻ, Cp, Idc, Ngân Hàng, Tài Chính, Nước Ngoài</v>
          </cell>
        </row>
        <row r="356">
          <cell r="H356" t="str">
            <v>Công nghệ nền tảng</v>
          </cell>
        </row>
        <row r="356">
          <cell r="BB356">
            <v>2.70713895401448</v>
          </cell>
        </row>
        <row r="357">
          <cell r="B357" t="str">
            <v>DN3</v>
          </cell>
        </row>
        <row r="357">
          <cell r="D357" t="str">
            <v>Line Bán Lẻ, Cp, Idc, Ngân Hàng, Tài Chính, Nước Ngoài</v>
          </cell>
        </row>
        <row r="357">
          <cell r="H357" t="str">
            <v>Công nghệ nền tảng</v>
          </cell>
        </row>
        <row r="357">
          <cell r="BB357">
            <v>2.70713895401448</v>
          </cell>
        </row>
        <row r="358">
          <cell r="B358" t="str">
            <v>DN3</v>
          </cell>
        </row>
        <row r="358">
          <cell r="D358" t="str">
            <v>Line Bán Lẻ, Cp, Idc, Ngân Hàng, Tài Chính, Nước Ngoài</v>
          </cell>
        </row>
        <row r="358">
          <cell r="H358" t="str">
            <v>Công nghệ nền tảng</v>
          </cell>
        </row>
        <row r="358">
          <cell r="BB358">
            <v>2.70713895401448</v>
          </cell>
        </row>
        <row r="359">
          <cell r="B359" t="str">
            <v>DN3</v>
          </cell>
        </row>
        <row r="359">
          <cell r="D359" t="str">
            <v>Line Bán Lẻ, Cp, Idc, Ngân Hàng, Tài Chính, Nước Ngoài</v>
          </cell>
        </row>
        <row r="359">
          <cell r="H359" t="str">
            <v>Công nghệ nền tảng</v>
          </cell>
        </row>
        <row r="359">
          <cell r="BB359">
            <v>2.70713895401448</v>
          </cell>
        </row>
        <row r="360">
          <cell r="B360" t="str">
            <v>DN3</v>
          </cell>
        </row>
        <row r="360">
          <cell r="D360" t="str">
            <v>Line Bán Lẻ, Cp, Idc, Ngân Hàng, Tài Chính, Nước Ngoài</v>
          </cell>
        </row>
        <row r="360">
          <cell r="H360" t="str">
            <v>Công nghệ nền tảng</v>
          </cell>
        </row>
        <row r="360">
          <cell r="BB360">
            <v>2.70713895401448</v>
          </cell>
        </row>
        <row r="361">
          <cell r="B361" t="str">
            <v>DN3</v>
          </cell>
        </row>
        <row r="361">
          <cell r="D361" t="str">
            <v>Line Bán Lẻ, Cp, Idc, Ngân Hàng, Tài Chính, Nước Ngoài</v>
          </cell>
        </row>
        <row r="361">
          <cell r="H361" t="str">
            <v>Công nghệ nền tảng</v>
          </cell>
        </row>
        <row r="361">
          <cell r="BB361">
            <v>2.70713895401448</v>
          </cell>
        </row>
        <row r="362">
          <cell r="B362" t="str">
            <v>DN3</v>
          </cell>
        </row>
        <row r="362">
          <cell r="D362" t="str">
            <v>Line CQ nhà nước, cơ quan HCSN</v>
          </cell>
        </row>
        <row r="362">
          <cell r="H362" t="str">
            <v>Công nghệ nền tảng</v>
          </cell>
        </row>
        <row r="362">
          <cell r="BB362">
            <v>0</v>
          </cell>
        </row>
        <row r="363">
          <cell r="B363" t="str">
            <v>DN3</v>
          </cell>
        </row>
        <row r="363">
          <cell r="D363" t="str">
            <v>Line CQ nhà nước, cơ quan HCSN</v>
          </cell>
        </row>
        <row r="363">
          <cell r="H363" t="str">
            <v>Công nghệ nền tảng</v>
          </cell>
        </row>
        <row r="363">
          <cell r="BB363">
            <v>2.59885339585391</v>
          </cell>
        </row>
        <row r="364">
          <cell r="B364" t="str">
            <v>DN3</v>
          </cell>
        </row>
        <row r="364">
          <cell r="D364" t="str">
            <v>Line CQ nhà nước, cơ quan HCSN</v>
          </cell>
        </row>
        <row r="364">
          <cell r="H364" t="str">
            <v>Công nghệ nền tảng</v>
          </cell>
        </row>
        <row r="364">
          <cell r="BB364">
            <v>3.89828009378086</v>
          </cell>
        </row>
        <row r="365">
          <cell r="B365" t="str">
            <v>DN3</v>
          </cell>
        </row>
        <row r="365">
          <cell r="D365" t="str">
            <v>Line CQ nhà nước, cơ quan HCSN</v>
          </cell>
        </row>
        <row r="365">
          <cell r="H365" t="str">
            <v>Công nghệ nền tảng</v>
          </cell>
        </row>
        <row r="365">
          <cell r="BB365">
            <v>2.59885339585391</v>
          </cell>
        </row>
        <row r="366">
          <cell r="B366" t="str">
            <v>DN3</v>
          </cell>
        </row>
        <row r="366">
          <cell r="D366" t="str">
            <v>Line CQ nhà nước, cơ quan HCSN</v>
          </cell>
        </row>
        <row r="366">
          <cell r="H366" t="str">
            <v>Công nghệ nền tảng</v>
          </cell>
        </row>
        <row r="366">
          <cell r="BB366">
            <v>3.89828009378086</v>
          </cell>
        </row>
        <row r="367">
          <cell r="B367" t="str">
            <v>DN3</v>
          </cell>
        </row>
        <row r="367">
          <cell r="D367" t="str">
            <v>Line Dịch vụ số 1</v>
          </cell>
        </row>
        <row r="367">
          <cell r="H367" t="str">
            <v>Công nghệ nền tảng</v>
          </cell>
        </row>
        <row r="367">
          <cell r="BB367">
            <v>1.46958971789358</v>
          </cell>
        </row>
        <row r="368">
          <cell r="B368" t="str">
            <v>DN3</v>
          </cell>
        </row>
        <row r="368">
          <cell r="D368" t="str">
            <v>Line Dịch vụ số 1</v>
          </cell>
        </row>
        <row r="368">
          <cell r="H368" t="str">
            <v>Công nghệ nền tảng</v>
          </cell>
        </row>
        <row r="368">
          <cell r="BB368">
            <v>1.46958971789358</v>
          </cell>
        </row>
        <row r="369">
          <cell r="B369" t="str">
            <v>DN3</v>
          </cell>
        </row>
        <row r="369">
          <cell r="D369" t="str">
            <v>Line Dịch vụ số 1</v>
          </cell>
        </row>
        <row r="369">
          <cell r="H369" t="str">
            <v>Công nghệ nền tảng</v>
          </cell>
        </row>
        <row r="369">
          <cell r="BB369">
            <v>1.46958971789358</v>
          </cell>
        </row>
        <row r="370">
          <cell r="B370" t="str">
            <v>DN3</v>
          </cell>
        </row>
        <row r="370">
          <cell r="D370" t="str">
            <v>Line Dịch vụ số 1</v>
          </cell>
        </row>
        <row r="370">
          <cell r="H370" t="str">
            <v>Công nghệ nền tảng</v>
          </cell>
        </row>
        <row r="370">
          <cell r="BB370">
            <v>1.46958971789358</v>
          </cell>
        </row>
        <row r="371">
          <cell r="B371" t="str">
            <v>DN3</v>
          </cell>
        </row>
        <row r="371">
          <cell r="D371" t="str">
            <v>Line Dịch vụ số 1</v>
          </cell>
        </row>
        <row r="371">
          <cell r="H371" t="str">
            <v>Công nghệ nền tảng</v>
          </cell>
        </row>
        <row r="371">
          <cell r="BB371">
            <v>1.46958971789358</v>
          </cell>
        </row>
        <row r="372">
          <cell r="B372" t="str">
            <v>DN3</v>
          </cell>
        </row>
        <row r="372">
          <cell r="D372" t="str">
            <v>Line Dịch vụ số 1</v>
          </cell>
        </row>
        <row r="372">
          <cell r="H372" t="str">
            <v>Công nghệ nền tảng</v>
          </cell>
        </row>
        <row r="372">
          <cell r="BB372">
            <v>1.46958971789358</v>
          </cell>
        </row>
        <row r="373">
          <cell r="B373" t="str">
            <v>DN3</v>
          </cell>
        </row>
        <row r="373">
          <cell r="D373" t="str">
            <v>Line Dịch vụ số 2</v>
          </cell>
        </row>
        <row r="373">
          <cell r="H373" t="str">
            <v>Công nghệ nền tảng</v>
          </cell>
        </row>
        <row r="373">
          <cell r="BB373">
            <v>0</v>
          </cell>
        </row>
        <row r="374">
          <cell r="B374" t="str">
            <v>DN3</v>
          </cell>
        </row>
        <row r="374">
          <cell r="D374" t="str">
            <v>Line Dịch vụ số 2</v>
          </cell>
        </row>
        <row r="374">
          <cell r="H374" t="str">
            <v>Công nghệ nền tảng</v>
          </cell>
        </row>
        <row r="374">
          <cell r="BB374">
            <v>0</v>
          </cell>
        </row>
        <row r="375">
          <cell r="B375" t="str">
            <v>DN3</v>
          </cell>
        </row>
        <row r="375">
          <cell r="D375" t="str">
            <v>Line Dịch vụ số 2</v>
          </cell>
        </row>
        <row r="375">
          <cell r="H375" t="str">
            <v>Công nghệ nền tảng</v>
          </cell>
        </row>
        <row r="375">
          <cell r="BB375">
            <v>0</v>
          </cell>
        </row>
        <row r="376">
          <cell r="B376" t="str">
            <v>DN3</v>
          </cell>
        </row>
        <row r="376">
          <cell r="D376" t="str">
            <v>Line Dịch vụ số 2</v>
          </cell>
        </row>
        <row r="376">
          <cell r="H376" t="str">
            <v>Công nghệ nền tảng</v>
          </cell>
        </row>
        <row r="376">
          <cell r="BB376">
            <v>0</v>
          </cell>
        </row>
        <row r="377">
          <cell r="B377" t="str">
            <v>DN3</v>
          </cell>
        </row>
        <row r="377">
          <cell r="D377" t="str">
            <v>Line Dịch vụ số 2</v>
          </cell>
        </row>
        <row r="377">
          <cell r="H377" t="str">
            <v>Công nghệ nền tảng</v>
          </cell>
        </row>
        <row r="377">
          <cell r="BB377">
            <v>0</v>
          </cell>
        </row>
        <row r="378">
          <cell r="B378" t="str">
            <v>DN3</v>
          </cell>
        </row>
        <row r="378">
          <cell r="D378" t="str">
            <v>Line Dịch vụ số 2</v>
          </cell>
        </row>
        <row r="378">
          <cell r="H378" t="str">
            <v>Công nghệ nền tảng</v>
          </cell>
        </row>
        <row r="378">
          <cell r="BB378">
            <v>0</v>
          </cell>
        </row>
        <row r="379">
          <cell r="B379" t="str">
            <v>DN3</v>
          </cell>
        </row>
        <row r="379">
          <cell r="D379" t="str">
            <v>Line Dịch vụ số 2</v>
          </cell>
        </row>
        <row r="379">
          <cell r="H379" t="str">
            <v>Công nghệ nền tảng</v>
          </cell>
        </row>
        <row r="379">
          <cell r="BB379">
            <v>0</v>
          </cell>
        </row>
        <row r="380">
          <cell r="B380" t="str">
            <v>DN3</v>
          </cell>
        </row>
        <row r="380">
          <cell r="D380" t="str">
            <v>Line Dịch vụ số 2</v>
          </cell>
        </row>
        <row r="380">
          <cell r="H380" t="str">
            <v>Công nghệ nền tảng</v>
          </cell>
        </row>
        <row r="380">
          <cell r="BB380">
            <v>0</v>
          </cell>
        </row>
        <row r="381">
          <cell r="B381" t="str">
            <v>DN3</v>
          </cell>
        </row>
        <row r="381">
          <cell r="D381" t="str">
            <v>Line Dịch vụ số 2</v>
          </cell>
        </row>
        <row r="381">
          <cell r="H381" t="str">
            <v>Công nghệ nền tảng</v>
          </cell>
        </row>
        <row r="381">
          <cell r="BB381">
            <v>0</v>
          </cell>
        </row>
        <row r="382">
          <cell r="B382" t="str">
            <v>DN3</v>
          </cell>
        </row>
        <row r="382">
          <cell r="D382" t="str">
            <v>Line Dịch vụ số 2</v>
          </cell>
        </row>
        <row r="382">
          <cell r="H382" t="str">
            <v>Công nghệ nền tảng</v>
          </cell>
        </row>
        <row r="382">
          <cell r="BB382">
            <v>0</v>
          </cell>
        </row>
        <row r="383">
          <cell r="B383" t="str">
            <v>DN3</v>
          </cell>
        </row>
        <row r="383">
          <cell r="D383" t="str">
            <v>Line Dịch vụ số 2</v>
          </cell>
        </row>
        <row r="383">
          <cell r="H383" t="str">
            <v>Công nghệ nền tảng</v>
          </cell>
        </row>
        <row r="383">
          <cell r="BB383">
            <v>0</v>
          </cell>
        </row>
        <row r="384">
          <cell r="B384" t="str">
            <v>DN3</v>
          </cell>
        </row>
        <row r="384">
          <cell r="D384" t="str">
            <v>Line Dịch vụ số 2</v>
          </cell>
        </row>
        <row r="384">
          <cell r="H384" t="str">
            <v>Công nghệ nền tảng</v>
          </cell>
        </row>
        <row r="384">
          <cell r="BB384">
            <v>0</v>
          </cell>
        </row>
        <row r="385">
          <cell r="B385" t="str">
            <v>DN3</v>
          </cell>
        </row>
        <row r="385">
          <cell r="D385" t="str">
            <v>Line Khách hàng doanh nghiệp vừa và nhỏ 3</v>
          </cell>
        </row>
        <row r="385">
          <cell r="H385" t="str">
            <v>Công nghệ nền tảng</v>
          </cell>
        </row>
        <row r="385">
          <cell r="BB385">
            <v>0.974570023445222</v>
          </cell>
        </row>
        <row r="386">
          <cell r="B386" t="str">
            <v>DN3</v>
          </cell>
        </row>
        <row r="386">
          <cell r="D386" t="str">
            <v>Line CQ nhà nước, cơ quan HCSN</v>
          </cell>
        </row>
        <row r="386">
          <cell r="H386" t="str">
            <v>Công nghệ nền tảng</v>
          </cell>
        </row>
        <row r="386">
          <cell r="BB386">
            <v>0</v>
          </cell>
        </row>
        <row r="387">
          <cell r="B387" t="str">
            <v>DN3</v>
          </cell>
        </row>
        <row r="387">
          <cell r="D387" t="str">
            <v>Line Khách hàng doanh nghiệp vừa và nhỏ 1</v>
          </cell>
        </row>
        <row r="387">
          <cell r="H387" t="str">
            <v>Công nghệ nền tảng</v>
          </cell>
        </row>
        <row r="387">
          <cell r="BB387">
            <v>3.2485667448174</v>
          </cell>
        </row>
        <row r="388">
          <cell r="B388" t="str">
            <v>DN3</v>
          </cell>
        </row>
        <row r="388">
          <cell r="D388" t="str">
            <v>Line Khách hàng doanh nghiệp vừa và nhỏ 1</v>
          </cell>
        </row>
        <row r="388">
          <cell r="H388" t="str">
            <v>Công nghệ nền tảng</v>
          </cell>
        </row>
        <row r="388">
          <cell r="BB388">
            <v>3.2485667448174</v>
          </cell>
        </row>
        <row r="389">
          <cell r="B389" t="str">
            <v>DN3</v>
          </cell>
        </row>
        <row r="389">
          <cell r="D389" t="str">
            <v>Line Khách hàng doanh nghiệp vừa và nhỏ 1</v>
          </cell>
        </row>
        <row r="389">
          <cell r="H389" t="str">
            <v>Công nghệ nền tảng</v>
          </cell>
        </row>
        <row r="389">
          <cell r="BB389">
            <v>3.2485667448174</v>
          </cell>
        </row>
        <row r="390">
          <cell r="B390" t="str">
            <v>DN3</v>
          </cell>
        </row>
        <row r="390">
          <cell r="D390" t="str">
            <v>Line Khách hàng doanh nghiệp vừa và nhỏ 1</v>
          </cell>
        </row>
        <row r="390">
          <cell r="H390" t="str">
            <v>Công nghệ nền tảng</v>
          </cell>
        </row>
        <row r="390">
          <cell r="BB390">
            <v>3.2485667448174</v>
          </cell>
        </row>
        <row r="391">
          <cell r="B391" t="str">
            <v>DN3</v>
          </cell>
        </row>
        <row r="391">
          <cell r="D391" t="str">
            <v>Line Khách hàng doanh nghiệp vừa và nhỏ 1</v>
          </cell>
        </row>
        <row r="391">
          <cell r="H391" t="str">
            <v>Công nghệ nền tảng</v>
          </cell>
        </row>
        <row r="391">
          <cell r="BB391">
            <v>3.2485667448174</v>
          </cell>
        </row>
        <row r="392">
          <cell r="B392" t="str">
            <v>DN3</v>
          </cell>
        </row>
        <row r="392">
          <cell r="D392" t="str">
            <v>Line Khách hàng doanh nghiệp vừa và nhỏ 1</v>
          </cell>
        </row>
        <row r="392">
          <cell r="H392" t="str">
            <v>Công nghệ nền tảng</v>
          </cell>
        </row>
        <row r="392">
          <cell r="BB392">
            <v>3.2485667448174</v>
          </cell>
        </row>
        <row r="393">
          <cell r="B393" t="str">
            <v>DN3</v>
          </cell>
        </row>
        <row r="393">
          <cell r="D393" t="str">
            <v>Line Khách hàng doanh nghiệp vừa và nhỏ 2</v>
          </cell>
        </row>
        <row r="393">
          <cell r="H393" t="str">
            <v>Công nghệ nền tảng</v>
          </cell>
        </row>
        <row r="393">
          <cell r="BB393">
            <v>3.24856674481739</v>
          </cell>
        </row>
        <row r="394">
          <cell r="B394" t="str">
            <v>DN3</v>
          </cell>
        </row>
        <row r="394">
          <cell r="D394" t="str">
            <v>Line Khách hàng doanh nghiệp vừa và nhỏ 2</v>
          </cell>
        </row>
        <row r="394">
          <cell r="H394" t="str">
            <v>Công nghệ nền tảng</v>
          </cell>
        </row>
        <row r="394">
          <cell r="BB394">
            <v>3.24856674481739</v>
          </cell>
        </row>
        <row r="395">
          <cell r="B395" t="str">
            <v>DN3</v>
          </cell>
        </row>
        <row r="395">
          <cell r="D395" t="str">
            <v>Line Khách hàng doanh nghiệp vừa và nhỏ 2</v>
          </cell>
        </row>
        <row r="395">
          <cell r="H395" t="str">
            <v>Công nghệ nền tảng</v>
          </cell>
        </row>
        <row r="395">
          <cell r="BB395">
            <v>3.24856674481739</v>
          </cell>
        </row>
        <row r="396">
          <cell r="B396" t="str">
            <v>DN3</v>
          </cell>
        </row>
        <row r="396">
          <cell r="D396" t="str">
            <v>Line Khách hàng doanh nghiệp vừa và nhỏ 2</v>
          </cell>
        </row>
        <row r="396">
          <cell r="H396" t="str">
            <v>Công nghệ nền tảng</v>
          </cell>
        </row>
        <row r="396">
          <cell r="BB396">
            <v>3.24856674481739</v>
          </cell>
        </row>
        <row r="397">
          <cell r="B397" t="str">
            <v>DN3</v>
          </cell>
        </row>
        <row r="397">
          <cell r="D397" t="str">
            <v>Line Khách hàng doanh nghiệp vừa và nhỏ 2</v>
          </cell>
        </row>
        <row r="397">
          <cell r="H397" t="str">
            <v>Công nghệ nền tảng</v>
          </cell>
        </row>
        <row r="397">
          <cell r="BB397">
            <v>3.24856674481739</v>
          </cell>
        </row>
        <row r="398">
          <cell r="B398" t="str">
            <v>DN3</v>
          </cell>
        </row>
        <row r="398">
          <cell r="D398" t="str">
            <v>Line Khách hàng doanh nghiệp vừa và nhỏ 3</v>
          </cell>
        </row>
        <row r="398">
          <cell r="H398" t="str">
            <v>Công nghệ nền tảng</v>
          </cell>
        </row>
        <row r="398">
          <cell r="BB398">
            <v>0.974570023445222</v>
          </cell>
        </row>
        <row r="399">
          <cell r="B399" t="str">
            <v>DN3</v>
          </cell>
        </row>
        <row r="399">
          <cell r="D399" t="str">
            <v>Line Khách hàng doanh nghiệp vừa và nhỏ 3</v>
          </cell>
        </row>
        <row r="399">
          <cell r="H399" t="str">
            <v>Công nghệ nền tảng</v>
          </cell>
        </row>
        <row r="399">
          <cell r="BB399">
            <v>1.94914004689044</v>
          </cell>
        </row>
        <row r="400">
          <cell r="B400" t="str">
            <v>DN3</v>
          </cell>
        </row>
        <row r="400">
          <cell r="D400" t="str">
            <v>Line Khách hàng doanh nghiệp vừa và nhỏ 3</v>
          </cell>
        </row>
        <row r="400">
          <cell r="H400" t="str">
            <v>Công nghệ nền tảng</v>
          </cell>
        </row>
        <row r="400">
          <cell r="BB400">
            <v>1.94914004689044</v>
          </cell>
        </row>
        <row r="401">
          <cell r="B401" t="str">
            <v>DN3</v>
          </cell>
        </row>
        <row r="401">
          <cell r="D401" t="str">
            <v>Line Khách hàng doanh nghiệp vừa và nhỏ 3</v>
          </cell>
        </row>
        <row r="401">
          <cell r="H401" t="str">
            <v>Công nghệ nền tảng</v>
          </cell>
        </row>
        <row r="401">
          <cell r="BB401">
            <v>1.94914004689044</v>
          </cell>
        </row>
        <row r="402">
          <cell r="B402" t="str">
            <v>DN3</v>
          </cell>
        </row>
        <row r="402">
          <cell r="D402" t="str">
            <v>Line Khách hàng doanh nghiệp vừa và nhỏ 3</v>
          </cell>
        </row>
        <row r="402">
          <cell r="H402" t="str">
            <v>Công nghệ nền tảng</v>
          </cell>
        </row>
        <row r="402">
          <cell r="BB402">
            <v>1.94914004689044</v>
          </cell>
        </row>
        <row r="403">
          <cell r="B403" t="str">
            <v>DN3</v>
          </cell>
        </row>
        <row r="403">
          <cell r="D403" t="str">
            <v>Line Khách sạn, du lịch, bất động sản, vận tải</v>
          </cell>
        </row>
        <row r="403">
          <cell r="H403" t="str">
            <v>Công nghệ nền tảng</v>
          </cell>
        </row>
        <row r="403">
          <cell r="BB403">
            <v>3.10732471243402</v>
          </cell>
        </row>
        <row r="404">
          <cell r="B404" t="str">
            <v>DN3</v>
          </cell>
        </row>
        <row r="404">
          <cell r="D404" t="str">
            <v>Line Khách sạn, du lịch, bất động sản, vận tải</v>
          </cell>
        </row>
        <row r="404">
          <cell r="H404" t="str">
            <v>Công nghệ nền tảng</v>
          </cell>
        </row>
        <row r="404">
          <cell r="BB404">
            <v>3.10732471243402</v>
          </cell>
        </row>
        <row r="405">
          <cell r="B405" t="str">
            <v>DN3</v>
          </cell>
        </row>
        <row r="405">
          <cell r="D405" t="str">
            <v>Line Khách sạn, du lịch, bất động sản, vận tải</v>
          </cell>
        </row>
        <row r="405">
          <cell r="H405" t="str">
            <v>Công nghệ nền tảng</v>
          </cell>
        </row>
        <row r="405">
          <cell r="BB405">
            <v>3.10732471243402</v>
          </cell>
        </row>
        <row r="406">
          <cell r="B406" t="str">
            <v>DN3</v>
          </cell>
        </row>
        <row r="406">
          <cell r="D406" t="str">
            <v>Line Khách sạn, du lịch, bất động sản, vận tải</v>
          </cell>
        </row>
        <row r="406">
          <cell r="H406" t="str">
            <v>Công nghệ nền tảng</v>
          </cell>
        </row>
        <row r="406">
          <cell r="BB406">
            <v>3.10732471243402</v>
          </cell>
        </row>
        <row r="407">
          <cell r="B407" t="str">
            <v>DN3</v>
          </cell>
        </row>
        <row r="407">
          <cell r="D407" t="str">
            <v>Line Khách sạn, du lịch, bất động sản, vận tải</v>
          </cell>
        </row>
        <row r="407">
          <cell r="H407" t="str">
            <v>Công nghệ nền tảng</v>
          </cell>
        </row>
        <row r="407">
          <cell r="BB407">
            <v>3.10732471243402</v>
          </cell>
        </row>
        <row r="408">
          <cell r="B408" t="str">
            <v>DN3</v>
          </cell>
        </row>
        <row r="408">
          <cell r="D408" t="e">
            <v>#N/A</v>
          </cell>
        </row>
        <row r="408">
          <cell r="H408" t="str">
            <v>Công nghệ nền tảng</v>
          </cell>
        </row>
        <row r="408">
          <cell r="BB408">
            <v>0</v>
          </cell>
        </row>
        <row r="409">
          <cell r="B409" t="str">
            <v>DN3</v>
          </cell>
        </row>
        <row r="409">
          <cell r="D409" t="str">
            <v>Line Bán Lẻ, Cp, Idc, Ngân Hàng, Tài Chính, Nước Ngoài</v>
          </cell>
        </row>
        <row r="409">
          <cell r="H409" t="str">
            <v>Công nghệ nền tảng</v>
          </cell>
        </row>
        <row r="409">
          <cell r="BB409">
            <v>0</v>
          </cell>
        </row>
        <row r="410">
          <cell r="B410" t="str">
            <v>DN3</v>
          </cell>
        </row>
        <row r="410">
          <cell r="D410" t="e">
            <v>#N/A</v>
          </cell>
        </row>
        <row r="410">
          <cell r="H410" t="str">
            <v>Công nghệ nền tảng</v>
          </cell>
        </row>
        <row r="410">
          <cell r="BB410">
            <v>0</v>
          </cell>
        </row>
        <row r="411">
          <cell r="B411" t="str">
            <v>DN3</v>
          </cell>
        </row>
        <row r="411">
          <cell r="D411" t="e">
            <v>#N/A</v>
          </cell>
        </row>
        <row r="411">
          <cell r="H411" t="str">
            <v>Công nghệ nền tảng</v>
          </cell>
        </row>
        <row r="411">
          <cell r="BB411">
            <v>0</v>
          </cell>
        </row>
        <row r="412">
          <cell r="B412" t="str">
            <v>DN3</v>
          </cell>
        </row>
        <row r="412">
          <cell r="D412" t="e">
            <v>#N/A</v>
          </cell>
        </row>
        <row r="412">
          <cell r="H412" t="str">
            <v>Công nghệ nền tảng</v>
          </cell>
        </row>
        <row r="412">
          <cell r="BB412">
            <v>0</v>
          </cell>
        </row>
        <row r="413">
          <cell r="B413" t="str">
            <v>DN3</v>
          </cell>
        </row>
        <row r="413">
          <cell r="D413" t="e">
            <v>#N/A</v>
          </cell>
        </row>
        <row r="413">
          <cell r="H413" t="str">
            <v>Công nghệ nền tảng</v>
          </cell>
        </row>
        <row r="413">
          <cell r="BB413">
            <v>0</v>
          </cell>
        </row>
        <row r="414">
          <cell r="B414" t="str">
            <v>DN3</v>
          </cell>
        </row>
        <row r="414">
          <cell r="D414" t="e">
            <v>#N/A</v>
          </cell>
        </row>
        <row r="414">
          <cell r="H414" t="str">
            <v>Công nghệ nền tảng</v>
          </cell>
        </row>
        <row r="414">
          <cell r="BB414">
            <v>0</v>
          </cell>
        </row>
        <row r="415">
          <cell r="B415" t="str">
            <v>DN3</v>
          </cell>
        </row>
        <row r="415">
          <cell r="D415" t="e">
            <v>#N/A</v>
          </cell>
        </row>
        <row r="415">
          <cell r="H415" t="str">
            <v>Công nghệ nền tảng</v>
          </cell>
        </row>
        <row r="415">
          <cell r="BB415">
            <v>0</v>
          </cell>
        </row>
        <row r="416">
          <cell r="B416" t="str">
            <v>DN3</v>
          </cell>
        </row>
        <row r="416">
          <cell r="D416" t="e">
            <v>#N/A</v>
          </cell>
        </row>
        <row r="416">
          <cell r="H416" t="str">
            <v>Công nghệ nền tảng</v>
          </cell>
        </row>
        <row r="416">
          <cell r="BB416">
            <v>0</v>
          </cell>
        </row>
        <row r="417">
          <cell r="B417" t="str">
            <v>DN3</v>
          </cell>
        </row>
        <row r="417">
          <cell r="D417" t="e">
            <v>#N/A</v>
          </cell>
        </row>
        <row r="417">
          <cell r="H417" t="str">
            <v>Công nghệ nền tảng</v>
          </cell>
        </row>
        <row r="417">
          <cell r="BB417">
            <v>0</v>
          </cell>
        </row>
        <row r="418">
          <cell r="B418" t="str">
            <v>DN3</v>
          </cell>
        </row>
        <row r="418">
          <cell r="D418" t="e">
            <v>#N/A</v>
          </cell>
        </row>
        <row r="418">
          <cell r="H418" t="str">
            <v>Công nghệ nền tảng</v>
          </cell>
        </row>
        <row r="418">
          <cell r="BB418">
            <v>0</v>
          </cell>
        </row>
        <row r="419">
          <cell r="B419" t="str">
            <v>DN3</v>
          </cell>
        </row>
        <row r="419">
          <cell r="D419" t="e">
            <v>#N/A</v>
          </cell>
        </row>
        <row r="419">
          <cell r="H419" t="str">
            <v>Công nghệ nền tảng</v>
          </cell>
        </row>
        <row r="419">
          <cell r="BB419">
            <v>0</v>
          </cell>
        </row>
        <row r="420">
          <cell r="B420" t="str">
            <v>DN3</v>
          </cell>
        </row>
        <row r="420">
          <cell r="D420" t="e">
            <v>#N/A</v>
          </cell>
        </row>
        <row r="420">
          <cell r="H420" t="str">
            <v>Công nghệ nền tảng</v>
          </cell>
        </row>
        <row r="420">
          <cell r="BB420">
            <v>0</v>
          </cell>
        </row>
        <row r="421">
          <cell r="B421" t="str">
            <v>DN3</v>
          </cell>
        </row>
        <row r="421">
          <cell r="D421" t="e">
            <v>#N/A</v>
          </cell>
        </row>
        <row r="421">
          <cell r="H421" t="str">
            <v>Công nghệ nền tảng</v>
          </cell>
        </row>
        <row r="421">
          <cell r="BB421">
            <v>0</v>
          </cell>
        </row>
        <row r="422">
          <cell r="B422" t="str">
            <v>DN3</v>
          </cell>
        </row>
        <row r="422">
          <cell r="D422" t="e">
            <v>#N/A</v>
          </cell>
        </row>
        <row r="422">
          <cell r="H422" t="str">
            <v>Công nghệ nền tảng</v>
          </cell>
        </row>
        <row r="422">
          <cell r="BB422">
            <v>0</v>
          </cell>
        </row>
        <row r="423">
          <cell r="B423" t="str">
            <v>DN3</v>
          </cell>
        </row>
        <row r="423">
          <cell r="D423" t="e">
            <v>#N/A</v>
          </cell>
        </row>
        <row r="423">
          <cell r="H423" t="str">
            <v>Công nghệ nền tảng</v>
          </cell>
        </row>
        <row r="423">
          <cell r="BB423">
            <v>0</v>
          </cell>
        </row>
        <row r="424">
          <cell r="B424" t="str">
            <v>DN3</v>
          </cell>
        </row>
        <row r="424">
          <cell r="D424" t="str">
            <v>Tổng</v>
          </cell>
        </row>
        <row r="424">
          <cell r="H424" t="str">
            <v>Công nghệ nền tảng</v>
          </cell>
        </row>
        <row r="424">
          <cell r="BB424">
            <v>99.0711970003316</v>
          </cell>
        </row>
        <row r="425">
          <cell r="B425" t="str">
            <v>DN3</v>
          </cell>
        </row>
        <row r="425">
          <cell r="D425" t="str">
            <v>Phòng</v>
          </cell>
        </row>
        <row r="425">
          <cell r="H425" t="str">
            <v>Công nghệ nền tảng</v>
          </cell>
        </row>
        <row r="425">
          <cell r="BB425">
            <v>103.796505144241</v>
          </cell>
        </row>
        <row r="426">
          <cell r="B426" t="str">
            <v>DN3</v>
          </cell>
        </row>
        <row r="426">
          <cell r="D426" t="str">
            <v>Line Bán Lẻ, Cp, Idc, Ngân Hàng, Tài Chính, Nước Ngoài</v>
          </cell>
        </row>
        <row r="426">
          <cell r="H426" t="str">
            <v>An toàn thông tin</v>
          </cell>
        </row>
        <row r="426">
          <cell r="BB426">
            <v>0</v>
          </cell>
        </row>
        <row r="427">
          <cell r="B427" t="str">
            <v>DN3</v>
          </cell>
        </row>
        <row r="427">
          <cell r="D427" t="str">
            <v>Line Bán Lẻ, Cp, Idc, Ngân Hàng, Tài Chính, Nước Ngoài</v>
          </cell>
        </row>
        <row r="427">
          <cell r="H427" t="str">
            <v>An toàn thông tin</v>
          </cell>
        </row>
        <row r="427">
          <cell r="BB427">
            <v>0</v>
          </cell>
        </row>
        <row r="428">
          <cell r="B428" t="str">
            <v>DN3</v>
          </cell>
        </row>
        <row r="428">
          <cell r="D428" t="str">
            <v>Line Bán Lẻ, Cp, Idc, Ngân Hàng, Tài Chính, Nước Ngoài</v>
          </cell>
        </row>
        <row r="428">
          <cell r="H428" t="str">
            <v>An toàn thông tin</v>
          </cell>
        </row>
        <row r="428">
          <cell r="BB428">
            <v>0</v>
          </cell>
        </row>
        <row r="429">
          <cell r="B429" t="str">
            <v>DN3</v>
          </cell>
        </row>
        <row r="429">
          <cell r="D429" t="str">
            <v>Line Bán Lẻ, Cp, Idc, Ngân Hàng, Tài Chính, Nước Ngoài</v>
          </cell>
        </row>
        <row r="429">
          <cell r="H429" t="str">
            <v>An toàn thông tin</v>
          </cell>
        </row>
        <row r="429">
          <cell r="BB429">
            <v>0</v>
          </cell>
        </row>
        <row r="430">
          <cell r="B430" t="str">
            <v>DN3</v>
          </cell>
        </row>
        <row r="430">
          <cell r="D430" t="str">
            <v>Line Bán Lẻ, Cp, Idc, Ngân Hàng, Tài Chính, Nước Ngoài</v>
          </cell>
        </row>
        <row r="430">
          <cell r="H430" t="str">
            <v>An toàn thông tin</v>
          </cell>
        </row>
        <row r="430">
          <cell r="BB430">
            <v>0</v>
          </cell>
        </row>
        <row r="431">
          <cell r="B431" t="str">
            <v>DN3</v>
          </cell>
        </row>
        <row r="431">
          <cell r="D431" t="str">
            <v>Line Bán Lẻ, Cp, Idc, Ngân Hàng, Tài Chính, Nước Ngoài</v>
          </cell>
        </row>
        <row r="431">
          <cell r="H431" t="str">
            <v>An toàn thông tin</v>
          </cell>
        </row>
        <row r="431">
          <cell r="BB431">
            <v>0</v>
          </cell>
        </row>
        <row r="432">
          <cell r="B432" t="str">
            <v>DN3</v>
          </cell>
        </row>
        <row r="432">
          <cell r="D432" t="str">
            <v>Line CQ nhà nước, cơ quan HCSN</v>
          </cell>
        </row>
        <row r="432">
          <cell r="H432" t="str">
            <v>An toàn thông tin</v>
          </cell>
        </row>
        <row r="432">
          <cell r="BB432">
            <v>0</v>
          </cell>
        </row>
        <row r="433">
          <cell r="B433" t="str">
            <v>DN3</v>
          </cell>
        </row>
        <row r="433">
          <cell r="D433" t="str">
            <v>Line CQ nhà nước, cơ quan HCSN</v>
          </cell>
        </row>
        <row r="433">
          <cell r="H433" t="str">
            <v>An toàn thông tin</v>
          </cell>
        </row>
        <row r="433">
          <cell r="BB433">
            <v>0</v>
          </cell>
        </row>
        <row r="434">
          <cell r="B434" t="str">
            <v>DN3</v>
          </cell>
        </row>
        <row r="434">
          <cell r="D434" t="str">
            <v>Line CQ nhà nước, cơ quan HCSN</v>
          </cell>
        </row>
        <row r="434">
          <cell r="H434" t="str">
            <v>An toàn thông tin</v>
          </cell>
        </row>
        <row r="434">
          <cell r="BB434">
            <v>0</v>
          </cell>
        </row>
        <row r="435">
          <cell r="B435" t="str">
            <v>DN3</v>
          </cell>
        </row>
        <row r="435">
          <cell r="D435" t="str">
            <v>Line CQ nhà nước, cơ quan HCSN</v>
          </cell>
        </row>
        <row r="435">
          <cell r="H435" t="str">
            <v>An toàn thông tin</v>
          </cell>
        </row>
        <row r="435">
          <cell r="BB435">
            <v>0</v>
          </cell>
        </row>
        <row r="436">
          <cell r="B436" t="str">
            <v>DN3</v>
          </cell>
        </row>
        <row r="436">
          <cell r="D436" t="str">
            <v>Line CQ nhà nước, cơ quan HCSN</v>
          </cell>
        </row>
        <row r="436">
          <cell r="H436" t="str">
            <v>An toàn thông tin</v>
          </cell>
        </row>
        <row r="436">
          <cell r="BB436">
            <v>0</v>
          </cell>
        </row>
        <row r="437">
          <cell r="B437" t="str">
            <v>DN3</v>
          </cell>
        </row>
        <row r="437">
          <cell r="D437" t="str">
            <v>Line Dịch vụ số 1</v>
          </cell>
        </row>
        <row r="437">
          <cell r="H437" t="str">
            <v>An toàn thông tin</v>
          </cell>
        </row>
        <row r="437">
          <cell r="BB437">
            <v>0</v>
          </cell>
        </row>
        <row r="438">
          <cell r="B438" t="str">
            <v>DN3</v>
          </cell>
        </row>
        <row r="438">
          <cell r="D438" t="str">
            <v>Line Dịch vụ số 1</v>
          </cell>
        </row>
        <row r="438">
          <cell r="H438" t="str">
            <v>An toàn thông tin</v>
          </cell>
        </row>
        <row r="438">
          <cell r="BB438">
            <v>0</v>
          </cell>
        </row>
        <row r="439">
          <cell r="B439" t="str">
            <v>DN3</v>
          </cell>
        </row>
        <row r="439">
          <cell r="D439" t="str">
            <v>Line Dịch vụ số 1</v>
          </cell>
        </row>
        <row r="439">
          <cell r="H439" t="str">
            <v>An toàn thông tin</v>
          </cell>
        </row>
        <row r="439">
          <cell r="BB439">
            <v>0</v>
          </cell>
        </row>
        <row r="440">
          <cell r="B440" t="str">
            <v>DN3</v>
          </cell>
        </row>
        <row r="440">
          <cell r="D440" t="str">
            <v>Line Dịch vụ số 1</v>
          </cell>
        </row>
        <row r="440">
          <cell r="H440" t="str">
            <v>An toàn thông tin</v>
          </cell>
        </row>
        <row r="440">
          <cell r="BB440">
            <v>0</v>
          </cell>
        </row>
        <row r="441">
          <cell r="B441" t="str">
            <v>DN3</v>
          </cell>
        </row>
        <row r="441">
          <cell r="D441" t="str">
            <v>Line Dịch vụ số 1</v>
          </cell>
        </row>
        <row r="441">
          <cell r="H441" t="str">
            <v>An toàn thông tin</v>
          </cell>
        </row>
        <row r="441">
          <cell r="BB441">
            <v>0</v>
          </cell>
        </row>
        <row r="442">
          <cell r="B442" t="str">
            <v>DN3</v>
          </cell>
        </row>
        <row r="442">
          <cell r="D442" t="str">
            <v>Line Dịch vụ số 1</v>
          </cell>
        </row>
        <row r="442">
          <cell r="H442" t="str">
            <v>An toàn thông tin</v>
          </cell>
        </row>
        <row r="442">
          <cell r="BB442">
            <v>0</v>
          </cell>
        </row>
        <row r="443">
          <cell r="B443" t="str">
            <v>DN3</v>
          </cell>
        </row>
        <row r="443">
          <cell r="D443" t="str">
            <v>Line Dịch vụ số 2</v>
          </cell>
        </row>
        <row r="443">
          <cell r="H443" t="str">
            <v>An toàn thông tin</v>
          </cell>
        </row>
        <row r="443">
          <cell r="BB443">
            <v>0</v>
          </cell>
        </row>
        <row r="444">
          <cell r="B444" t="str">
            <v>DN3</v>
          </cell>
        </row>
        <row r="444">
          <cell r="D444" t="str">
            <v>Line Dịch vụ số 2</v>
          </cell>
        </row>
        <row r="444">
          <cell r="H444" t="str">
            <v>An toàn thông tin</v>
          </cell>
        </row>
        <row r="444">
          <cell r="BB444">
            <v>0</v>
          </cell>
        </row>
        <row r="445">
          <cell r="B445" t="str">
            <v>DN3</v>
          </cell>
        </row>
        <row r="445">
          <cell r="D445" t="str">
            <v>Line Dịch vụ số 2</v>
          </cell>
        </row>
        <row r="445">
          <cell r="H445" t="str">
            <v>An toàn thông tin</v>
          </cell>
        </row>
        <row r="445">
          <cell r="BB445">
            <v>0</v>
          </cell>
        </row>
        <row r="446">
          <cell r="B446" t="str">
            <v>DN3</v>
          </cell>
        </row>
        <row r="446">
          <cell r="D446" t="str">
            <v>Line Dịch vụ số 2</v>
          </cell>
        </row>
        <row r="446">
          <cell r="H446" t="str">
            <v>An toàn thông tin</v>
          </cell>
        </row>
        <row r="446">
          <cell r="BB446">
            <v>0</v>
          </cell>
        </row>
        <row r="447">
          <cell r="B447" t="str">
            <v>DN3</v>
          </cell>
        </row>
        <row r="447">
          <cell r="D447" t="str">
            <v>Line Dịch vụ số 2</v>
          </cell>
        </row>
        <row r="447">
          <cell r="H447" t="str">
            <v>An toàn thông tin</v>
          </cell>
        </row>
        <row r="447">
          <cell r="BB447">
            <v>0</v>
          </cell>
        </row>
        <row r="448">
          <cell r="B448" t="str">
            <v>DN3</v>
          </cell>
        </row>
        <row r="448">
          <cell r="D448" t="str">
            <v>Line Dịch vụ số 2</v>
          </cell>
        </row>
        <row r="448">
          <cell r="H448" t="str">
            <v>An toàn thông tin</v>
          </cell>
        </row>
        <row r="448">
          <cell r="BB448">
            <v>0</v>
          </cell>
        </row>
        <row r="449">
          <cell r="B449" t="str">
            <v>DN3</v>
          </cell>
        </row>
        <row r="449">
          <cell r="D449" t="str">
            <v>Line Dịch vụ số 2</v>
          </cell>
        </row>
        <row r="449">
          <cell r="H449" t="str">
            <v>An toàn thông tin</v>
          </cell>
        </row>
        <row r="449">
          <cell r="BB449">
            <v>0</v>
          </cell>
        </row>
        <row r="450">
          <cell r="B450" t="str">
            <v>DN3</v>
          </cell>
        </row>
        <row r="450">
          <cell r="D450" t="str">
            <v>Line Dịch vụ số 2</v>
          </cell>
        </row>
        <row r="450">
          <cell r="H450" t="str">
            <v>An toàn thông tin</v>
          </cell>
        </row>
        <row r="450">
          <cell r="BB450">
            <v>0</v>
          </cell>
        </row>
        <row r="451">
          <cell r="B451" t="str">
            <v>DN3</v>
          </cell>
        </row>
        <row r="451">
          <cell r="D451" t="str">
            <v>Line Dịch vụ số 2</v>
          </cell>
        </row>
        <row r="451">
          <cell r="H451" t="str">
            <v>An toàn thông tin</v>
          </cell>
        </row>
        <row r="451">
          <cell r="BB451">
            <v>0</v>
          </cell>
        </row>
        <row r="452">
          <cell r="B452" t="str">
            <v>DN3</v>
          </cell>
        </row>
        <row r="452">
          <cell r="D452" t="str">
            <v>Line Dịch vụ số 2</v>
          </cell>
        </row>
        <row r="452">
          <cell r="H452" t="str">
            <v>An toàn thông tin</v>
          </cell>
        </row>
        <row r="452">
          <cell r="BB452">
            <v>0</v>
          </cell>
        </row>
        <row r="453">
          <cell r="B453" t="str">
            <v>DN3</v>
          </cell>
        </row>
        <row r="453">
          <cell r="D453" t="str">
            <v>Line Dịch vụ số 2</v>
          </cell>
        </row>
        <row r="453">
          <cell r="H453" t="str">
            <v>An toàn thông tin</v>
          </cell>
        </row>
        <row r="453">
          <cell r="BB453">
            <v>0</v>
          </cell>
        </row>
        <row r="454">
          <cell r="B454" t="str">
            <v>DN3</v>
          </cell>
        </row>
        <row r="454">
          <cell r="D454" t="str">
            <v>Line Dịch vụ số 2</v>
          </cell>
        </row>
        <row r="454">
          <cell r="H454" t="str">
            <v>An toàn thông tin</v>
          </cell>
        </row>
        <row r="454">
          <cell r="BB454">
            <v>0</v>
          </cell>
        </row>
        <row r="455">
          <cell r="B455" t="str">
            <v>DN3</v>
          </cell>
        </row>
        <row r="455">
          <cell r="D455" t="str">
            <v>Line Khách hàng doanh nghiệp vừa và nhỏ 3</v>
          </cell>
        </row>
        <row r="455">
          <cell r="H455" t="str">
            <v>An toàn thông tin</v>
          </cell>
        </row>
        <row r="455">
          <cell r="BB455">
            <v>0</v>
          </cell>
        </row>
        <row r="456">
          <cell r="B456" t="str">
            <v>DN3</v>
          </cell>
        </row>
        <row r="456">
          <cell r="D456" t="str">
            <v>Line CQ nhà nước, cơ quan HCSN</v>
          </cell>
        </row>
        <row r="456">
          <cell r="H456" t="str">
            <v>An toàn thông tin</v>
          </cell>
        </row>
        <row r="456">
          <cell r="BB456">
            <v>0</v>
          </cell>
        </row>
        <row r="457">
          <cell r="B457" t="str">
            <v>DN3</v>
          </cell>
        </row>
        <row r="457">
          <cell r="D457" t="str">
            <v>Line Khách hàng doanh nghiệp vừa và nhỏ 1</v>
          </cell>
        </row>
        <row r="457">
          <cell r="H457" t="str">
            <v>An toàn thông tin</v>
          </cell>
        </row>
        <row r="457">
          <cell r="BB457">
            <v>0</v>
          </cell>
        </row>
        <row r="458">
          <cell r="B458" t="str">
            <v>DN3</v>
          </cell>
        </row>
        <row r="458">
          <cell r="D458" t="str">
            <v>Line Khách hàng doanh nghiệp vừa và nhỏ 1</v>
          </cell>
        </row>
        <row r="458">
          <cell r="H458" t="str">
            <v>An toàn thông tin</v>
          </cell>
        </row>
        <row r="458">
          <cell r="BB458">
            <v>0</v>
          </cell>
        </row>
        <row r="459">
          <cell r="B459" t="str">
            <v>DN3</v>
          </cell>
        </row>
        <row r="459">
          <cell r="D459" t="str">
            <v>Line Khách hàng doanh nghiệp vừa và nhỏ 1</v>
          </cell>
        </row>
        <row r="459">
          <cell r="H459" t="str">
            <v>An toàn thông tin</v>
          </cell>
        </row>
        <row r="459">
          <cell r="BB459">
            <v>0</v>
          </cell>
        </row>
        <row r="460">
          <cell r="B460" t="str">
            <v>DN3</v>
          </cell>
        </row>
        <row r="460">
          <cell r="D460" t="str">
            <v>Line Khách hàng doanh nghiệp vừa và nhỏ 1</v>
          </cell>
        </row>
        <row r="460">
          <cell r="H460" t="str">
            <v>An toàn thông tin</v>
          </cell>
        </row>
        <row r="460">
          <cell r="BB460">
            <v>0</v>
          </cell>
        </row>
        <row r="461">
          <cell r="B461" t="str">
            <v>DN3</v>
          </cell>
        </row>
        <row r="461">
          <cell r="D461" t="str">
            <v>Line Khách hàng doanh nghiệp vừa và nhỏ 1</v>
          </cell>
        </row>
        <row r="461">
          <cell r="H461" t="str">
            <v>An toàn thông tin</v>
          </cell>
        </row>
        <row r="461">
          <cell r="BB461">
            <v>0</v>
          </cell>
        </row>
        <row r="462">
          <cell r="B462" t="str">
            <v>DN3</v>
          </cell>
        </row>
        <row r="462">
          <cell r="D462" t="str">
            <v>Line Khách hàng doanh nghiệp vừa và nhỏ 1</v>
          </cell>
        </row>
        <row r="462">
          <cell r="H462" t="str">
            <v>An toàn thông tin</v>
          </cell>
        </row>
        <row r="462">
          <cell r="BB462">
            <v>0</v>
          </cell>
        </row>
        <row r="463">
          <cell r="B463" t="str">
            <v>DN3</v>
          </cell>
        </row>
        <row r="463">
          <cell r="D463" t="str">
            <v>Line Khách hàng doanh nghiệp vừa và nhỏ 2</v>
          </cell>
        </row>
        <row r="463">
          <cell r="H463" t="str">
            <v>An toàn thông tin</v>
          </cell>
        </row>
        <row r="463">
          <cell r="BB463">
            <v>0</v>
          </cell>
        </row>
        <row r="464">
          <cell r="B464" t="str">
            <v>DN3</v>
          </cell>
        </row>
        <row r="464">
          <cell r="D464" t="str">
            <v>Line Khách hàng doanh nghiệp vừa và nhỏ 2</v>
          </cell>
        </row>
        <row r="464">
          <cell r="H464" t="str">
            <v>An toàn thông tin</v>
          </cell>
        </row>
        <row r="464">
          <cell r="BB464">
            <v>0</v>
          </cell>
        </row>
        <row r="465">
          <cell r="B465" t="str">
            <v>DN3</v>
          </cell>
        </row>
        <row r="465">
          <cell r="D465" t="str">
            <v>Line Khách hàng doanh nghiệp vừa và nhỏ 2</v>
          </cell>
        </row>
        <row r="465">
          <cell r="H465" t="str">
            <v>An toàn thông tin</v>
          </cell>
        </row>
        <row r="465">
          <cell r="BB465">
            <v>0</v>
          </cell>
        </row>
        <row r="466">
          <cell r="B466" t="str">
            <v>DN3</v>
          </cell>
        </row>
        <row r="466">
          <cell r="D466" t="str">
            <v>Line Khách hàng doanh nghiệp vừa và nhỏ 2</v>
          </cell>
        </row>
        <row r="466">
          <cell r="H466" t="str">
            <v>An toàn thông tin</v>
          </cell>
        </row>
        <row r="466">
          <cell r="BB466">
            <v>0</v>
          </cell>
        </row>
        <row r="467">
          <cell r="B467" t="str">
            <v>DN3</v>
          </cell>
        </row>
        <row r="467">
          <cell r="D467" t="str">
            <v>Line Khách hàng doanh nghiệp vừa và nhỏ 2</v>
          </cell>
        </row>
        <row r="467">
          <cell r="H467" t="str">
            <v>An toàn thông tin</v>
          </cell>
        </row>
        <row r="467">
          <cell r="BB467">
            <v>0</v>
          </cell>
        </row>
        <row r="468">
          <cell r="B468" t="str">
            <v>DN3</v>
          </cell>
        </row>
        <row r="468">
          <cell r="D468" t="str">
            <v>Line Khách hàng doanh nghiệp vừa và nhỏ 3</v>
          </cell>
        </row>
        <row r="468">
          <cell r="H468" t="str">
            <v>An toàn thông tin</v>
          </cell>
        </row>
        <row r="468">
          <cell r="BB468">
            <v>0</v>
          </cell>
        </row>
        <row r="469">
          <cell r="B469" t="str">
            <v>DN3</v>
          </cell>
        </row>
        <row r="469">
          <cell r="D469" t="str">
            <v>Line Khách hàng doanh nghiệp vừa và nhỏ 3</v>
          </cell>
        </row>
        <row r="469">
          <cell r="H469" t="str">
            <v>An toàn thông tin</v>
          </cell>
        </row>
        <row r="469">
          <cell r="BB469">
            <v>0</v>
          </cell>
        </row>
        <row r="470">
          <cell r="B470" t="str">
            <v>DN3</v>
          </cell>
        </row>
        <row r="470">
          <cell r="D470" t="str">
            <v>Line Khách hàng doanh nghiệp vừa và nhỏ 3</v>
          </cell>
        </row>
        <row r="470">
          <cell r="H470" t="str">
            <v>An toàn thông tin</v>
          </cell>
        </row>
        <row r="470">
          <cell r="BB470">
            <v>0</v>
          </cell>
        </row>
        <row r="471">
          <cell r="B471" t="str">
            <v>DN3</v>
          </cell>
        </row>
        <row r="471">
          <cell r="D471" t="str">
            <v>Line Khách hàng doanh nghiệp vừa và nhỏ 3</v>
          </cell>
        </row>
        <row r="471">
          <cell r="H471" t="str">
            <v>An toàn thông tin</v>
          </cell>
        </row>
        <row r="471">
          <cell r="BB471">
            <v>0</v>
          </cell>
        </row>
        <row r="472">
          <cell r="B472" t="str">
            <v>DN3</v>
          </cell>
        </row>
        <row r="472">
          <cell r="D472" t="str">
            <v>Line Khách hàng doanh nghiệp vừa và nhỏ 3</v>
          </cell>
        </row>
        <row r="472">
          <cell r="H472" t="str">
            <v>An toàn thông tin</v>
          </cell>
        </row>
        <row r="472">
          <cell r="BB472">
            <v>0</v>
          </cell>
        </row>
        <row r="473">
          <cell r="B473" t="str">
            <v>DN3</v>
          </cell>
        </row>
        <row r="473">
          <cell r="D473" t="str">
            <v>Line Khách sạn, du lịch, bất động sản, vận tải</v>
          </cell>
        </row>
        <row r="473">
          <cell r="H473" t="str">
            <v>An toàn thông tin</v>
          </cell>
        </row>
        <row r="473">
          <cell r="BB473">
            <v>0</v>
          </cell>
        </row>
        <row r="474">
          <cell r="B474" t="str">
            <v>DN3</v>
          </cell>
        </row>
        <row r="474">
          <cell r="D474" t="str">
            <v>Line Khách sạn, du lịch, bất động sản, vận tải</v>
          </cell>
        </row>
        <row r="474">
          <cell r="H474" t="str">
            <v>An toàn thông tin</v>
          </cell>
        </row>
        <row r="474">
          <cell r="BB474">
            <v>0</v>
          </cell>
        </row>
        <row r="475">
          <cell r="B475" t="str">
            <v>DN3</v>
          </cell>
        </row>
        <row r="475">
          <cell r="D475" t="str">
            <v>Line Khách sạn, du lịch, bất động sản, vận tải</v>
          </cell>
        </row>
        <row r="475">
          <cell r="H475" t="str">
            <v>An toàn thông tin</v>
          </cell>
        </row>
        <row r="475">
          <cell r="BB475">
            <v>0</v>
          </cell>
        </row>
        <row r="476">
          <cell r="B476" t="str">
            <v>DN3</v>
          </cell>
        </row>
        <row r="476">
          <cell r="D476" t="str">
            <v>Line Khách sạn, du lịch, bất động sản, vận tải</v>
          </cell>
        </row>
        <row r="476">
          <cell r="H476" t="str">
            <v>An toàn thông tin</v>
          </cell>
        </row>
        <row r="476">
          <cell r="BB476">
            <v>0</v>
          </cell>
        </row>
        <row r="477">
          <cell r="B477" t="str">
            <v>DN3</v>
          </cell>
        </row>
        <row r="477">
          <cell r="D477" t="str">
            <v>Line Khách sạn, du lịch, bất động sản, vận tải</v>
          </cell>
        </row>
        <row r="477">
          <cell r="H477" t="str">
            <v>An toàn thông tin</v>
          </cell>
        </row>
        <row r="477">
          <cell r="BB477">
            <v>0</v>
          </cell>
        </row>
        <row r="478">
          <cell r="B478" t="str">
            <v>DN3</v>
          </cell>
        </row>
        <row r="478">
          <cell r="D478" t="e">
            <v>#N/A</v>
          </cell>
        </row>
        <row r="478">
          <cell r="H478" t="str">
            <v>An toàn thông tin</v>
          </cell>
        </row>
        <row r="478">
          <cell r="BB478">
            <v>0</v>
          </cell>
        </row>
        <row r="479">
          <cell r="B479" t="str">
            <v>DN3</v>
          </cell>
        </row>
        <row r="479">
          <cell r="D479" t="str">
            <v>Line Bán Lẻ, Cp, Idc, Ngân Hàng, Tài Chính, Nước Ngoài</v>
          </cell>
        </row>
        <row r="479">
          <cell r="H479" t="str">
            <v>An toàn thông tin</v>
          </cell>
        </row>
        <row r="479">
          <cell r="BB479">
            <v>0</v>
          </cell>
        </row>
        <row r="480">
          <cell r="B480" t="str">
            <v>DN3</v>
          </cell>
        </row>
        <row r="480">
          <cell r="D480" t="e">
            <v>#N/A</v>
          </cell>
        </row>
        <row r="480">
          <cell r="H480" t="str">
            <v>An toàn thông tin</v>
          </cell>
        </row>
        <row r="480">
          <cell r="BB480">
            <v>0</v>
          </cell>
        </row>
        <row r="481">
          <cell r="B481" t="str">
            <v>DN3</v>
          </cell>
        </row>
        <row r="481">
          <cell r="D481" t="e">
            <v>#N/A</v>
          </cell>
        </row>
        <row r="481">
          <cell r="H481" t="str">
            <v>An toàn thông tin</v>
          </cell>
        </row>
        <row r="481">
          <cell r="BB481">
            <v>0</v>
          </cell>
        </row>
        <row r="482">
          <cell r="B482" t="str">
            <v>DN3</v>
          </cell>
        </row>
        <row r="482">
          <cell r="D482" t="e">
            <v>#N/A</v>
          </cell>
        </row>
        <row r="482">
          <cell r="H482" t="str">
            <v>An toàn thông tin</v>
          </cell>
        </row>
        <row r="482">
          <cell r="BB482">
            <v>0</v>
          </cell>
        </row>
        <row r="483">
          <cell r="B483" t="str">
            <v>DN3</v>
          </cell>
        </row>
        <row r="483">
          <cell r="D483" t="e">
            <v>#N/A</v>
          </cell>
        </row>
        <row r="483">
          <cell r="H483" t="str">
            <v>An toàn thông tin</v>
          </cell>
        </row>
        <row r="483">
          <cell r="BB483">
            <v>0</v>
          </cell>
        </row>
        <row r="484">
          <cell r="B484" t="str">
            <v>DN3</v>
          </cell>
        </row>
        <row r="484">
          <cell r="D484" t="e">
            <v>#N/A</v>
          </cell>
        </row>
        <row r="484">
          <cell r="H484" t="str">
            <v>An toàn thông tin</v>
          </cell>
        </row>
        <row r="484">
          <cell r="BB484">
            <v>0</v>
          </cell>
        </row>
        <row r="485">
          <cell r="B485" t="str">
            <v>DN3</v>
          </cell>
        </row>
        <row r="485">
          <cell r="D485" t="e">
            <v>#N/A</v>
          </cell>
        </row>
        <row r="485">
          <cell r="H485" t="str">
            <v>An toàn thông tin</v>
          </cell>
        </row>
        <row r="485">
          <cell r="BB485">
            <v>0</v>
          </cell>
        </row>
        <row r="486">
          <cell r="B486" t="str">
            <v>DN3</v>
          </cell>
        </row>
        <row r="486">
          <cell r="D486" t="e">
            <v>#N/A</v>
          </cell>
        </row>
        <row r="486">
          <cell r="H486" t="str">
            <v>An toàn thông tin</v>
          </cell>
        </row>
        <row r="486">
          <cell r="BB486">
            <v>0</v>
          </cell>
        </row>
        <row r="487">
          <cell r="B487" t="str">
            <v>DN3</v>
          </cell>
        </row>
        <row r="487">
          <cell r="D487" t="e">
            <v>#N/A</v>
          </cell>
        </row>
        <row r="487">
          <cell r="H487" t="str">
            <v>An toàn thông tin</v>
          </cell>
        </row>
        <row r="487">
          <cell r="BB487">
            <v>0</v>
          </cell>
        </row>
        <row r="488">
          <cell r="B488" t="str">
            <v>DN3</v>
          </cell>
        </row>
        <row r="488">
          <cell r="D488" t="e">
            <v>#N/A</v>
          </cell>
        </row>
        <row r="488">
          <cell r="H488" t="str">
            <v>An toàn thông tin</v>
          </cell>
        </row>
        <row r="488">
          <cell r="BB488">
            <v>0</v>
          </cell>
        </row>
        <row r="489">
          <cell r="B489" t="str">
            <v>DN3</v>
          </cell>
        </row>
        <row r="489">
          <cell r="D489" t="e">
            <v>#N/A</v>
          </cell>
        </row>
        <row r="489">
          <cell r="H489" t="str">
            <v>An toàn thông tin</v>
          </cell>
        </row>
        <row r="489">
          <cell r="BB489">
            <v>0</v>
          </cell>
        </row>
        <row r="490">
          <cell r="B490" t="str">
            <v>DN3</v>
          </cell>
        </row>
        <row r="490">
          <cell r="D490" t="e">
            <v>#N/A</v>
          </cell>
        </row>
        <row r="490">
          <cell r="H490" t="str">
            <v>An toàn thông tin</v>
          </cell>
        </row>
        <row r="490">
          <cell r="BB490">
            <v>0</v>
          </cell>
        </row>
        <row r="491">
          <cell r="B491" t="str">
            <v>DN3</v>
          </cell>
        </row>
        <row r="491">
          <cell r="D491" t="e">
            <v>#N/A</v>
          </cell>
        </row>
        <row r="491">
          <cell r="H491" t="str">
            <v>An toàn thông tin</v>
          </cell>
        </row>
        <row r="491">
          <cell r="BB491">
            <v>0</v>
          </cell>
        </row>
        <row r="492">
          <cell r="B492" t="str">
            <v>DN3</v>
          </cell>
        </row>
        <row r="492">
          <cell r="D492" t="e">
            <v>#N/A</v>
          </cell>
        </row>
        <row r="492">
          <cell r="H492" t="str">
            <v>An toàn thông tin</v>
          </cell>
        </row>
        <row r="492">
          <cell r="BB492">
            <v>0</v>
          </cell>
        </row>
        <row r="493">
          <cell r="B493" t="str">
            <v>DN3</v>
          </cell>
        </row>
        <row r="493">
          <cell r="D493" t="e">
            <v>#N/A</v>
          </cell>
        </row>
        <row r="493">
          <cell r="H493" t="str">
            <v>An toàn thông tin</v>
          </cell>
        </row>
        <row r="493">
          <cell r="BB493">
            <v>0</v>
          </cell>
        </row>
        <row r="494">
          <cell r="B494" t="str">
            <v>DN3</v>
          </cell>
        </row>
        <row r="494">
          <cell r="D494" t="str">
            <v>Tổng</v>
          </cell>
        </row>
        <row r="494">
          <cell r="H494" t="str">
            <v>An toàn thông tin</v>
          </cell>
        </row>
        <row r="494">
          <cell r="BB494">
            <v>0</v>
          </cell>
        </row>
        <row r="495">
          <cell r="B495" t="str">
            <v>DN3</v>
          </cell>
        </row>
        <row r="495">
          <cell r="D495" t="str">
            <v>Phòng</v>
          </cell>
        </row>
        <row r="495">
          <cell r="H495" t="str">
            <v>An toàn thông tin</v>
          </cell>
        </row>
        <row r="495">
          <cell r="BB495">
            <v>0</v>
          </cell>
        </row>
        <row r="496">
          <cell r="B496" t="str">
            <v>DN3</v>
          </cell>
        </row>
        <row r="496">
          <cell r="D496" t="str">
            <v>Line Bán Lẻ, Cp, Idc, Ngân Hàng, Tài Chính, Nước Ngoài</v>
          </cell>
        </row>
        <row r="496">
          <cell r="H496" t="str">
            <v>Giáo dục số</v>
          </cell>
        </row>
        <row r="496">
          <cell r="BB496">
            <v>17.6798421757205</v>
          </cell>
        </row>
        <row r="497">
          <cell r="B497" t="str">
            <v>DN3</v>
          </cell>
        </row>
        <row r="497">
          <cell r="D497" t="str">
            <v>Line Bán Lẻ, Cp, Idc, Ngân Hàng, Tài Chính, Nước Ngoài</v>
          </cell>
        </row>
        <row r="497">
          <cell r="H497" t="str">
            <v>Giáo dục số</v>
          </cell>
        </row>
        <row r="497">
          <cell r="BB497">
            <v>17.6798421757205</v>
          </cell>
        </row>
        <row r="498">
          <cell r="B498" t="str">
            <v>DN3</v>
          </cell>
        </row>
        <row r="498">
          <cell r="D498" t="str">
            <v>Line Bán Lẻ, Cp, Idc, Ngân Hàng, Tài Chính, Nước Ngoài</v>
          </cell>
        </row>
        <row r="498">
          <cell r="H498" t="str">
            <v>Giáo dục số</v>
          </cell>
        </row>
        <row r="498">
          <cell r="BB498">
            <v>17.6798421757205</v>
          </cell>
        </row>
        <row r="499">
          <cell r="B499" t="str">
            <v>DN3</v>
          </cell>
        </row>
        <row r="499">
          <cell r="D499" t="str">
            <v>Line Bán Lẻ, Cp, Idc, Ngân Hàng, Tài Chính, Nước Ngoài</v>
          </cell>
        </row>
        <row r="499">
          <cell r="H499" t="str">
            <v>Giáo dục số</v>
          </cell>
        </row>
        <row r="499">
          <cell r="BB499">
            <v>17.6798421757205</v>
          </cell>
        </row>
        <row r="500">
          <cell r="B500" t="str">
            <v>DN3</v>
          </cell>
        </row>
        <row r="500">
          <cell r="D500" t="str">
            <v>Line Bán Lẻ, Cp, Idc, Ngân Hàng, Tài Chính, Nước Ngoài</v>
          </cell>
        </row>
        <row r="500">
          <cell r="H500" t="str">
            <v>Giáo dục số</v>
          </cell>
        </row>
        <row r="500">
          <cell r="BB500">
            <v>17.6798421757205</v>
          </cell>
        </row>
        <row r="501">
          <cell r="B501" t="str">
            <v>DN3</v>
          </cell>
        </row>
        <row r="501">
          <cell r="D501" t="str">
            <v>Line Bán Lẻ, Cp, Idc, Ngân Hàng, Tài Chính, Nước Ngoài</v>
          </cell>
        </row>
        <row r="501">
          <cell r="H501" t="str">
            <v>Giáo dục số</v>
          </cell>
        </row>
        <row r="501">
          <cell r="BB501">
            <v>17.6798421757205</v>
          </cell>
        </row>
        <row r="502">
          <cell r="B502" t="str">
            <v>DN3</v>
          </cell>
        </row>
        <row r="502">
          <cell r="D502" t="str">
            <v>Line CQ nhà nước, cơ quan HCSN</v>
          </cell>
        </row>
        <row r="502">
          <cell r="H502" t="str">
            <v>Giáo dục số</v>
          </cell>
        </row>
        <row r="502">
          <cell r="BB502">
            <v>0</v>
          </cell>
        </row>
        <row r="503">
          <cell r="B503" t="str">
            <v>DN3</v>
          </cell>
        </row>
        <row r="503">
          <cell r="D503" t="str">
            <v>Line CQ nhà nước, cơ quan HCSN</v>
          </cell>
        </row>
        <row r="503">
          <cell r="H503" t="str">
            <v>Giáo dục số</v>
          </cell>
        </row>
        <row r="503">
          <cell r="BB503">
            <v>16.9726484886916</v>
          </cell>
        </row>
        <row r="504">
          <cell r="B504" t="str">
            <v>DN3</v>
          </cell>
        </row>
        <row r="504">
          <cell r="D504" t="str">
            <v>Line CQ nhà nước, cơ quan HCSN</v>
          </cell>
        </row>
        <row r="504">
          <cell r="H504" t="str">
            <v>Giáo dục số</v>
          </cell>
        </row>
        <row r="504">
          <cell r="BB504">
            <v>29.7021348552103</v>
          </cell>
        </row>
        <row r="505">
          <cell r="B505" t="str">
            <v>DN3</v>
          </cell>
        </row>
        <row r="505">
          <cell r="D505" t="str">
            <v>Line CQ nhà nước, cơ quan HCSN</v>
          </cell>
        </row>
        <row r="505">
          <cell r="H505" t="str">
            <v>Giáo dục số</v>
          </cell>
        </row>
        <row r="505">
          <cell r="BB505">
            <v>12.7294863665187</v>
          </cell>
        </row>
        <row r="506">
          <cell r="B506" t="str">
            <v>DN3</v>
          </cell>
        </row>
        <row r="506">
          <cell r="D506" t="str">
            <v>Line CQ nhà nước, cơ quan HCSN</v>
          </cell>
        </row>
        <row r="506">
          <cell r="H506" t="str">
            <v>Giáo dục số</v>
          </cell>
        </row>
        <row r="506">
          <cell r="BB506">
            <v>25.4589727330374</v>
          </cell>
        </row>
        <row r="507">
          <cell r="B507" t="str">
            <v>DN3</v>
          </cell>
        </row>
        <row r="507">
          <cell r="D507" t="str">
            <v>Line Dịch vụ số 1</v>
          </cell>
        </row>
        <row r="507">
          <cell r="H507" t="str">
            <v>Giáo dục số</v>
          </cell>
        </row>
        <row r="507">
          <cell r="BB507">
            <v>9.5976286096768</v>
          </cell>
        </row>
        <row r="508">
          <cell r="B508" t="str">
            <v>DN3</v>
          </cell>
        </row>
        <row r="508">
          <cell r="D508" t="str">
            <v>Line Dịch vụ số 1</v>
          </cell>
        </row>
        <row r="508">
          <cell r="H508" t="str">
            <v>Giáo dục số</v>
          </cell>
        </row>
        <row r="508">
          <cell r="BB508">
            <v>9.5976286096768</v>
          </cell>
        </row>
        <row r="509">
          <cell r="B509" t="str">
            <v>DN3</v>
          </cell>
        </row>
        <row r="509">
          <cell r="D509" t="str">
            <v>Line Dịch vụ số 1</v>
          </cell>
        </row>
        <row r="509">
          <cell r="H509" t="str">
            <v>Giáo dục số</v>
          </cell>
        </row>
        <row r="509">
          <cell r="BB509">
            <v>9.5976286096768</v>
          </cell>
        </row>
        <row r="510">
          <cell r="B510" t="str">
            <v>DN3</v>
          </cell>
        </row>
        <row r="510">
          <cell r="D510" t="str">
            <v>Line Dịch vụ số 1</v>
          </cell>
        </row>
        <row r="510">
          <cell r="H510" t="str">
            <v>Giáo dục số</v>
          </cell>
        </row>
        <row r="510">
          <cell r="BB510">
            <v>9.5976286096768</v>
          </cell>
        </row>
        <row r="511">
          <cell r="B511" t="str">
            <v>DN3</v>
          </cell>
        </row>
        <row r="511">
          <cell r="D511" t="str">
            <v>Line Dịch vụ số 1</v>
          </cell>
        </row>
        <row r="511">
          <cell r="H511" t="str">
            <v>Giáo dục số</v>
          </cell>
        </row>
        <row r="511">
          <cell r="BB511">
            <v>9.5976286096768</v>
          </cell>
        </row>
        <row r="512">
          <cell r="B512" t="str">
            <v>DN3</v>
          </cell>
        </row>
        <row r="512">
          <cell r="D512" t="str">
            <v>Line Dịch vụ số 1</v>
          </cell>
        </row>
        <row r="512">
          <cell r="H512" t="str">
            <v>Giáo dục số</v>
          </cell>
        </row>
        <row r="512">
          <cell r="BB512">
            <v>9.5976286096768</v>
          </cell>
        </row>
        <row r="513">
          <cell r="B513" t="str">
            <v>DN3</v>
          </cell>
        </row>
        <row r="513">
          <cell r="D513" t="str">
            <v>Line Dịch vụ số 2</v>
          </cell>
        </row>
        <row r="513">
          <cell r="H513" t="str">
            <v>Giáo dục số</v>
          </cell>
        </row>
        <row r="513">
          <cell r="BB513">
            <v>0</v>
          </cell>
        </row>
        <row r="514">
          <cell r="B514" t="str">
            <v>DN3</v>
          </cell>
        </row>
        <row r="514">
          <cell r="D514" t="str">
            <v>Line Dịch vụ số 2</v>
          </cell>
        </row>
        <row r="514">
          <cell r="H514" t="str">
            <v>Giáo dục số</v>
          </cell>
        </row>
        <row r="514">
          <cell r="BB514">
            <v>0</v>
          </cell>
        </row>
        <row r="515">
          <cell r="B515" t="str">
            <v>DN3</v>
          </cell>
        </row>
        <row r="515">
          <cell r="D515" t="str">
            <v>Line Dịch vụ số 2</v>
          </cell>
        </row>
        <row r="515">
          <cell r="H515" t="str">
            <v>Giáo dục số</v>
          </cell>
        </row>
        <row r="515">
          <cell r="BB515">
            <v>0</v>
          </cell>
        </row>
        <row r="516">
          <cell r="B516" t="str">
            <v>DN3</v>
          </cell>
        </row>
        <row r="516">
          <cell r="D516" t="str">
            <v>Line Dịch vụ số 2</v>
          </cell>
        </row>
        <row r="516">
          <cell r="H516" t="str">
            <v>Giáo dục số</v>
          </cell>
        </row>
        <row r="516">
          <cell r="BB516">
            <v>0</v>
          </cell>
        </row>
        <row r="517">
          <cell r="B517" t="str">
            <v>DN3</v>
          </cell>
        </row>
        <row r="517">
          <cell r="D517" t="str">
            <v>Line Dịch vụ số 2</v>
          </cell>
        </row>
        <row r="517">
          <cell r="H517" t="str">
            <v>Giáo dục số</v>
          </cell>
        </row>
        <row r="517">
          <cell r="BB517">
            <v>0</v>
          </cell>
        </row>
        <row r="518">
          <cell r="B518" t="str">
            <v>DN3</v>
          </cell>
        </row>
        <row r="518">
          <cell r="D518" t="str">
            <v>Line Dịch vụ số 2</v>
          </cell>
        </row>
        <row r="518">
          <cell r="H518" t="str">
            <v>Giáo dục số</v>
          </cell>
        </row>
        <row r="518">
          <cell r="BB518">
            <v>0</v>
          </cell>
        </row>
        <row r="519">
          <cell r="B519" t="str">
            <v>DN3</v>
          </cell>
        </row>
        <row r="519">
          <cell r="D519" t="str">
            <v>Line Dịch vụ số 2</v>
          </cell>
        </row>
        <row r="519">
          <cell r="H519" t="str">
            <v>Giáo dục số</v>
          </cell>
        </row>
        <row r="519">
          <cell r="BB519">
            <v>0</v>
          </cell>
        </row>
        <row r="520">
          <cell r="B520" t="str">
            <v>DN3</v>
          </cell>
        </row>
        <row r="520">
          <cell r="D520" t="str">
            <v>Line Dịch vụ số 2</v>
          </cell>
        </row>
        <row r="520">
          <cell r="H520" t="str">
            <v>Giáo dục số</v>
          </cell>
        </row>
        <row r="520">
          <cell r="BB520">
            <v>0</v>
          </cell>
        </row>
        <row r="521">
          <cell r="B521" t="str">
            <v>DN3</v>
          </cell>
        </row>
        <row r="521">
          <cell r="D521" t="str">
            <v>Line Dịch vụ số 2</v>
          </cell>
        </row>
        <row r="521">
          <cell r="H521" t="str">
            <v>Giáo dục số</v>
          </cell>
        </row>
        <row r="521">
          <cell r="BB521">
            <v>0</v>
          </cell>
        </row>
        <row r="522">
          <cell r="B522" t="str">
            <v>DN3</v>
          </cell>
        </row>
        <row r="522">
          <cell r="D522" t="str">
            <v>Line Dịch vụ số 2</v>
          </cell>
        </row>
        <row r="522">
          <cell r="H522" t="str">
            <v>Giáo dục số</v>
          </cell>
        </row>
        <row r="522">
          <cell r="BB522">
            <v>0</v>
          </cell>
        </row>
        <row r="523">
          <cell r="B523" t="str">
            <v>DN3</v>
          </cell>
        </row>
        <row r="523">
          <cell r="D523" t="str">
            <v>Line Dịch vụ số 2</v>
          </cell>
        </row>
        <row r="523">
          <cell r="H523" t="str">
            <v>Giáo dục số</v>
          </cell>
        </row>
        <row r="523">
          <cell r="BB523">
            <v>0</v>
          </cell>
        </row>
        <row r="524">
          <cell r="B524" t="str">
            <v>DN3</v>
          </cell>
        </row>
        <row r="524">
          <cell r="D524" t="str">
            <v>Line Dịch vụ số 2</v>
          </cell>
        </row>
        <row r="524">
          <cell r="H524" t="str">
            <v>Giáo dục số</v>
          </cell>
        </row>
        <row r="524">
          <cell r="BB524">
            <v>0</v>
          </cell>
        </row>
        <row r="525">
          <cell r="B525" t="str">
            <v>DN3</v>
          </cell>
        </row>
        <row r="525">
          <cell r="D525" t="str">
            <v>Line Khách hàng doanh nghiệp vừa và nhỏ 3</v>
          </cell>
        </row>
        <row r="525">
          <cell r="H525" t="str">
            <v>Giáo dục số</v>
          </cell>
        </row>
        <row r="525">
          <cell r="BB525">
            <v>6.36474318325935</v>
          </cell>
        </row>
        <row r="526">
          <cell r="B526" t="str">
            <v>DN3</v>
          </cell>
        </row>
        <row r="526">
          <cell r="D526" t="str">
            <v>Line CQ nhà nước, cơ quan HCSN</v>
          </cell>
        </row>
        <row r="526">
          <cell r="H526" t="str">
            <v>Giáo dục số</v>
          </cell>
        </row>
        <row r="526">
          <cell r="BB526">
            <v>0</v>
          </cell>
        </row>
        <row r="527">
          <cell r="B527" t="str">
            <v>DN3</v>
          </cell>
        </row>
        <row r="527">
          <cell r="D527" t="str">
            <v>Line Khách hàng doanh nghiệp vừa và nhỏ 1</v>
          </cell>
        </row>
        <row r="527">
          <cell r="H527" t="str">
            <v>Giáo dục số</v>
          </cell>
        </row>
        <row r="527">
          <cell r="BB527">
            <v>21.2158106108644</v>
          </cell>
        </row>
        <row r="528">
          <cell r="B528" t="str">
            <v>DN3</v>
          </cell>
        </row>
        <row r="528">
          <cell r="D528" t="str">
            <v>Line Khách hàng doanh nghiệp vừa và nhỏ 1</v>
          </cell>
        </row>
        <row r="528">
          <cell r="H528" t="str">
            <v>Giáo dục số</v>
          </cell>
        </row>
        <row r="528">
          <cell r="BB528">
            <v>21.2158106108644</v>
          </cell>
        </row>
        <row r="529">
          <cell r="B529" t="str">
            <v>DN3</v>
          </cell>
        </row>
        <row r="529">
          <cell r="D529" t="str">
            <v>Line Khách hàng doanh nghiệp vừa và nhỏ 1</v>
          </cell>
        </row>
        <row r="529">
          <cell r="H529" t="str">
            <v>Giáo dục số</v>
          </cell>
        </row>
        <row r="529">
          <cell r="BB529">
            <v>21.2158106108644</v>
          </cell>
        </row>
        <row r="530">
          <cell r="B530" t="str">
            <v>DN3</v>
          </cell>
        </row>
        <row r="530">
          <cell r="D530" t="str">
            <v>Line Khách hàng doanh nghiệp vừa và nhỏ 1</v>
          </cell>
        </row>
        <row r="530">
          <cell r="H530" t="str">
            <v>Giáo dục số</v>
          </cell>
        </row>
        <row r="530">
          <cell r="BB530">
            <v>21.2158106108644</v>
          </cell>
        </row>
        <row r="531">
          <cell r="B531" t="str">
            <v>DN3</v>
          </cell>
        </row>
        <row r="531">
          <cell r="D531" t="str">
            <v>Line Khách hàng doanh nghiệp vừa và nhỏ 1</v>
          </cell>
        </row>
        <row r="531">
          <cell r="H531" t="str">
            <v>Giáo dục số</v>
          </cell>
        </row>
        <row r="531">
          <cell r="BB531">
            <v>21.2158106108644</v>
          </cell>
        </row>
        <row r="532">
          <cell r="B532" t="str">
            <v>DN3</v>
          </cell>
        </row>
        <row r="532">
          <cell r="D532" t="str">
            <v>Line Khách hàng doanh nghiệp vừa và nhỏ 1</v>
          </cell>
        </row>
        <row r="532">
          <cell r="H532" t="str">
            <v>Giáo dục số</v>
          </cell>
        </row>
        <row r="532">
          <cell r="BB532">
            <v>21.2158106108644</v>
          </cell>
        </row>
        <row r="533">
          <cell r="B533" t="str">
            <v>DN3</v>
          </cell>
        </row>
        <row r="533">
          <cell r="D533" t="str">
            <v>Line Khách hàng doanh nghiệp vừa và nhỏ 2</v>
          </cell>
        </row>
        <row r="533">
          <cell r="H533" t="str">
            <v>Giáo dục số</v>
          </cell>
        </row>
        <row r="533">
          <cell r="BB533">
            <v>21.2158106108645</v>
          </cell>
        </row>
        <row r="534">
          <cell r="B534" t="str">
            <v>DN3</v>
          </cell>
        </row>
        <row r="534">
          <cell r="D534" t="str">
            <v>Line Khách hàng doanh nghiệp vừa và nhỏ 2</v>
          </cell>
        </row>
        <row r="534">
          <cell r="H534" t="str">
            <v>Giáo dục số</v>
          </cell>
        </row>
        <row r="534">
          <cell r="BB534">
            <v>21.2158106108645</v>
          </cell>
        </row>
        <row r="535">
          <cell r="B535" t="str">
            <v>DN3</v>
          </cell>
        </row>
        <row r="535">
          <cell r="D535" t="str">
            <v>Line Khách hàng doanh nghiệp vừa và nhỏ 2</v>
          </cell>
        </row>
        <row r="535">
          <cell r="H535" t="str">
            <v>Giáo dục số</v>
          </cell>
        </row>
        <row r="535">
          <cell r="BB535">
            <v>21.2158106108645</v>
          </cell>
        </row>
        <row r="536">
          <cell r="B536" t="str">
            <v>DN3</v>
          </cell>
        </row>
        <row r="536">
          <cell r="D536" t="str">
            <v>Line Khách hàng doanh nghiệp vừa và nhỏ 2</v>
          </cell>
        </row>
        <row r="536">
          <cell r="H536" t="str">
            <v>Giáo dục số</v>
          </cell>
        </row>
        <row r="536">
          <cell r="BB536">
            <v>21.2158106108645</v>
          </cell>
        </row>
        <row r="537">
          <cell r="B537" t="str">
            <v>DN3</v>
          </cell>
        </row>
        <row r="537">
          <cell r="D537" t="str">
            <v>Line Khách hàng doanh nghiệp vừa và nhỏ 2</v>
          </cell>
        </row>
        <row r="537">
          <cell r="H537" t="str">
            <v>Giáo dục số</v>
          </cell>
        </row>
        <row r="537">
          <cell r="BB537">
            <v>21.2158106108645</v>
          </cell>
        </row>
        <row r="538">
          <cell r="B538" t="str">
            <v>DN3</v>
          </cell>
        </row>
        <row r="538">
          <cell r="D538" t="str">
            <v>Line Khách hàng doanh nghiệp vừa và nhỏ 3</v>
          </cell>
        </row>
        <row r="538">
          <cell r="H538" t="str">
            <v>Giáo dục số</v>
          </cell>
        </row>
        <row r="538">
          <cell r="BB538">
            <v>6.36474318325935</v>
          </cell>
        </row>
        <row r="539">
          <cell r="B539" t="str">
            <v>DN3</v>
          </cell>
        </row>
        <row r="539">
          <cell r="D539" t="str">
            <v>Line Khách hàng doanh nghiệp vừa và nhỏ 3</v>
          </cell>
        </row>
        <row r="539">
          <cell r="H539" t="str">
            <v>Giáo dục số</v>
          </cell>
        </row>
        <row r="539">
          <cell r="BB539">
            <v>12.7294863665187</v>
          </cell>
        </row>
        <row r="540">
          <cell r="B540" t="str">
            <v>DN3</v>
          </cell>
        </row>
        <row r="540">
          <cell r="D540" t="str">
            <v>Line Khách hàng doanh nghiệp vừa và nhỏ 3</v>
          </cell>
        </row>
        <row r="540">
          <cell r="H540" t="str">
            <v>Giáo dục số</v>
          </cell>
        </row>
        <row r="540">
          <cell r="BB540">
            <v>12.7294863665187</v>
          </cell>
        </row>
        <row r="541">
          <cell r="B541" t="str">
            <v>DN3</v>
          </cell>
        </row>
        <row r="541">
          <cell r="D541" t="str">
            <v>Line Khách hàng doanh nghiệp vừa và nhỏ 3</v>
          </cell>
        </row>
        <row r="541">
          <cell r="H541" t="str">
            <v>Giáo dục số</v>
          </cell>
        </row>
        <row r="541">
          <cell r="BB541">
            <v>12.7294863665187</v>
          </cell>
        </row>
        <row r="542">
          <cell r="B542" t="str">
            <v>DN3</v>
          </cell>
        </row>
        <row r="542">
          <cell r="D542" t="str">
            <v>Line Khách hàng doanh nghiệp vừa và nhỏ 3</v>
          </cell>
        </row>
        <row r="542">
          <cell r="H542" t="str">
            <v>Giáo dục số</v>
          </cell>
        </row>
        <row r="542">
          <cell r="BB542">
            <v>12.7294863665187</v>
          </cell>
        </row>
        <row r="543">
          <cell r="B543" t="str">
            <v>DN3</v>
          </cell>
        </row>
        <row r="543">
          <cell r="D543" t="str">
            <v>Line Khách sạn, du lịch, bất động sản, vận tải</v>
          </cell>
        </row>
        <row r="543">
          <cell r="H543" t="str">
            <v>Giáo dục số</v>
          </cell>
        </row>
        <row r="543">
          <cell r="BB543">
            <v>20.2933840625662</v>
          </cell>
        </row>
        <row r="544">
          <cell r="B544" t="str">
            <v>DN3</v>
          </cell>
        </row>
        <row r="544">
          <cell r="D544" t="str">
            <v>Line Khách sạn, du lịch, bất động sản, vận tải</v>
          </cell>
        </row>
        <row r="544">
          <cell r="H544" t="str">
            <v>Giáo dục số</v>
          </cell>
        </row>
        <row r="544">
          <cell r="BB544">
            <v>20.2933840625662</v>
          </cell>
        </row>
        <row r="545">
          <cell r="B545" t="str">
            <v>DN3</v>
          </cell>
        </row>
        <row r="545">
          <cell r="D545" t="str">
            <v>Line Khách sạn, du lịch, bất động sản, vận tải</v>
          </cell>
        </row>
        <row r="545">
          <cell r="H545" t="str">
            <v>Giáo dục số</v>
          </cell>
        </row>
        <row r="545">
          <cell r="BB545">
            <v>20.2933840625662</v>
          </cell>
        </row>
        <row r="546">
          <cell r="B546" t="str">
            <v>DN3</v>
          </cell>
        </row>
        <row r="546">
          <cell r="D546" t="str">
            <v>Line Khách sạn, du lịch, bất động sản, vận tải</v>
          </cell>
        </row>
        <row r="546">
          <cell r="H546" t="str">
            <v>Giáo dục số</v>
          </cell>
        </row>
        <row r="546">
          <cell r="BB546">
            <v>20.2933840625662</v>
          </cell>
        </row>
        <row r="547">
          <cell r="B547" t="str">
            <v>DN3</v>
          </cell>
        </row>
        <row r="547">
          <cell r="D547" t="str">
            <v>Line Khách sạn, du lịch, bất động sản, vận tải</v>
          </cell>
        </row>
        <row r="547">
          <cell r="H547" t="str">
            <v>Giáo dục số</v>
          </cell>
        </row>
        <row r="547">
          <cell r="BB547">
            <v>20.2933840625662</v>
          </cell>
        </row>
        <row r="548">
          <cell r="B548" t="str">
            <v>DN3</v>
          </cell>
        </row>
        <row r="548">
          <cell r="D548" t="e">
            <v>#N/A</v>
          </cell>
        </row>
        <row r="548">
          <cell r="H548" t="str">
            <v>Giáo dục số</v>
          </cell>
        </row>
        <row r="548">
          <cell r="BB548">
            <v>0</v>
          </cell>
        </row>
        <row r="549">
          <cell r="B549" t="str">
            <v>DN3</v>
          </cell>
        </row>
        <row r="549">
          <cell r="D549" t="str">
            <v>Line Bán Lẻ, Cp, Idc, Ngân Hàng, Tài Chính, Nước Ngoài</v>
          </cell>
        </row>
        <row r="549">
          <cell r="H549" t="str">
            <v>Giáo dục số</v>
          </cell>
        </row>
        <row r="549">
          <cell r="BB549">
            <v>0</v>
          </cell>
        </row>
        <row r="550">
          <cell r="B550" t="str">
            <v>DN3</v>
          </cell>
        </row>
        <row r="550">
          <cell r="D550" t="e">
            <v>#N/A</v>
          </cell>
        </row>
        <row r="550">
          <cell r="H550" t="str">
            <v>Giáo dục số</v>
          </cell>
        </row>
        <row r="550">
          <cell r="BB550">
            <v>0</v>
          </cell>
        </row>
        <row r="551">
          <cell r="B551" t="str">
            <v>DN3</v>
          </cell>
        </row>
        <row r="551">
          <cell r="D551" t="e">
            <v>#N/A</v>
          </cell>
        </row>
        <row r="551">
          <cell r="H551" t="str">
            <v>Giáo dục số</v>
          </cell>
        </row>
        <row r="551">
          <cell r="BB551">
            <v>0</v>
          </cell>
        </row>
        <row r="552">
          <cell r="B552" t="str">
            <v>DN3</v>
          </cell>
        </row>
        <row r="552">
          <cell r="D552" t="e">
            <v>#N/A</v>
          </cell>
        </row>
        <row r="552">
          <cell r="H552" t="str">
            <v>Giáo dục số</v>
          </cell>
        </row>
        <row r="552">
          <cell r="BB552">
            <v>0</v>
          </cell>
        </row>
        <row r="553">
          <cell r="B553" t="str">
            <v>DN3</v>
          </cell>
        </row>
        <row r="553">
          <cell r="D553" t="e">
            <v>#N/A</v>
          </cell>
        </row>
        <row r="553">
          <cell r="H553" t="str">
            <v>Giáo dục số</v>
          </cell>
        </row>
        <row r="553">
          <cell r="BB553">
            <v>0</v>
          </cell>
        </row>
        <row r="554">
          <cell r="B554" t="str">
            <v>DN3</v>
          </cell>
        </row>
        <row r="554">
          <cell r="D554" t="e">
            <v>#N/A</v>
          </cell>
        </row>
        <row r="554">
          <cell r="H554" t="str">
            <v>Giáo dục số</v>
          </cell>
        </row>
        <row r="554">
          <cell r="BB554">
            <v>0</v>
          </cell>
        </row>
        <row r="555">
          <cell r="B555" t="str">
            <v>DN3</v>
          </cell>
        </row>
        <row r="555">
          <cell r="D555" t="e">
            <v>#N/A</v>
          </cell>
        </row>
        <row r="555">
          <cell r="H555" t="str">
            <v>Giáo dục số</v>
          </cell>
        </row>
        <row r="555">
          <cell r="BB555">
            <v>0</v>
          </cell>
        </row>
        <row r="556">
          <cell r="B556" t="str">
            <v>DN3</v>
          </cell>
        </row>
        <row r="556">
          <cell r="D556" t="e">
            <v>#N/A</v>
          </cell>
        </row>
        <row r="556">
          <cell r="H556" t="str">
            <v>Giáo dục số</v>
          </cell>
        </row>
        <row r="556">
          <cell r="BB556">
            <v>0</v>
          </cell>
        </row>
        <row r="557">
          <cell r="B557" t="str">
            <v>DN3</v>
          </cell>
        </row>
        <row r="557">
          <cell r="D557" t="e">
            <v>#N/A</v>
          </cell>
        </row>
        <row r="557">
          <cell r="H557" t="str">
            <v>Giáo dục số</v>
          </cell>
        </row>
        <row r="557">
          <cell r="BB557">
            <v>0</v>
          </cell>
        </row>
        <row r="558">
          <cell r="B558" t="str">
            <v>DN3</v>
          </cell>
        </row>
        <row r="558">
          <cell r="D558" t="e">
            <v>#N/A</v>
          </cell>
        </row>
        <row r="558">
          <cell r="H558" t="str">
            <v>Giáo dục số</v>
          </cell>
        </row>
        <row r="558">
          <cell r="BB558">
            <v>0</v>
          </cell>
        </row>
        <row r="559">
          <cell r="B559" t="str">
            <v>DN3</v>
          </cell>
        </row>
        <row r="559">
          <cell r="D559" t="e">
            <v>#N/A</v>
          </cell>
        </row>
        <row r="559">
          <cell r="H559" t="str">
            <v>Giáo dục số</v>
          </cell>
        </row>
        <row r="559">
          <cell r="BB559">
            <v>0</v>
          </cell>
        </row>
        <row r="560">
          <cell r="B560" t="str">
            <v>DN3</v>
          </cell>
        </row>
        <row r="560">
          <cell r="D560" t="e">
            <v>#N/A</v>
          </cell>
        </row>
        <row r="560">
          <cell r="H560" t="str">
            <v>Giáo dục số</v>
          </cell>
        </row>
        <row r="560">
          <cell r="BB560">
            <v>0</v>
          </cell>
        </row>
        <row r="561">
          <cell r="B561" t="str">
            <v>DN3</v>
          </cell>
        </row>
        <row r="561">
          <cell r="D561" t="e">
            <v>#N/A</v>
          </cell>
        </row>
        <row r="561">
          <cell r="H561" t="str">
            <v>Giáo dục số</v>
          </cell>
        </row>
        <row r="561">
          <cell r="BB561">
            <v>0</v>
          </cell>
        </row>
        <row r="562">
          <cell r="B562" t="str">
            <v>DN3</v>
          </cell>
        </row>
        <row r="562">
          <cell r="D562" t="e">
            <v>#N/A</v>
          </cell>
        </row>
        <row r="562">
          <cell r="H562" t="str">
            <v>Giáo dục số</v>
          </cell>
        </row>
        <row r="562">
          <cell r="BB562">
            <v>0</v>
          </cell>
        </row>
        <row r="563">
          <cell r="B563" t="str">
            <v>DN3</v>
          </cell>
        </row>
        <row r="563">
          <cell r="D563" t="e">
            <v>#N/A</v>
          </cell>
        </row>
        <row r="563">
          <cell r="H563" t="str">
            <v>Giáo dục số</v>
          </cell>
        </row>
        <row r="563">
          <cell r="BB563">
            <v>0</v>
          </cell>
        </row>
        <row r="564">
          <cell r="B564" t="str">
            <v>DN3</v>
          </cell>
        </row>
        <row r="564">
          <cell r="D564" t="str">
            <v>Tổng</v>
          </cell>
        </row>
        <row r="564">
          <cell r="H564" t="str">
            <v>Giáo dục số</v>
          </cell>
        </row>
        <row r="564">
          <cell r="BB564">
            <v>647.016336020775</v>
          </cell>
        </row>
        <row r="565">
          <cell r="B565" t="str">
            <v>DN3</v>
          </cell>
        </row>
        <row r="565">
          <cell r="D565" t="str">
            <v>Phòng</v>
          </cell>
        </row>
        <row r="565">
          <cell r="H565" t="str">
            <v>Giáo dục số</v>
          </cell>
        </row>
        <row r="565">
          <cell r="BB565">
            <v>15</v>
          </cell>
        </row>
        <row r="566">
          <cell r="B566" t="str">
            <v>DN3</v>
          </cell>
        </row>
        <row r="566">
          <cell r="D566" t="str">
            <v>Line Bán Lẻ, Cp, Idc, Ngân Hàng, Tài Chính, Nước Ngoài</v>
          </cell>
        </row>
        <row r="566">
          <cell r="H566" t="str">
            <v>Quản trị doanh nghiệp</v>
          </cell>
        </row>
        <row r="566">
          <cell r="BB566">
            <v>11</v>
          </cell>
        </row>
        <row r="567">
          <cell r="B567" t="str">
            <v>DN3</v>
          </cell>
        </row>
        <row r="567">
          <cell r="D567" t="str">
            <v>Line Bán Lẻ, Cp, Idc, Ngân Hàng, Tài Chính, Nước Ngoài</v>
          </cell>
        </row>
        <row r="567">
          <cell r="H567" t="str">
            <v>Quản trị doanh nghiệp</v>
          </cell>
        </row>
        <row r="567">
          <cell r="BB567">
            <v>11</v>
          </cell>
        </row>
        <row r="568">
          <cell r="B568" t="str">
            <v>DN3</v>
          </cell>
        </row>
        <row r="568">
          <cell r="D568" t="str">
            <v>Line Bán Lẻ, Cp, Idc, Ngân Hàng, Tài Chính, Nước Ngoài</v>
          </cell>
        </row>
        <row r="568">
          <cell r="H568" t="str">
            <v>Quản trị doanh nghiệp</v>
          </cell>
        </row>
        <row r="568">
          <cell r="BB568">
            <v>11</v>
          </cell>
        </row>
        <row r="569">
          <cell r="B569" t="str">
            <v>DN3</v>
          </cell>
        </row>
        <row r="569">
          <cell r="D569" t="str">
            <v>Line Bán Lẻ, Cp, Idc, Ngân Hàng, Tài Chính, Nước Ngoài</v>
          </cell>
        </row>
        <row r="569">
          <cell r="H569" t="str">
            <v>Quản trị doanh nghiệp</v>
          </cell>
        </row>
        <row r="569">
          <cell r="BB569">
            <v>11</v>
          </cell>
        </row>
        <row r="570">
          <cell r="B570" t="str">
            <v>DN3</v>
          </cell>
        </row>
        <row r="570">
          <cell r="D570" t="str">
            <v>Line Bán Lẻ, Cp, Idc, Ngân Hàng, Tài Chính, Nước Ngoài</v>
          </cell>
        </row>
        <row r="570">
          <cell r="H570" t="str">
            <v>Quản trị doanh nghiệp</v>
          </cell>
        </row>
        <row r="570">
          <cell r="BB570">
            <v>11</v>
          </cell>
        </row>
        <row r="571">
          <cell r="B571" t="str">
            <v>DN3</v>
          </cell>
        </row>
        <row r="571">
          <cell r="D571" t="str">
            <v>Line Bán Lẻ, Cp, Idc, Ngân Hàng, Tài Chính, Nước Ngoài</v>
          </cell>
        </row>
        <row r="571">
          <cell r="H571" t="str">
            <v>Quản trị doanh nghiệp</v>
          </cell>
        </row>
        <row r="571">
          <cell r="BB571">
            <v>11</v>
          </cell>
        </row>
        <row r="572">
          <cell r="B572" t="str">
            <v>DN3</v>
          </cell>
        </row>
        <row r="572">
          <cell r="D572" t="str">
            <v>Line CQ nhà nước, cơ quan HCSN</v>
          </cell>
        </row>
        <row r="572">
          <cell r="H572" t="str">
            <v>Quản trị doanh nghiệp</v>
          </cell>
        </row>
        <row r="572">
          <cell r="BB572">
            <v>130</v>
          </cell>
        </row>
        <row r="573">
          <cell r="B573" t="str">
            <v>DN3</v>
          </cell>
        </row>
        <row r="573">
          <cell r="D573" t="str">
            <v>Line CQ nhà nước, cơ quan HCSN</v>
          </cell>
        </row>
        <row r="573">
          <cell r="H573" t="str">
            <v>Quản trị doanh nghiệp</v>
          </cell>
        </row>
        <row r="573">
          <cell r="BB573">
            <v>19.9473668771261</v>
          </cell>
        </row>
        <row r="574">
          <cell r="B574" t="str">
            <v>DN3</v>
          </cell>
        </row>
        <row r="574">
          <cell r="D574" t="str">
            <v>Line CQ nhà nước, cơ quan HCSN</v>
          </cell>
        </row>
        <row r="574">
          <cell r="H574" t="str">
            <v>Quản trị doanh nghiệp</v>
          </cell>
        </row>
        <row r="574">
          <cell r="BB574">
            <v>29.9210503156891</v>
          </cell>
        </row>
        <row r="575">
          <cell r="B575" t="str">
            <v>DN3</v>
          </cell>
        </row>
        <row r="575">
          <cell r="D575" t="str">
            <v>Line CQ nhà nước, cơ quan HCSN</v>
          </cell>
        </row>
        <row r="575">
          <cell r="H575" t="str">
            <v>Quản trị doanh nghiệp</v>
          </cell>
        </row>
        <row r="575">
          <cell r="BB575">
            <v>29.9210503156891</v>
          </cell>
        </row>
        <row r="576">
          <cell r="B576" t="str">
            <v>DN3</v>
          </cell>
        </row>
        <row r="576">
          <cell r="D576" t="str">
            <v>Line CQ nhà nước, cơ quan HCSN</v>
          </cell>
        </row>
        <row r="576">
          <cell r="H576" t="str">
            <v>Quản trị doanh nghiệp</v>
          </cell>
        </row>
        <row r="576">
          <cell r="BB576">
            <v>19.9473668771261</v>
          </cell>
        </row>
        <row r="577">
          <cell r="B577" t="str">
            <v>DN3</v>
          </cell>
        </row>
        <row r="577">
          <cell r="D577" t="str">
            <v>Line Dịch vụ số 1</v>
          </cell>
        </row>
        <row r="577">
          <cell r="H577" t="str">
            <v>Quản trị doanh nghiệp</v>
          </cell>
        </row>
        <row r="577">
          <cell r="BB577">
            <v>11.2797610317082</v>
          </cell>
        </row>
        <row r="578">
          <cell r="B578" t="str">
            <v>DN3</v>
          </cell>
        </row>
        <row r="578">
          <cell r="D578" t="str">
            <v>Line Dịch vụ số 1</v>
          </cell>
        </row>
        <row r="578">
          <cell r="H578" t="str">
            <v>Quản trị doanh nghiệp</v>
          </cell>
        </row>
        <row r="578">
          <cell r="BB578">
            <v>11.2797610317082</v>
          </cell>
        </row>
        <row r="579">
          <cell r="B579" t="str">
            <v>DN3</v>
          </cell>
        </row>
        <row r="579">
          <cell r="D579" t="str">
            <v>Line Dịch vụ số 1</v>
          </cell>
        </row>
        <row r="579">
          <cell r="H579" t="str">
            <v>Quản trị doanh nghiệp</v>
          </cell>
        </row>
        <row r="579">
          <cell r="BB579">
            <v>11.2797610317082</v>
          </cell>
        </row>
        <row r="580">
          <cell r="B580" t="str">
            <v>DN3</v>
          </cell>
        </row>
        <row r="580">
          <cell r="D580" t="str">
            <v>Line Dịch vụ số 1</v>
          </cell>
        </row>
        <row r="580">
          <cell r="H580" t="str">
            <v>Quản trị doanh nghiệp</v>
          </cell>
        </row>
        <row r="580">
          <cell r="BB580">
            <v>11.2797610317082</v>
          </cell>
        </row>
        <row r="581">
          <cell r="B581" t="str">
            <v>DN3</v>
          </cell>
        </row>
        <row r="581">
          <cell r="D581" t="str">
            <v>Line Dịch vụ số 1</v>
          </cell>
        </row>
        <row r="581">
          <cell r="H581" t="str">
            <v>Quản trị doanh nghiệp</v>
          </cell>
        </row>
        <row r="581">
          <cell r="BB581">
            <v>11.2797610317082</v>
          </cell>
        </row>
        <row r="582">
          <cell r="B582" t="str">
            <v>DN3</v>
          </cell>
        </row>
        <row r="582">
          <cell r="D582" t="str">
            <v>Line Dịch vụ số 1</v>
          </cell>
        </row>
        <row r="582">
          <cell r="H582" t="str">
            <v>Quản trị doanh nghiệp</v>
          </cell>
        </row>
        <row r="582">
          <cell r="BB582">
            <v>11.2797610317082</v>
          </cell>
        </row>
        <row r="583">
          <cell r="B583" t="str">
            <v>DN3</v>
          </cell>
        </row>
        <row r="583">
          <cell r="D583" t="str">
            <v>Line Dịch vụ số 2</v>
          </cell>
        </row>
        <row r="583">
          <cell r="H583" t="str">
            <v>Quản trị doanh nghiệp</v>
          </cell>
        </row>
        <row r="583">
          <cell r="BB583">
            <v>0</v>
          </cell>
        </row>
        <row r="584">
          <cell r="B584" t="str">
            <v>DN3</v>
          </cell>
        </row>
        <row r="584">
          <cell r="D584" t="str">
            <v>Line Dịch vụ số 2</v>
          </cell>
        </row>
        <row r="584">
          <cell r="H584" t="str">
            <v>Quản trị doanh nghiệp</v>
          </cell>
        </row>
        <row r="584">
          <cell r="BB584">
            <v>0</v>
          </cell>
        </row>
        <row r="585">
          <cell r="B585" t="str">
            <v>DN3</v>
          </cell>
        </row>
        <row r="585">
          <cell r="D585" t="str">
            <v>Line Dịch vụ số 2</v>
          </cell>
        </row>
        <row r="585">
          <cell r="H585" t="str">
            <v>Quản trị doanh nghiệp</v>
          </cell>
        </row>
        <row r="585">
          <cell r="BB585">
            <v>0</v>
          </cell>
        </row>
        <row r="586">
          <cell r="B586" t="str">
            <v>DN3</v>
          </cell>
        </row>
        <row r="586">
          <cell r="D586" t="str">
            <v>Line Dịch vụ số 2</v>
          </cell>
        </row>
        <row r="586">
          <cell r="H586" t="str">
            <v>Quản trị doanh nghiệp</v>
          </cell>
        </row>
        <row r="586">
          <cell r="BB586">
            <v>0</v>
          </cell>
        </row>
        <row r="587">
          <cell r="B587" t="str">
            <v>DN3</v>
          </cell>
        </row>
        <row r="587">
          <cell r="D587" t="str">
            <v>Line Dịch vụ số 2</v>
          </cell>
        </row>
        <row r="587">
          <cell r="H587" t="str">
            <v>Quản trị doanh nghiệp</v>
          </cell>
        </row>
        <row r="587">
          <cell r="BB587">
            <v>0</v>
          </cell>
        </row>
        <row r="588">
          <cell r="B588" t="str">
            <v>DN3</v>
          </cell>
        </row>
        <row r="588">
          <cell r="D588" t="str">
            <v>Line Dịch vụ số 2</v>
          </cell>
        </row>
        <row r="588">
          <cell r="H588" t="str">
            <v>Quản trị doanh nghiệp</v>
          </cell>
        </row>
        <row r="588">
          <cell r="BB588">
            <v>0</v>
          </cell>
        </row>
        <row r="589">
          <cell r="B589" t="str">
            <v>DN3</v>
          </cell>
        </row>
        <row r="589">
          <cell r="D589" t="str">
            <v>Line Dịch vụ số 2</v>
          </cell>
        </row>
        <row r="589">
          <cell r="H589" t="str">
            <v>Quản trị doanh nghiệp</v>
          </cell>
        </row>
        <row r="589">
          <cell r="BB589">
            <v>0</v>
          </cell>
        </row>
        <row r="590">
          <cell r="B590" t="str">
            <v>DN3</v>
          </cell>
        </row>
        <row r="590">
          <cell r="D590" t="str">
            <v>Line Dịch vụ số 2</v>
          </cell>
        </row>
        <row r="590">
          <cell r="H590" t="str">
            <v>Quản trị doanh nghiệp</v>
          </cell>
        </row>
        <row r="590">
          <cell r="BB590">
            <v>0</v>
          </cell>
        </row>
        <row r="591">
          <cell r="B591" t="str">
            <v>DN3</v>
          </cell>
        </row>
        <row r="591">
          <cell r="D591" t="str">
            <v>Line Dịch vụ số 2</v>
          </cell>
        </row>
        <row r="591">
          <cell r="H591" t="str">
            <v>Quản trị doanh nghiệp</v>
          </cell>
        </row>
        <row r="591">
          <cell r="BB591">
            <v>0</v>
          </cell>
        </row>
        <row r="592">
          <cell r="B592" t="str">
            <v>DN3</v>
          </cell>
        </row>
        <row r="592">
          <cell r="D592" t="str">
            <v>Line Dịch vụ số 2</v>
          </cell>
        </row>
        <row r="592">
          <cell r="H592" t="str">
            <v>Quản trị doanh nghiệp</v>
          </cell>
        </row>
        <row r="592">
          <cell r="BB592">
            <v>0</v>
          </cell>
        </row>
        <row r="593">
          <cell r="B593" t="str">
            <v>DN3</v>
          </cell>
        </row>
        <row r="593">
          <cell r="D593" t="str">
            <v>Line Dịch vụ số 2</v>
          </cell>
        </row>
        <row r="593">
          <cell r="H593" t="str">
            <v>Quản trị doanh nghiệp</v>
          </cell>
        </row>
        <row r="593">
          <cell r="BB593">
            <v>0</v>
          </cell>
        </row>
        <row r="594">
          <cell r="B594" t="str">
            <v>DN3</v>
          </cell>
        </row>
        <row r="594">
          <cell r="D594" t="str">
            <v>Line Dịch vụ số 2</v>
          </cell>
        </row>
        <row r="594">
          <cell r="H594" t="str">
            <v>Quản trị doanh nghiệp</v>
          </cell>
        </row>
        <row r="594">
          <cell r="BB594">
            <v>0</v>
          </cell>
        </row>
        <row r="595">
          <cell r="B595" t="str">
            <v>DN3</v>
          </cell>
        </row>
        <row r="595">
          <cell r="D595" t="str">
            <v>Line Khách hàng doanh nghiệp vừa và nhỏ 3</v>
          </cell>
        </row>
        <row r="595">
          <cell r="H595" t="str">
            <v>Quản trị doanh nghiệp</v>
          </cell>
        </row>
        <row r="595">
          <cell r="BB595">
            <v>0</v>
          </cell>
        </row>
        <row r="596">
          <cell r="B596" t="str">
            <v>DN3</v>
          </cell>
        </row>
        <row r="596">
          <cell r="D596" t="str">
            <v>Line CQ nhà nước, cơ quan HCSN</v>
          </cell>
        </row>
        <row r="596">
          <cell r="H596" t="str">
            <v>Quản trị doanh nghiệp</v>
          </cell>
        </row>
        <row r="596">
          <cell r="BB596">
            <v>0</v>
          </cell>
        </row>
        <row r="597">
          <cell r="B597" t="str">
            <v>DN3</v>
          </cell>
        </row>
        <row r="597">
          <cell r="D597" t="str">
            <v>Line Khách hàng doanh nghiệp vừa và nhỏ 1</v>
          </cell>
        </row>
        <row r="597">
          <cell r="H597" t="str">
            <v>Quản trị doanh nghiệp</v>
          </cell>
        </row>
        <row r="597">
          <cell r="BB597">
            <v>24.9342085964075</v>
          </cell>
        </row>
        <row r="598">
          <cell r="B598" t="str">
            <v>DN3</v>
          </cell>
        </row>
        <row r="598">
          <cell r="D598" t="str">
            <v>Line Khách hàng doanh nghiệp vừa và nhỏ 1</v>
          </cell>
        </row>
        <row r="598">
          <cell r="H598" t="str">
            <v>Quản trị doanh nghiệp</v>
          </cell>
        </row>
        <row r="598">
          <cell r="BB598">
            <v>24.9342085964075</v>
          </cell>
        </row>
        <row r="599">
          <cell r="B599" t="str">
            <v>DN3</v>
          </cell>
        </row>
        <row r="599">
          <cell r="D599" t="str">
            <v>Line Khách hàng doanh nghiệp vừa và nhỏ 1</v>
          </cell>
        </row>
        <row r="599">
          <cell r="H599" t="str">
            <v>Quản trị doanh nghiệp</v>
          </cell>
        </row>
        <row r="599">
          <cell r="BB599">
            <v>24.9342085964075</v>
          </cell>
        </row>
        <row r="600">
          <cell r="B600" t="str">
            <v>DN3</v>
          </cell>
        </row>
        <row r="600">
          <cell r="D600" t="str">
            <v>Line Khách hàng doanh nghiệp vừa và nhỏ 1</v>
          </cell>
        </row>
        <row r="600">
          <cell r="H600" t="str">
            <v>Quản trị doanh nghiệp</v>
          </cell>
        </row>
        <row r="600">
          <cell r="BB600">
            <v>24.9342085964075</v>
          </cell>
        </row>
        <row r="601">
          <cell r="B601" t="str">
            <v>DN3</v>
          </cell>
        </row>
        <row r="601">
          <cell r="D601" t="str">
            <v>Line Khách hàng doanh nghiệp vừa và nhỏ 1</v>
          </cell>
        </row>
        <row r="601">
          <cell r="H601" t="str">
            <v>Quản trị doanh nghiệp</v>
          </cell>
        </row>
        <row r="601">
          <cell r="BB601">
            <v>24.9342085964075</v>
          </cell>
        </row>
        <row r="602">
          <cell r="B602" t="str">
            <v>DN3</v>
          </cell>
        </row>
        <row r="602">
          <cell r="D602" t="str">
            <v>Line Khách hàng doanh nghiệp vừa và nhỏ 1</v>
          </cell>
        </row>
        <row r="602">
          <cell r="H602" t="str">
            <v>Quản trị doanh nghiệp</v>
          </cell>
        </row>
        <row r="602">
          <cell r="BB602">
            <v>24.9342085964075</v>
          </cell>
        </row>
        <row r="603">
          <cell r="B603" t="str">
            <v>DN3</v>
          </cell>
        </row>
        <row r="603">
          <cell r="D603" t="str">
            <v>Line Khách hàng doanh nghiệp vừa và nhỏ 2</v>
          </cell>
        </row>
        <row r="603">
          <cell r="H603" t="str">
            <v>Quản trị doanh nghiệp</v>
          </cell>
        </row>
        <row r="603">
          <cell r="BB603">
            <v>24.9342085964076</v>
          </cell>
        </row>
        <row r="604">
          <cell r="B604" t="str">
            <v>DN3</v>
          </cell>
        </row>
        <row r="604">
          <cell r="D604" t="str">
            <v>Line Khách hàng doanh nghiệp vừa và nhỏ 2</v>
          </cell>
        </row>
        <row r="604">
          <cell r="H604" t="str">
            <v>Quản trị doanh nghiệp</v>
          </cell>
        </row>
        <row r="604">
          <cell r="BB604">
            <v>24.9342085964076</v>
          </cell>
        </row>
        <row r="605">
          <cell r="B605" t="str">
            <v>DN3</v>
          </cell>
        </row>
        <row r="605">
          <cell r="D605" t="str">
            <v>Line Khách hàng doanh nghiệp vừa và nhỏ 2</v>
          </cell>
        </row>
        <row r="605">
          <cell r="H605" t="str">
            <v>Quản trị doanh nghiệp</v>
          </cell>
        </row>
        <row r="605">
          <cell r="BB605">
            <v>24.9342085964076</v>
          </cell>
        </row>
        <row r="606">
          <cell r="B606" t="str">
            <v>DN3</v>
          </cell>
        </row>
        <row r="606">
          <cell r="D606" t="str">
            <v>Line Khách hàng doanh nghiệp vừa và nhỏ 2</v>
          </cell>
        </row>
        <row r="606">
          <cell r="H606" t="str">
            <v>Quản trị doanh nghiệp</v>
          </cell>
        </row>
        <row r="606">
          <cell r="BB606">
            <v>24.9342085964076</v>
          </cell>
        </row>
        <row r="607">
          <cell r="B607" t="str">
            <v>DN3</v>
          </cell>
        </row>
        <row r="607">
          <cell r="D607" t="str">
            <v>Line Khách hàng doanh nghiệp vừa và nhỏ 2</v>
          </cell>
        </row>
        <row r="607">
          <cell r="H607" t="str">
            <v>Quản trị doanh nghiệp</v>
          </cell>
        </row>
        <row r="607">
          <cell r="BB607">
            <v>24.9342085964076</v>
          </cell>
        </row>
        <row r="608">
          <cell r="B608" t="str">
            <v>DN3</v>
          </cell>
        </row>
        <row r="608">
          <cell r="D608" t="str">
            <v>Line Khách hàng doanh nghiệp vừa và nhỏ 3</v>
          </cell>
        </row>
        <row r="608">
          <cell r="H608" t="str">
            <v>Quản trị doanh nghiệp</v>
          </cell>
        </row>
        <row r="608">
          <cell r="BB608">
            <v>7.48026257892226</v>
          </cell>
        </row>
        <row r="609">
          <cell r="B609" t="str">
            <v>DN3</v>
          </cell>
        </row>
        <row r="609">
          <cell r="D609" t="str">
            <v>Line Khách hàng doanh nghiệp vừa và nhỏ 3</v>
          </cell>
        </row>
        <row r="609">
          <cell r="H609" t="str">
            <v>Quản trị doanh nghiệp</v>
          </cell>
        </row>
        <row r="609">
          <cell r="BB609">
            <v>14.9605251578445</v>
          </cell>
        </row>
        <row r="610">
          <cell r="B610" t="str">
            <v>DN3</v>
          </cell>
        </row>
        <row r="610">
          <cell r="D610" t="str">
            <v>Line Khách hàng doanh nghiệp vừa và nhỏ 3</v>
          </cell>
        </row>
        <row r="610">
          <cell r="H610" t="str">
            <v>Quản trị doanh nghiệp</v>
          </cell>
        </row>
        <row r="610">
          <cell r="BB610">
            <v>14.9605251578445</v>
          </cell>
        </row>
        <row r="611">
          <cell r="B611" t="str">
            <v>DN3</v>
          </cell>
        </row>
        <row r="611">
          <cell r="D611" t="str">
            <v>Line Khách hàng doanh nghiệp vừa và nhỏ 3</v>
          </cell>
        </row>
        <row r="611">
          <cell r="H611" t="str">
            <v>Quản trị doanh nghiệp</v>
          </cell>
        </row>
        <row r="611">
          <cell r="BB611">
            <v>14.9605251578445</v>
          </cell>
        </row>
        <row r="612">
          <cell r="B612" t="str">
            <v>DN3</v>
          </cell>
        </row>
        <row r="612">
          <cell r="D612" t="str">
            <v>Line Khách hàng doanh nghiệp vừa và nhỏ 3</v>
          </cell>
        </row>
        <row r="612">
          <cell r="H612" t="str">
            <v>Quản trị doanh nghiệp</v>
          </cell>
        </row>
        <row r="612">
          <cell r="BB612">
            <v>14.9605251578445</v>
          </cell>
        </row>
        <row r="613">
          <cell r="B613" t="str">
            <v>DN3</v>
          </cell>
        </row>
        <row r="613">
          <cell r="D613" t="str">
            <v>Line Khách sạn, du lịch, bất động sản, vận tải</v>
          </cell>
        </row>
        <row r="613">
          <cell r="H613" t="str">
            <v>Quản trị doanh nghiệp</v>
          </cell>
        </row>
        <row r="613">
          <cell r="BB613">
            <v>23.8501125704768</v>
          </cell>
        </row>
        <row r="614">
          <cell r="B614" t="str">
            <v>DN3</v>
          </cell>
        </row>
        <row r="614">
          <cell r="D614" t="str">
            <v>Line Khách sạn, du lịch, bất động sản, vận tải</v>
          </cell>
        </row>
        <row r="614">
          <cell r="H614" t="str">
            <v>Quản trị doanh nghiệp</v>
          </cell>
        </row>
        <row r="614">
          <cell r="BB614">
            <v>23.8501125704768</v>
          </cell>
        </row>
        <row r="615">
          <cell r="B615" t="str">
            <v>DN3</v>
          </cell>
        </row>
        <row r="615">
          <cell r="D615" t="str">
            <v>Line Khách sạn, du lịch, bất động sản, vận tải</v>
          </cell>
        </row>
        <row r="615">
          <cell r="H615" t="str">
            <v>Quản trị doanh nghiệp</v>
          </cell>
        </row>
        <row r="615">
          <cell r="BB615">
            <v>23.8501125704768</v>
          </cell>
        </row>
        <row r="616">
          <cell r="B616" t="str">
            <v>DN3</v>
          </cell>
        </row>
        <row r="616">
          <cell r="D616" t="str">
            <v>Line Khách sạn, du lịch, bất động sản, vận tải</v>
          </cell>
        </row>
        <row r="616">
          <cell r="H616" t="str">
            <v>Quản trị doanh nghiệp</v>
          </cell>
        </row>
        <row r="616">
          <cell r="BB616">
            <v>23.8501125704768</v>
          </cell>
        </row>
        <row r="617">
          <cell r="B617" t="str">
            <v>DN3</v>
          </cell>
        </row>
        <row r="617">
          <cell r="D617" t="str">
            <v>Line Khách sạn, du lịch, bất động sản, vận tải</v>
          </cell>
        </row>
        <row r="617">
          <cell r="H617" t="str">
            <v>Quản trị doanh nghiệp</v>
          </cell>
        </row>
        <row r="617">
          <cell r="BB617">
            <v>23.8501125704768</v>
          </cell>
        </row>
        <row r="618">
          <cell r="B618" t="str">
            <v>DN3</v>
          </cell>
        </row>
        <row r="618">
          <cell r="D618" t="e">
            <v>#N/A</v>
          </cell>
        </row>
        <row r="618">
          <cell r="H618" t="str">
            <v>Quản trị doanh nghiệp</v>
          </cell>
        </row>
        <row r="618">
          <cell r="BB618">
            <v>0</v>
          </cell>
        </row>
        <row r="619">
          <cell r="B619" t="str">
            <v>DN3</v>
          </cell>
        </row>
        <row r="619">
          <cell r="D619" t="str">
            <v>Line Bán Lẻ, Cp, Idc, Ngân Hàng, Tài Chính, Nước Ngoài</v>
          </cell>
        </row>
        <row r="619">
          <cell r="H619" t="str">
            <v>Quản trị doanh nghiệp</v>
          </cell>
        </row>
        <row r="619">
          <cell r="BB619">
            <v>0</v>
          </cell>
        </row>
        <row r="620">
          <cell r="B620" t="str">
            <v>DN3</v>
          </cell>
        </row>
        <row r="620">
          <cell r="D620" t="e">
            <v>#N/A</v>
          </cell>
        </row>
        <row r="620">
          <cell r="H620" t="str">
            <v>Quản trị doanh nghiệp</v>
          </cell>
        </row>
        <row r="620">
          <cell r="BB620">
            <v>0</v>
          </cell>
        </row>
        <row r="621">
          <cell r="B621" t="str">
            <v>DN3</v>
          </cell>
        </row>
        <row r="621">
          <cell r="D621" t="e">
            <v>#N/A</v>
          </cell>
        </row>
        <row r="621">
          <cell r="H621" t="str">
            <v>Quản trị doanh nghiệp</v>
          </cell>
        </row>
        <row r="621">
          <cell r="BB621">
            <v>0</v>
          </cell>
        </row>
        <row r="622">
          <cell r="B622" t="str">
            <v>DN3</v>
          </cell>
        </row>
        <row r="622">
          <cell r="D622" t="e">
            <v>#N/A</v>
          </cell>
        </row>
        <row r="622">
          <cell r="H622" t="str">
            <v>Quản trị doanh nghiệp</v>
          </cell>
        </row>
        <row r="622">
          <cell r="BB622">
            <v>0</v>
          </cell>
        </row>
        <row r="623">
          <cell r="B623" t="str">
            <v>DN3</v>
          </cell>
        </row>
        <row r="623">
          <cell r="D623" t="e">
            <v>#N/A</v>
          </cell>
        </row>
        <row r="623">
          <cell r="H623" t="str">
            <v>Quản trị doanh nghiệp</v>
          </cell>
        </row>
        <row r="623">
          <cell r="BB623">
            <v>0</v>
          </cell>
        </row>
        <row r="624">
          <cell r="B624" t="str">
            <v>DN3</v>
          </cell>
        </row>
        <row r="624">
          <cell r="D624" t="e">
            <v>#N/A</v>
          </cell>
        </row>
        <row r="624">
          <cell r="H624" t="str">
            <v>Quản trị doanh nghiệp</v>
          </cell>
        </row>
        <row r="624">
          <cell r="BB624">
            <v>0</v>
          </cell>
        </row>
        <row r="625">
          <cell r="B625" t="str">
            <v>DN3</v>
          </cell>
        </row>
        <row r="625">
          <cell r="D625" t="e">
            <v>#N/A</v>
          </cell>
        </row>
        <row r="625">
          <cell r="H625" t="str">
            <v>Quản trị doanh nghiệp</v>
          </cell>
        </row>
        <row r="625">
          <cell r="BB625">
            <v>0</v>
          </cell>
        </row>
        <row r="626">
          <cell r="B626" t="str">
            <v>DN3</v>
          </cell>
        </row>
        <row r="626">
          <cell r="D626" t="e">
            <v>#N/A</v>
          </cell>
        </row>
        <row r="626">
          <cell r="H626" t="str">
            <v>Quản trị doanh nghiệp</v>
          </cell>
        </row>
        <row r="626">
          <cell r="BB626">
            <v>0</v>
          </cell>
        </row>
        <row r="627">
          <cell r="B627" t="str">
            <v>DN3</v>
          </cell>
        </row>
        <row r="627">
          <cell r="D627" t="e">
            <v>#N/A</v>
          </cell>
        </row>
        <row r="627">
          <cell r="H627" t="str">
            <v>Quản trị doanh nghiệp</v>
          </cell>
        </row>
        <row r="627">
          <cell r="BB627">
            <v>0</v>
          </cell>
        </row>
        <row r="628">
          <cell r="B628" t="str">
            <v>DN3</v>
          </cell>
        </row>
        <row r="628">
          <cell r="D628" t="e">
            <v>#N/A</v>
          </cell>
        </row>
        <row r="628">
          <cell r="H628" t="str">
            <v>Quản trị doanh nghiệp</v>
          </cell>
        </row>
        <row r="628">
          <cell r="BB628">
            <v>0</v>
          </cell>
        </row>
        <row r="629">
          <cell r="B629" t="str">
            <v>DN3</v>
          </cell>
        </row>
        <row r="629">
          <cell r="D629" t="e">
            <v>#N/A</v>
          </cell>
        </row>
        <row r="629">
          <cell r="H629" t="str">
            <v>Quản trị doanh nghiệp</v>
          </cell>
        </row>
        <row r="629">
          <cell r="BB629">
            <v>0</v>
          </cell>
        </row>
        <row r="630">
          <cell r="B630" t="str">
            <v>DN3</v>
          </cell>
        </row>
        <row r="630">
          <cell r="D630" t="e">
            <v>#N/A</v>
          </cell>
        </row>
        <row r="630">
          <cell r="H630" t="str">
            <v>Quản trị doanh nghiệp</v>
          </cell>
        </row>
        <row r="630">
          <cell r="BB630">
            <v>0</v>
          </cell>
        </row>
        <row r="631">
          <cell r="B631" t="str">
            <v>DN3</v>
          </cell>
        </row>
        <row r="631">
          <cell r="D631" t="e">
            <v>#N/A</v>
          </cell>
        </row>
        <row r="631">
          <cell r="H631" t="str">
            <v>Quản trị doanh nghiệp</v>
          </cell>
        </row>
        <row r="631">
          <cell r="BB631">
            <v>0</v>
          </cell>
        </row>
        <row r="632">
          <cell r="B632" t="str">
            <v>DN3</v>
          </cell>
        </row>
        <row r="632">
          <cell r="D632" t="e">
            <v>#N/A</v>
          </cell>
        </row>
        <row r="632">
          <cell r="H632" t="str">
            <v>Quản trị doanh nghiệp</v>
          </cell>
        </row>
        <row r="632">
          <cell r="BB632">
            <v>0</v>
          </cell>
        </row>
        <row r="633">
          <cell r="B633" t="str">
            <v>DN3</v>
          </cell>
        </row>
        <row r="633">
          <cell r="D633" t="e">
            <v>#N/A</v>
          </cell>
        </row>
        <row r="633">
          <cell r="H633" t="str">
            <v>Quản trị doanh nghiệp</v>
          </cell>
        </row>
        <row r="633">
          <cell r="BB633">
            <v>0</v>
          </cell>
        </row>
        <row r="634">
          <cell r="B634" t="str">
            <v>DN3</v>
          </cell>
        </row>
        <row r="634">
          <cell r="D634" t="str">
            <v>Tổng</v>
          </cell>
        </row>
        <row r="634">
          <cell r="H634" t="str">
            <v>Quản trị doanh nghiệp</v>
          </cell>
        </row>
        <row r="634">
          <cell r="BB634">
            <v>824.264621199047</v>
          </cell>
        </row>
        <row r="635">
          <cell r="B635" t="str">
            <v>DN3</v>
          </cell>
        </row>
        <row r="635">
          <cell r="D635" t="str">
            <v>Phòng</v>
          </cell>
        </row>
        <row r="635">
          <cell r="H635" t="str">
            <v>Quản trị doanh nghiệp</v>
          </cell>
        </row>
        <row r="635">
          <cell r="BB635">
            <v>690.562106621114</v>
          </cell>
        </row>
        <row r="636">
          <cell r="B636" t="str">
            <v>DN3</v>
          </cell>
        </row>
        <row r="636">
          <cell r="D636" t="str">
            <v>Line Bán Lẻ, Cp, Idc, Ngân Hàng, Tài Chính, Nước Ngoài</v>
          </cell>
        </row>
        <row r="636">
          <cell r="H636" t="str">
            <v>Vận tải và Logictic</v>
          </cell>
        </row>
        <row r="636">
          <cell r="BB636">
            <v>0</v>
          </cell>
        </row>
        <row r="637">
          <cell r="B637" t="str">
            <v>DN3</v>
          </cell>
        </row>
        <row r="637">
          <cell r="D637" t="str">
            <v>Line Bán Lẻ, Cp, Idc, Ngân Hàng, Tài Chính, Nước Ngoài</v>
          </cell>
        </row>
        <row r="637">
          <cell r="H637" t="str">
            <v>Vận tải và Logictic</v>
          </cell>
        </row>
        <row r="637">
          <cell r="BB637">
            <v>0</v>
          </cell>
        </row>
        <row r="638">
          <cell r="B638" t="str">
            <v>DN3</v>
          </cell>
        </row>
        <row r="638">
          <cell r="D638" t="str">
            <v>Line Bán Lẻ, Cp, Idc, Ngân Hàng, Tài Chính, Nước Ngoài</v>
          </cell>
        </row>
        <row r="638">
          <cell r="H638" t="str">
            <v>Vận tải và Logictic</v>
          </cell>
        </row>
        <row r="638">
          <cell r="BB638">
            <v>0</v>
          </cell>
        </row>
        <row r="639">
          <cell r="B639" t="str">
            <v>DN3</v>
          </cell>
        </row>
        <row r="639">
          <cell r="D639" t="str">
            <v>Line Bán Lẻ, Cp, Idc, Ngân Hàng, Tài Chính, Nước Ngoài</v>
          </cell>
        </row>
        <row r="639">
          <cell r="H639" t="str">
            <v>Vận tải và Logictic</v>
          </cell>
        </row>
        <row r="639">
          <cell r="BB639">
            <v>0</v>
          </cell>
        </row>
        <row r="640">
          <cell r="B640" t="str">
            <v>DN3</v>
          </cell>
        </row>
        <row r="640">
          <cell r="D640" t="str">
            <v>Line Bán Lẻ, Cp, Idc, Ngân Hàng, Tài Chính, Nước Ngoài</v>
          </cell>
        </row>
        <row r="640">
          <cell r="H640" t="str">
            <v>Vận tải và Logictic</v>
          </cell>
        </row>
        <row r="640">
          <cell r="BB640">
            <v>0</v>
          </cell>
        </row>
        <row r="641">
          <cell r="B641" t="str">
            <v>DN3</v>
          </cell>
        </row>
        <row r="641">
          <cell r="D641" t="str">
            <v>Line Bán Lẻ, Cp, Idc, Ngân Hàng, Tài Chính, Nước Ngoài</v>
          </cell>
        </row>
        <row r="641">
          <cell r="H641" t="str">
            <v>Vận tải và Logictic</v>
          </cell>
        </row>
        <row r="641">
          <cell r="BB641">
            <v>0</v>
          </cell>
        </row>
        <row r="642">
          <cell r="B642" t="str">
            <v>DN3</v>
          </cell>
        </row>
        <row r="642">
          <cell r="D642" t="str">
            <v>Line CQ nhà nước, cơ quan HCSN</v>
          </cell>
        </row>
        <row r="642">
          <cell r="H642" t="str">
            <v>Vận tải và Logictic</v>
          </cell>
        </row>
        <row r="642">
          <cell r="BB642">
            <v>0</v>
          </cell>
        </row>
        <row r="643">
          <cell r="B643" t="str">
            <v>DN3</v>
          </cell>
        </row>
        <row r="643">
          <cell r="D643" t="str">
            <v>Line CQ nhà nước, cơ quan HCSN</v>
          </cell>
        </row>
        <row r="643">
          <cell r="H643" t="str">
            <v>Vận tải và Logictic</v>
          </cell>
        </row>
        <row r="643">
          <cell r="BB643">
            <v>0</v>
          </cell>
        </row>
        <row r="644">
          <cell r="B644" t="str">
            <v>DN3</v>
          </cell>
        </row>
        <row r="644">
          <cell r="D644" t="str">
            <v>Line CQ nhà nước, cơ quan HCSN</v>
          </cell>
        </row>
        <row r="644">
          <cell r="H644" t="str">
            <v>Vận tải và Logictic</v>
          </cell>
        </row>
        <row r="644">
          <cell r="BB644">
            <v>0</v>
          </cell>
        </row>
        <row r="645">
          <cell r="B645" t="str">
            <v>DN3</v>
          </cell>
        </row>
        <row r="645">
          <cell r="D645" t="str">
            <v>Line CQ nhà nước, cơ quan HCSN</v>
          </cell>
        </row>
        <row r="645">
          <cell r="H645" t="str">
            <v>Vận tải và Logictic</v>
          </cell>
        </row>
        <row r="645">
          <cell r="BB645">
            <v>0</v>
          </cell>
        </row>
        <row r="646">
          <cell r="B646" t="str">
            <v>DN3</v>
          </cell>
        </row>
        <row r="646">
          <cell r="D646" t="str">
            <v>Line CQ nhà nước, cơ quan HCSN</v>
          </cell>
        </row>
        <row r="646">
          <cell r="H646" t="str">
            <v>Vận tải và Logictic</v>
          </cell>
        </row>
        <row r="646">
          <cell r="BB646">
            <v>0</v>
          </cell>
        </row>
        <row r="647">
          <cell r="B647" t="str">
            <v>DN3</v>
          </cell>
        </row>
        <row r="647">
          <cell r="D647" t="str">
            <v>Line Dịch vụ số 1</v>
          </cell>
        </row>
        <row r="647">
          <cell r="H647" t="str">
            <v>Vận tải và Logictic</v>
          </cell>
        </row>
        <row r="647">
          <cell r="BB647">
            <v>0</v>
          </cell>
        </row>
        <row r="648">
          <cell r="B648" t="str">
            <v>DN3</v>
          </cell>
        </row>
        <row r="648">
          <cell r="D648" t="str">
            <v>Line Dịch vụ số 1</v>
          </cell>
        </row>
        <row r="648">
          <cell r="H648" t="str">
            <v>Vận tải và Logictic</v>
          </cell>
        </row>
        <row r="648">
          <cell r="BB648">
            <v>0</v>
          </cell>
        </row>
        <row r="649">
          <cell r="B649" t="str">
            <v>DN3</v>
          </cell>
        </row>
        <row r="649">
          <cell r="D649" t="str">
            <v>Line Dịch vụ số 1</v>
          </cell>
        </row>
        <row r="649">
          <cell r="H649" t="str">
            <v>Vận tải và Logictic</v>
          </cell>
        </row>
        <row r="649">
          <cell r="BB649">
            <v>0</v>
          </cell>
        </row>
        <row r="650">
          <cell r="B650" t="str">
            <v>DN3</v>
          </cell>
        </row>
        <row r="650">
          <cell r="D650" t="str">
            <v>Line Dịch vụ số 1</v>
          </cell>
        </row>
        <row r="650">
          <cell r="H650" t="str">
            <v>Vận tải và Logictic</v>
          </cell>
        </row>
        <row r="650">
          <cell r="BB650">
            <v>0</v>
          </cell>
        </row>
        <row r="651">
          <cell r="B651" t="str">
            <v>DN3</v>
          </cell>
        </row>
        <row r="651">
          <cell r="D651" t="str">
            <v>Line Dịch vụ số 1</v>
          </cell>
        </row>
        <row r="651">
          <cell r="H651" t="str">
            <v>Vận tải và Logictic</v>
          </cell>
        </row>
        <row r="651">
          <cell r="BB651">
            <v>0</v>
          </cell>
        </row>
        <row r="652">
          <cell r="B652" t="str">
            <v>DN3</v>
          </cell>
        </row>
        <row r="652">
          <cell r="D652" t="str">
            <v>Line Dịch vụ số 1</v>
          </cell>
        </row>
        <row r="652">
          <cell r="H652" t="str">
            <v>Vận tải và Logictic</v>
          </cell>
        </row>
        <row r="652">
          <cell r="BB652">
            <v>0</v>
          </cell>
        </row>
        <row r="653">
          <cell r="B653" t="str">
            <v>DN3</v>
          </cell>
        </row>
        <row r="653">
          <cell r="D653" t="str">
            <v>Line Dịch vụ số 2</v>
          </cell>
        </row>
        <row r="653">
          <cell r="H653" t="str">
            <v>Vận tải và Logictic</v>
          </cell>
        </row>
        <row r="653">
          <cell r="BB653">
            <v>0</v>
          </cell>
        </row>
        <row r="654">
          <cell r="B654" t="str">
            <v>DN3</v>
          </cell>
        </row>
        <row r="654">
          <cell r="D654" t="str">
            <v>Line Dịch vụ số 2</v>
          </cell>
        </row>
        <row r="654">
          <cell r="H654" t="str">
            <v>Vận tải và Logictic</v>
          </cell>
        </row>
        <row r="654">
          <cell r="BB654">
            <v>0</v>
          </cell>
        </row>
        <row r="655">
          <cell r="B655" t="str">
            <v>DN3</v>
          </cell>
        </row>
        <row r="655">
          <cell r="D655" t="str">
            <v>Line Dịch vụ số 2</v>
          </cell>
        </row>
        <row r="655">
          <cell r="H655" t="str">
            <v>Vận tải và Logictic</v>
          </cell>
        </row>
        <row r="655">
          <cell r="BB655">
            <v>0</v>
          </cell>
        </row>
        <row r="656">
          <cell r="B656" t="str">
            <v>DN3</v>
          </cell>
        </row>
        <row r="656">
          <cell r="D656" t="str">
            <v>Line Dịch vụ số 2</v>
          </cell>
        </row>
        <row r="656">
          <cell r="H656" t="str">
            <v>Vận tải và Logictic</v>
          </cell>
        </row>
        <row r="656">
          <cell r="BB656">
            <v>0</v>
          </cell>
        </row>
        <row r="657">
          <cell r="B657" t="str">
            <v>DN3</v>
          </cell>
        </row>
        <row r="657">
          <cell r="D657" t="str">
            <v>Line Dịch vụ số 2</v>
          </cell>
        </row>
        <row r="657">
          <cell r="H657" t="str">
            <v>Vận tải và Logictic</v>
          </cell>
        </row>
        <row r="657">
          <cell r="BB657">
            <v>0</v>
          </cell>
        </row>
        <row r="658">
          <cell r="B658" t="str">
            <v>DN3</v>
          </cell>
        </row>
        <row r="658">
          <cell r="D658" t="str">
            <v>Line Dịch vụ số 2</v>
          </cell>
        </row>
        <row r="658">
          <cell r="H658" t="str">
            <v>Vận tải và Logictic</v>
          </cell>
        </row>
        <row r="658">
          <cell r="BB658">
            <v>0</v>
          </cell>
        </row>
        <row r="659">
          <cell r="B659" t="str">
            <v>DN3</v>
          </cell>
        </row>
        <row r="659">
          <cell r="D659" t="str">
            <v>Line Dịch vụ số 2</v>
          </cell>
        </row>
        <row r="659">
          <cell r="H659" t="str">
            <v>Vận tải và Logictic</v>
          </cell>
        </row>
        <row r="659">
          <cell r="BB659">
            <v>0</v>
          </cell>
        </row>
        <row r="660">
          <cell r="B660" t="str">
            <v>DN3</v>
          </cell>
        </row>
        <row r="660">
          <cell r="D660" t="str">
            <v>Line Dịch vụ số 2</v>
          </cell>
        </row>
        <row r="660">
          <cell r="H660" t="str">
            <v>Vận tải và Logictic</v>
          </cell>
        </row>
        <row r="660">
          <cell r="BB660">
            <v>0</v>
          </cell>
        </row>
        <row r="661">
          <cell r="B661" t="str">
            <v>DN3</v>
          </cell>
        </row>
        <row r="661">
          <cell r="D661" t="str">
            <v>Line Dịch vụ số 2</v>
          </cell>
        </row>
        <row r="661">
          <cell r="H661" t="str">
            <v>Vận tải và Logictic</v>
          </cell>
        </row>
        <row r="661">
          <cell r="BB661">
            <v>0</v>
          </cell>
        </row>
        <row r="662">
          <cell r="B662" t="str">
            <v>DN3</v>
          </cell>
        </row>
        <row r="662">
          <cell r="D662" t="str">
            <v>Line Dịch vụ số 2</v>
          </cell>
        </row>
        <row r="662">
          <cell r="H662" t="str">
            <v>Vận tải và Logictic</v>
          </cell>
        </row>
        <row r="662">
          <cell r="BB662">
            <v>0</v>
          </cell>
        </row>
        <row r="663">
          <cell r="B663" t="str">
            <v>DN3</v>
          </cell>
        </row>
        <row r="663">
          <cell r="D663" t="str">
            <v>Line Dịch vụ số 2</v>
          </cell>
        </row>
        <row r="663">
          <cell r="H663" t="str">
            <v>Vận tải và Logictic</v>
          </cell>
        </row>
        <row r="663">
          <cell r="BB663">
            <v>0</v>
          </cell>
        </row>
        <row r="664">
          <cell r="B664" t="str">
            <v>DN3</v>
          </cell>
        </row>
        <row r="664">
          <cell r="D664" t="str">
            <v>Line Dịch vụ số 2</v>
          </cell>
        </row>
        <row r="664">
          <cell r="H664" t="str">
            <v>Vận tải và Logictic</v>
          </cell>
        </row>
        <row r="664">
          <cell r="BB664">
            <v>0</v>
          </cell>
        </row>
        <row r="665">
          <cell r="B665" t="str">
            <v>DN3</v>
          </cell>
        </row>
        <row r="665">
          <cell r="D665" t="str">
            <v>Line Khách hàng doanh nghiệp vừa và nhỏ 3</v>
          </cell>
        </row>
        <row r="665">
          <cell r="H665" t="str">
            <v>Vận tải và Logictic</v>
          </cell>
        </row>
        <row r="665">
          <cell r="BB665">
            <v>0</v>
          </cell>
        </row>
        <row r="666">
          <cell r="B666" t="str">
            <v>DN3</v>
          </cell>
        </row>
        <row r="666">
          <cell r="D666" t="str">
            <v>Line CQ nhà nước, cơ quan HCSN</v>
          </cell>
        </row>
        <row r="666">
          <cell r="H666" t="str">
            <v>Vận tải và Logictic</v>
          </cell>
        </row>
        <row r="666">
          <cell r="BB666">
            <v>0</v>
          </cell>
        </row>
        <row r="667">
          <cell r="B667" t="str">
            <v>DN3</v>
          </cell>
        </row>
        <row r="667">
          <cell r="D667" t="str">
            <v>Line Khách hàng doanh nghiệp vừa và nhỏ 1</v>
          </cell>
        </row>
        <row r="667">
          <cell r="H667" t="str">
            <v>Vận tải và Logictic</v>
          </cell>
        </row>
        <row r="667">
          <cell r="BB667">
            <v>0</v>
          </cell>
        </row>
        <row r="668">
          <cell r="B668" t="str">
            <v>DN3</v>
          </cell>
        </row>
        <row r="668">
          <cell r="D668" t="str">
            <v>Line Khách hàng doanh nghiệp vừa và nhỏ 1</v>
          </cell>
        </row>
        <row r="668">
          <cell r="H668" t="str">
            <v>Vận tải và Logictic</v>
          </cell>
        </row>
        <row r="668">
          <cell r="BB668">
            <v>0</v>
          </cell>
        </row>
        <row r="669">
          <cell r="B669" t="str">
            <v>DN3</v>
          </cell>
        </row>
        <row r="669">
          <cell r="D669" t="str">
            <v>Line Khách hàng doanh nghiệp vừa và nhỏ 1</v>
          </cell>
        </row>
        <row r="669">
          <cell r="H669" t="str">
            <v>Vận tải và Logictic</v>
          </cell>
        </row>
        <row r="669">
          <cell r="BB669">
            <v>0</v>
          </cell>
        </row>
        <row r="670">
          <cell r="B670" t="str">
            <v>DN3</v>
          </cell>
        </row>
        <row r="670">
          <cell r="D670" t="str">
            <v>Line Khách hàng doanh nghiệp vừa và nhỏ 1</v>
          </cell>
        </row>
        <row r="670">
          <cell r="H670" t="str">
            <v>Vận tải và Logictic</v>
          </cell>
        </row>
        <row r="670">
          <cell r="BB670">
            <v>0</v>
          </cell>
        </row>
        <row r="671">
          <cell r="B671" t="str">
            <v>DN3</v>
          </cell>
        </row>
        <row r="671">
          <cell r="D671" t="str">
            <v>Line Khách hàng doanh nghiệp vừa và nhỏ 1</v>
          </cell>
        </row>
        <row r="671">
          <cell r="H671" t="str">
            <v>Vận tải và Logictic</v>
          </cell>
        </row>
        <row r="671">
          <cell r="BB671">
            <v>0</v>
          </cell>
        </row>
        <row r="672">
          <cell r="B672" t="str">
            <v>DN3</v>
          </cell>
        </row>
        <row r="672">
          <cell r="D672" t="str">
            <v>Line Khách hàng doanh nghiệp vừa và nhỏ 1</v>
          </cell>
        </row>
        <row r="672">
          <cell r="H672" t="str">
            <v>Vận tải và Logictic</v>
          </cell>
        </row>
        <row r="672">
          <cell r="BB672">
            <v>0</v>
          </cell>
        </row>
        <row r="673">
          <cell r="B673" t="str">
            <v>DN3</v>
          </cell>
        </row>
        <row r="673">
          <cell r="D673" t="str">
            <v>Line Khách hàng doanh nghiệp vừa và nhỏ 2</v>
          </cell>
        </row>
        <row r="673">
          <cell r="H673" t="str">
            <v>Vận tải và Logictic</v>
          </cell>
        </row>
        <row r="673">
          <cell r="BB673">
            <v>0</v>
          </cell>
        </row>
        <row r="674">
          <cell r="B674" t="str">
            <v>DN3</v>
          </cell>
        </row>
        <row r="674">
          <cell r="D674" t="str">
            <v>Line Khách hàng doanh nghiệp vừa và nhỏ 2</v>
          </cell>
        </row>
        <row r="674">
          <cell r="H674" t="str">
            <v>Vận tải và Logictic</v>
          </cell>
        </row>
        <row r="674">
          <cell r="BB674">
            <v>0</v>
          </cell>
        </row>
        <row r="675">
          <cell r="B675" t="str">
            <v>DN3</v>
          </cell>
        </row>
        <row r="675">
          <cell r="D675" t="str">
            <v>Line Khách hàng doanh nghiệp vừa và nhỏ 2</v>
          </cell>
        </row>
        <row r="675">
          <cell r="H675" t="str">
            <v>Vận tải và Logictic</v>
          </cell>
        </row>
        <row r="675">
          <cell r="BB675">
            <v>0</v>
          </cell>
        </row>
        <row r="676">
          <cell r="B676" t="str">
            <v>DN3</v>
          </cell>
        </row>
        <row r="676">
          <cell r="D676" t="str">
            <v>Line Khách hàng doanh nghiệp vừa và nhỏ 2</v>
          </cell>
        </row>
        <row r="676">
          <cell r="H676" t="str">
            <v>Vận tải và Logictic</v>
          </cell>
        </row>
        <row r="676">
          <cell r="BB676">
            <v>0</v>
          </cell>
        </row>
        <row r="677">
          <cell r="B677" t="str">
            <v>DN3</v>
          </cell>
        </row>
        <row r="677">
          <cell r="D677" t="str">
            <v>Line Khách hàng doanh nghiệp vừa và nhỏ 2</v>
          </cell>
        </row>
        <row r="677">
          <cell r="H677" t="str">
            <v>Vận tải và Logictic</v>
          </cell>
        </row>
        <row r="677">
          <cell r="BB677">
            <v>0</v>
          </cell>
        </row>
        <row r="678">
          <cell r="B678" t="str">
            <v>DN3</v>
          </cell>
        </row>
        <row r="678">
          <cell r="D678" t="str">
            <v>Line Khách hàng doanh nghiệp vừa và nhỏ 3</v>
          </cell>
        </row>
        <row r="678">
          <cell r="H678" t="str">
            <v>Vận tải và Logictic</v>
          </cell>
        </row>
        <row r="678">
          <cell r="BB678">
            <v>0</v>
          </cell>
        </row>
        <row r="679">
          <cell r="B679" t="str">
            <v>DN3</v>
          </cell>
        </row>
        <row r="679">
          <cell r="D679" t="str">
            <v>Line Khách hàng doanh nghiệp vừa và nhỏ 3</v>
          </cell>
        </row>
        <row r="679">
          <cell r="H679" t="str">
            <v>Vận tải và Logictic</v>
          </cell>
        </row>
        <row r="679">
          <cell r="BB679">
            <v>0</v>
          </cell>
        </row>
        <row r="680">
          <cell r="B680" t="str">
            <v>DN3</v>
          </cell>
        </row>
        <row r="680">
          <cell r="D680" t="str">
            <v>Line Khách hàng doanh nghiệp vừa và nhỏ 3</v>
          </cell>
        </row>
        <row r="680">
          <cell r="H680" t="str">
            <v>Vận tải và Logictic</v>
          </cell>
        </row>
        <row r="680">
          <cell r="BB680">
            <v>0</v>
          </cell>
        </row>
        <row r="681">
          <cell r="B681" t="str">
            <v>DN3</v>
          </cell>
        </row>
        <row r="681">
          <cell r="D681" t="str">
            <v>Line Khách hàng doanh nghiệp vừa và nhỏ 3</v>
          </cell>
        </row>
        <row r="681">
          <cell r="H681" t="str">
            <v>Vận tải và Logictic</v>
          </cell>
        </row>
        <row r="681">
          <cell r="BB681">
            <v>0</v>
          </cell>
        </row>
        <row r="682">
          <cell r="B682" t="str">
            <v>DN3</v>
          </cell>
        </row>
        <row r="682">
          <cell r="D682" t="str">
            <v>Line Khách hàng doanh nghiệp vừa và nhỏ 3</v>
          </cell>
        </row>
        <row r="682">
          <cell r="H682" t="str">
            <v>Vận tải và Logictic</v>
          </cell>
        </row>
        <row r="682">
          <cell r="BB682">
            <v>0</v>
          </cell>
        </row>
        <row r="683">
          <cell r="B683" t="str">
            <v>DN3</v>
          </cell>
        </row>
        <row r="683">
          <cell r="D683" t="str">
            <v>Line Khách sạn, du lịch, bất động sản, vận tải</v>
          </cell>
        </row>
        <row r="683">
          <cell r="H683" t="str">
            <v>Vận tải và Logictic</v>
          </cell>
        </row>
        <row r="683">
          <cell r="BB683">
            <v>0</v>
          </cell>
        </row>
        <row r="684">
          <cell r="B684" t="str">
            <v>DN3</v>
          </cell>
        </row>
        <row r="684">
          <cell r="D684" t="str">
            <v>Line Khách sạn, du lịch, bất động sản, vận tải</v>
          </cell>
        </row>
        <row r="684">
          <cell r="H684" t="str">
            <v>Vận tải và Logictic</v>
          </cell>
        </row>
        <row r="684">
          <cell r="BB684">
            <v>0</v>
          </cell>
        </row>
        <row r="685">
          <cell r="B685" t="str">
            <v>DN3</v>
          </cell>
        </row>
        <row r="685">
          <cell r="D685" t="str">
            <v>Line Khách sạn, du lịch, bất động sản, vận tải</v>
          </cell>
        </row>
        <row r="685">
          <cell r="H685" t="str">
            <v>Vận tải và Logictic</v>
          </cell>
        </row>
        <row r="685">
          <cell r="BB685">
            <v>0</v>
          </cell>
        </row>
        <row r="686">
          <cell r="B686" t="str">
            <v>DN3</v>
          </cell>
        </row>
        <row r="686">
          <cell r="D686" t="str">
            <v>Line Khách sạn, du lịch, bất động sản, vận tải</v>
          </cell>
        </row>
        <row r="686">
          <cell r="H686" t="str">
            <v>Vận tải và Logictic</v>
          </cell>
        </row>
        <row r="686">
          <cell r="BB686">
            <v>0</v>
          </cell>
        </row>
        <row r="687">
          <cell r="B687" t="str">
            <v>DN3</v>
          </cell>
        </row>
        <row r="687">
          <cell r="D687" t="str">
            <v>Line Khách sạn, du lịch, bất động sản, vận tải</v>
          </cell>
        </row>
        <row r="687">
          <cell r="H687" t="str">
            <v>Vận tải và Logictic</v>
          </cell>
        </row>
        <row r="687">
          <cell r="BB687">
            <v>0</v>
          </cell>
        </row>
        <row r="688">
          <cell r="B688" t="str">
            <v>DN3</v>
          </cell>
        </row>
        <row r="688">
          <cell r="D688" t="e">
            <v>#N/A</v>
          </cell>
        </row>
        <row r="688">
          <cell r="H688" t="str">
            <v>Vận tải và Logictic</v>
          </cell>
        </row>
        <row r="688">
          <cell r="BB688">
            <v>0</v>
          </cell>
        </row>
        <row r="689">
          <cell r="B689" t="str">
            <v>DN3</v>
          </cell>
        </row>
        <row r="689">
          <cell r="D689" t="str">
            <v>Line Bán Lẻ, Cp, Idc, Ngân Hàng, Tài Chính, Nước Ngoài</v>
          </cell>
        </row>
        <row r="689">
          <cell r="H689" t="str">
            <v>Vận tải và Logictic</v>
          </cell>
        </row>
        <row r="689">
          <cell r="BB689">
            <v>0</v>
          </cell>
        </row>
        <row r="690">
          <cell r="B690" t="str">
            <v>DN3</v>
          </cell>
        </row>
        <row r="690">
          <cell r="D690" t="e">
            <v>#N/A</v>
          </cell>
        </row>
        <row r="690">
          <cell r="H690" t="str">
            <v>Vận tải và Logictic</v>
          </cell>
        </row>
        <row r="690">
          <cell r="BB690">
            <v>0</v>
          </cell>
        </row>
        <row r="691">
          <cell r="B691" t="str">
            <v>DN3</v>
          </cell>
        </row>
        <row r="691">
          <cell r="D691" t="e">
            <v>#N/A</v>
          </cell>
        </row>
        <row r="691">
          <cell r="H691" t="str">
            <v>Vận tải và Logictic</v>
          </cell>
        </row>
        <row r="691">
          <cell r="BB691">
            <v>0</v>
          </cell>
        </row>
        <row r="692">
          <cell r="B692" t="str">
            <v>DN3</v>
          </cell>
        </row>
        <row r="692">
          <cell r="D692" t="e">
            <v>#N/A</v>
          </cell>
        </row>
        <row r="692">
          <cell r="H692" t="str">
            <v>Vận tải và Logictic</v>
          </cell>
        </row>
        <row r="692">
          <cell r="BB692">
            <v>0</v>
          </cell>
        </row>
        <row r="693">
          <cell r="B693" t="str">
            <v>DN3</v>
          </cell>
        </row>
        <row r="693">
          <cell r="D693" t="e">
            <v>#N/A</v>
          </cell>
        </row>
        <row r="693">
          <cell r="H693" t="str">
            <v>Vận tải và Logictic</v>
          </cell>
        </row>
        <row r="693">
          <cell r="BB693">
            <v>0</v>
          </cell>
        </row>
        <row r="694">
          <cell r="B694" t="str">
            <v>DN3</v>
          </cell>
        </row>
        <row r="694">
          <cell r="D694" t="e">
            <v>#N/A</v>
          </cell>
        </row>
        <row r="694">
          <cell r="H694" t="str">
            <v>Vận tải và Logictic</v>
          </cell>
        </row>
        <row r="694">
          <cell r="BB694">
            <v>0</v>
          </cell>
        </row>
        <row r="695">
          <cell r="B695" t="str">
            <v>DN3</v>
          </cell>
        </row>
        <row r="695">
          <cell r="D695" t="e">
            <v>#N/A</v>
          </cell>
        </row>
        <row r="695">
          <cell r="H695" t="str">
            <v>Vận tải và Logictic</v>
          </cell>
        </row>
        <row r="695">
          <cell r="BB695">
            <v>0</v>
          </cell>
        </row>
        <row r="696">
          <cell r="B696" t="str">
            <v>DN3</v>
          </cell>
        </row>
        <row r="696">
          <cell r="D696" t="e">
            <v>#N/A</v>
          </cell>
        </row>
        <row r="696">
          <cell r="H696" t="str">
            <v>Vận tải và Logictic</v>
          </cell>
        </row>
        <row r="696">
          <cell r="BB696">
            <v>0</v>
          </cell>
        </row>
        <row r="697">
          <cell r="B697" t="str">
            <v>DN3</v>
          </cell>
        </row>
        <row r="697">
          <cell r="D697" t="e">
            <v>#N/A</v>
          </cell>
        </row>
        <row r="697">
          <cell r="H697" t="str">
            <v>Vận tải và Logictic</v>
          </cell>
        </row>
        <row r="697">
          <cell r="BB697">
            <v>0</v>
          </cell>
        </row>
        <row r="698">
          <cell r="B698" t="str">
            <v>DN3</v>
          </cell>
        </row>
        <row r="698">
          <cell r="D698" t="e">
            <v>#N/A</v>
          </cell>
        </row>
        <row r="698">
          <cell r="H698" t="str">
            <v>Vận tải và Logictic</v>
          </cell>
        </row>
        <row r="698">
          <cell r="BB698">
            <v>0</v>
          </cell>
        </row>
        <row r="699">
          <cell r="B699" t="str">
            <v>DN3</v>
          </cell>
        </row>
        <row r="699">
          <cell r="D699" t="e">
            <v>#N/A</v>
          </cell>
        </row>
        <row r="699">
          <cell r="H699" t="str">
            <v>Vận tải và Logictic</v>
          </cell>
        </row>
        <row r="699">
          <cell r="BB699">
            <v>0</v>
          </cell>
        </row>
        <row r="700">
          <cell r="B700" t="str">
            <v>DN3</v>
          </cell>
        </row>
        <row r="700">
          <cell r="D700" t="e">
            <v>#N/A</v>
          </cell>
        </row>
        <row r="700">
          <cell r="H700" t="str">
            <v>Vận tải và Logictic</v>
          </cell>
        </row>
        <row r="700">
          <cell r="BB700">
            <v>0</v>
          </cell>
        </row>
        <row r="701">
          <cell r="B701" t="str">
            <v>DN3</v>
          </cell>
        </row>
        <row r="701">
          <cell r="D701" t="e">
            <v>#N/A</v>
          </cell>
        </row>
        <row r="701">
          <cell r="H701" t="str">
            <v>Vận tải và Logictic</v>
          </cell>
        </row>
        <row r="701">
          <cell r="BB701">
            <v>0</v>
          </cell>
        </row>
        <row r="702">
          <cell r="B702" t="str">
            <v>DN3</v>
          </cell>
        </row>
        <row r="702">
          <cell r="D702" t="e">
            <v>#N/A</v>
          </cell>
        </row>
        <row r="702">
          <cell r="H702" t="str">
            <v>Vận tải và Logictic</v>
          </cell>
        </row>
        <row r="702">
          <cell r="BB702">
            <v>0</v>
          </cell>
        </row>
        <row r="703">
          <cell r="B703" t="str">
            <v>DN3</v>
          </cell>
        </row>
        <row r="703">
          <cell r="D703" t="e">
            <v>#N/A</v>
          </cell>
        </row>
        <row r="703">
          <cell r="H703" t="str">
            <v>Vận tải và Logictic</v>
          </cell>
        </row>
        <row r="703">
          <cell r="BB703">
            <v>0</v>
          </cell>
        </row>
        <row r="704">
          <cell r="B704" t="str">
            <v>DN3</v>
          </cell>
        </row>
        <row r="704">
          <cell r="D704" t="str">
            <v>Tổng</v>
          </cell>
        </row>
        <row r="704">
          <cell r="H704" t="str">
            <v>Vận tải và Logictic</v>
          </cell>
        </row>
        <row r="704">
          <cell r="BB704">
            <v>0</v>
          </cell>
        </row>
        <row r="705">
          <cell r="B705" t="str">
            <v>DN3</v>
          </cell>
        </row>
        <row r="705">
          <cell r="D705" t="str">
            <v>Phòng</v>
          </cell>
        </row>
        <row r="705">
          <cell r="H705" t="str">
            <v>Vận tải và Logictic</v>
          </cell>
        </row>
        <row r="705">
          <cell r="BB705">
            <v>0</v>
          </cell>
        </row>
        <row r="706">
          <cell r="B706" t="str">
            <v>DN3</v>
          </cell>
        </row>
        <row r="706">
          <cell r="D706" t="str">
            <v>Line Bán Lẻ, Cp, Idc, Ngân Hàng, Tài Chính, Nước Ngoài</v>
          </cell>
        </row>
        <row r="706">
          <cell r="H706" t="str">
            <v>Phân phối bán lẻ</v>
          </cell>
        </row>
        <row r="706">
          <cell r="BB706">
            <v>0</v>
          </cell>
        </row>
        <row r="707">
          <cell r="B707" t="str">
            <v>DN3</v>
          </cell>
        </row>
        <row r="707">
          <cell r="D707" t="str">
            <v>Line Bán Lẻ, Cp, Idc, Ngân Hàng, Tài Chính, Nước Ngoài</v>
          </cell>
        </row>
        <row r="707">
          <cell r="H707" t="str">
            <v>Phân phối bán lẻ</v>
          </cell>
        </row>
        <row r="707">
          <cell r="BB707">
            <v>0</v>
          </cell>
        </row>
        <row r="708">
          <cell r="B708" t="str">
            <v>DN3</v>
          </cell>
        </row>
        <row r="708">
          <cell r="D708" t="str">
            <v>Line Bán Lẻ, Cp, Idc, Ngân Hàng, Tài Chính, Nước Ngoài</v>
          </cell>
        </row>
        <row r="708">
          <cell r="H708" t="str">
            <v>Phân phối bán lẻ</v>
          </cell>
        </row>
        <row r="708">
          <cell r="BB708">
            <v>0</v>
          </cell>
        </row>
        <row r="709">
          <cell r="B709" t="str">
            <v>DN3</v>
          </cell>
        </row>
        <row r="709">
          <cell r="D709" t="str">
            <v>Line Bán Lẻ, Cp, Idc, Ngân Hàng, Tài Chính, Nước Ngoài</v>
          </cell>
        </row>
        <row r="709">
          <cell r="H709" t="str">
            <v>Phân phối bán lẻ</v>
          </cell>
        </row>
        <row r="709">
          <cell r="BB709">
            <v>0</v>
          </cell>
        </row>
        <row r="710">
          <cell r="B710" t="str">
            <v>DN3</v>
          </cell>
        </row>
        <row r="710">
          <cell r="D710" t="str">
            <v>Line Bán Lẻ, Cp, Idc, Ngân Hàng, Tài Chính, Nước Ngoài</v>
          </cell>
        </row>
        <row r="710">
          <cell r="H710" t="str">
            <v>Phân phối bán lẻ</v>
          </cell>
        </row>
        <row r="710">
          <cell r="BB710">
            <v>0</v>
          </cell>
        </row>
        <row r="711">
          <cell r="B711" t="str">
            <v>DN3</v>
          </cell>
        </row>
        <row r="711">
          <cell r="D711" t="str">
            <v>Line Bán Lẻ, Cp, Idc, Ngân Hàng, Tài Chính, Nước Ngoài</v>
          </cell>
        </row>
        <row r="711">
          <cell r="H711" t="str">
            <v>Phân phối bán lẻ</v>
          </cell>
        </row>
        <row r="711">
          <cell r="BB711">
            <v>0</v>
          </cell>
        </row>
        <row r="712">
          <cell r="B712" t="str">
            <v>DN3</v>
          </cell>
        </row>
        <row r="712">
          <cell r="D712" t="str">
            <v>Line CQ nhà nước, cơ quan HCSN</v>
          </cell>
        </row>
        <row r="712">
          <cell r="H712" t="str">
            <v>Phân phối bán lẻ</v>
          </cell>
        </row>
        <row r="712">
          <cell r="BB712">
            <v>0</v>
          </cell>
        </row>
        <row r="713">
          <cell r="B713" t="str">
            <v>DN3</v>
          </cell>
        </row>
        <row r="713">
          <cell r="D713" t="str">
            <v>Line CQ nhà nước, cơ quan HCSN</v>
          </cell>
        </row>
        <row r="713">
          <cell r="H713" t="str">
            <v>Phân phối bán lẻ</v>
          </cell>
        </row>
        <row r="713">
          <cell r="BB713">
            <v>0</v>
          </cell>
        </row>
        <row r="714">
          <cell r="B714" t="str">
            <v>DN3</v>
          </cell>
        </row>
        <row r="714">
          <cell r="D714" t="str">
            <v>Line CQ nhà nước, cơ quan HCSN</v>
          </cell>
        </row>
        <row r="714">
          <cell r="H714" t="str">
            <v>Phân phối bán lẻ</v>
          </cell>
        </row>
        <row r="714">
          <cell r="BB714">
            <v>0</v>
          </cell>
        </row>
        <row r="715">
          <cell r="B715" t="str">
            <v>DN3</v>
          </cell>
        </row>
        <row r="715">
          <cell r="D715" t="str">
            <v>Line CQ nhà nước, cơ quan HCSN</v>
          </cell>
        </row>
        <row r="715">
          <cell r="H715" t="str">
            <v>Phân phối bán lẻ</v>
          </cell>
        </row>
        <row r="715">
          <cell r="BB715">
            <v>0</v>
          </cell>
        </row>
        <row r="716">
          <cell r="B716" t="str">
            <v>DN3</v>
          </cell>
        </row>
        <row r="716">
          <cell r="D716" t="str">
            <v>Line CQ nhà nước, cơ quan HCSN</v>
          </cell>
        </row>
        <row r="716">
          <cell r="H716" t="str">
            <v>Phân phối bán lẻ</v>
          </cell>
        </row>
        <row r="716">
          <cell r="BB716">
            <v>0</v>
          </cell>
        </row>
        <row r="717">
          <cell r="B717" t="str">
            <v>DN3</v>
          </cell>
        </row>
        <row r="717">
          <cell r="D717" t="str">
            <v>Line Dịch vụ số 1</v>
          </cell>
        </row>
        <row r="717">
          <cell r="H717" t="str">
            <v>Phân phối bán lẻ</v>
          </cell>
        </row>
        <row r="717">
          <cell r="BB717">
            <v>0</v>
          </cell>
        </row>
        <row r="718">
          <cell r="B718" t="str">
            <v>DN3</v>
          </cell>
        </row>
        <row r="718">
          <cell r="D718" t="str">
            <v>Line Dịch vụ số 1</v>
          </cell>
        </row>
        <row r="718">
          <cell r="H718" t="str">
            <v>Phân phối bán lẻ</v>
          </cell>
        </row>
        <row r="718">
          <cell r="BB718">
            <v>0</v>
          </cell>
        </row>
        <row r="719">
          <cell r="B719" t="str">
            <v>DN3</v>
          </cell>
        </row>
        <row r="719">
          <cell r="D719" t="str">
            <v>Line Dịch vụ số 1</v>
          </cell>
        </row>
        <row r="719">
          <cell r="H719" t="str">
            <v>Phân phối bán lẻ</v>
          </cell>
        </row>
        <row r="719">
          <cell r="BB719">
            <v>0</v>
          </cell>
        </row>
        <row r="720">
          <cell r="B720" t="str">
            <v>DN3</v>
          </cell>
        </row>
        <row r="720">
          <cell r="D720" t="str">
            <v>Line Dịch vụ số 1</v>
          </cell>
        </row>
        <row r="720">
          <cell r="H720" t="str">
            <v>Phân phối bán lẻ</v>
          </cell>
        </row>
        <row r="720">
          <cell r="BB720">
            <v>0</v>
          </cell>
        </row>
        <row r="721">
          <cell r="B721" t="str">
            <v>DN3</v>
          </cell>
        </row>
        <row r="721">
          <cell r="D721" t="str">
            <v>Line Dịch vụ số 1</v>
          </cell>
        </row>
        <row r="721">
          <cell r="H721" t="str">
            <v>Phân phối bán lẻ</v>
          </cell>
        </row>
        <row r="721">
          <cell r="BB721">
            <v>0</v>
          </cell>
        </row>
        <row r="722">
          <cell r="B722" t="str">
            <v>DN3</v>
          </cell>
        </row>
        <row r="722">
          <cell r="D722" t="str">
            <v>Line Dịch vụ số 1</v>
          </cell>
        </row>
        <row r="722">
          <cell r="H722" t="str">
            <v>Phân phối bán lẻ</v>
          </cell>
        </row>
        <row r="722">
          <cell r="BB722">
            <v>0</v>
          </cell>
        </row>
        <row r="723">
          <cell r="B723" t="str">
            <v>DN3</v>
          </cell>
        </row>
        <row r="723">
          <cell r="D723" t="str">
            <v>Line Dịch vụ số 2</v>
          </cell>
        </row>
        <row r="723">
          <cell r="H723" t="str">
            <v>Phân phối bán lẻ</v>
          </cell>
        </row>
        <row r="723">
          <cell r="BB723">
            <v>0</v>
          </cell>
        </row>
        <row r="724">
          <cell r="B724" t="str">
            <v>DN3</v>
          </cell>
        </row>
        <row r="724">
          <cell r="D724" t="str">
            <v>Line Dịch vụ số 2</v>
          </cell>
        </row>
        <row r="724">
          <cell r="H724" t="str">
            <v>Phân phối bán lẻ</v>
          </cell>
        </row>
        <row r="724">
          <cell r="BB724">
            <v>0</v>
          </cell>
        </row>
        <row r="725">
          <cell r="B725" t="str">
            <v>DN3</v>
          </cell>
        </row>
        <row r="725">
          <cell r="D725" t="str">
            <v>Line Dịch vụ số 2</v>
          </cell>
        </row>
        <row r="725">
          <cell r="H725" t="str">
            <v>Phân phối bán lẻ</v>
          </cell>
        </row>
        <row r="725">
          <cell r="BB725">
            <v>0</v>
          </cell>
        </row>
        <row r="726">
          <cell r="B726" t="str">
            <v>DN3</v>
          </cell>
        </row>
        <row r="726">
          <cell r="D726" t="str">
            <v>Line Dịch vụ số 2</v>
          </cell>
        </row>
        <row r="726">
          <cell r="H726" t="str">
            <v>Phân phối bán lẻ</v>
          </cell>
        </row>
        <row r="726">
          <cell r="BB726">
            <v>0</v>
          </cell>
        </row>
        <row r="727">
          <cell r="B727" t="str">
            <v>DN3</v>
          </cell>
        </row>
        <row r="727">
          <cell r="D727" t="str">
            <v>Line Dịch vụ số 2</v>
          </cell>
        </row>
        <row r="727">
          <cell r="H727" t="str">
            <v>Phân phối bán lẻ</v>
          </cell>
        </row>
        <row r="727">
          <cell r="BB727">
            <v>0</v>
          </cell>
        </row>
        <row r="728">
          <cell r="B728" t="str">
            <v>DN3</v>
          </cell>
        </row>
        <row r="728">
          <cell r="D728" t="str">
            <v>Line Dịch vụ số 2</v>
          </cell>
        </row>
        <row r="728">
          <cell r="H728" t="str">
            <v>Phân phối bán lẻ</v>
          </cell>
        </row>
        <row r="728">
          <cell r="BB728">
            <v>0</v>
          </cell>
        </row>
        <row r="729">
          <cell r="B729" t="str">
            <v>DN3</v>
          </cell>
        </row>
        <row r="729">
          <cell r="D729" t="str">
            <v>Line Dịch vụ số 2</v>
          </cell>
        </row>
        <row r="729">
          <cell r="H729" t="str">
            <v>Phân phối bán lẻ</v>
          </cell>
        </row>
        <row r="729">
          <cell r="BB729">
            <v>0</v>
          </cell>
        </row>
        <row r="730">
          <cell r="B730" t="str">
            <v>DN3</v>
          </cell>
        </row>
        <row r="730">
          <cell r="D730" t="str">
            <v>Line Dịch vụ số 2</v>
          </cell>
        </row>
        <row r="730">
          <cell r="H730" t="str">
            <v>Phân phối bán lẻ</v>
          </cell>
        </row>
        <row r="730">
          <cell r="BB730">
            <v>0</v>
          </cell>
        </row>
        <row r="731">
          <cell r="B731" t="str">
            <v>DN3</v>
          </cell>
        </row>
        <row r="731">
          <cell r="D731" t="str">
            <v>Line Dịch vụ số 2</v>
          </cell>
        </row>
        <row r="731">
          <cell r="H731" t="str">
            <v>Phân phối bán lẻ</v>
          </cell>
        </row>
        <row r="731">
          <cell r="BB731">
            <v>0</v>
          </cell>
        </row>
        <row r="732">
          <cell r="B732" t="str">
            <v>DN3</v>
          </cell>
        </row>
        <row r="732">
          <cell r="D732" t="str">
            <v>Line Dịch vụ số 2</v>
          </cell>
        </row>
        <row r="732">
          <cell r="H732" t="str">
            <v>Phân phối bán lẻ</v>
          </cell>
        </row>
        <row r="732">
          <cell r="BB732">
            <v>0</v>
          </cell>
        </row>
        <row r="733">
          <cell r="B733" t="str">
            <v>DN3</v>
          </cell>
        </row>
        <row r="733">
          <cell r="D733" t="str">
            <v>Line Dịch vụ số 2</v>
          </cell>
        </row>
        <row r="733">
          <cell r="H733" t="str">
            <v>Phân phối bán lẻ</v>
          </cell>
        </row>
        <row r="733">
          <cell r="BB733">
            <v>0</v>
          </cell>
        </row>
        <row r="734">
          <cell r="B734" t="str">
            <v>DN3</v>
          </cell>
        </row>
        <row r="734">
          <cell r="D734" t="str">
            <v>Line Dịch vụ số 2</v>
          </cell>
        </row>
        <row r="734">
          <cell r="H734" t="str">
            <v>Phân phối bán lẻ</v>
          </cell>
        </row>
        <row r="734">
          <cell r="BB734">
            <v>0</v>
          </cell>
        </row>
        <row r="735">
          <cell r="B735" t="str">
            <v>DN3</v>
          </cell>
        </row>
        <row r="735">
          <cell r="D735" t="str">
            <v>Line Khách hàng doanh nghiệp vừa và nhỏ 3</v>
          </cell>
        </row>
        <row r="735">
          <cell r="H735" t="str">
            <v>Phân phối bán lẻ</v>
          </cell>
        </row>
        <row r="735">
          <cell r="BB735">
            <v>0</v>
          </cell>
        </row>
        <row r="736">
          <cell r="B736" t="str">
            <v>DN3</v>
          </cell>
        </row>
        <row r="736">
          <cell r="D736" t="str">
            <v>Line CQ nhà nước, cơ quan HCSN</v>
          </cell>
        </row>
        <row r="736">
          <cell r="H736" t="str">
            <v>Phân phối bán lẻ</v>
          </cell>
        </row>
        <row r="736">
          <cell r="BB736">
            <v>0</v>
          </cell>
        </row>
        <row r="737">
          <cell r="B737" t="str">
            <v>DN3</v>
          </cell>
        </row>
        <row r="737">
          <cell r="D737" t="str">
            <v>Line Khách hàng doanh nghiệp vừa và nhỏ 1</v>
          </cell>
        </row>
        <row r="737">
          <cell r="H737" t="str">
            <v>Phân phối bán lẻ</v>
          </cell>
        </row>
        <row r="737">
          <cell r="BB737">
            <v>0</v>
          </cell>
        </row>
        <row r="738">
          <cell r="B738" t="str">
            <v>DN3</v>
          </cell>
        </row>
        <row r="738">
          <cell r="D738" t="str">
            <v>Line Khách hàng doanh nghiệp vừa và nhỏ 1</v>
          </cell>
        </row>
        <row r="738">
          <cell r="H738" t="str">
            <v>Phân phối bán lẻ</v>
          </cell>
        </row>
        <row r="738">
          <cell r="BB738">
            <v>0</v>
          </cell>
        </row>
        <row r="739">
          <cell r="B739" t="str">
            <v>DN3</v>
          </cell>
        </row>
        <row r="739">
          <cell r="D739" t="str">
            <v>Line Khách hàng doanh nghiệp vừa và nhỏ 1</v>
          </cell>
        </row>
        <row r="739">
          <cell r="H739" t="str">
            <v>Phân phối bán lẻ</v>
          </cell>
        </row>
        <row r="739">
          <cell r="BB739">
            <v>0</v>
          </cell>
        </row>
        <row r="740">
          <cell r="B740" t="str">
            <v>DN3</v>
          </cell>
        </row>
        <row r="740">
          <cell r="D740" t="str">
            <v>Line Khách hàng doanh nghiệp vừa và nhỏ 1</v>
          </cell>
        </row>
        <row r="740">
          <cell r="H740" t="str">
            <v>Phân phối bán lẻ</v>
          </cell>
        </row>
        <row r="740">
          <cell r="BB740">
            <v>0</v>
          </cell>
        </row>
        <row r="741">
          <cell r="B741" t="str">
            <v>DN3</v>
          </cell>
        </row>
        <row r="741">
          <cell r="D741" t="str">
            <v>Line Khách hàng doanh nghiệp vừa và nhỏ 1</v>
          </cell>
        </row>
        <row r="741">
          <cell r="H741" t="str">
            <v>Phân phối bán lẻ</v>
          </cell>
        </row>
        <row r="741">
          <cell r="BB741">
            <v>0</v>
          </cell>
        </row>
        <row r="742">
          <cell r="B742" t="str">
            <v>DN3</v>
          </cell>
        </row>
        <row r="742">
          <cell r="D742" t="str">
            <v>Line Khách hàng doanh nghiệp vừa và nhỏ 1</v>
          </cell>
        </row>
        <row r="742">
          <cell r="H742" t="str">
            <v>Phân phối bán lẻ</v>
          </cell>
        </row>
        <row r="742">
          <cell r="BB742">
            <v>0</v>
          </cell>
        </row>
        <row r="743">
          <cell r="B743" t="str">
            <v>DN3</v>
          </cell>
        </row>
        <row r="743">
          <cell r="D743" t="str">
            <v>Line Khách hàng doanh nghiệp vừa và nhỏ 2</v>
          </cell>
        </row>
        <row r="743">
          <cell r="H743" t="str">
            <v>Phân phối bán lẻ</v>
          </cell>
        </row>
        <row r="743">
          <cell r="BB743">
            <v>0</v>
          </cell>
        </row>
        <row r="744">
          <cell r="B744" t="str">
            <v>DN3</v>
          </cell>
        </row>
        <row r="744">
          <cell r="D744" t="str">
            <v>Line Khách hàng doanh nghiệp vừa và nhỏ 2</v>
          </cell>
        </row>
        <row r="744">
          <cell r="H744" t="str">
            <v>Phân phối bán lẻ</v>
          </cell>
        </row>
        <row r="744">
          <cell r="BB744">
            <v>0</v>
          </cell>
        </row>
        <row r="745">
          <cell r="B745" t="str">
            <v>DN3</v>
          </cell>
        </row>
        <row r="745">
          <cell r="D745" t="str">
            <v>Line Khách hàng doanh nghiệp vừa và nhỏ 2</v>
          </cell>
        </row>
        <row r="745">
          <cell r="H745" t="str">
            <v>Phân phối bán lẻ</v>
          </cell>
        </row>
        <row r="745">
          <cell r="BB745">
            <v>0</v>
          </cell>
        </row>
        <row r="746">
          <cell r="B746" t="str">
            <v>DN3</v>
          </cell>
        </row>
        <row r="746">
          <cell r="D746" t="str">
            <v>Line Khách hàng doanh nghiệp vừa và nhỏ 2</v>
          </cell>
        </row>
        <row r="746">
          <cell r="H746" t="str">
            <v>Phân phối bán lẻ</v>
          </cell>
        </row>
        <row r="746">
          <cell r="BB746">
            <v>0</v>
          </cell>
        </row>
        <row r="747">
          <cell r="B747" t="str">
            <v>DN3</v>
          </cell>
        </row>
        <row r="747">
          <cell r="D747" t="str">
            <v>Line Khách hàng doanh nghiệp vừa và nhỏ 2</v>
          </cell>
        </row>
        <row r="747">
          <cell r="H747" t="str">
            <v>Phân phối bán lẻ</v>
          </cell>
        </row>
        <row r="747">
          <cell r="BB747">
            <v>0</v>
          </cell>
        </row>
        <row r="748">
          <cell r="B748" t="str">
            <v>DN3</v>
          </cell>
        </row>
        <row r="748">
          <cell r="D748" t="str">
            <v>Line Khách hàng doanh nghiệp vừa và nhỏ 3</v>
          </cell>
        </row>
        <row r="748">
          <cell r="H748" t="str">
            <v>Phân phối bán lẻ</v>
          </cell>
        </row>
        <row r="748">
          <cell r="BB748">
            <v>0</v>
          </cell>
        </row>
        <row r="749">
          <cell r="B749" t="str">
            <v>DN3</v>
          </cell>
        </row>
        <row r="749">
          <cell r="D749" t="str">
            <v>Line Khách hàng doanh nghiệp vừa và nhỏ 3</v>
          </cell>
        </row>
        <row r="749">
          <cell r="H749" t="str">
            <v>Phân phối bán lẻ</v>
          </cell>
        </row>
        <row r="749">
          <cell r="BB749">
            <v>0</v>
          </cell>
        </row>
        <row r="750">
          <cell r="B750" t="str">
            <v>DN3</v>
          </cell>
        </row>
        <row r="750">
          <cell r="D750" t="str">
            <v>Line Khách hàng doanh nghiệp vừa và nhỏ 3</v>
          </cell>
        </row>
        <row r="750">
          <cell r="H750" t="str">
            <v>Phân phối bán lẻ</v>
          </cell>
        </row>
        <row r="750">
          <cell r="BB750">
            <v>0</v>
          </cell>
        </row>
        <row r="751">
          <cell r="B751" t="str">
            <v>DN3</v>
          </cell>
        </row>
        <row r="751">
          <cell r="D751" t="str">
            <v>Line Khách hàng doanh nghiệp vừa và nhỏ 3</v>
          </cell>
        </row>
        <row r="751">
          <cell r="H751" t="str">
            <v>Phân phối bán lẻ</v>
          </cell>
        </row>
        <row r="751">
          <cell r="BB751">
            <v>0</v>
          </cell>
        </row>
        <row r="752">
          <cell r="B752" t="str">
            <v>DN3</v>
          </cell>
        </row>
        <row r="752">
          <cell r="D752" t="str">
            <v>Line Khách hàng doanh nghiệp vừa và nhỏ 3</v>
          </cell>
        </row>
        <row r="752">
          <cell r="H752" t="str">
            <v>Phân phối bán lẻ</v>
          </cell>
        </row>
        <row r="752">
          <cell r="BB752">
            <v>0</v>
          </cell>
        </row>
        <row r="753">
          <cell r="B753" t="str">
            <v>DN3</v>
          </cell>
        </row>
        <row r="753">
          <cell r="D753" t="str">
            <v>Line Khách sạn, du lịch, bất động sản, vận tải</v>
          </cell>
        </row>
        <row r="753">
          <cell r="H753" t="str">
            <v>Phân phối bán lẻ</v>
          </cell>
        </row>
        <row r="753">
          <cell r="BB753">
            <v>0</v>
          </cell>
        </row>
        <row r="754">
          <cell r="B754" t="str">
            <v>DN3</v>
          </cell>
        </row>
        <row r="754">
          <cell r="D754" t="str">
            <v>Line Khách sạn, du lịch, bất động sản, vận tải</v>
          </cell>
        </row>
        <row r="754">
          <cell r="H754" t="str">
            <v>Phân phối bán lẻ</v>
          </cell>
        </row>
        <row r="754">
          <cell r="BB754">
            <v>0</v>
          </cell>
        </row>
        <row r="755">
          <cell r="B755" t="str">
            <v>DN3</v>
          </cell>
        </row>
        <row r="755">
          <cell r="D755" t="str">
            <v>Line Khách sạn, du lịch, bất động sản, vận tải</v>
          </cell>
        </row>
        <row r="755">
          <cell r="H755" t="str">
            <v>Phân phối bán lẻ</v>
          </cell>
        </row>
        <row r="755">
          <cell r="BB755">
            <v>0</v>
          </cell>
        </row>
        <row r="756">
          <cell r="B756" t="str">
            <v>DN3</v>
          </cell>
        </row>
        <row r="756">
          <cell r="D756" t="str">
            <v>Line Khách sạn, du lịch, bất động sản, vận tải</v>
          </cell>
        </row>
        <row r="756">
          <cell r="H756" t="str">
            <v>Phân phối bán lẻ</v>
          </cell>
        </row>
        <row r="756">
          <cell r="BB756">
            <v>0</v>
          </cell>
        </row>
        <row r="757">
          <cell r="B757" t="str">
            <v>DN3</v>
          </cell>
        </row>
        <row r="757">
          <cell r="D757" t="str">
            <v>Line Khách sạn, du lịch, bất động sản, vận tải</v>
          </cell>
        </row>
        <row r="757">
          <cell r="H757" t="str">
            <v>Phân phối bán lẻ</v>
          </cell>
        </row>
        <row r="757">
          <cell r="BB757">
            <v>0</v>
          </cell>
        </row>
        <row r="758">
          <cell r="B758" t="str">
            <v>DN3</v>
          </cell>
        </row>
        <row r="758">
          <cell r="D758" t="e">
            <v>#N/A</v>
          </cell>
        </row>
        <row r="758">
          <cell r="H758" t="str">
            <v>Phân phối bán lẻ</v>
          </cell>
        </row>
        <row r="758">
          <cell r="BB758">
            <v>0</v>
          </cell>
        </row>
        <row r="759">
          <cell r="B759" t="str">
            <v>DN3</v>
          </cell>
        </row>
        <row r="759">
          <cell r="D759" t="str">
            <v>Line Bán Lẻ, Cp, Idc, Ngân Hàng, Tài Chính, Nước Ngoài</v>
          </cell>
        </row>
        <row r="759">
          <cell r="H759" t="str">
            <v>Phân phối bán lẻ</v>
          </cell>
        </row>
        <row r="759">
          <cell r="BB759">
            <v>0</v>
          </cell>
        </row>
        <row r="760">
          <cell r="B760" t="str">
            <v>DN3</v>
          </cell>
        </row>
        <row r="760">
          <cell r="D760" t="e">
            <v>#N/A</v>
          </cell>
        </row>
        <row r="760">
          <cell r="H760" t="str">
            <v>Phân phối bán lẻ</v>
          </cell>
        </row>
        <row r="760">
          <cell r="BB760">
            <v>0</v>
          </cell>
        </row>
        <row r="761">
          <cell r="B761" t="str">
            <v>DN3</v>
          </cell>
        </row>
        <row r="761">
          <cell r="D761" t="e">
            <v>#N/A</v>
          </cell>
        </row>
        <row r="761">
          <cell r="H761" t="str">
            <v>Phân phối bán lẻ</v>
          </cell>
        </row>
        <row r="761">
          <cell r="BB761">
            <v>0</v>
          </cell>
        </row>
        <row r="762">
          <cell r="B762" t="str">
            <v>DN3</v>
          </cell>
        </row>
        <row r="762">
          <cell r="D762" t="e">
            <v>#N/A</v>
          </cell>
        </row>
        <row r="762">
          <cell r="H762" t="str">
            <v>Phân phối bán lẻ</v>
          </cell>
        </row>
        <row r="762">
          <cell r="BB762">
            <v>0</v>
          </cell>
        </row>
        <row r="763">
          <cell r="B763" t="str">
            <v>DN3</v>
          </cell>
        </row>
        <row r="763">
          <cell r="D763" t="e">
            <v>#N/A</v>
          </cell>
        </row>
        <row r="763">
          <cell r="H763" t="str">
            <v>Phân phối bán lẻ</v>
          </cell>
        </row>
        <row r="763">
          <cell r="BB763">
            <v>0</v>
          </cell>
        </row>
        <row r="764">
          <cell r="B764" t="str">
            <v>DN3</v>
          </cell>
        </row>
        <row r="764">
          <cell r="D764" t="e">
            <v>#N/A</v>
          </cell>
        </row>
        <row r="764">
          <cell r="H764" t="str">
            <v>Phân phối bán lẻ</v>
          </cell>
        </row>
        <row r="764">
          <cell r="BB764">
            <v>0</v>
          </cell>
        </row>
        <row r="765">
          <cell r="B765" t="str">
            <v>DN3</v>
          </cell>
        </row>
        <row r="765">
          <cell r="D765" t="e">
            <v>#N/A</v>
          </cell>
        </row>
        <row r="765">
          <cell r="H765" t="str">
            <v>Phân phối bán lẻ</v>
          </cell>
        </row>
        <row r="765">
          <cell r="BB765">
            <v>0</v>
          </cell>
        </row>
        <row r="766">
          <cell r="B766" t="str">
            <v>DN3</v>
          </cell>
        </row>
        <row r="766">
          <cell r="D766" t="e">
            <v>#N/A</v>
          </cell>
        </row>
        <row r="766">
          <cell r="H766" t="str">
            <v>Phân phối bán lẻ</v>
          </cell>
        </row>
        <row r="766">
          <cell r="BB766">
            <v>0</v>
          </cell>
        </row>
        <row r="767">
          <cell r="B767" t="str">
            <v>DN3</v>
          </cell>
        </row>
        <row r="767">
          <cell r="D767" t="e">
            <v>#N/A</v>
          </cell>
        </row>
        <row r="767">
          <cell r="H767" t="str">
            <v>Phân phối bán lẻ</v>
          </cell>
        </row>
        <row r="767">
          <cell r="BB767">
            <v>0</v>
          </cell>
        </row>
        <row r="768">
          <cell r="B768" t="str">
            <v>DN3</v>
          </cell>
        </row>
        <row r="768">
          <cell r="D768" t="e">
            <v>#N/A</v>
          </cell>
        </row>
        <row r="768">
          <cell r="H768" t="str">
            <v>Phân phối bán lẻ</v>
          </cell>
        </row>
        <row r="768">
          <cell r="BB768">
            <v>0</v>
          </cell>
        </row>
        <row r="769">
          <cell r="B769" t="str">
            <v>DN3</v>
          </cell>
        </row>
        <row r="769">
          <cell r="D769" t="e">
            <v>#N/A</v>
          </cell>
        </row>
        <row r="769">
          <cell r="H769" t="str">
            <v>Phân phối bán lẻ</v>
          </cell>
        </row>
        <row r="769">
          <cell r="BB769">
            <v>0</v>
          </cell>
        </row>
        <row r="770">
          <cell r="B770" t="str">
            <v>DN3</v>
          </cell>
        </row>
        <row r="770">
          <cell r="D770" t="e">
            <v>#N/A</v>
          </cell>
        </row>
        <row r="770">
          <cell r="H770" t="str">
            <v>Phân phối bán lẻ</v>
          </cell>
        </row>
        <row r="770">
          <cell r="BB770">
            <v>0</v>
          </cell>
        </row>
        <row r="771">
          <cell r="B771" t="str">
            <v>DN3</v>
          </cell>
        </row>
        <row r="771">
          <cell r="D771" t="e">
            <v>#N/A</v>
          </cell>
        </row>
        <row r="771">
          <cell r="H771" t="str">
            <v>Phân phối bán lẻ</v>
          </cell>
        </row>
        <row r="771">
          <cell r="BB771">
            <v>0</v>
          </cell>
        </row>
        <row r="772">
          <cell r="B772" t="str">
            <v>DN3</v>
          </cell>
        </row>
        <row r="772">
          <cell r="D772" t="e">
            <v>#N/A</v>
          </cell>
        </row>
        <row r="772">
          <cell r="H772" t="str">
            <v>Phân phối bán lẻ</v>
          </cell>
        </row>
        <row r="772">
          <cell r="BB772">
            <v>0</v>
          </cell>
        </row>
        <row r="773">
          <cell r="B773" t="str">
            <v>DN3</v>
          </cell>
        </row>
        <row r="773">
          <cell r="D773" t="e">
            <v>#N/A</v>
          </cell>
        </row>
        <row r="773">
          <cell r="H773" t="str">
            <v>Phân phối bán lẻ</v>
          </cell>
        </row>
        <row r="773">
          <cell r="BB773">
            <v>0</v>
          </cell>
        </row>
        <row r="774">
          <cell r="B774" t="str">
            <v>DN3</v>
          </cell>
        </row>
        <row r="774">
          <cell r="D774" t="str">
            <v>Tổng</v>
          </cell>
        </row>
        <row r="774">
          <cell r="H774" t="str">
            <v>Phân phối bán lẻ</v>
          </cell>
        </row>
        <row r="774">
          <cell r="BB774">
            <v>0</v>
          </cell>
        </row>
        <row r="775">
          <cell r="B775" t="str">
            <v>DN3</v>
          </cell>
        </row>
        <row r="775">
          <cell r="D775" t="str">
            <v>Phòng</v>
          </cell>
        </row>
        <row r="775">
          <cell r="H775" t="str">
            <v>Phân phối bán lẻ</v>
          </cell>
        </row>
        <row r="775">
          <cell r="BB775">
            <v>0</v>
          </cell>
        </row>
        <row r="776">
          <cell r="B776" t="str">
            <v>DN3</v>
          </cell>
        </row>
        <row r="776">
          <cell r="D776" t="str">
            <v>Line Bán Lẻ, Cp, Idc, Ngân Hàng, Tài Chính, Nước Ngoài</v>
          </cell>
        </row>
        <row r="776">
          <cell r="H776" t="str">
            <v>MyTV</v>
          </cell>
        </row>
        <row r="776">
          <cell r="BB776">
            <v>0</v>
          </cell>
        </row>
        <row r="777">
          <cell r="B777" t="str">
            <v>DN3</v>
          </cell>
        </row>
        <row r="777">
          <cell r="D777" t="str">
            <v>Line Bán Lẻ, Cp, Idc, Ngân Hàng, Tài Chính, Nước Ngoài</v>
          </cell>
        </row>
        <row r="777">
          <cell r="H777" t="str">
            <v>MyTV</v>
          </cell>
        </row>
        <row r="777">
          <cell r="BB777">
            <v>0</v>
          </cell>
        </row>
        <row r="778">
          <cell r="B778" t="str">
            <v>DN3</v>
          </cell>
        </row>
        <row r="778">
          <cell r="D778" t="str">
            <v>Line Bán Lẻ, Cp, Idc, Ngân Hàng, Tài Chính, Nước Ngoài</v>
          </cell>
        </row>
        <row r="778">
          <cell r="H778" t="str">
            <v>MyTV</v>
          </cell>
        </row>
        <row r="778">
          <cell r="BB778">
            <v>0</v>
          </cell>
        </row>
        <row r="779">
          <cell r="B779" t="str">
            <v>DN3</v>
          </cell>
        </row>
        <row r="779">
          <cell r="D779" t="str">
            <v>Line Bán Lẻ, Cp, Idc, Ngân Hàng, Tài Chính, Nước Ngoài</v>
          </cell>
        </row>
        <row r="779">
          <cell r="H779" t="str">
            <v>MyTV</v>
          </cell>
        </row>
        <row r="779">
          <cell r="BB779">
            <v>0</v>
          </cell>
        </row>
        <row r="780">
          <cell r="B780" t="str">
            <v>DN3</v>
          </cell>
        </row>
        <row r="780">
          <cell r="D780" t="str">
            <v>Line Bán Lẻ, Cp, Idc, Ngân Hàng, Tài Chính, Nước Ngoài</v>
          </cell>
        </row>
        <row r="780">
          <cell r="H780" t="str">
            <v>MyTV</v>
          </cell>
        </row>
        <row r="780">
          <cell r="BB780">
            <v>0</v>
          </cell>
        </row>
        <row r="781">
          <cell r="B781" t="str">
            <v>DN3</v>
          </cell>
        </row>
        <row r="781">
          <cell r="D781" t="str">
            <v>Line Bán Lẻ, Cp, Idc, Ngân Hàng, Tài Chính, Nước Ngoài</v>
          </cell>
        </row>
        <row r="781">
          <cell r="H781" t="str">
            <v>MyTV</v>
          </cell>
        </row>
        <row r="781">
          <cell r="BB781">
            <v>0</v>
          </cell>
        </row>
        <row r="782">
          <cell r="B782" t="str">
            <v>DN3</v>
          </cell>
        </row>
        <row r="782">
          <cell r="D782" t="str">
            <v>Line CQ nhà nước, cơ quan HCSN</v>
          </cell>
        </row>
        <row r="782">
          <cell r="H782" t="str">
            <v>MyTV</v>
          </cell>
        </row>
        <row r="782">
          <cell r="BB782">
            <v>0</v>
          </cell>
        </row>
        <row r="783">
          <cell r="B783" t="str">
            <v>DN3</v>
          </cell>
        </row>
        <row r="783">
          <cell r="D783" t="str">
            <v>Line CQ nhà nước, cơ quan HCSN</v>
          </cell>
        </row>
        <row r="783">
          <cell r="H783" t="str">
            <v>MyTV</v>
          </cell>
        </row>
        <row r="783">
          <cell r="BB783">
            <v>0</v>
          </cell>
        </row>
        <row r="784">
          <cell r="B784" t="str">
            <v>DN3</v>
          </cell>
        </row>
        <row r="784">
          <cell r="D784" t="str">
            <v>Line CQ nhà nước, cơ quan HCSN</v>
          </cell>
        </row>
        <row r="784">
          <cell r="H784" t="str">
            <v>MyTV</v>
          </cell>
        </row>
        <row r="784">
          <cell r="BB784">
            <v>0</v>
          </cell>
        </row>
        <row r="785">
          <cell r="B785" t="str">
            <v>DN3</v>
          </cell>
        </row>
        <row r="785">
          <cell r="D785" t="str">
            <v>Line CQ nhà nước, cơ quan HCSN</v>
          </cell>
        </row>
        <row r="785">
          <cell r="H785" t="str">
            <v>MyTV</v>
          </cell>
        </row>
        <row r="785">
          <cell r="BB785">
            <v>0</v>
          </cell>
        </row>
        <row r="786">
          <cell r="B786" t="str">
            <v>DN3</v>
          </cell>
        </row>
        <row r="786">
          <cell r="D786" t="str">
            <v>Line CQ nhà nước, cơ quan HCSN</v>
          </cell>
        </row>
        <row r="786">
          <cell r="H786" t="str">
            <v>MyTV</v>
          </cell>
        </row>
        <row r="786">
          <cell r="BB786">
            <v>0</v>
          </cell>
        </row>
        <row r="787">
          <cell r="B787" t="str">
            <v>DN3</v>
          </cell>
        </row>
        <row r="787">
          <cell r="D787" t="str">
            <v>Line Dịch vụ số 1</v>
          </cell>
        </row>
        <row r="787">
          <cell r="H787" t="str">
            <v>MyTV</v>
          </cell>
        </row>
        <row r="787">
          <cell r="BB787">
            <v>0</v>
          </cell>
        </row>
        <row r="788">
          <cell r="B788" t="str">
            <v>DN3</v>
          </cell>
        </row>
        <row r="788">
          <cell r="D788" t="str">
            <v>Line Dịch vụ số 1</v>
          </cell>
        </row>
        <row r="788">
          <cell r="H788" t="str">
            <v>MyTV</v>
          </cell>
        </row>
        <row r="788">
          <cell r="BB788">
            <v>0</v>
          </cell>
        </row>
        <row r="789">
          <cell r="B789" t="str">
            <v>DN3</v>
          </cell>
        </row>
        <row r="789">
          <cell r="D789" t="str">
            <v>Line Dịch vụ số 1</v>
          </cell>
        </row>
        <row r="789">
          <cell r="H789" t="str">
            <v>MyTV</v>
          </cell>
        </row>
        <row r="789">
          <cell r="BB789">
            <v>0</v>
          </cell>
        </row>
        <row r="790">
          <cell r="B790" t="str">
            <v>DN3</v>
          </cell>
        </row>
        <row r="790">
          <cell r="D790" t="str">
            <v>Line Dịch vụ số 1</v>
          </cell>
        </row>
        <row r="790">
          <cell r="H790" t="str">
            <v>MyTV</v>
          </cell>
        </row>
        <row r="790">
          <cell r="BB790">
            <v>0</v>
          </cell>
        </row>
        <row r="791">
          <cell r="B791" t="str">
            <v>DN3</v>
          </cell>
        </row>
        <row r="791">
          <cell r="D791" t="str">
            <v>Line Dịch vụ số 1</v>
          </cell>
        </row>
        <row r="791">
          <cell r="H791" t="str">
            <v>MyTV</v>
          </cell>
        </row>
        <row r="791">
          <cell r="BB791">
            <v>0</v>
          </cell>
        </row>
        <row r="792">
          <cell r="B792" t="str">
            <v>DN3</v>
          </cell>
        </row>
        <row r="792">
          <cell r="D792" t="str">
            <v>Line Dịch vụ số 1</v>
          </cell>
        </row>
        <row r="792">
          <cell r="H792" t="str">
            <v>MyTV</v>
          </cell>
        </row>
        <row r="792">
          <cell r="BB792">
            <v>0</v>
          </cell>
        </row>
        <row r="793">
          <cell r="B793" t="str">
            <v>DN3</v>
          </cell>
        </row>
        <row r="793">
          <cell r="D793" t="str">
            <v>Line Dịch vụ số 2</v>
          </cell>
        </row>
        <row r="793">
          <cell r="H793" t="str">
            <v>MyTV</v>
          </cell>
        </row>
        <row r="793">
          <cell r="BB793">
            <v>0</v>
          </cell>
        </row>
        <row r="794">
          <cell r="B794" t="str">
            <v>DN3</v>
          </cell>
        </row>
        <row r="794">
          <cell r="D794" t="str">
            <v>Line Dịch vụ số 2</v>
          </cell>
        </row>
        <row r="794">
          <cell r="H794" t="str">
            <v>MyTV</v>
          </cell>
        </row>
        <row r="794">
          <cell r="BB794">
            <v>0</v>
          </cell>
        </row>
        <row r="795">
          <cell r="B795" t="str">
            <v>DN3</v>
          </cell>
        </row>
        <row r="795">
          <cell r="D795" t="str">
            <v>Line Dịch vụ số 2</v>
          </cell>
        </row>
        <row r="795">
          <cell r="H795" t="str">
            <v>MyTV</v>
          </cell>
        </row>
        <row r="795">
          <cell r="BB795">
            <v>0</v>
          </cell>
        </row>
        <row r="796">
          <cell r="B796" t="str">
            <v>DN3</v>
          </cell>
        </row>
        <row r="796">
          <cell r="D796" t="str">
            <v>Line Dịch vụ số 2</v>
          </cell>
        </row>
        <row r="796">
          <cell r="H796" t="str">
            <v>MyTV</v>
          </cell>
        </row>
        <row r="796">
          <cell r="BB796">
            <v>0</v>
          </cell>
        </row>
        <row r="797">
          <cell r="B797" t="str">
            <v>DN3</v>
          </cell>
        </row>
        <row r="797">
          <cell r="D797" t="str">
            <v>Line Dịch vụ số 2</v>
          </cell>
        </row>
        <row r="797">
          <cell r="H797" t="str">
            <v>MyTV</v>
          </cell>
        </row>
        <row r="797">
          <cell r="BB797">
            <v>0</v>
          </cell>
        </row>
        <row r="798">
          <cell r="B798" t="str">
            <v>DN3</v>
          </cell>
        </row>
        <row r="798">
          <cell r="D798" t="str">
            <v>Line Dịch vụ số 2</v>
          </cell>
        </row>
        <row r="798">
          <cell r="H798" t="str">
            <v>MyTV</v>
          </cell>
        </row>
        <row r="798">
          <cell r="BB798">
            <v>0</v>
          </cell>
        </row>
        <row r="799">
          <cell r="B799" t="str">
            <v>DN3</v>
          </cell>
        </row>
        <row r="799">
          <cell r="D799" t="str">
            <v>Line Dịch vụ số 2</v>
          </cell>
        </row>
        <row r="799">
          <cell r="H799" t="str">
            <v>MyTV</v>
          </cell>
        </row>
        <row r="799">
          <cell r="BB799">
            <v>0</v>
          </cell>
        </row>
        <row r="800">
          <cell r="B800" t="str">
            <v>DN3</v>
          </cell>
        </row>
        <row r="800">
          <cell r="D800" t="str">
            <v>Line Dịch vụ số 2</v>
          </cell>
        </row>
        <row r="800">
          <cell r="H800" t="str">
            <v>MyTV</v>
          </cell>
        </row>
        <row r="800">
          <cell r="BB800">
            <v>0</v>
          </cell>
        </row>
        <row r="801">
          <cell r="B801" t="str">
            <v>DN3</v>
          </cell>
        </row>
        <row r="801">
          <cell r="D801" t="str">
            <v>Line Dịch vụ số 2</v>
          </cell>
        </row>
        <row r="801">
          <cell r="H801" t="str">
            <v>MyTV</v>
          </cell>
        </row>
        <row r="801">
          <cell r="BB801">
            <v>0</v>
          </cell>
        </row>
        <row r="802">
          <cell r="B802" t="str">
            <v>DN3</v>
          </cell>
        </row>
        <row r="802">
          <cell r="D802" t="str">
            <v>Line Dịch vụ số 2</v>
          </cell>
        </row>
        <row r="802">
          <cell r="H802" t="str">
            <v>MyTV</v>
          </cell>
        </row>
        <row r="802">
          <cell r="BB802">
            <v>0</v>
          </cell>
        </row>
        <row r="803">
          <cell r="B803" t="str">
            <v>DN3</v>
          </cell>
        </row>
        <row r="803">
          <cell r="D803" t="str">
            <v>Line Dịch vụ số 2</v>
          </cell>
        </row>
        <row r="803">
          <cell r="H803" t="str">
            <v>MyTV</v>
          </cell>
        </row>
        <row r="803">
          <cell r="BB803">
            <v>0</v>
          </cell>
        </row>
        <row r="804">
          <cell r="B804" t="str">
            <v>DN3</v>
          </cell>
        </row>
        <row r="804">
          <cell r="D804" t="str">
            <v>Line Dịch vụ số 2</v>
          </cell>
        </row>
        <row r="804">
          <cell r="H804" t="str">
            <v>MyTV</v>
          </cell>
        </row>
        <row r="804">
          <cell r="BB804">
            <v>0</v>
          </cell>
        </row>
        <row r="805">
          <cell r="B805" t="str">
            <v>DN3</v>
          </cell>
        </row>
        <row r="805">
          <cell r="D805" t="str">
            <v>Line Khách hàng doanh nghiệp vừa và nhỏ 3</v>
          </cell>
        </row>
        <row r="805">
          <cell r="H805" t="str">
            <v>MyTV</v>
          </cell>
        </row>
        <row r="805">
          <cell r="BB805">
            <v>0</v>
          </cell>
        </row>
        <row r="806">
          <cell r="B806" t="str">
            <v>DN3</v>
          </cell>
        </row>
        <row r="806">
          <cell r="D806" t="str">
            <v>Line CQ nhà nước, cơ quan HCSN</v>
          </cell>
        </row>
        <row r="806">
          <cell r="H806" t="str">
            <v>MyTV</v>
          </cell>
        </row>
        <row r="806">
          <cell r="BB806">
            <v>0</v>
          </cell>
        </row>
        <row r="807">
          <cell r="B807" t="str">
            <v>DN3</v>
          </cell>
        </row>
        <row r="807">
          <cell r="D807" t="str">
            <v>Line Khách hàng doanh nghiệp vừa và nhỏ 1</v>
          </cell>
        </row>
        <row r="807">
          <cell r="H807" t="str">
            <v>MyTV</v>
          </cell>
        </row>
        <row r="807">
          <cell r="BB807">
            <v>0</v>
          </cell>
        </row>
        <row r="808">
          <cell r="B808" t="str">
            <v>DN3</v>
          </cell>
        </row>
        <row r="808">
          <cell r="D808" t="str">
            <v>Line Khách hàng doanh nghiệp vừa và nhỏ 1</v>
          </cell>
        </row>
        <row r="808">
          <cell r="H808" t="str">
            <v>MyTV</v>
          </cell>
        </row>
        <row r="808">
          <cell r="BB808">
            <v>0</v>
          </cell>
        </row>
        <row r="809">
          <cell r="B809" t="str">
            <v>DN3</v>
          </cell>
        </row>
        <row r="809">
          <cell r="D809" t="str">
            <v>Line Khách hàng doanh nghiệp vừa và nhỏ 1</v>
          </cell>
        </row>
        <row r="809">
          <cell r="H809" t="str">
            <v>MyTV</v>
          </cell>
        </row>
        <row r="809">
          <cell r="BB809">
            <v>0</v>
          </cell>
        </row>
        <row r="810">
          <cell r="B810" t="str">
            <v>DN3</v>
          </cell>
        </row>
        <row r="810">
          <cell r="D810" t="str">
            <v>Line Khách hàng doanh nghiệp vừa và nhỏ 1</v>
          </cell>
        </row>
        <row r="810">
          <cell r="H810" t="str">
            <v>MyTV</v>
          </cell>
        </row>
        <row r="810">
          <cell r="BB810">
            <v>0</v>
          </cell>
        </row>
        <row r="811">
          <cell r="B811" t="str">
            <v>DN3</v>
          </cell>
        </row>
        <row r="811">
          <cell r="D811" t="str">
            <v>Line Khách hàng doanh nghiệp vừa và nhỏ 1</v>
          </cell>
        </row>
        <row r="811">
          <cell r="H811" t="str">
            <v>MyTV</v>
          </cell>
        </row>
        <row r="811">
          <cell r="BB811">
            <v>0</v>
          </cell>
        </row>
        <row r="812">
          <cell r="B812" t="str">
            <v>DN3</v>
          </cell>
        </row>
        <row r="812">
          <cell r="D812" t="str">
            <v>Line Khách hàng doanh nghiệp vừa và nhỏ 1</v>
          </cell>
        </row>
        <row r="812">
          <cell r="H812" t="str">
            <v>MyTV</v>
          </cell>
        </row>
        <row r="812">
          <cell r="BB812">
            <v>0</v>
          </cell>
        </row>
        <row r="813">
          <cell r="B813" t="str">
            <v>DN3</v>
          </cell>
        </row>
        <row r="813">
          <cell r="D813" t="str">
            <v>Line Khách hàng doanh nghiệp vừa và nhỏ 2</v>
          </cell>
        </row>
        <row r="813">
          <cell r="H813" t="str">
            <v>MyTV</v>
          </cell>
        </row>
        <row r="813">
          <cell r="BB813">
            <v>0</v>
          </cell>
        </row>
        <row r="814">
          <cell r="B814" t="str">
            <v>DN3</v>
          </cell>
        </row>
        <row r="814">
          <cell r="D814" t="str">
            <v>Line Khách hàng doanh nghiệp vừa và nhỏ 2</v>
          </cell>
        </row>
        <row r="814">
          <cell r="H814" t="str">
            <v>MyTV</v>
          </cell>
        </row>
        <row r="814">
          <cell r="BB814">
            <v>0</v>
          </cell>
        </row>
        <row r="815">
          <cell r="B815" t="str">
            <v>DN3</v>
          </cell>
        </row>
        <row r="815">
          <cell r="D815" t="str">
            <v>Line Khách hàng doanh nghiệp vừa và nhỏ 2</v>
          </cell>
        </row>
        <row r="815">
          <cell r="H815" t="str">
            <v>MyTV</v>
          </cell>
        </row>
        <row r="815">
          <cell r="BB815">
            <v>0</v>
          </cell>
        </row>
        <row r="816">
          <cell r="B816" t="str">
            <v>DN3</v>
          </cell>
        </row>
        <row r="816">
          <cell r="D816" t="str">
            <v>Line Khách hàng doanh nghiệp vừa và nhỏ 2</v>
          </cell>
        </row>
        <row r="816">
          <cell r="H816" t="str">
            <v>MyTV</v>
          </cell>
        </row>
        <row r="816">
          <cell r="BB816">
            <v>0</v>
          </cell>
        </row>
        <row r="817">
          <cell r="B817" t="str">
            <v>DN3</v>
          </cell>
        </row>
        <row r="817">
          <cell r="D817" t="str">
            <v>Line Khách hàng doanh nghiệp vừa và nhỏ 2</v>
          </cell>
        </row>
        <row r="817">
          <cell r="H817" t="str">
            <v>MyTV</v>
          </cell>
        </row>
        <row r="817">
          <cell r="BB817">
            <v>0</v>
          </cell>
        </row>
        <row r="818">
          <cell r="B818" t="str">
            <v>DN3</v>
          </cell>
        </row>
        <row r="818">
          <cell r="D818" t="str">
            <v>Line Khách hàng doanh nghiệp vừa và nhỏ 3</v>
          </cell>
        </row>
        <row r="818">
          <cell r="H818" t="str">
            <v>MyTV</v>
          </cell>
        </row>
        <row r="818">
          <cell r="BB818">
            <v>0</v>
          </cell>
        </row>
        <row r="819">
          <cell r="B819" t="str">
            <v>DN3</v>
          </cell>
        </row>
        <row r="819">
          <cell r="D819" t="str">
            <v>Line Khách hàng doanh nghiệp vừa và nhỏ 3</v>
          </cell>
        </row>
        <row r="819">
          <cell r="H819" t="str">
            <v>MyTV</v>
          </cell>
        </row>
        <row r="819">
          <cell r="BB819">
            <v>0</v>
          </cell>
        </row>
        <row r="820">
          <cell r="B820" t="str">
            <v>DN3</v>
          </cell>
        </row>
        <row r="820">
          <cell r="D820" t="str">
            <v>Line Khách hàng doanh nghiệp vừa và nhỏ 3</v>
          </cell>
        </row>
        <row r="820">
          <cell r="H820" t="str">
            <v>MyTV</v>
          </cell>
        </row>
        <row r="820">
          <cell r="BB820">
            <v>0</v>
          </cell>
        </row>
        <row r="821">
          <cell r="B821" t="str">
            <v>DN3</v>
          </cell>
        </row>
        <row r="821">
          <cell r="D821" t="str">
            <v>Line Khách hàng doanh nghiệp vừa và nhỏ 3</v>
          </cell>
        </row>
        <row r="821">
          <cell r="H821" t="str">
            <v>MyTV</v>
          </cell>
        </row>
        <row r="821">
          <cell r="BB821">
            <v>0</v>
          </cell>
        </row>
        <row r="822">
          <cell r="B822" t="str">
            <v>DN3</v>
          </cell>
        </row>
        <row r="822">
          <cell r="D822" t="str">
            <v>Line Khách hàng doanh nghiệp vừa và nhỏ 3</v>
          </cell>
        </row>
        <row r="822">
          <cell r="H822" t="str">
            <v>MyTV</v>
          </cell>
        </row>
        <row r="822">
          <cell r="BB822">
            <v>0</v>
          </cell>
        </row>
        <row r="823">
          <cell r="B823" t="str">
            <v>DN3</v>
          </cell>
        </row>
        <row r="823">
          <cell r="D823" t="str">
            <v>Line Khách sạn, du lịch, bất động sản, vận tải</v>
          </cell>
        </row>
        <row r="823">
          <cell r="H823" t="str">
            <v>MyTV</v>
          </cell>
        </row>
        <row r="823">
          <cell r="BB823">
            <v>0</v>
          </cell>
        </row>
        <row r="824">
          <cell r="B824" t="str">
            <v>DN3</v>
          </cell>
        </row>
        <row r="824">
          <cell r="D824" t="str">
            <v>Line Khách sạn, du lịch, bất động sản, vận tải</v>
          </cell>
        </row>
        <row r="824">
          <cell r="H824" t="str">
            <v>MyTV</v>
          </cell>
        </row>
        <row r="824">
          <cell r="BB824">
            <v>0</v>
          </cell>
        </row>
        <row r="825">
          <cell r="B825" t="str">
            <v>DN3</v>
          </cell>
        </row>
        <row r="825">
          <cell r="D825" t="str">
            <v>Line Khách sạn, du lịch, bất động sản, vận tải</v>
          </cell>
        </row>
        <row r="825">
          <cell r="H825" t="str">
            <v>MyTV</v>
          </cell>
        </row>
        <row r="825">
          <cell r="BB825">
            <v>0</v>
          </cell>
        </row>
        <row r="826">
          <cell r="B826" t="str">
            <v>DN3</v>
          </cell>
        </row>
        <row r="826">
          <cell r="D826" t="str">
            <v>Line Khách sạn, du lịch, bất động sản, vận tải</v>
          </cell>
        </row>
        <row r="826">
          <cell r="H826" t="str">
            <v>MyTV</v>
          </cell>
        </row>
        <row r="826">
          <cell r="BB826">
            <v>0</v>
          </cell>
        </row>
        <row r="827">
          <cell r="B827" t="str">
            <v>DN3</v>
          </cell>
        </row>
        <row r="827">
          <cell r="D827" t="str">
            <v>Line Khách sạn, du lịch, bất động sản, vận tải</v>
          </cell>
        </row>
        <row r="827">
          <cell r="H827" t="str">
            <v>MyTV</v>
          </cell>
        </row>
        <row r="827">
          <cell r="BB827">
            <v>0</v>
          </cell>
        </row>
        <row r="828">
          <cell r="B828" t="str">
            <v>DN3</v>
          </cell>
        </row>
        <row r="828">
          <cell r="D828" t="e">
            <v>#N/A</v>
          </cell>
        </row>
        <row r="828">
          <cell r="H828" t="str">
            <v>MyTV</v>
          </cell>
        </row>
        <row r="828">
          <cell r="BB828">
            <v>0</v>
          </cell>
        </row>
        <row r="829">
          <cell r="B829" t="str">
            <v>DN3</v>
          </cell>
        </row>
        <row r="829">
          <cell r="D829" t="str">
            <v>Line Bán Lẻ, Cp, Idc, Ngân Hàng, Tài Chính, Nước Ngoài</v>
          </cell>
        </row>
        <row r="829">
          <cell r="H829" t="str">
            <v>MyTV</v>
          </cell>
        </row>
        <row r="829">
          <cell r="BB829">
            <v>0</v>
          </cell>
        </row>
        <row r="830">
          <cell r="B830" t="str">
            <v>DN3</v>
          </cell>
        </row>
        <row r="830">
          <cell r="D830" t="e">
            <v>#N/A</v>
          </cell>
        </row>
        <row r="830">
          <cell r="H830" t="str">
            <v>MyTV</v>
          </cell>
        </row>
        <row r="830">
          <cell r="BB830">
            <v>0</v>
          </cell>
        </row>
        <row r="831">
          <cell r="B831" t="str">
            <v>DN3</v>
          </cell>
        </row>
        <row r="831">
          <cell r="D831" t="e">
            <v>#N/A</v>
          </cell>
        </row>
        <row r="831">
          <cell r="H831" t="str">
            <v>MyTV</v>
          </cell>
        </row>
        <row r="831">
          <cell r="BB831">
            <v>0</v>
          </cell>
        </row>
        <row r="832">
          <cell r="B832" t="str">
            <v>DN3</v>
          </cell>
        </row>
        <row r="832">
          <cell r="D832" t="e">
            <v>#N/A</v>
          </cell>
        </row>
        <row r="832">
          <cell r="H832" t="str">
            <v>MyTV</v>
          </cell>
        </row>
        <row r="832">
          <cell r="BB832">
            <v>0</v>
          </cell>
        </row>
        <row r="833">
          <cell r="B833" t="str">
            <v>DN3</v>
          </cell>
        </row>
        <row r="833">
          <cell r="D833" t="e">
            <v>#N/A</v>
          </cell>
        </row>
        <row r="833">
          <cell r="H833" t="str">
            <v>MyTV</v>
          </cell>
        </row>
        <row r="833">
          <cell r="BB833">
            <v>0</v>
          </cell>
        </row>
        <row r="834">
          <cell r="B834" t="str">
            <v>DN3</v>
          </cell>
        </row>
        <row r="834">
          <cell r="D834" t="e">
            <v>#N/A</v>
          </cell>
        </row>
        <row r="834">
          <cell r="H834" t="str">
            <v>MyTV</v>
          </cell>
        </row>
        <row r="834">
          <cell r="BB834">
            <v>0</v>
          </cell>
        </row>
        <row r="835">
          <cell r="B835" t="str">
            <v>DN3</v>
          </cell>
        </row>
        <row r="835">
          <cell r="D835" t="e">
            <v>#N/A</v>
          </cell>
        </row>
        <row r="835">
          <cell r="H835" t="str">
            <v>MyTV</v>
          </cell>
        </row>
        <row r="835">
          <cell r="BB835">
            <v>0</v>
          </cell>
        </row>
        <row r="836">
          <cell r="B836" t="str">
            <v>DN3</v>
          </cell>
        </row>
        <row r="836">
          <cell r="D836" t="e">
            <v>#N/A</v>
          </cell>
        </row>
        <row r="836">
          <cell r="H836" t="str">
            <v>MyTV</v>
          </cell>
        </row>
        <row r="836">
          <cell r="BB836">
            <v>0</v>
          </cell>
        </row>
        <row r="837">
          <cell r="B837" t="str">
            <v>DN3</v>
          </cell>
        </row>
        <row r="837">
          <cell r="D837" t="e">
            <v>#N/A</v>
          </cell>
        </row>
        <row r="837">
          <cell r="H837" t="str">
            <v>MyTV</v>
          </cell>
        </row>
        <row r="837">
          <cell r="BB837">
            <v>0</v>
          </cell>
        </row>
        <row r="838">
          <cell r="B838" t="str">
            <v>DN3</v>
          </cell>
        </row>
        <row r="838">
          <cell r="D838" t="e">
            <v>#N/A</v>
          </cell>
        </row>
        <row r="838">
          <cell r="H838" t="str">
            <v>MyTV</v>
          </cell>
        </row>
        <row r="838">
          <cell r="BB838">
            <v>0</v>
          </cell>
        </row>
        <row r="839">
          <cell r="B839" t="str">
            <v>DN3</v>
          </cell>
        </row>
        <row r="839">
          <cell r="D839" t="e">
            <v>#N/A</v>
          </cell>
        </row>
        <row r="839">
          <cell r="H839" t="str">
            <v>MyTV</v>
          </cell>
        </row>
        <row r="839">
          <cell r="BB839">
            <v>0</v>
          </cell>
        </row>
        <row r="840">
          <cell r="B840" t="str">
            <v>DN3</v>
          </cell>
        </row>
        <row r="840">
          <cell r="D840" t="e">
            <v>#N/A</v>
          </cell>
        </row>
        <row r="840">
          <cell r="H840" t="str">
            <v>MyTV</v>
          </cell>
        </row>
        <row r="840">
          <cell r="BB840">
            <v>0</v>
          </cell>
        </row>
        <row r="841">
          <cell r="B841" t="str">
            <v>DN3</v>
          </cell>
        </row>
        <row r="841">
          <cell r="D841" t="e">
            <v>#N/A</v>
          </cell>
        </row>
        <row r="841">
          <cell r="H841" t="str">
            <v>MyTV</v>
          </cell>
        </row>
        <row r="841">
          <cell r="BB841">
            <v>0</v>
          </cell>
        </row>
        <row r="842">
          <cell r="B842" t="str">
            <v>DN3</v>
          </cell>
        </row>
        <row r="842">
          <cell r="D842" t="e">
            <v>#N/A</v>
          </cell>
        </row>
        <row r="842">
          <cell r="H842" t="str">
            <v>MyTV</v>
          </cell>
        </row>
        <row r="842">
          <cell r="BB842">
            <v>0</v>
          </cell>
        </row>
        <row r="843">
          <cell r="B843" t="str">
            <v>DN3</v>
          </cell>
        </row>
        <row r="843">
          <cell r="D843" t="e">
            <v>#N/A</v>
          </cell>
        </row>
        <row r="843">
          <cell r="H843" t="str">
            <v>MyTV</v>
          </cell>
        </row>
        <row r="843">
          <cell r="BB843">
            <v>0</v>
          </cell>
        </row>
        <row r="844">
          <cell r="B844" t="str">
            <v>DN3</v>
          </cell>
        </row>
        <row r="844">
          <cell r="D844" t="str">
            <v>Tổng</v>
          </cell>
        </row>
        <row r="844">
          <cell r="H844" t="str">
            <v>MyTV</v>
          </cell>
        </row>
        <row r="844">
          <cell r="BB844">
            <v>0</v>
          </cell>
        </row>
        <row r="845">
          <cell r="B845" t="str">
            <v>DN3</v>
          </cell>
        </row>
        <row r="845">
          <cell r="D845" t="str">
            <v>Phòng</v>
          </cell>
        </row>
        <row r="845">
          <cell r="H845" t="str">
            <v>MyTV</v>
          </cell>
        </row>
        <row r="845">
          <cell r="BB845">
            <v>0</v>
          </cell>
        </row>
        <row r="846">
          <cell r="B846" t="str">
            <v>DN3</v>
          </cell>
        </row>
        <row r="846">
          <cell r="D846" t="str">
            <v>Line Bán Lẻ, Cp, Idc, Ngân Hàng, Tài Chính, Nước Ngoài</v>
          </cell>
        </row>
        <row r="846">
          <cell r="H846" t="str">
            <v>Dịch vụ tiện ích</v>
          </cell>
        </row>
        <row r="846">
          <cell r="BB846">
            <v>0</v>
          </cell>
        </row>
        <row r="847">
          <cell r="B847" t="str">
            <v>DN3</v>
          </cell>
        </row>
        <row r="847">
          <cell r="D847" t="str">
            <v>Line Bán Lẻ, Cp, Idc, Ngân Hàng, Tài Chính, Nước Ngoài</v>
          </cell>
        </row>
        <row r="847">
          <cell r="H847" t="str">
            <v>Dịch vụ tiện ích</v>
          </cell>
        </row>
        <row r="847">
          <cell r="BB847">
            <v>0</v>
          </cell>
        </row>
        <row r="848">
          <cell r="B848" t="str">
            <v>DN3</v>
          </cell>
        </row>
        <row r="848">
          <cell r="D848" t="str">
            <v>Line Bán Lẻ, Cp, Idc, Ngân Hàng, Tài Chính, Nước Ngoài</v>
          </cell>
        </row>
        <row r="848">
          <cell r="H848" t="str">
            <v>Dịch vụ tiện ích</v>
          </cell>
        </row>
        <row r="848">
          <cell r="BB848">
            <v>0</v>
          </cell>
        </row>
        <row r="849">
          <cell r="B849" t="str">
            <v>DN3</v>
          </cell>
        </row>
        <row r="849">
          <cell r="D849" t="str">
            <v>Line Bán Lẻ, Cp, Idc, Ngân Hàng, Tài Chính, Nước Ngoài</v>
          </cell>
        </row>
        <row r="849">
          <cell r="H849" t="str">
            <v>Dịch vụ tiện ích</v>
          </cell>
        </row>
        <row r="849">
          <cell r="BB849">
            <v>0</v>
          </cell>
        </row>
        <row r="850">
          <cell r="B850" t="str">
            <v>DN3</v>
          </cell>
        </row>
        <row r="850">
          <cell r="D850" t="str">
            <v>Line Bán Lẻ, Cp, Idc, Ngân Hàng, Tài Chính, Nước Ngoài</v>
          </cell>
        </row>
        <row r="850">
          <cell r="H850" t="str">
            <v>Dịch vụ tiện ích</v>
          </cell>
        </row>
        <row r="850">
          <cell r="BB850">
            <v>0</v>
          </cell>
        </row>
        <row r="851">
          <cell r="B851" t="str">
            <v>DN3</v>
          </cell>
        </row>
        <row r="851">
          <cell r="D851" t="str">
            <v>Line Bán Lẻ, Cp, Idc, Ngân Hàng, Tài Chính, Nước Ngoài</v>
          </cell>
        </row>
        <row r="851">
          <cell r="H851" t="str">
            <v>Dịch vụ tiện ích</v>
          </cell>
        </row>
        <row r="851">
          <cell r="BB851">
            <v>0</v>
          </cell>
        </row>
        <row r="852">
          <cell r="B852" t="str">
            <v>DN3</v>
          </cell>
        </row>
        <row r="852">
          <cell r="D852" t="str">
            <v>Line CQ nhà nước, cơ quan HCSN</v>
          </cell>
        </row>
        <row r="852">
          <cell r="H852" t="str">
            <v>Dịch vụ tiện ích</v>
          </cell>
        </row>
        <row r="852">
          <cell r="BB852">
            <v>0</v>
          </cell>
        </row>
        <row r="853">
          <cell r="B853" t="str">
            <v>DN3</v>
          </cell>
        </row>
        <row r="853">
          <cell r="D853" t="str">
            <v>Line CQ nhà nước, cơ quan HCSN</v>
          </cell>
        </row>
        <row r="853">
          <cell r="H853" t="str">
            <v>Dịch vụ tiện ích</v>
          </cell>
        </row>
        <row r="853">
          <cell r="BB853">
            <v>0</v>
          </cell>
        </row>
        <row r="854">
          <cell r="B854" t="str">
            <v>DN3</v>
          </cell>
        </row>
        <row r="854">
          <cell r="D854" t="str">
            <v>Line CQ nhà nước, cơ quan HCSN</v>
          </cell>
        </row>
        <row r="854">
          <cell r="H854" t="str">
            <v>Dịch vụ tiện ích</v>
          </cell>
        </row>
        <row r="854">
          <cell r="BB854">
            <v>0</v>
          </cell>
        </row>
        <row r="855">
          <cell r="B855" t="str">
            <v>DN3</v>
          </cell>
        </row>
        <row r="855">
          <cell r="D855" t="str">
            <v>Line CQ nhà nước, cơ quan HCSN</v>
          </cell>
        </row>
        <row r="855">
          <cell r="H855" t="str">
            <v>Dịch vụ tiện ích</v>
          </cell>
        </row>
        <row r="855">
          <cell r="BB855">
            <v>0</v>
          </cell>
        </row>
        <row r="856">
          <cell r="B856" t="str">
            <v>DN3</v>
          </cell>
        </row>
        <row r="856">
          <cell r="D856" t="str">
            <v>Line CQ nhà nước, cơ quan HCSN</v>
          </cell>
        </row>
        <row r="856">
          <cell r="H856" t="str">
            <v>Dịch vụ tiện ích</v>
          </cell>
        </row>
        <row r="856">
          <cell r="BB856">
            <v>0</v>
          </cell>
        </row>
        <row r="857">
          <cell r="B857" t="str">
            <v>DN3</v>
          </cell>
        </row>
        <row r="857">
          <cell r="D857" t="str">
            <v>Line Dịch vụ số 1</v>
          </cell>
        </row>
        <row r="857">
          <cell r="H857" t="str">
            <v>Dịch vụ tiện ích</v>
          </cell>
        </row>
        <row r="857">
          <cell r="BB857">
            <v>0</v>
          </cell>
        </row>
        <row r="858">
          <cell r="B858" t="str">
            <v>DN3</v>
          </cell>
        </row>
        <row r="858">
          <cell r="D858" t="str">
            <v>Line Dịch vụ số 1</v>
          </cell>
        </row>
        <row r="858">
          <cell r="H858" t="str">
            <v>Dịch vụ tiện ích</v>
          </cell>
        </row>
        <row r="858">
          <cell r="BB858">
            <v>0</v>
          </cell>
        </row>
        <row r="859">
          <cell r="B859" t="str">
            <v>DN3</v>
          </cell>
        </row>
        <row r="859">
          <cell r="D859" t="str">
            <v>Line Dịch vụ số 1</v>
          </cell>
        </row>
        <row r="859">
          <cell r="H859" t="str">
            <v>Dịch vụ tiện ích</v>
          </cell>
        </row>
        <row r="859">
          <cell r="BB859">
            <v>0</v>
          </cell>
        </row>
        <row r="860">
          <cell r="B860" t="str">
            <v>DN3</v>
          </cell>
        </row>
        <row r="860">
          <cell r="D860" t="str">
            <v>Line Dịch vụ số 1</v>
          </cell>
        </row>
        <row r="860">
          <cell r="H860" t="str">
            <v>Dịch vụ tiện ích</v>
          </cell>
        </row>
        <row r="860">
          <cell r="BB860">
            <v>0</v>
          </cell>
        </row>
        <row r="861">
          <cell r="B861" t="str">
            <v>DN3</v>
          </cell>
        </row>
        <row r="861">
          <cell r="D861" t="str">
            <v>Line Dịch vụ số 1</v>
          </cell>
        </row>
        <row r="861">
          <cell r="H861" t="str">
            <v>Dịch vụ tiện ích</v>
          </cell>
        </row>
        <row r="861">
          <cell r="BB861">
            <v>0</v>
          </cell>
        </row>
        <row r="862">
          <cell r="B862" t="str">
            <v>DN3</v>
          </cell>
        </row>
        <row r="862">
          <cell r="D862" t="str">
            <v>Line Dịch vụ số 1</v>
          </cell>
        </row>
        <row r="862">
          <cell r="H862" t="str">
            <v>Dịch vụ tiện ích</v>
          </cell>
        </row>
        <row r="862">
          <cell r="BB862">
            <v>0</v>
          </cell>
        </row>
        <row r="863">
          <cell r="B863" t="str">
            <v>DN3</v>
          </cell>
        </row>
        <row r="863">
          <cell r="D863" t="str">
            <v>Line Dịch vụ số 2</v>
          </cell>
        </row>
        <row r="863">
          <cell r="H863" t="str">
            <v>Dịch vụ tiện ích</v>
          </cell>
        </row>
        <row r="863">
          <cell r="BB863">
            <v>0</v>
          </cell>
        </row>
        <row r="864">
          <cell r="B864" t="str">
            <v>DN3</v>
          </cell>
        </row>
        <row r="864">
          <cell r="D864" t="str">
            <v>Line Dịch vụ số 2</v>
          </cell>
        </row>
        <row r="864">
          <cell r="H864" t="str">
            <v>Dịch vụ tiện ích</v>
          </cell>
        </row>
        <row r="864">
          <cell r="BB864">
            <v>0</v>
          </cell>
        </row>
        <row r="865">
          <cell r="B865" t="str">
            <v>DN3</v>
          </cell>
        </row>
        <row r="865">
          <cell r="D865" t="str">
            <v>Line Dịch vụ số 2</v>
          </cell>
        </row>
        <row r="865">
          <cell r="H865" t="str">
            <v>Dịch vụ tiện ích</v>
          </cell>
        </row>
        <row r="865">
          <cell r="BB865">
            <v>0</v>
          </cell>
        </row>
        <row r="866">
          <cell r="B866" t="str">
            <v>DN3</v>
          </cell>
        </row>
        <row r="866">
          <cell r="D866" t="str">
            <v>Line Dịch vụ số 2</v>
          </cell>
        </row>
        <row r="866">
          <cell r="H866" t="str">
            <v>Dịch vụ tiện ích</v>
          </cell>
        </row>
        <row r="866">
          <cell r="BB866">
            <v>0</v>
          </cell>
        </row>
        <row r="867">
          <cell r="B867" t="str">
            <v>DN3</v>
          </cell>
        </row>
        <row r="867">
          <cell r="D867" t="str">
            <v>Line Dịch vụ số 2</v>
          </cell>
        </row>
        <row r="867">
          <cell r="H867" t="str">
            <v>Dịch vụ tiện ích</v>
          </cell>
        </row>
        <row r="867">
          <cell r="BB867">
            <v>0</v>
          </cell>
        </row>
        <row r="868">
          <cell r="B868" t="str">
            <v>DN3</v>
          </cell>
        </row>
        <row r="868">
          <cell r="D868" t="str">
            <v>Line Dịch vụ số 2</v>
          </cell>
        </row>
        <row r="868">
          <cell r="H868" t="str">
            <v>Dịch vụ tiện ích</v>
          </cell>
        </row>
        <row r="868">
          <cell r="BB868">
            <v>0</v>
          </cell>
        </row>
        <row r="869">
          <cell r="B869" t="str">
            <v>DN3</v>
          </cell>
        </row>
        <row r="869">
          <cell r="D869" t="str">
            <v>Line Dịch vụ số 2</v>
          </cell>
        </row>
        <row r="869">
          <cell r="H869" t="str">
            <v>Dịch vụ tiện ích</v>
          </cell>
        </row>
        <row r="869">
          <cell r="BB869">
            <v>0</v>
          </cell>
        </row>
        <row r="870">
          <cell r="B870" t="str">
            <v>DN3</v>
          </cell>
        </row>
        <row r="870">
          <cell r="D870" t="str">
            <v>Line Dịch vụ số 2</v>
          </cell>
        </row>
        <row r="870">
          <cell r="H870" t="str">
            <v>Dịch vụ tiện ích</v>
          </cell>
        </row>
        <row r="870">
          <cell r="BB870">
            <v>0</v>
          </cell>
        </row>
        <row r="871">
          <cell r="B871" t="str">
            <v>DN3</v>
          </cell>
        </row>
        <row r="871">
          <cell r="D871" t="str">
            <v>Line Dịch vụ số 2</v>
          </cell>
        </row>
        <row r="871">
          <cell r="H871" t="str">
            <v>Dịch vụ tiện ích</v>
          </cell>
        </row>
        <row r="871">
          <cell r="BB871">
            <v>0</v>
          </cell>
        </row>
        <row r="872">
          <cell r="B872" t="str">
            <v>DN3</v>
          </cell>
        </row>
        <row r="872">
          <cell r="D872" t="str">
            <v>Line Dịch vụ số 2</v>
          </cell>
        </row>
        <row r="872">
          <cell r="H872" t="str">
            <v>Dịch vụ tiện ích</v>
          </cell>
        </row>
        <row r="872">
          <cell r="BB872">
            <v>0</v>
          </cell>
        </row>
        <row r="873">
          <cell r="B873" t="str">
            <v>DN3</v>
          </cell>
        </row>
        <row r="873">
          <cell r="D873" t="str">
            <v>Line Dịch vụ số 2</v>
          </cell>
        </row>
        <row r="873">
          <cell r="H873" t="str">
            <v>Dịch vụ tiện ích</v>
          </cell>
        </row>
        <row r="873">
          <cell r="BB873">
            <v>0</v>
          </cell>
        </row>
        <row r="874">
          <cell r="B874" t="str">
            <v>DN3</v>
          </cell>
        </row>
        <row r="874">
          <cell r="D874" t="str">
            <v>Line Dịch vụ số 2</v>
          </cell>
        </row>
        <row r="874">
          <cell r="H874" t="str">
            <v>Dịch vụ tiện ích</v>
          </cell>
        </row>
        <row r="874">
          <cell r="BB874">
            <v>0</v>
          </cell>
        </row>
        <row r="875">
          <cell r="B875" t="str">
            <v>DN3</v>
          </cell>
        </row>
        <row r="875">
          <cell r="D875" t="str">
            <v>Line Khách hàng doanh nghiệp vừa và nhỏ 3</v>
          </cell>
        </row>
        <row r="875">
          <cell r="H875" t="str">
            <v>Dịch vụ tiện ích</v>
          </cell>
        </row>
        <row r="875">
          <cell r="BB875">
            <v>0</v>
          </cell>
        </row>
        <row r="876">
          <cell r="B876" t="str">
            <v>DN3</v>
          </cell>
        </row>
        <row r="876">
          <cell r="D876" t="str">
            <v>Line CQ nhà nước, cơ quan HCSN</v>
          </cell>
        </row>
        <row r="876">
          <cell r="H876" t="str">
            <v>Dịch vụ tiện ích</v>
          </cell>
        </row>
        <row r="876">
          <cell r="BB876">
            <v>0</v>
          </cell>
        </row>
        <row r="877">
          <cell r="B877" t="str">
            <v>DN3</v>
          </cell>
        </row>
        <row r="877">
          <cell r="D877" t="str">
            <v>Line Khách hàng doanh nghiệp vừa và nhỏ 1</v>
          </cell>
        </row>
        <row r="877">
          <cell r="H877" t="str">
            <v>Dịch vụ tiện ích</v>
          </cell>
        </row>
        <row r="877">
          <cell r="BB877">
            <v>0</v>
          </cell>
        </row>
        <row r="878">
          <cell r="B878" t="str">
            <v>DN3</v>
          </cell>
        </row>
        <row r="878">
          <cell r="D878" t="str">
            <v>Line Khách hàng doanh nghiệp vừa và nhỏ 1</v>
          </cell>
        </row>
        <row r="878">
          <cell r="H878" t="str">
            <v>Dịch vụ tiện ích</v>
          </cell>
        </row>
        <row r="878">
          <cell r="BB878">
            <v>0</v>
          </cell>
        </row>
        <row r="879">
          <cell r="B879" t="str">
            <v>DN3</v>
          </cell>
        </row>
        <row r="879">
          <cell r="D879" t="str">
            <v>Line Khách hàng doanh nghiệp vừa và nhỏ 1</v>
          </cell>
        </row>
        <row r="879">
          <cell r="H879" t="str">
            <v>Dịch vụ tiện ích</v>
          </cell>
        </row>
        <row r="879">
          <cell r="BB879">
            <v>0</v>
          </cell>
        </row>
        <row r="880">
          <cell r="B880" t="str">
            <v>DN3</v>
          </cell>
        </row>
        <row r="880">
          <cell r="D880" t="str">
            <v>Line Khách hàng doanh nghiệp vừa và nhỏ 1</v>
          </cell>
        </row>
        <row r="880">
          <cell r="H880" t="str">
            <v>Dịch vụ tiện ích</v>
          </cell>
        </row>
        <row r="880">
          <cell r="BB880">
            <v>0</v>
          </cell>
        </row>
        <row r="881">
          <cell r="B881" t="str">
            <v>DN3</v>
          </cell>
        </row>
        <row r="881">
          <cell r="D881" t="str">
            <v>Line Khách hàng doanh nghiệp vừa và nhỏ 1</v>
          </cell>
        </row>
        <row r="881">
          <cell r="H881" t="str">
            <v>Dịch vụ tiện ích</v>
          </cell>
        </row>
        <row r="881">
          <cell r="BB881">
            <v>0</v>
          </cell>
        </row>
        <row r="882">
          <cell r="B882" t="str">
            <v>DN3</v>
          </cell>
        </row>
        <row r="882">
          <cell r="D882" t="str">
            <v>Line Khách hàng doanh nghiệp vừa và nhỏ 1</v>
          </cell>
        </row>
        <row r="882">
          <cell r="H882" t="str">
            <v>Dịch vụ tiện ích</v>
          </cell>
        </row>
        <row r="882">
          <cell r="BB882">
            <v>0</v>
          </cell>
        </row>
        <row r="883">
          <cell r="B883" t="str">
            <v>DN3</v>
          </cell>
        </row>
        <row r="883">
          <cell r="D883" t="str">
            <v>Line Khách hàng doanh nghiệp vừa và nhỏ 2</v>
          </cell>
        </row>
        <row r="883">
          <cell r="H883" t="str">
            <v>Dịch vụ tiện ích</v>
          </cell>
        </row>
        <row r="883">
          <cell r="BB883">
            <v>0</v>
          </cell>
        </row>
        <row r="884">
          <cell r="B884" t="str">
            <v>DN3</v>
          </cell>
        </row>
        <row r="884">
          <cell r="D884" t="str">
            <v>Line Khách hàng doanh nghiệp vừa và nhỏ 2</v>
          </cell>
        </row>
        <row r="884">
          <cell r="H884" t="str">
            <v>Dịch vụ tiện ích</v>
          </cell>
        </row>
        <row r="884">
          <cell r="BB884">
            <v>0</v>
          </cell>
        </row>
        <row r="885">
          <cell r="B885" t="str">
            <v>DN3</v>
          </cell>
        </row>
        <row r="885">
          <cell r="D885" t="str">
            <v>Line Khách hàng doanh nghiệp vừa và nhỏ 2</v>
          </cell>
        </row>
        <row r="885">
          <cell r="H885" t="str">
            <v>Dịch vụ tiện ích</v>
          </cell>
        </row>
        <row r="885">
          <cell r="BB885">
            <v>0</v>
          </cell>
        </row>
        <row r="886">
          <cell r="B886" t="str">
            <v>DN3</v>
          </cell>
        </row>
        <row r="886">
          <cell r="D886" t="str">
            <v>Line Khách hàng doanh nghiệp vừa và nhỏ 2</v>
          </cell>
        </row>
        <row r="886">
          <cell r="H886" t="str">
            <v>Dịch vụ tiện ích</v>
          </cell>
        </row>
        <row r="886">
          <cell r="BB886">
            <v>0</v>
          </cell>
        </row>
        <row r="887">
          <cell r="B887" t="str">
            <v>DN3</v>
          </cell>
        </row>
        <row r="887">
          <cell r="D887" t="str">
            <v>Line Khách hàng doanh nghiệp vừa và nhỏ 2</v>
          </cell>
        </row>
        <row r="887">
          <cell r="H887" t="str">
            <v>Dịch vụ tiện ích</v>
          </cell>
        </row>
        <row r="887">
          <cell r="BB887">
            <v>0</v>
          </cell>
        </row>
        <row r="888">
          <cell r="B888" t="str">
            <v>DN3</v>
          </cell>
        </row>
        <row r="888">
          <cell r="D888" t="str">
            <v>Line Khách hàng doanh nghiệp vừa và nhỏ 3</v>
          </cell>
        </row>
        <row r="888">
          <cell r="H888" t="str">
            <v>Dịch vụ tiện ích</v>
          </cell>
        </row>
        <row r="888">
          <cell r="BB888">
            <v>0</v>
          </cell>
        </row>
        <row r="889">
          <cell r="B889" t="str">
            <v>DN3</v>
          </cell>
        </row>
        <row r="889">
          <cell r="D889" t="str">
            <v>Line Khách hàng doanh nghiệp vừa và nhỏ 3</v>
          </cell>
        </row>
        <row r="889">
          <cell r="H889" t="str">
            <v>Dịch vụ tiện ích</v>
          </cell>
        </row>
        <row r="889">
          <cell r="BB889">
            <v>0</v>
          </cell>
        </row>
        <row r="890">
          <cell r="B890" t="str">
            <v>DN3</v>
          </cell>
        </row>
        <row r="890">
          <cell r="D890" t="str">
            <v>Line Khách hàng doanh nghiệp vừa và nhỏ 3</v>
          </cell>
        </row>
        <row r="890">
          <cell r="H890" t="str">
            <v>Dịch vụ tiện ích</v>
          </cell>
        </row>
        <row r="890">
          <cell r="BB890">
            <v>0</v>
          </cell>
        </row>
        <row r="891">
          <cell r="B891" t="str">
            <v>DN3</v>
          </cell>
        </row>
        <row r="891">
          <cell r="D891" t="str">
            <v>Line Khách hàng doanh nghiệp vừa và nhỏ 3</v>
          </cell>
        </row>
        <row r="891">
          <cell r="H891" t="str">
            <v>Dịch vụ tiện ích</v>
          </cell>
        </row>
        <row r="891">
          <cell r="BB891">
            <v>0</v>
          </cell>
        </row>
        <row r="892">
          <cell r="B892" t="str">
            <v>DN3</v>
          </cell>
        </row>
        <row r="892">
          <cell r="D892" t="str">
            <v>Line Khách hàng doanh nghiệp vừa và nhỏ 3</v>
          </cell>
        </row>
        <row r="892">
          <cell r="H892" t="str">
            <v>Dịch vụ tiện ích</v>
          </cell>
        </row>
        <row r="892">
          <cell r="BB892">
            <v>0</v>
          </cell>
        </row>
        <row r="893">
          <cell r="B893" t="str">
            <v>DN3</v>
          </cell>
        </row>
        <row r="893">
          <cell r="D893" t="str">
            <v>Line Khách sạn, du lịch, bất động sản, vận tải</v>
          </cell>
        </row>
        <row r="893">
          <cell r="H893" t="str">
            <v>Dịch vụ tiện ích</v>
          </cell>
        </row>
        <row r="893">
          <cell r="BB893">
            <v>0</v>
          </cell>
        </row>
        <row r="894">
          <cell r="B894" t="str">
            <v>DN3</v>
          </cell>
        </row>
        <row r="894">
          <cell r="D894" t="str">
            <v>Line Khách sạn, du lịch, bất động sản, vận tải</v>
          </cell>
        </row>
        <row r="894">
          <cell r="H894" t="str">
            <v>Dịch vụ tiện ích</v>
          </cell>
        </row>
        <row r="894">
          <cell r="BB894">
            <v>0</v>
          </cell>
        </row>
        <row r="895">
          <cell r="B895" t="str">
            <v>DN3</v>
          </cell>
        </row>
        <row r="895">
          <cell r="D895" t="str">
            <v>Line Khách sạn, du lịch, bất động sản, vận tải</v>
          </cell>
        </row>
        <row r="895">
          <cell r="H895" t="str">
            <v>Dịch vụ tiện ích</v>
          </cell>
        </row>
        <row r="895">
          <cell r="BB895">
            <v>0</v>
          </cell>
        </row>
        <row r="896">
          <cell r="B896" t="str">
            <v>DN3</v>
          </cell>
        </row>
        <row r="896">
          <cell r="D896" t="str">
            <v>Line Khách sạn, du lịch, bất động sản, vận tải</v>
          </cell>
        </row>
        <row r="896">
          <cell r="H896" t="str">
            <v>Dịch vụ tiện ích</v>
          </cell>
        </row>
        <row r="896">
          <cell r="BB896">
            <v>0</v>
          </cell>
        </row>
        <row r="897">
          <cell r="B897" t="str">
            <v>DN3</v>
          </cell>
        </row>
        <row r="897">
          <cell r="D897" t="str">
            <v>Line Khách sạn, du lịch, bất động sản, vận tải</v>
          </cell>
        </row>
        <row r="897">
          <cell r="H897" t="str">
            <v>Dịch vụ tiện ích</v>
          </cell>
        </row>
        <row r="897">
          <cell r="BB897">
            <v>0</v>
          </cell>
        </row>
        <row r="898">
          <cell r="B898" t="str">
            <v>DN3</v>
          </cell>
        </row>
        <row r="898">
          <cell r="D898" t="e">
            <v>#N/A</v>
          </cell>
        </row>
        <row r="898">
          <cell r="H898" t="str">
            <v>Dịch vụ tiện ích</v>
          </cell>
        </row>
        <row r="898">
          <cell r="BB898">
            <v>0</v>
          </cell>
        </row>
        <row r="899">
          <cell r="B899" t="str">
            <v>DN3</v>
          </cell>
        </row>
        <row r="899">
          <cell r="D899" t="str">
            <v>Line Bán Lẻ, Cp, Idc, Ngân Hàng, Tài Chính, Nước Ngoài</v>
          </cell>
        </row>
        <row r="899">
          <cell r="H899" t="str">
            <v>Dịch vụ tiện ích</v>
          </cell>
        </row>
        <row r="899">
          <cell r="BB899">
            <v>0</v>
          </cell>
        </row>
        <row r="900">
          <cell r="B900" t="str">
            <v>DN3</v>
          </cell>
        </row>
        <row r="900">
          <cell r="D900" t="e">
            <v>#N/A</v>
          </cell>
        </row>
        <row r="900">
          <cell r="H900" t="str">
            <v>Dịch vụ tiện ích</v>
          </cell>
        </row>
        <row r="900">
          <cell r="BB900">
            <v>0</v>
          </cell>
        </row>
        <row r="901">
          <cell r="B901" t="str">
            <v>DN3</v>
          </cell>
        </row>
        <row r="901">
          <cell r="D901" t="e">
            <v>#N/A</v>
          </cell>
        </row>
        <row r="901">
          <cell r="H901" t="str">
            <v>Dịch vụ tiện ích</v>
          </cell>
        </row>
        <row r="901">
          <cell r="BB901">
            <v>0</v>
          </cell>
        </row>
        <row r="902">
          <cell r="B902" t="str">
            <v>DN3</v>
          </cell>
        </row>
        <row r="902">
          <cell r="D902" t="e">
            <v>#N/A</v>
          </cell>
        </row>
        <row r="902">
          <cell r="H902" t="str">
            <v>Dịch vụ tiện ích</v>
          </cell>
        </row>
        <row r="902">
          <cell r="BB902">
            <v>0</v>
          </cell>
        </row>
        <row r="903">
          <cell r="B903" t="str">
            <v>DN3</v>
          </cell>
        </row>
        <row r="903">
          <cell r="D903" t="e">
            <v>#N/A</v>
          </cell>
        </row>
        <row r="903">
          <cell r="H903" t="str">
            <v>Dịch vụ tiện ích</v>
          </cell>
        </row>
        <row r="903">
          <cell r="BB903">
            <v>0</v>
          </cell>
        </row>
        <row r="904">
          <cell r="B904" t="str">
            <v>DN3</v>
          </cell>
        </row>
        <row r="904">
          <cell r="D904" t="e">
            <v>#N/A</v>
          </cell>
        </row>
        <row r="904">
          <cell r="H904" t="str">
            <v>Dịch vụ tiện ích</v>
          </cell>
        </row>
        <row r="904">
          <cell r="BB904">
            <v>0</v>
          </cell>
        </row>
        <row r="905">
          <cell r="B905" t="str">
            <v>DN3</v>
          </cell>
        </row>
        <row r="905">
          <cell r="D905" t="e">
            <v>#N/A</v>
          </cell>
        </row>
        <row r="905">
          <cell r="H905" t="str">
            <v>Dịch vụ tiện ích</v>
          </cell>
        </row>
        <row r="905">
          <cell r="BB905">
            <v>0</v>
          </cell>
        </row>
        <row r="906">
          <cell r="B906" t="str">
            <v>DN3</v>
          </cell>
        </row>
        <row r="906">
          <cell r="D906" t="e">
            <v>#N/A</v>
          </cell>
        </row>
        <row r="906">
          <cell r="H906" t="str">
            <v>Dịch vụ tiện ích</v>
          </cell>
        </row>
        <row r="906">
          <cell r="BB906">
            <v>0</v>
          </cell>
        </row>
        <row r="907">
          <cell r="B907" t="str">
            <v>DN3</v>
          </cell>
        </row>
        <row r="907">
          <cell r="D907" t="e">
            <v>#N/A</v>
          </cell>
        </row>
        <row r="907">
          <cell r="H907" t="str">
            <v>Dịch vụ tiện ích</v>
          </cell>
        </row>
        <row r="907">
          <cell r="BB907">
            <v>0</v>
          </cell>
        </row>
        <row r="908">
          <cell r="B908" t="str">
            <v>DN3</v>
          </cell>
        </row>
        <row r="908">
          <cell r="D908" t="e">
            <v>#N/A</v>
          </cell>
        </row>
        <row r="908">
          <cell r="H908" t="str">
            <v>Dịch vụ tiện ích</v>
          </cell>
        </row>
        <row r="908">
          <cell r="BB908">
            <v>0</v>
          </cell>
        </row>
        <row r="909">
          <cell r="B909" t="str">
            <v>DN3</v>
          </cell>
        </row>
        <row r="909">
          <cell r="D909" t="e">
            <v>#N/A</v>
          </cell>
        </row>
        <row r="909">
          <cell r="H909" t="str">
            <v>Dịch vụ tiện ích</v>
          </cell>
        </row>
        <row r="909">
          <cell r="BB909">
            <v>0</v>
          </cell>
        </row>
        <row r="910">
          <cell r="B910" t="str">
            <v>DN3</v>
          </cell>
        </row>
        <row r="910">
          <cell r="D910" t="e">
            <v>#N/A</v>
          </cell>
        </row>
        <row r="910">
          <cell r="H910" t="str">
            <v>Dịch vụ tiện ích</v>
          </cell>
        </row>
        <row r="910">
          <cell r="BB910">
            <v>0</v>
          </cell>
        </row>
        <row r="911">
          <cell r="B911" t="str">
            <v>DN3</v>
          </cell>
        </row>
        <row r="911">
          <cell r="D911" t="e">
            <v>#N/A</v>
          </cell>
        </row>
        <row r="911">
          <cell r="H911" t="str">
            <v>Dịch vụ tiện ích</v>
          </cell>
        </row>
        <row r="911">
          <cell r="BB911">
            <v>0</v>
          </cell>
        </row>
        <row r="912">
          <cell r="B912" t="str">
            <v>DN3</v>
          </cell>
        </row>
        <row r="912">
          <cell r="D912" t="e">
            <v>#N/A</v>
          </cell>
        </row>
        <row r="912">
          <cell r="H912" t="str">
            <v>Dịch vụ tiện ích</v>
          </cell>
        </row>
        <row r="912">
          <cell r="BB912">
            <v>0</v>
          </cell>
        </row>
        <row r="913">
          <cell r="B913" t="str">
            <v>DN3</v>
          </cell>
        </row>
        <row r="913">
          <cell r="D913" t="e">
            <v>#N/A</v>
          </cell>
        </row>
        <row r="913">
          <cell r="H913" t="str">
            <v>Dịch vụ tiện ích</v>
          </cell>
        </row>
        <row r="913">
          <cell r="BB913">
            <v>0</v>
          </cell>
        </row>
        <row r="914">
          <cell r="B914" t="str">
            <v>DN3</v>
          </cell>
        </row>
        <row r="914">
          <cell r="D914" t="str">
            <v>Tổng</v>
          </cell>
        </row>
        <row r="914">
          <cell r="H914" t="str">
            <v>Dịch vụ tiện ích</v>
          </cell>
        </row>
        <row r="914">
          <cell r="BB914">
            <v>0</v>
          </cell>
        </row>
        <row r="915">
          <cell r="B915" t="str">
            <v>DN3</v>
          </cell>
        </row>
        <row r="915">
          <cell r="D915" t="str">
            <v>Phòng</v>
          </cell>
        </row>
        <row r="915">
          <cell r="H915" t="str">
            <v>Dịch vụ tiện ích</v>
          </cell>
        </row>
        <row r="915">
          <cell r="BB915">
            <v>0</v>
          </cell>
        </row>
        <row r="916">
          <cell r="B916" t="str">
            <v>DN3</v>
          </cell>
        </row>
        <row r="916">
          <cell r="D916" t="str">
            <v>Line Bán Lẻ, Cp, Idc, Ngân Hàng, Tài Chính, Nước Ngoài</v>
          </cell>
        </row>
        <row r="916">
          <cell r="H916" t="str">
            <v>Di động trả sau</v>
          </cell>
        </row>
        <row r="916">
          <cell r="BB916">
            <v>7.46184887091072</v>
          </cell>
        </row>
        <row r="917">
          <cell r="B917" t="str">
            <v>DN3</v>
          </cell>
        </row>
        <row r="917">
          <cell r="D917" t="str">
            <v>Line Bán Lẻ, Cp, Idc, Ngân Hàng, Tài Chính, Nước Ngoài</v>
          </cell>
        </row>
        <row r="917">
          <cell r="H917" t="str">
            <v>Di động trả sau</v>
          </cell>
        </row>
        <row r="917">
          <cell r="BB917">
            <v>7.46184887091072</v>
          </cell>
        </row>
        <row r="918">
          <cell r="B918" t="str">
            <v>DN3</v>
          </cell>
        </row>
        <row r="918">
          <cell r="D918" t="str">
            <v>Line Bán Lẻ, Cp, Idc, Ngân Hàng, Tài Chính, Nước Ngoài</v>
          </cell>
        </row>
        <row r="918">
          <cell r="H918" t="str">
            <v>Di động trả sau</v>
          </cell>
        </row>
        <row r="918">
          <cell r="BB918">
            <v>7.46184887091072</v>
          </cell>
        </row>
        <row r="919">
          <cell r="B919" t="str">
            <v>DN3</v>
          </cell>
        </row>
        <row r="919">
          <cell r="D919" t="str">
            <v>Line Bán Lẻ, Cp, Idc, Ngân Hàng, Tài Chính, Nước Ngoài</v>
          </cell>
        </row>
        <row r="919">
          <cell r="H919" t="str">
            <v>Di động trả sau</v>
          </cell>
        </row>
        <row r="919">
          <cell r="BB919">
            <v>23.5548312603531</v>
          </cell>
        </row>
        <row r="920">
          <cell r="B920" t="str">
            <v>DN3</v>
          </cell>
        </row>
        <row r="920">
          <cell r="D920" t="str">
            <v>Line Bán Lẻ, Cp, Idc, Ngân Hàng, Tài Chính, Nước Ngoài</v>
          </cell>
        </row>
        <row r="920">
          <cell r="H920" t="str">
            <v>Di động trả sau</v>
          </cell>
        </row>
        <row r="920">
          <cell r="BB920">
            <v>23.5548312603531</v>
          </cell>
        </row>
        <row r="921">
          <cell r="B921" t="str">
            <v>DN3</v>
          </cell>
        </row>
        <row r="921">
          <cell r="D921" t="str">
            <v>Line Bán Lẻ, Cp, Idc, Ngân Hàng, Tài Chính, Nước Ngoài</v>
          </cell>
        </row>
        <row r="921">
          <cell r="H921" t="str">
            <v>Di động trả sau</v>
          </cell>
        </row>
        <row r="921">
          <cell r="BB921">
            <v>7.46184887091072</v>
          </cell>
        </row>
        <row r="922">
          <cell r="B922" t="str">
            <v>DN3</v>
          </cell>
        </row>
        <row r="922">
          <cell r="D922" t="str">
            <v>Line CQ nhà nước, cơ quan HCSN</v>
          </cell>
        </row>
        <row r="922">
          <cell r="H922" t="str">
            <v>Di động trả sau</v>
          </cell>
        </row>
        <row r="922">
          <cell r="BB922">
            <v>0</v>
          </cell>
        </row>
        <row r="923">
          <cell r="B923" t="str">
            <v>DN3</v>
          </cell>
        </row>
        <row r="923">
          <cell r="D923" t="str">
            <v>Line CQ nhà nước, cơ quan HCSN</v>
          </cell>
        </row>
        <row r="923">
          <cell r="H923" t="str">
            <v>Di động trả sau</v>
          </cell>
        </row>
        <row r="923">
          <cell r="BB923">
            <v>35.7100026732498</v>
          </cell>
        </row>
        <row r="924">
          <cell r="B924" t="str">
            <v>DN3</v>
          </cell>
        </row>
        <row r="924">
          <cell r="D924" t="str">
            <v>Line CQ nhà nước, cơ quan HCSN</v>
          </cell>
        </row>
        <row r="924">
          <cell r="H924" t="str">
            <v>Di động trả sau</v>
          </cell>
        </row>
        <row r="924">
          <cell r="BB924">
            <v>16.0202726065088</v>
          </cell>
        </row>
        <row r="925">
          <cell r="B925" t="str">
            <v>DN3</v>
          </cell>
        </row>
        <row r="925">
          <cell r="D925" t="str">
            <v>Line CQ nhà nước, cơ quan HCSN</v>
          </cell>
        </row>
        <row r="925">
          <cell r="H925" t="str">
            <v>Di động trả sau</v>
          </cell>
        </row>
        <row r="925">
          <cell r="BB925">
            <v>35.7100026732498</v>
          </cell>
        </row>
        <row r="926">
          <cell r="B926" t="str">
            <v>DN3</v>
          </cell>
        </row>
        <row r="926">
          <cell r="D926" t="str">
            <v>Line CQ nhà nước, cơ quan HCSN</v>
          </cell>
        </row>
        <row r="926">
          <cell r="H926" t="str">
            <v>Di động trả sau</v>
          </cell>
        </row>
        <row r="926">
          <cell r="BB926">
            <v>32.7063372921215</v>
          </cell>
        </row>
        <row r="927">
          <cell r="B927" t="str">
            <v>DN3</v>
          </cell>
        </row>
        <row r="927">
          <cell r="D927" t="str">
            <v>Line Dịch vụ số 1</v>
          </cell>
        </row>
        <row r="927">
          <cell r="H927" t="str">
            <v>Di động trả sau</v>
          </cell>
        </row>
        <row r="927">
          <cell r="BB927">
            <v>15.583601647597</v>
          </cell>
        </row>
        <row r="928">
          <cell r="B928" t="str">
            <v>DN3</v>
          </cell>
        </row>
        <row r="928">
          <cell r="D928" t="str">
            <v>Line Dịch vụ số 1</v>
          </cell>
        </row>
        <row r="928">
          <cell r="H928" t="str">
            <v>Di động trả sau</v>
          </cell>
        </row>
        <row r="928">
          <cell r="BB928">
            <v>15.583601647597</v>
          </cell>
        </row>
        <row r="929">
          <cell r="B929" t="str">
            <v>DN3</v>
          </cell>
        </row>
        <row r="929">
          <cell r="D929" t="str">
            <v>Line Dịch vụ số 1</v>
          </cell>
        </row>
        <row r="929">
          <cell r="H929" t="str">
            <v>Di động trả sau</v>
          </cell>
        </row>
        <row r="929">
          <cell r="BB929">
            <v>15.583601647597</v>
          </cell>
        </row>
        <row r="930">
          <cell r="B930" t="str">
            <v>DN3</v>
          </cell>
        </row>
        <row r="930">
          <cell r="D930" t="str">
            <v>Line Dịch vụ số 1</v>
          </cell>
        </row>
        <row r="930">
          <cell r="H930" t="str">
            <v>Di động trả sau</v>
          </cell>
        </row>
        <row r="930">
          <cell r="BB930">
            <v>15.583601647597</v>
          </cell>
        </row>
        <row r="931">
          <cell r="B931" t="str">
            <v>DN3</v>
          </cell>
        </row>
        <row r="931">
          <cell r="D931" t="str">
            <v>Line Dịch vụ số 1</v>
          </cell>
        </row>
        <row r="931">
          <cell r="H931" t="str">
            <v>Di động trả sau</v>
          </cell>
        </row>
        <row r="931">
          <cell r="BB931">
            <v>15.583601647597</v>
          </cell>
        </row>
        <row r="932">
          <cell r="B932" t="str">
            <v>DN3</v>
          </cell>
        </row>
        <row r="932">
          <cell r="D932" t="str">
            <v>Line Dịch vụ số 1</v>
          </cell>
        </row>
        <row r="932">
          <cell r="H932" t="str">
            <v>Di động trả sau</v>
          </cell>
        </row>
        <row r="932">
          <cell r="BB932">
            <v>15.583601647597</v>
          </cell>
        </row>
        <row r="933">
          <cell r="B933" t="str">
            <v>DN3</v>
          </cell>
        </row>
        <row r="933">
          <cell r="D933" t="str">
            <v>Line Dịch vụ số 2</v>
          </cell>
        </row>
        <row r="933">
          <cell r="H933" t="str">
            <v>Di động trả sau</v>
          </cell>
        </row>
        <row r="933">
          <cell r="BB933">
            <v>0</v>
          </cell>
        </row>
        <row r="934">
          <cell r="B934" t="str">
            <v>DN3</v>
          </cell>
        </row>
        <row r="934">
          <cell r="D934" t="str">
            <v>Line Dịch vụ số 2</v>
          </cell>
        </row>
        <row r="934">
          <cell r="H934" t="str">
            <v>Di động trả sau</v>
          </cell>
        </row>
        <row r="934">
          <cell r="BB934">
            <v>0</v>
          </cell>
        </row>
        <row r="935">
          <cell r="B935" t="str">
            <v>DN3</v>
          </cell>
        </row>
        <row r="935">
          <cell r="D935" t="str">
            <v>Line Dịch vụ số 2</v>
          </cell>
        </row>
        <row r="935">
          <cell r="H935" t="str">
            <v>Di động trả sau</v>
          </cell>
        </row>
        <row r="935">
          <cell r="BB935">
            <v>0</v>
          </cell>
        </row>
        <row r="936">
          <cell r="B936" t="str">
            <v>DN3</v>
          </cell>
        </row>
        <row r="936">
          <cell r="D936" t="str">
            <v>Line Dịch vụ số 2</v>
          </cell>
        </row>
        <row r="936">
          <cell r="H936" t="str">
            <v>Di động trả sau</v>
          </cell>
        </row>
        <row r="936">
          <cell r="BB936">
            <v>0</v>
          </cell>
        </row>
        <row r="937">
          <cell r="B937" t="str">
            <v>DN3</v>
          </cell>
        </row>
        <row r="937">
          <cell r="D937" t="str">
            <v>Line Dịch vụ số 2</v>
          </cell>
        </row>
        <row r="937">
          <cell r="H937" t="str">
            <v>Di động trả sau</v>
          </cell>
        </row>
        <row r="937">
          <cell r="BB937">
            <v>0</v>
          </cell>
        </row>
        <row r="938">
          <cell r="B938" t="str">
            <v>DN3</v>
          </cell>
        </row>
        <row r="938">
          <cell r="D938" t="str">
            <v>Line Dịch vụ số 2</v>
          </cell>
        </row>
        <row r="938">
          <cell r="H938" t="str">
            <v>Di động trả sau</v>
          </cell>
        </row>
        <row r="938">
          <cell r="BB938">
            <v>0</v>
          </cell>
        </row>
        <row r="939">
          <cell r="B939" t="str">
            <v>DN3</v>
          </cell>
        </row>
        <row r="939">
          <cell r="D939" t="str">
            <v>Line Dịch vụ số 2</v>
          </cell>
        </row>
        <row r="939">
          <cell r="H939" t="str">
            <v>Di động trả sau</v>
          </cell>
        </row>
        <row r="939">
          <cell r="BB939">
            <v>0</v>
          </cell>
        </row>
        <row r="940">
          <cell r="B940" t="str">
            <v>DN3</v>
          </cell>
        </row>
        <row r="940">
          <cell r="D940" t="str">
            <v>Line Dịch vụ số 2</v>
          </cell>
        </row>
        <row r="940">
          <cell r="H940" t="str">
            <v>Di động trả sau</v>
          </cell>
        </row>
        <row r="940">
          <cell r="BB940">
            <v>0</v>
          </cell>
        </row>
        <row r="941">
          <cell r="B941" t="str">
            <v>DN3</v>
          </cell>
        </row>
        <row r="941">
          <cell r="D941" t="str">
            <v>Line Dịch vụ số 2</v>
          </cell>
        </row>
        <row r="941">
          <cell r="H941" t="str">
            <v>Di động trả sau</v>
          </cell>
        </row>
        <row r="941">
          <cell r="BB941">
            <v>0</v>
          </cell>
        </row>
        <row r="942">
          <cell r="B942" t="str">
            <v>DN3</v>
          </cell>
        </row>
        <row r="942">
          <cell r="D942" t="str">
            <v>Line Dịch vụ số 2</v>
          </cell>
        </row>
        <row r="942">
          <cell r="H942" t="str">
            <v>Di động trả sau</v>
          </cell>
        </row>
        <row r="942">
          <cell r="BB942">
            <v>0</v>
          </cell>
        </row>
        <row r="943">
          <cell r="B943" t="str">
            <v>DN3</v>
          </cell>
        </row>
        <row r="943">
          <cell r="D943" t="str">
            <v>Line Dịch vụ số 2</v>
          </cell>
        </row>
        <row r="943">
          <cell r="H943" t="str">
            <v>Di động trả sau</v>
          </cell>
        </row>
        <row r="943">
          <cell r="BB943">
            <v>0</v>
          </cell>
        </row>
        <row r="944">
          <cell r="B944" t="str">
            <v>DN3</v>
          </cell>
        </row>
        <row r="944">
          <cell r="D944" t="str">
            <v>Line Dịch vụ số 2</v>
          </cell>
        </row>
        <row r="944">
          <cell r="H944" t="str">
            <v>Di động trả sau</v>
          </cell>
        </row>
        <row r="944">
          <cell r="BB944">
            <v>0</v>
          </cell>
        </row>
        <row r="945">
          <cell r="B945" t="str">
            <v>DN3</v>
          </cell>
        </row>
        <row r="945">
          <cell r="D945" t="str">
            <v>Line Khách hàng doanh nghiệp vừa và nhỏ 3</v>
          </cell>
        </row>
        <row r="945">
          <cell r="H945" t="str">
            <v>Di động trả sau</v>
          </cell>
        </row>
        <row r="945">
          <cell r="BB945">
            <v>13.4727292866008</v>
          </cell>
        </row>
        <row r="946">
          <cell r="B946" t="str">
            <v>DN3</v>
          </cell>
        </row>
        <row r="946">
          <cell r="D946" t="str">
            <v>Line CQ nhà nước, cơ quan HCSN</v>
          </cell>
        </row>
        <row r="946">
          <cell r="H946" t="str">
            <v>Di động trả sau</v>
          </cell>
        </row>
        <row r="946">
          <cell r="BB946">
            <v>0</v>
          </cell>
        </row>
        <row r="947">
          <cell r="B947" t="str">
            <v>DN3</v>
          </cell>
        </row>
        <row r="947">
          <cell r="D947" t="str">
            <v>Line Khách hàng doanh nghiệp vừa và nhỏ 1</v>
          </cell>
        </row>
        <row r="947">
          <cell r="H947" t="str">
            <v>Di động trả sau</v>
          </cell>
        </row>
        <row r="947">
          <cell r="BB947">
            <v>26.9324002266637</v>
          </cell>
        </row>
        <row r="948">
          <cell r="B948" t="str">
            <v>DN3</v>
          </cell>
        </row>
        <row r="948">
          <cell r="D948" t="str">
            <v>Line Khách hàng doanh nghiệp vừa và nhỏ 1</v>
          </cell>
        </row>
        <row r="948">
          <cell r="H948" t="str">
            <v>Di động trả sau</v>
          </cell>
        </row>
        <row r="948">
          <cell r="BB948">
            <v>26.9324002266637</v>
          </cell>
        </row>
        <row r="949">
          <cell r="B949" t="str">
            <v>DN3</v>
          </cell>
        </row>
        <row r="949">
          <cell r="D949" t="str">
            <v>Line Khách hàng doanh nghiệp vừa và nhỏ 1</v>
          </cell>
        </row>
        <row r="949">
          <cell r="H949" t="str">
            <v>Di động trả sau</v>
          </cell>
        </row>
        <row r="949">
          <cell r="BB949">
            <v>26.9324002266637</v>
          </cell>
        </row>
        <row r="950">
          <cell r="B950" t="str">
            <v>DN3</v>
          </cell>
        </row>
        <row r="950">
          <cell r="D950" t="str">
            <v>Line Khách hàng doanh nghiệp vừa và nhỏ 1</v>
          </cell>
        </row>
        <row r="950">
          <cell r="H950" t="str">
            <v>Di động trả sau</v>
          </cell>
        </row>
        <row r="950">
          <cell r="BB950">
            <v>26.9324002266637</v>
          </cell>
        </row>
        <row r="951">
          <cell r="B951" t="str">
            <v>DN3</v>
          </cell>
        </row>
        <row r="951">
          <cell r="D951" t="str">
            <v>Line Khách hàng doanh nghiệp vừa và nhỏ 1</v>
          </cell>
        </row>
        <row r="951">
          <cell r="H951" t="str">
            <v>Di động trả sau</v>
          </cell>
        </row>
        <row r="951">
          <cell r="BB951">
            <v>26.9324002266637</v>
          </cell>
        </row>
        <row r="952">
          <cell r="B952" t="str">
            <v>DN3</v>
          </cell>
        </row>
        <row r="952">
          <cell r="D952" t="str">
            <v>Line Khách hàng doanh nghiệp vừa và nhỏ 1</v>
          </cell>
        </row>
        <row r="952">
          <cell r="H952" t="str">
            <v>Di động trả sau</v>
          </cell>
        </row>
        <row r="952">
          <cell r="BB952">
            <v>26.9324002266637</v>
          </cell>
        </row>
        <row r="953">
          <cell r="B953" t="str">
            <v>DN3</v>
          </cell>
        </row>
        <row r="953">
          <cell r="D953" t="str">
            <v>Line Khách hàng doanh nghiệp vừa và nhỏ 2</v>
          </cell>
        </row>
        <row r="953">
          <cell r="H953" t="str">
            <v>Di động trả sau</v>
          </cell>
        </row>
        <row r="953">
          <cell r="BB953">
            <v>57.9749360728515</v>
          </cell>
        </row>
        <row r="954">
          <cell r="B954" t="str">
            <v>DN3</v>
          </cell>
        </row>
        <row r="954">
          <cell r="D954" t="str">
            <v>Line Khách hàng doanh nghiệp vừa và nhỏ 2</v>
          </cell>
        </row>
        <row r="954">
          <cell r="H954" t="str">
            <v>Di động trả sau</v>
          </cell>
        </row>
        <row r="954">
          <cell r="BB954">
            <v>57.9749360728515</v>
          </cell>
        </row>
        <row r="955">
          <cell r="B955" t="str">
            <v>DN3</v>
          </cell>
        </row>
        <row r="955">
          <cell r="D955" t="str">
            <v>Line Khách hàng doanh nghiệp vừa và nhỏ 2</v>
          </cell>
        </row>
        <row r="955">
          <cell r="H955" t="str">
            <v>Di động trả sau</v>
          </cell>
        </row>
        <row r="955">
          <cell r="BB955">
            <v>57.9749360728515</v>
          </cell>
        </row>
        <row r="956">
          <cell r="B956" t="str">
            <v>DN3</v>
          </cell>
        </row>
        <row r="956">
          <cell r="D956" t="str">
            <v>Line Khách hàng doanh nghiệp vừa và nhỏ 2</v>
          </cell>
        </row>
        <row r="956">
          <cell r="H956" t="str">
            <v>Di động trả sau</v>
          </cell>
        </row>
        <row r="956">
          <cell r="BB956">
            <v>57.9749360728515</v>
          </cell>
        </row>
        <row r="957">
          <cell r="B957" t="str">
            <v>DN3</v>
          </cell>
        </row>
        <row r="957">
          <cell r="D957" t="str">
            <v>Line Khách hàng doanh nghiệp vừa và nhỏ 2</v>
          </cell>
        </row>
        <row r="957">
          <cell r="H957" t="str">
            <v>Di động trả sau</v>
          </cell>
        </row>
        <row r="957">
          <cell r="BB957">
            <v>57.9749360728515</v>
          </cell>
        </row>
        <row r="958">
          <cell r="B958" t="str">
            <v>DN3</v>
          </cell>
        </row>
        <row r="958">
          <cell r="D958" t="str">
            <v>Line Khách hàng doanh nghiệp vừa và nhỏ 3</v>
          </cell>
        </row>
        <row r="958">
          <cell r="H958" t="str">
            <v>Di động trả sau</v>
          </cell>
        </row>
        <row r="958">
          <cell r="BB958">
            <v>13.4727292866008</v>
          </cell>
        </row>
        <row r="959">
          <cell r="B959" t="str">
            <v>DN3</v>
          </cell>
        </row>
        <row r="959">
          <cell r="D959" t="str">
            <v>Line Khách hàng doanh nghiệp vừa và nhỏ 3</v>
          </cell>
        </row>
        <row r="959">
          <cell r="H959" t="str">
            <v>Di động trả sau</v>
          </cell>
        </row>
        <row r="959">
          <cell r="BB959">
            <v>26.9454585732015</v>
          </cell>
        </row>
        <row r="960">
          <cell r="B960" t="str">
            <v>DN3</v>
          </cell>
        </row>
        <row r="960">
          <cell r="D960" t="str">
            <v>Line Khách hàng doanh nghiệp vừa và nhỏ 3</v>
          </cell>
        </row>
        <row r="960">
          <cell r="H960" t="str">
            <v>Di động trả sau</v>
          </cell>
        </row>
        <row r="960">
          <cell r="BB960">
            <v>26.9454585732015</v>
          </cell>
        </row>
        <row r="961">
          <cell r="B961" t="str">
            <v>DN3</v>
          </cell>
        </row>
        <row r="961">
          <cell r="D961" t="str">
            <v>Line Khách hàng doanh nghiệp vừa và nhỏ 3</v>
          </cell>
        </row>
        <row r="961">
          <cell r="H961" t="str">
            <v>Di động trả sau</v>
          </cell>
        </row>
        <row r="961">
          <cell r="BB961">
            <v>26.9454585732015</v>
          </cell>
        </row>
        <row r="962">
          <cell r="B962" t="str">
            <v>DN3</v>
          </cell>
        </row>
        <row r="962">
          <cell r="D962" t="str">
            <v>Line Khách hàng doanh nghiệp vừa và nhỏ 3</v>
          </cell>
        </row>
        <row r="962">
          <cell r="H962" t="str">
            <v>Di động trả sau</v>
          </cell>
        </row>
        <row r="962">
          <cell r="BB962">
            <v>26.9454585732015</v>
          </cell>
        </row>
        <row r="963">
          <cell r="B963" t="str">
            <v>DN3</v>
          </cell>
        </row>
        <row r="963">
          <cell r="D963" t="str">
            <v>Line Khách sạn, du lịch, bất động sản, vận tải</v>
          </cell>
        </row>
        <row r="963">
          <cell r="H963" t="str">
            <v>Di động trả sau</v>
          </cell>
        </row>
        <row r="963">
          <cell r="BB963">
            <v>30.3143817907101</v>
          </cell>
        </row>
        <row r="964">
          <cell r="B964" t="str">
            <v>DN3</v>
          </cell>
        </row>
        <row r="964">
          <cell r="D964" t="str">
            <v>Line Khách sạn, du lịch, bất động sản, vận tải</v>
          </cell>
        </row>
        <row r="964">
          <cell r="H964" t="str">
            <v>Di động trả sau</v>
          </cell>
        </row>
        <row r="964">
          <cell r="BB964">
            <v>30.3143817907101</v>
          </cell>
        </row>
        <row r="965">
          <cell r="B965" t="str">
            <v>DN3</v>
          </cell>
        </row>
        <row r="965">
          <cell r="D965" t="str">
            <v>Line Khách sạn, du lịch, bất động sản, vận tải</v>
          </cell>
        </row>
        <row r="965">
          <cell r="H965" t="str">
            <v>Di động trả sau</v>
          </cell>
        </row>
        <row r="965">
          <cell r="BB965">
            <v>30.3143817907101</v>
          </cell>
        </row>
        <row r="966">
          <cell r="B966" t="str">
            <v>DN3</v>
          </cell>
        </row>
        <row r="966">
          <cell r="D966" t="str">
            <v>Line Khách sạn, du lịch, bất động sản, vận tải</v>
          </cell>
        </row>
        <row r="966">
          <cell r="H966" t="str">
            <v>Di động trả sau</v>
          </cell>
        </row>
        <row r="966">
          <cell r="BB966">
            <v>30.3143817907101</v>
          </cell>
        </row>
        <row r="967">
          <cell r="B967" t="str">
            <v>DN3</v>
          </cell>
        </row>
        <row r="967">
          <cell r="D967" t="str">
            <v>Line Khách sạn, du lịch, bất động sản, vận tải</v>
          </cell>
        </row>
        <row r="967">
          <cell r="H967" t="str">
            <v>Di động trả sau</v>
          </cell>
        </row>
        <row r="967">
          <cell r="BB967">
            <v>30.3143817907101</v>
          </cell>
        </row>
        <row r="968">
          <cell r="B968" t="str">
            <v>DN3</v>
          </cell>
        </row>
        <row r="968">
          <cell r="D968" t="e">
            <v>#N/A</v>
          </cell>
        </row>
        <row r="968">
          <cell r="H968" t="str">
            <v>Di động trả sau</v>
          </cell>
        </row>
        <row r="968">
          <cell r="BB968">
            <v>0</v>
          </cell>
        </row>
        <row r="969">
          <cell r="B969" t="str">
            <v>DN3</v>
          </cell>
        </row>
        <row r="969">
          <cell r="D969" t="str">
            <v>Line Bán Lẻ, Cp, Idc, Ngân Hàng, Tài Chính, Nước Ngoài</v>
          </cell>
        </row>
        <row r="969">
          <cell r="H969" t="str">
            <v>Di động trả sau</v>
          </cell>
        </row>
        <row r="969">
          <cell r="BB969">
            <v>0</v>
          </cell>
        </row>
        <row r="970">
          <cell r="B970" t="str">
            <v>DN3</v>
          </cell>
        </row>
        <row r="970">
          <cell r="D970" t="e">
            <v>#N/A</v>
          </cell>
        </row>
        <row r="970">
          <cell r="H970" t="str">
            <v>Di động trả sau</v>
          </cell>
        </row>
        <row r="970">
          <cell r="BB970">
            <v>0</v>
          </cell>
        </row>
        <row r="971">
          <cell r="B971" t="str">
            <v>DN3</v>
          </cell>
        </row>
        <row r="971">
          <cell r="D971" t="e">
            <v>#N/A</v>
          </cell>
        </row>
        <row r="971">
          <cell r="H971" t="str">
            <v>Di động trả sau</v>
          </cell>
        </row>
        <row r="971">
          <cell r="BB971">
            <v>0</v>
          </cell>
        </row>
        <row r="972">
          <cell r="B972" t="str">
            <v>DN3</v>
          </cell>
        </row>
        <row r="972">
          <cell r="D972" t="e">
            <v>#N/A</v>
          </cell>
        </row>
        <row r="972">
          <cell r="H972" t="str">
            <v>Di động trả sau</v>
          </cell>
        </row>
        <row r="972">
          <cell r="BB972">
            <v>0</v>
          </cell>
        </row>
        <row r="973">
          <cell r="B973" t="str">
            <v>DN3</v>
          </cell>
        </row>
        <row r="973">
          <cell r="D973" t="e">
            <v>#N/A</v>
          </cell>
        </row>
        <row r="973">
          <cell r="H973" t="str">
            <v>Di động trả sau</v>
          </cell>
        </row>
        <row r="973">
          <cell r="BB973">
            <v>0</v>
          </cell>
        </row>
        <row r="974">
          <cell r="B974" t="str">
            <v>DN3</v>
          </cell>
        </row>
        <row r="974">
          <cell r="D974" t="e">
            <v>#N/A</v>
          </cell>
        </row>
        <row r="974">
          <cell r="H974" t="str">
            <v>Di động trả sau</v>
          </cell>
        </row>
        <row r="974">
          <cell r="BB974">
            <v>0</v>
          </cell>
        </row>
        <row r="975">
          <cell r="B975" t="str">
            <v>DN3</v>
          </cell>
        </row>
        <row r="975">
          <cell r="D975" t="e">
            <v>#N/A</v>
          </cell>
        </row>
        <row r="975">
          <cell r="H975" t="str">
            <v>Di động trả sau</v>
          </cell>
        </row>
        <row r="975">
          <cell r="BB975">
            <v>0</v>
          </cell>
        </row>
        <row r="976">
          <cell r="B976" t="str">
            <v>DN3</v>
          </cell>
        </row>
        <row r="976">
          <cell r="D976" t="e">
            <v>#N/A</v>
          </cell>
        </row>
        <row r="976">
          <cell r="H976" t="str">
            <v>Di động trả sau</v>
          </cell>
        </row>
        <row r="976">
          <cell r="BB976">
            <v>0</v>
          </cell>
        </row>
        <row r="977">
          <cell r="B977" t="str">
            <v>DN3</v>
          </cell>
        </row>
        <row r="977">
          <cell r="D977" t="e">
            <v>#N/A</v>
          </cell>
        </row>
        <row r="977">
          <cell r="H977" t="str">
            <v>Di động trả sau</v>
          </cell>
        </row>
        <row r="977">
          <cell r="BB977">
            <v>0</v>
          </cell>
        </row>
        <row r="978">
          <cell r="B978" t="str">
            <v>DN3</v>
          </cell>
        </row>
        <row r="978">
          <cell r="D978" t="e">
            <v>#N/A</v>
          </cell>
        </row>
        <row r="978">
          <cell r="H978" t="str">
            <v>Di động trả sau</v>
          </cell>
        </row>
        <row r="978">
          <cell r="BB978">
            <v>0</v>
          </cell>
        </row>
        <row r="979">
          <cell r="B979" t="str">
            <v>DN3</v>
          </cell>
        </row>
        <row r="979">
          <cell r="D979" t="e">
            <v>#N/A</v>
          </cell>
        </row>
        <row r="979">
          <cell r="H979" t="str">
            <v>Di động trả sau</v>
          </cell>
        </row>
        <row r="979">
          <cell r="BB979">
            <v>0</v>
          </cell>
        </row>
        <row r="980">
          <cell r="B980" t="str">
            <v>DN3</v>
          </cell>
        </row>
        <row r="980">
          <cell r="D980" t="e">
            <v>#N/A</v>
          </cell>
        </row>
        <row r="980">
          <cell r="H980" t="str">
            <v>Di động trả sau</v>
          </cell>
        </row>
        <row r="980">
          <cell r="BB980">
            <v>0</v>
          </cell>
        </row>
        <row r="981">
          <cell r="B981" t="str">
            <v>DN3</v>
          </cell>
        </row>
        <row r="981">
          <cell r="D981" t="e">
            <v>#N/A</v>
          </cell>
        </row>
        <row r="981">
          <cell r="H981" t="str">
            <v>Di động trả sau</v>
          </cell>
        </row>
        <row r="981">
          <cell r="BB981">
            <v>0</v>
          </cell>
        </row>
        <row r="982">
          <cell r="B982" t="str">
            <v>DN3</v>
          </cell>
        </row>
        <row r="982">
          <cell r="D982" t="e">
            <v>#N/A</v>
          </cell>
        </row>
        <row r="982">
          <cell r="H982" t="str">
            <v>Di động trả sau</v>
          </cell>
        </row>
        <row r="982">
          <cell r="BB982">
            <v>0</v>
          </cell>
        </row>
        <row r="983">
          <cell r="B983" t="str">
            <v>DN3</v>
          </cell>
        </row>
        <row r="983">
          <cell r="D983" t="e">
            <v>#N/A</v>
          </cell>
        </row>
        <row r="983">
          <cell r="H983" t="str">
            <v>Di động trả sau</v>
          </cell>
        </row>
        <row r="983">
          <cell r="BB983">
            <v>0</v>
          </cell>
        </row>
        <row r="984">
          <cell r="B984" t="str">
            <v>DN3</v>
          </cell>
        </row>
        <row r="984">
          <cell r="D984" t="str">
            <v>Tổng</v>
          </cell>
        </row>
        <row r="984">
          <cell r="H984" t="str">
            <v>Di động trả sau</v>
          </cell>
        </row>
        <row r="984">
          <cell r="BB984">
            <v>1028.37356667886</v>
          </cell>
        </row>
        <row r="985">
          <cell r="B985" t="str">
            <v>DN3</v>
          </cell>
        </row>
        <row r="985">
          <cell r="D985" t="str">
            <v>Phòng</v>
          </cell>
        </row>
        <row r="985">
          <cell r="H985" t="str">
            <v>Di động trả sau</v>
          </cell>
        </row>
        <row r="985">
          <cell r="BB985">
            <v>756.65914267634</v>
          </cell>
        </row>
        <row r="986">
          <cell r="B986" t="str">
            <v>DN3</v>
          </cell>
        </row>
        <row r="986">
          <cell r="D986" t="str">
            <v>Line Bán Lẻ, Cp, Idc, Ngân Hàng, Tài Chính, Nước Ngoài</v>
          </cell>
        </row>
        <row r="986">
          <cell r="H986" t="str">
            <v>Gói GD,VP,Home</v>
          </cell>
        </row>
        <row r="986">
          <cell r="BB986">
            <v>0</v>
          </cell>
        </row>
        <row r="987">
          <cell r="B987" t="str">
            <v>DN3</v>
          </cell>
        </row>
        <row r="987">
          <cell r="D987" t="str">
            <v>Line Bán Lẻ, Cp, Idc, Ngân Hàng, Tài Chính, Nước Ngoài</v>
          </cell>
        </row>
        <row r="987">
          <cell r="H987" t="str">
            <v>Gói GD,VP,Home</v>
          </cell>
        </row>
        <row r="987">
          <cell r="BB987">
            <v>0</v>
          </cell>
        </row>
        <row r="988">
          <cell r="B988" t="str">
            <v>DN3</v>
          </cell>
        </row>
        <row r="988">
          <cell r="D988" t="str">
            <v>Line Bán Lẻ, Cp, Idc, Ngân Hàng, Tài Chính, Nước Ngoài</v>
          </cell>
        </row>
        <row r="988">
          <cell r="H988" t="str">
            <v>Gói GD,VP,Home</v>
          </cell>
        </row>
        <row r="988">
          <cell r="BB988">
            <v>0</v>
          </cell>
        </row>
        <row r="989">
          <cell r="B989" t="str">
            <v>DN3</v>
          </cell>
        </row>
        <row r="989">
          <cell r="D989" t="str">
            <v>Line Bán Lẻ, Cp, Idc, Ngân Hàng, Tài Chính, Nước Ngoài</v>
          </cell>
        </row>
        <row r="989">
          <cell r="H989" t="str">
            <v>Gói GD,VP,Home</v>
          </cell>
        </row>
        <row r="989">
          <cell r="BB989">
            <v>0</v>
          </cell>
        </row>
        <row r="990">
          <cell r="B990" t="str">
            <v>DN3</v>
          </cell>
        </row>
        <row r="990">
          <cell r="D990" t="str">
            <v>Line Bán Lẻ, Cp, Idc, Ngân Hàng, Tài Chính, Nước Ngoài</v>
          </cell>
        </row>
        <row r="990">
          <cell r="H990" t="str">
            <v>Gói GD,VP,Home</v>
          </cell>
        </row>
        <row r="990">
          <cell r="BB990">
            <v>0</v>
          </cell>
        </row>
        <row r="991">
          <cell r="B991" t="str">
            <v>DN3</v>
          </cell>
        </row>
        <row r="991">
          <cell r="D991" t="str">
            <v>Line Bán Lẻ, Cp, Idc, Ngân Hàng, Tài Chính, Nước Ngoài</v>
          </cell>
        </row>
        <row r="991">
          <cell r="H991" t="str">
            <v>Gói GD,VP,Home</v>
          </cell>
        </row>
        <row r="991">
          <cell r="BB991">
            <v>0</v>
          </cell>
        </row>
        <row r="992">
          <cell r="B992" t="str">
            <v>DN3</v>
          </cell>
        </row>
        <row r="992">
          <cell r="D992" t="str">
            <v>Line CQ nhà nước, cơ quan HCSN</v>
          </cell>
        </row>
        <row r="992">
          <cell r="H992" t="str">
            <v>Gói GD,VP,Home</v>
          </cell>
        </row>
        <row r="992">
          <cell r="BB992">
            <v>0</v>
          </cell>
        </row>
        <row r="993">
          <cell r="B993" t="str">
            <v>DN3</v>
          </cell>
        </row>
        <row r="993">
          <cell r="D993" t="str">
            <v>Line CQ nhà nước, cơ quan HCSN</v>
          </cell>
        </row>
        <row r="993">
          <cell r="H993" t="str">
            <v>Gói GD,VP,Home</v>
          </cell>
        </row>
        <row r="993">
          <cell r="BB993">
            <v>0</v>
          </cell>
        </row>
        <row r="994">
          <cell r="B994" t="str">
            <v>DN3</v>
          </cell>
        </row>
        <row r="994">
          <cell r="D994" t="str">
            <v>Line CQ nhà nước, cơ quan HCSN</v>
          </cell>
        </row>
        <row r="994">
          <cell r="H994" t="str">
            <v>Gói GD,VP,Home</v>
          </cell>
        </row>
        <row r="994">
          <cell r="BB994">
            <v>0</v>
          </cell>
        </row>
        <row r="995">
          <cell r="B995" t="str">
            <v>DN3</v>
          </cell>
        </row>
        <row r="995">
          <cell r="D995" t="str">
            <v>Line CQ nhà nước, cơ quan HCSN</v>
          </cell>
        </row>
        <row r="995">
          <cell r="H995" t="str">
            <v>Gói GD,VP,Home</v>
          </cell>
        </row>
        <row r="995">
          <cell r="BB995">
            <v>0</v>
          </cell>
        </row>
        <row r="996">
          <cell r="B996" t="str">
            <v>DN3</v>
          </cell>
        </row>
        <row r="996">
          <cell r="D996" t="str">
            <v>Line CQ nhà nước, cơ quan HCSN</v>
          </cell>
        </row>
        <row r="996">
          <cell r="H996" t="str">
            <v>Gói GD,VP,Home</v>
          </cell>
        </row>
        <row r="996">
          <cell r="BB996">
            <v>0</v>
          </cell>
        </row>
        <row r="997">
          <cell r="B997" t="str">
            <v>DN3</v>
          </cell>
        </row>
        <row r="997">
          <cell r="D997" t="str">
            <v>Line Dịch vụ số 1</v>
          </cell>
        </row>
        <row r="997">
          <cell r="H997" t="str">
            <v>Gói GD,VP,Home</v>
          </cell>
        </row>
        <row r="997">
          <cell r="BB997">
            <v>0</v>
          </cell>
        </row>
        <row r="998">
          <cell r="B998" t="str">
            <v>DN3</v>
          </cell>
        </row>
        <row r="998">
          <cell r="D998" t="str">
            <v>Line Dịch vụ số 1</v>
          </cell>
        </row>
        <row r="998">
          <cell r="H998" t="str">
            <v>Gói GD,VP,Home</v>
          </cell>
        </row>
        <row r="998">
          <cell r="BB998">
            <v>0</v>
          </cell>
        </row>
        <row r="999">
          <cell r="B999" t="str">
            <v>DN3</v>
          </cell>
        </row>
        <row r="999">
          <cell r="D999" t="str">
            <v>Line Dịch vụ số 1</v>
          </cell>
        </row>
        <row r="999">
          <cell r="H999" t="str">
            <v>Gói GD,VP,Home</v>
          </cell>
        </row>
        <row r="999">
          <cell r="BB999">
            <v>0</v>
          </cell>
        </row>
        <row r="1000">
          <cell r="B1000" t="str">
            <v>DN3</v>
          </cell>
        </row>
        <row r="1000">
          <cell r="D1000" t="str">
            <v>Line Dịch vụ số 1</v>
          </cell>
        </row>
        <row r="1000">
          <cell r="H1000" t="str">
            <v>Gói GD,VP,Home</v>
          </cell>
        </row>
        <row r="1000">
          <cell r="BB1000">
            <v>0</v>
          </cell>
        </row>
        <row r="1001">
          <cell r="B1001" t="str">
            <v>DN3</v>
          </cell>
        </row>
        <row r="1001">
          <cell r="D1001" t="str">
            <v>Line Dịch vụ số 1</v>
          </cell>
        </row>
        <row r="1001">
          <cell r="H1001" t="str">
            <v>Gói GD,VP,Home</v>
          </cell>
        </row>
        <row r="1001">
          <cell r="BB1001">
            <v>0</v>
          </cell>
        </row>
        <row r="1002">
          <cell r="B1002" t="str">
            <v>DN3</v>
          </cell>
        </row>
        <row r="1002">
          <cell r="D1002" t="str">
            <v>Line Dịch vụ số 1</v>
          </cell>
        </row>
        <row r="1002">
          <cell r="H1002" t="str">
            <v>Gói GD,VP,Home</v>
          </cell>
        </row>
        <row r="1002">
          <cell r="BB1002">
            <v>0</v>
          </cell>
        </row>
        <row r="1003">
          <cell r="B1003" t="str">
            <v>DN3</v>
          </cell>
        </row>
        <row r="1003">
          <cell r="D1003" t="str">
            <v>Line Dịch vụ số 2</v>
          </cell>
        </row>
        <row r="1003">
          <cell r="H1003" t="str">
            <v>Gói GD,VP,Home</v>
          </cell>
        </row>
        <row r="1003">
          <cell r="BB1003">
            <v>0</v>
          </cell>
        </row>
        <row r="1004">
          <cell r="B1004" t="str">
            <v>DN3</v>
          </cell>
        </row>
        <row r="1004">
          <cell r="D1004" t="str">
            <v>Line Dịch vụ số 2</v>
          </cell>
        </row>
        <row r="1004">
          <cell r="H1004" t="str">
            <v>Gói GD,VP,Home</v>
          </cell>
        </row>
        <row r="1004">
          <cell r="BB1004">
            <v>0</v>
          </cell>
        </row>
        <row r="1005">
          <cell r="B1005" t="str">
            <v>DN3</v>
          </cell>
        </row>
        <row r="1005">
          <cell r="D1005" t="str">
            <v>Line Dịch vụ số 2</v>
          </cell>
        </row>
        <row r="1005">
          <cell r="H1005" t="str">
            <v>Gói GD,VP,Home</v>
          </cell>
        </row>
        <row r="1005">
          <cell r="BB1005">
            <v>0</v>
          </cell>
        </row>
        <row r="1006">
          <cell r="B1006" t="str">
            <v>DN3</v>
          </cell>
        </row>
        <row r="1006">
          <cell r="D1006" t="str">
            <v>Line Dịch vụ số 2</v>
          </cell>
        </row>
        <row r="1006">
          <cell r="H1006" t="str">
            <v>Gói GD,VP,Home</v>
          </cell>
        </row>
        <row r="1006">
          <cell r="BB1006">
            <v>0</v>
          </cell>
        </row>
        <row r="1007">
          <cell r="B1007" t="str">
            <v>DN3</v>
          </cell>
        </row>
        <row r="1007">
          <cell r="D1007" t="str">
            <v>Line Dịch vụ số 2</v>
          </cell>
        </row>
        <row r="1007">
          <cell r="H1007" t="str">
            <v>Gói GD,VP,Home</v>
          </cell>
        </row>
        <row r="1007">
          <cell r="BB1007">
            <v>0</v>
          </cell>
        </row>
        <row r="1008">
          <cell r="B1008" t="str">
            <v>DN3</v>
          </cell>
        </row>
        <row r="1008">
          <cell r="D1008" t="str">
            <v>Line Dịch vụ số 2</v>
          </cell>
        </row>
        <row r="1008">
          <cell r="H1008" t="str">
            <v>Gói GD,VP,Home</v>
          </cell>
        </row>
        <row r="1008">
          <cell r="BB1008">
            <v>0</v>
          </cell>
        </row>
        <row r="1009">
          <cell r="B1009" t="str">
            <v>DN3</v>
          </cell>
        </row>
        <row r="1009">
          <cell r="D1009" t="str">
            <v>Line Dịch vụ số 2</v>
          </cell>
        </row>
        <row r="1009">
          <cell r="H1009" t="str">
            <v>Gói GD,VP,Home</v>
          </cell>
        </row>
        <row r="1009">
          <cell r="BB1009">
            <v>0</v>
          </cell>
        </row>
        <row r="1010">
          <cell r="B1010" t="str">
            <v>DN3</v>
          </cell>
        </row>
        <row r="1010">
          <cell r="D1010" t="str">
            <v>Line Dịch vụ số 2</v>
          </cell>
        </row>
        <row r="1010">
          <cell r="H1010" t="str">
            <v>Gói GD,VP,Home</v>
          </cell>
        </row>
        <row r="1010">
          <cell r="BB1010">
            <v>0</v>
          </cell>
        </row>
        <row r="1011">
          <cell r="B1011" t="str">
            <v>DN3</v>
          </cell>
        </row>
        <row r="1011">
          <cell r="D1011" t="str">
            <v>Line Dịch vụ số 2</v>
          </cell>
        </row>
        <row r="1011">
          <cell r="H1011" t="str">
            <v>Gói GD,VP,Home</v>
          </cell>
        </row>
        <row r="1011">
          <cell r="BB1011">
            <v>0</v>
          </cell>
        </row>
        <row r="1012">
          <cell r="B1012" t="str">
            <v>DN3</v>
          </cell>
        </row>
        <row r="1012">
          <cell r="D1012" t="str">
            <v>Line Dịch vụ số 2</v>
          </cell>
        </row>
        <row r="1012">
          <cell r="H1012" t="str">
            <v>Gói GD,VP,Home</v>
          </cell>
        </row>
        <row r="1012">
          <cell r="BB1012">
            <v>0</v>
          </cell>
        </row>
        <row r="1013">
          <cell r="B1013" t="str">
            <v>DN3</v>
          </cell>
        </row>
        <row r="1013">
          <cell r="D1013" t="str">
            <v>Line Dịch vụ số 2</v>
          </cell>
        </row>
        <row r="1013">
          <cell r="H1013" t="str">
            <v>Gói GD,VP,Home</v>
          </cell>
        </row>
        <row r="1013">
          <cell r="BB1013">
            <v>0</v>
          </cell>
        </row>
        <row r="1014">
          <cell r="B1014" t="str">
            <v>DN3</v>
          </cell>
        </row>
        <row r="1014">
          <cell r="D1014" t="str">
            <v>Line Dịch vụ số 2</v>
          </cell>
        </row>
        <row r="1014">
          <cell r="H1014" t="str">
            <v>Gói GD,VP,Home</v>
          </cell>
        </row>
        <row r="1014">
          <cell r="BB1014">
            <v>0</v>
          </cell>
        </row>
        <row r="1015">
          <cell r="B1015" t="str">
            <v>DN3</v>
          </cell>
        </row>
        <row r="1015">
          <cell r="D1015" t="str">
            <v>Line Khách hàng doanh nghiệp vừa và nhỏ 3</v>
          </cell>
        </row>
        <row r="1015">
          <cell r="H1015" t="str">
            <v>Gói GD,VP,Home</v>
          </cell>
        </row>
        <row r="1015">
          <cell r="BB1015">
            <v>0</v>
          </cell>
        </row>
        <row r="1016">
          <cell r="B1016" t="str">
            <v>DN3</v>
          </cell>
        </row>
        <row r="1016">
          <cell r="D1016" t="str">
            <v>Line CQ nhà nước, cơ quan HCSN</v>
          </cell>
        </row>
        <row r="1016">
          <cell r="H1016" t="str">
            <v>Gói GD,VP,Home</v>
          </cell>
        </row>
        <row r="1016">
          <cell r="BB1016">
            <v>0</v>
          </cell>
        </row>
        <row r="1017">
          <cell r="B1017" t="str">
            <v>DN3</v>
          </cell>
        </row>
        <row r="1017">
          <cell r="D1017" t="str">
            <v>Line Khách hàng doanh nghiệp vừa và nhỏ 1</v>
          </cell>
        </row>
        <row r="1017">
          <cell r="H1017" t="str">
            <v>Gói GD,VP,Home</v>
          </cell>
        </row>
        <row r="1017">
          <cell r="BB1017">
            <v>0</v>
          </cell>
        </row>
        <row r="1018">
          <cell r="B1018" t="str">
            <v>DN3</v>
          </cell>
        </row>
        <row r="1018">
          <cell r="D1018" t="str">
            <v>Line Khách hàng doanh nghiệp vừa và nhỏ 1</v>
          </cell>
        </row>
        <row r="1018">
          <cell r="H1018" t="str">
            <v>Gói GD,VP,Home</v>
          </cell>
        </row>
        <row r="1018">
          <cell r="BB1018">
            <v>0</v>
          </cell>
        </row>
        <row r="1019">
          <cell r="B1019" t="str">
            <v>DN3</v>
          </cell>
        </row>
        <row r="1019">
          <cell r="D1019" t="str">
            <v>Line Khách hàng doanh nghiệp vừa và nhỏ 1</v>
          </cell>
        </row>
        <row r="1019">
          <cell r="H1019" t="str">
            <v>Gói GD,VP,Home</v>
          </cell>
        </row>
        <row r="1019">
          <cell r="BB1019">
            <v>0</v>
          </cell>
        </row>
        <row r="1020">
          <cell r="B1020" t="str">
            <v>DN3</v>
          </cell>
        </row>
        <row r="1020">
          <cell r="D1020" t="str">
            <v>Line Khách hàng doanh nghiệp vừa và nhỏ 1</v>
          </cell>
        </row>
        <row r="1020">
          <cell r="H1020" t="str">
            <v>Gói GD,VP,Home</v>
          </cell>
        </row>
        <row r="1020">
          <cell r="BB1020">
            <v>0</v>
          </cell>
        </row>
        <row r="1021">
          <cell r="B1021" t="str">
            <v>DN3</v>
          </cell>
        </row>
        <row r="1021">
          <cell r="D1021" t="str">
            <v>Line Khách hàng doanh nghiệp vừa và nhỏ 1</v>
          </cell>
        </row>
        <row r="1021">
          <cell r="H1021" t="str">
            <v>Gói GD,VP,Home</v>
          </cell>
        </row>
        <row r="1021">
          <cell r="BB1021">
            <v>0</v>
          </cell>
        </row>
        <row r="1022">
          <cell r="B1022" t="str">
            <v>DN3</v>
          </cell>
        </row>
        <row r="1022">
          <cell r="D1022" t="str">
            <v>Line Khách hàng doanh nghiệp vừa và nhỏ 1</v>
          </cell>
        </row>
        <row r="1022">
          <cell r="H1022" t="str">
            <v>Gói GD,VP,Home</v>
          </cell>
        </row>
        <row r="1022">
          <cell r="BB1022">
            <v>0</v>
          </cell>
        </row>
        <row r="1023">
          <cell r="B1023" t="str">
            <v>DN3</v>
          </cell>
        </row>
        <row r="1023">
          <cell r="D1023" t="str">
            <v>Line Khách hàng doanh nghiệp vừa và nhỏ 2</v>
          </cell>
        </row>
        <row r="1023">
          <cell r="H1023" t="str">
            <v>Gói GD,VP,Home</v>
          </cell>
        </row>
        <row r="1023">
          <cell r="BB1023">
            <v>0</v>
          </cell>
        </row>
        <row r="1024">
          <cell r="B1024" t="str">
            <v>DN3</v>
          </cell>
        </row>
        <row r="1024">
          <cell r="D1024" t="str">
            <v>Line Khách hàng doanh nghiệp vừa và nhỏ 2</v>
          </cell>
        </row>
        <row r="1024">
          <cell r="H1024" t="str">
            <v>Gói GD,VP,Home</v>
          </cell>
        </row>
        <row r="1024">
          <cell r="BB1024">
            <v>0</v>
          </cell>
        </row>
        <row r="1025">
          <cell r="B1025" t="str">
            <v>DN3</v>
          </cell>
        </row>
        <row r="1025">
          <cell r="D1025" t="str">
            <v>Line Khách hàng doanh nghiệp vừa và nhỏ 2</v>
          </cell>
        </row>
        <row r="1025">
          <cell r="H1025" t="str">
            <v>Gói GD,VP,Home</v>
          </cell>
        </row>
        <row r="1025">
          <cell r="BB1025">
            <v>0</v>
          </cell>
        </row>
        <row r="1026">
          <cell r="B1026" t="str">
            <v>DN3</v>
          </cell>
        </row>
        <row r="1026">
          <cell r="D1026" t="str">
            <v>Line Khách hàng doanh nghiệp vừa và nhỏ 2</v>
          </cell>
        </row>
        <row r="1026">
          <cell r="H1026" t="str">
            <v>Gói GD,VP,Home</v>
          </cell>
        </row>
        <row r="1026">
          <cell r="BB1026">
            <v>0</v>
          </cell>
        </row>
        <row r="1027">
          <cell r="B1027" t="str">
            <v>DN3</v>
          </cell>
        </row>
        <row r="1027">
          <cell r="D1027" t="str">
            <v>Line Khách hàng doanh nghiệp vừa và nhỏ 2</v>
          </cell>
        </row>
        <row r="1027">
          <cell r="H1027" t="str">
            <v>Gói GD,VP,Home</v>
          </cell>
        </row>
        <row r="1027">
          <cell r="BB1027">
            <v>0</v>
          </cell>
        </row>
        <row r="1028">
          <cell r="B1028" t="str">
            <v>DN3</v>
          </cell>
        </row>
        <row r="1028">
          <cell r="D1028" t="str">
            <v>Line Khách hàng doanh nghiệp vừa và nhỏ 3</v>
          </cell>
        </row>
        <row r="1028">
          <cell r="H1028" t="str">
            <v>Gói GD,VP,Home</v>
          </cell>
        </row>
        <row r="1028">
          <cell r="BB1028">
            <v>0</v>
          </cell>
        </row>
        <row r="1029">
          <cell r="B1029" t="str">
            <v>DN3</v>
          </cell>
        </row>
        <row r="1029">
          <cell r="D1029" t="str">
            <v>Line Khách hàng doanh nghiệp vừa và nhỏ 3</v>
          </cell>
        </row>
        <row r="1029">
          <cell r="H1029" t="str">
            <v>Gói GD,VP,Home</v>
          </cell>
        </row>
        <row r="1029">
          <cell r="BB1029">
            <v>0</v>
          </cell>
        </row>
        <row r="1030">
          <cell r="B1030" t="str">
            <v>DN3</v>
          </cell>
        </row>
        <row r="1030">
          <cell r="D1030" t="str">
            <v>Line Khách hàng doanh nghiệp vừa và nhỏ 3</v>
          </cell>
        </row>
        <row r="1030">
          <cell r="H1030" t="str">
            <v>Gói GD,VP,Home</v>
          </cell>
        </row>
        <row r="1030">
          <cell r="BB1030">
            <v>0</v>
          </cell>
        </row>
        <row r="1031">
          <cell r="B1031" t="str">
            <v>DN3</v>
          </cell>
        </row>
        <row r="1031">
          <cell r="D1031" t="str">
            <v>Line Khách hàng doanh nghiệp vừa và nhỏ 3</v>
          </cell>
        </row>
        <row r="1031">
          <cell r="H1031" t="str">
            <v>Gói GD,VP,Home</v>
          </cell>
        </row>
        <row r="1031">
          <cell r="BB1031">
            <v>0</v>
          </cell>
        </row>
        <row r="1032">
          <cell r="B1032" t="str">
            <v>DN3</v>
          </cell>
        </row>
        <row r="1032">
          <cell r="D1032" t="str">
            <v>Line Khách hàng doanh nghiệp vừa và nhỏ 3</v>
          </cell>
        </row>
        <row r="1032">
          <cell r="H1032" t="str">
            <v>Gói GD,VP,Home</v>
          </cell>
        </row>
        <row r="1032">
          <cell r="BB1032">
            <v>0</v>
          </cell>
        </row>
        <row r="1033">
          <cell r="B1033" t="str">
            <v>DN3</v>
          </cell>
        </row>
        <row r="1033">
          <cell r="D1033" t="str">
            <v>Line Khách sạn, du lịch, bất động sản, vận tải</v>
          </cell>
        </row>
        <row r="1033">
          <cell r="H1033" t="str">
            <v>Gói GD,VP,Home</v>
          </cell>
        </row>
        <row r="1033">
          <cell r="BB1033">
            <v>0</v>
          </cell>
        </row>
        <row r="1034">
          <cell r="B1034" t="str">
            <v>DN3</v>
          </cell>
        </row>
        <row r="1034">
          <cell r="D1034" t="str">
            <v>Line Khách sạn, du lịch, bất động sản, vận tải</v>
          </cell>
        </row>
        <row r="1034">
          <cell r="H1034" t="str">
            <v>Gói GD,VP,Home</v>
          </cell>
        </row>
        <row r="1034">
          <cell r="BB1034">
            <v>0</v>
          </cell>
        </row>
        <row r="1035">
          <cell r="B1035" t="str">
            <v>DN3</v>
          </cell>
        </row>
        <row r="1035">
          <cell r="D1035" t="str">
            <v>Line Khách sạn, du lịch, bất động sản, vận tải</v>
          </cell>
        </row>
        <row r="1035">
          <cell r="H1035" t="str">
            <v>Gói GD,VP,Home</v>
          </cell>
        </row>
        <row r="1035">
          <cell r="BB1035">
            <v>0</v>
          </cell>
        </row>
        <row r="1036">
          <cell r="B1036" t="str">
            <v>DN3</v>
          </cell>
        </row>
        <row r="1036">
          <cell r="D1036" t="str">
            <v>Line Khách sạn, du lịch, bất động sản, vận tải</v>
          </cell>
        </row>
        <row r="1036">
          <cell r="H1036" t="str">
            <v>Gói GD,VP,Home</v>
          </cell>
        </row>
        <row r="1036">
          <cell r="BB1036">
            <v>0</v>
          </cell>
        </row>
        <row r="1037">
          <cell r="B1037" t="str">
            <v>DN3</v>
          </cell>
        </row>
        <row r="1037">
          <cell r="D1037" t="str">
            <v>Line Khách sạn, du lịch, bất động sản, vận tải</v>
          </cell>
        </row>
        <row r="1037">
          <cell r="H1037" t="str">
            <v>Gói GD,VP,Home</v>
          </cell>
        </row>
        <row r="1037">
          <cell r="BB1037">
            <v>0</v>
          </cell>
        </row>
        <row r="1038">
          <cell r="B1038" t="str">
            <v>DN3</v>
          </cell>
        </row>
        <row r="1038">
          <cell r="D1038" t="e">
            <v>#N/A</v>
          </cell>
        </row>
        <row r="1038">
          <cell r="H1038" t="str">
            <v>Gói GD,VP,Home</v>
          </cell>
        </row>
        <row r="1038">
          <cell r="BB1038">
            <v>0</v>
          </cell>
        </row>
        <row r="1039">
          <cell r="B1039" t="str">
            <v>DN3</v>
          </cell>
        </row>
        <row r="1039">
          <cell r="D1039" t="str">
            <v>Line Bán Lẻ, Cp, Idc, Ngân Hàng, Tài Chính, Nước Ngoài</v>
          </cell>
        </row>
        <row r="1039">
          <cell r="H1039" t="str">
            <v>Gói GD,VP,Home</v>
          </cell>
        </row>
        <row r="1039">
          <cell r="BB1039">
            <v>0</v>
          </cell>
        </row>
        <row r="1040">
          <cell r="B1040" t="str">
            <v>DN3</v>
          </cell>
        </row>
        <row r="1040">
          <cell r="D1040" t="e">
            <v>#N/A</v>
          </cell>
        </row>
        <row r="1040">
          <cell r="H1040" t="str">
            <v>Gói GD,VP,Home</v>
          </cell>
        </row>
        <row r="1040">
          <cell r="BB1040">
            <v>0</v>
          </cell>
        </row>
        <row r="1041">
          <cell r="B1041" t="str">
            <v>DN3</v>
          </cell>
        </row>
        <row r="1041">
          <cell r="D1041" t="e">
            <v>#N/A</v>
          </cell>
        </row>
        <row r="1041">
          <cell r="H1041" t="str">
            <v>Gói GD,VP,Home</v>
          </cell>
        </row>
        <row r="1041">
          <cell r="BB1041">
            <v>0</v>
          </cell>
        </row>
        <row r="1042">
          <cell r="B1042" t="str">
            <v>DN3</v>
          </cell>
        </row>
        <row r="1042">
          <cell r="D1042" t="e">
            <v>#N/A</v>
          </cell>
        </row>
        <row r="1042">
          <cell r="H1042" t="str">
            <v>Gói GD,VP,Home</v>
          </cell>
        </row>
        <row r="1042">
          <cell r="BB1042">
            <v>0</v>
          </cell>
        </row>
        <row r="1043">
          <cell r="B1043" t="str">
            <v>DN3</v>
          </cell>
        </row>
        <row r="1043">
          <cell r="D1043" t="e">
            <v>#N/A</v>
          </cell>
        </row>
        <row r="1043">
          <cell r="H1043" t="str">
            <v>Gói GD,VP,Home</v>
          </cell>
        </row>
        <row r="1043">
          <cell r="BB1043">
            <v>0</v>
          </cell>
        </row>
        <row r="1044">
          <cell r="B1044" t="str">
            <v>DN3</v>
          </cell>
        </row>
        <row r="1044">
          <cell r="D1044" t="e">
            <v>#N/A</v>
          </cell>
        </row>
        <row r="1044">
          <cell r="H1044" t="str">
            <v>Gói GD,VP,Home</v>
          </cell>
        </row>
        <row r="1044">
          <cell r="BB1044">
            <v>0</v>
          </cell>
        </row>
        <row r="1045">
          <cell r="B1045" t="str">
            <v>DN3</v>
          </cell>
        </row>
        <row r="1045">
          <cell r="D1045" t="e">
            <v>#N/A</v>
          </cell>
        </row>
        <row r="1045">
          <cell r="H1045" t="str">
            <v>Gói GD,VP,Home</v>
          </cell>
        </row>
        <row r="1045">
          <cell r="BB1045">
            <v>0</v>
          </cell>
        </row>
        <row r="1046">
          <cell r="B1046" t="str">
            <v>DN3</v>
          </cell>
        </row>
        <row r="1046">
          <cell r="D1046" t="e">
            <v>#N/A</v>
          </cell>
        </row>
        <row r="1046">
          <cell r="H1046" t="str">
            <v>Gói GD,VP,Home</v>
          </cell>
        </row>
        <row r="1046">
          <cell r="BB1046">
            <v>0</v>
          </cell>
        </row>
        <row r="1047">
          <cell r="B1047" t="str">
            <v>DN3</v>
          </cell>
        </row>
        <row r="1047">
          <cell r="D1047" t="e">
            <v>#N/A</v>
          </cell>
        </row>
        <row r="1047">
          <cell r="H1047" t="str">
            <v>Gói GD,VP,Home</v>
          </cell>
        </row>
        <row r="1047">
          <cell r="BB1047">
            <v>0</v>
          </cell>
        </row>
        <row r="1048">
          <cell r="B1048" t="str">
            <v>DN3</v>
          </cell>
        </row>
        <row r="1048">
          <cell r="D1048" t="e">
            <v>#N/A</v>
          </cell>
        </row>
        <row r="1048">
          <cell r="H1048" t="str">
            <v>Gói GD,VP,Home</v>
          </cell>
        </row>
        <row r="1048">
          <cell r="BB1048">
            <v>0</v>
          </cell>
        </row>
        <row r="1049">
          <cell r="B1049" t="str">
            <v>DN3</v>
          </cell>
        </row>
        <row r="1049">
          <cell r="D1049" t="e">
            <v>#N/A</v>
          </cell>
        </row>
        <row r="1049">
          <cell r="H1049" t="str">
            <v>Gói GD,VP,Home</v>
          </cell>
        </row>
        <row r="1049">
          <cell r="BB1049">
            <v>0</v>
          </cell>
        </row>
        <row r="1050">
          <cell r="B1050" t="str">
            <v>DN3</v>
          </cell>
        </row>
        <row r="1050">
          <cell r="D1050" t="e">
            <v>#N/A</v>
          </cell>
        </row>
        <row r="1050">
          <cell r="H1050" t="str">
            <v>Gói GD,VP,Home</v>
          </cell>
        </row>
        <row r="1050">
          <cell r="BB1050">
            <v>0</v>
          </cell>
        </row>
        <row r="1051">
          <cell r="B1051" t="str">
            <v>DN3</v>
          </cell>
        </row>
        <row r="1051">
          <cell r="D1051" t="e">
            <v>#N/A</v>
          </cell>
        </row>
        <row r="1051">
          <cell r="H1051" t="str">
            <v>Gói GD,VP,Home</v>
          </cell>
        </row>
        <row r="1051">
          <cell r="BB1051">
            <v>0</v>
          </cell>
        </row>
        <row r="1052">
          <cell r="B1052" t="str">
            <v>DN3</v>
          </cell>
        </row>
        <row r="1052">
          <cell r="D1052" t="e">
            <v>#N/A</v>
          </cell>
        </row>
        <row r="1052">
          <cell r="H1052" t="str">
            <v>Gói GD,VP,Home</v>
          </cell>
        </row>
        <row r="1052">
          <cell r="BB1052">
            <v>0</v>
          </cell>
        </row>
        <row r="1053">
          <cell r="B1053" t="str">
            <v>DN3</v>
          </cell>
        </row>
        <row r="1053">
          <cell r="D1053" t="e">
            <v>#N/A</v>
          </cell>
        </row>
        <row r="1053">
          <cell r="H1053" t="str">
            <v>Gói GD,VP,Home</v>
          </cell>
        </row>
        <row r="1053">
          <cell r="BB1053">
            <v>0</v>
          </cell>
        </row>
        <row r="1054">
          <cell r="B1054" t="str">
            <v>DN3</v>
          </cell>
        </row>
        <row r="1054">
          <cell r="D1054" t="str">
            <v>Tổng</v>
          </cell>
        </row>
        <row r="1054">
          <cell r="H1054" t="str">
            <v>Gói GD,VP,Home</v>
          </cell>
        </row>
        <row r="1054">
          <cell r="BB1054">
            <v>0</v>
          </cell>
        </row>
        <row r="1055">
          <cell r="B1055" t="str">
            <v>DN3</v>
          </cell>
        </row>
        <row r="1055">
          <cell r="D1055" t="str">
            <v>Phòng</v>
          </cell>
        </row>
        <row r="1055">
          <cell r="H1055" t="str">
            <v>Gói GD,VP,Home</v>
          </cell>
        </row>
        <row r="1055">
          <cell r="BB1055">
            <v>0</v>
          </cell>
        </row>
        <row r="1056">
          <cell r="B1056" t="str">
            <v>DN3</v>
          </cell>
        </row>
        <row r="1056">
          <cell r="D1056" t="str">
            <v>Line Bán Lẻ, Cp, Idc, Ngân Hàng, Tài Chính, Nước Ngoài</v>
          </cell>
        </row>
        <row r="1056">
          <cell r="H1056" t="str">
            <v>Băng rộng</v>
          </cell>
        </row>
        <row r="1056">
          <cell r="BB1056">
            <v>29</v>
          </cell>
        </row>
        <row r="1057">
          <cell r="B1057" t="str">
            <v>DN3</v>
          </cell>
        </row>
        <row r="1057">
          <cell r="D1057" t="str">
            <v>Line Bán Lẻ, Cp, Idc, Ngân Hàng, Tài Chính, Nước Ngoài</v>
          </cell>
        </row>
        <row r="1057">
          <cell r="H1057" t="str">
            <v>Băng rộng</v>
          </cell>
        </row>
        <row r="1057">
          <cell r="BB1057">
            <v>29</v>
          </cell>
        </row>
        <row r="1058">
          <cell r="B1058" t="str">
            <v>DN3</v>
          </cell>
        </row>
        <row r="1058">
          <cell r="D1058" t="str">
            <v>Line Bán Lẻ, Cp, Idc, Ngân Hàng, Tài Chính, Nước Ngoài</v>
          </cell>
        </row>
        <row r="1058">
          <cell r="H1058" t="str">
            <v>Băng rộng</v>
          </cell>
        </row>
        <row r="1058">
          <cell r="BB1058">
            <v>29</v>
          </cell>
        </row>
        <row r="1059">
          <cell r="B1059" t="str">
            <v>DN3</v>
          </cell>
        </row>
        <row r="1059">
          <cell r="D1059" t="str">
            <v>Line Bán Lẻ, Cp, Idc, Ngân Hàng, Tài Chính, Nước Ngoài</v>
          </cell>
        </row>
        <row r="1059">
          <cell r="H1059" t="str">
            <v>Băng rộng</v>
          </cell>
        </row>
        <row r="1059">
          <cell r="BB1059">
            <v>12.7629184749404</v>
          </cell>
        </row>
        <row r="1060">
          <cell r="B1060" t="str">
            <v>DN3</v>
          </cell>
        </row>
        <row r="1060">
          <cell r="D1060" t="str">
            <v>Line Bán Lẻ, Cp, Idc, Ngân Hàng, Tài Chính, Nước Ngoài</v>
          </cell>
        </row>
        <row r="1060">
          <cell r="H1060" t="str">
            <v>Băng rộng</v>
          </cell>
        </row>
        <row r="1060">
          <cell r="BB1060">
            <v>12.7629184749404</v>
          </cell>
        </row>
        <row r="1061">
          <cell r="B1061" t="str">
            <v>DN3</v>
          </cell>
        </row>
        <row r="1061">
          <cell r="D1061" t="str">
            <v>Line Bán Lẻ, Cp, Idc, Ngân Hàng, Tài Chính, Nước Ngoài</v>
          </cell>
        </row>
        <row r="1061">
          <cell r="H1061" t="str">
            <v>Băng rộng</v>
          </cell>
        </row>
        <row r="1061">
          <cell r="BB1061">
            <v>23</v>
          </cell>
        </row>
        <row r="1062">
          <cell r="B1062" t="str">
            <v>DN3</v>
          </cell>
        </row>
        <row r="1062">
          <cell r="D1062" t="str">
            <v>Line CQ nhà nước, cơ quan HCSN</v>
          </cell>
        </row>
        <row r="1062">
          <cell r="H1062" t="str">
            <v>Băng rộng</v>
          </cell>
        </row>
        <row r="1062">
          <cell r="BB1062">
            <v>20</v>
          </cell>
        </row>
        <row r="1063">
          <cell r="B1063" t="str">
            <v>DN3</v>
          </cell>
        </row>
        <row r="1063">
          <cell r="D1063" t="str">
            <v>Line CQ nhà nước, cơ quan HCSN</v>
          </cell>
        </row>
        <row r="1063">
          <cell r="H1063" t="str">
            <v>Băng rộng</v>
          </cell>
        </row>
        <row r="1063">
          <cell r="BB1063">
            <v>18.8211558141907</v>
          </cell>
        </row>
        <row r="1064">
          <cell r="B1064" t="str">
            <v>DN3</v>
          </cell>
        </row>
        <row r="1064">
          <cell r="D1064" t="str">
            <v>Line CQ nhà nước, cơ quan HCSN</v>
          </cell>
        </row>
        <row r="1064">
          <cell r="H1064" t="str">
            <v>Băng rộng</v>
          </cell>
        </row>
        <row r="1064">
          <cell r="BB1064">
            <v>7.16936200648045</v>
          </cell>
        </row>
        <row r="1065">
          <cell r="B1065" t="str">
            <v>DN3</v>
          </cell>
        </row>
        <row r="1065">
          <cell r="D1065" t="str">
            <v>Line CQ nhà nước, cơ quan HCSN</v>
          </cell>
        </row>
        <row r="1065">
          <cell r="H1065" t="str">
            <v>Băng rộng</v>
          </cell>
        </row>
        <row r="1065">
          <cell r="BB1065">
            <v>18.8211558141907</v>
          </cell>
        </row>
        <row r="1066">
          <cell r="B1066" t="str">
            <v>DN3</v>
          </cell>
        </row>
        <row r="1066">
          <cell r="D1066" t="str">
            <v>Line CQ nhà nước, cơ quan HCSN</v>
          </cell>
        </row>
        <row r="1066">
          <cell r="H1066" t="str">
            <v>Băng rộng</v>
          </cell>
        </row>
        <row r="1066">
          <cell r="BB1066">
            <v>13.0363531370041</v>
          </cell>
        </row>
        <row r="1067">
          <cell r="B1067" t="str">
            <v>DN3</v>
          </cell>
        </row>
        <row r="1067">
          <cell r="D1067" t="str">
            <v>Line Dịch vụ số 1</v>
          </cell>
        </row>
        <row r="1067">
          <cell r="H1067" t="str">
            <v>Băng rộng</v>
          </cell>
        </row>
        <row r="1067">
          <cell r="BB1067">
            <v>6.5423363611039</v>
          </cell>
        </row>
        <row r="1068">
          <cell r="B1068" t="str">
            <v>DN3</v>
          </cell>
        </row>
        <row r="1068">
          <cell r="D1068" t="str">
            <v>Line Dịch vụ số 1</v>
          </cell>
        </row>
        <row r="1068">
          <cell r="H1068" t="str">
            <v>Băng rộng</v>
          </cell>
        </row>
        <row r="1068">
          <cell r="BB1068">
            <v>6.5423363611039</v>
          </cell>
        </row>
        <row r="1069">
          <cell r="B1069" t="str">
            <v>DN3</v>
          </cell>
        </row>
        <row r="1069">
          <cell r="D1069" t="str">
            <v>Line Dịch vụ số 1</v>
          </cell>
        </row>
        <row r="1069">
          <cell r="H1069" t="str">
            <v>Băng rộng</v>
          </cell>
        </row>
        <row r="1069">
          <cell r="BB1069">
            <v>6.5423363611039</v>
          </cell>
        </row>
        <row r="1070">
          <cell r="B1070" t="str">
            <v>DN3</v>
          </cell>
        </row>
        <row r="1070">
          <cell r="D1070" t="str">
            <v>Line Dịch vụ số 1</v>
          </cell>
        </row>
        <row r="1070">
          <cell r="H1070" t="str">
            <v>Băng rộng</v>
          </cell>
        </row>
        <row r="1070">
          <cell r="BB1070">
            <v>6.5423363611039</v>
          </cell>
        </row>
        <row r="1071">
          <cell r="B1071" t="str">
            <v>DN3</v>
          </cell>
        </row>
        <row r="1071">
          <cell r="D1071" t="str">
            <v>Line Dịch vụ số 1</v>
          </cell>
        </row>
        <row r="1071">
          <cell r="H1071" t="str">
            <v>Băng rộng</v>
          </cell>
        </row>
        <row r="1071">
          <cell r="BB1071">
            <v>6.5423363611039</v>
          </cell>
        </row>
        <row r="1072">
          <cell r="B1072" t="str">
            <v>DN3</v>
          </cell>
        </row>
        <row r="1072">
          <cell r="D1072" t="str">
            <v>Line Dịch vụ số 1</v>
          </cell>
        </row>
        <row r="1072">
          <cell r="H1072" t="str">
            <v>Băng rộng</v>
          </cell>
        </row>
        <row r="1072">
          <cell r="BB1072">
            <v>6.5423363611039</v>
          </cell>
        </row>
        <row r="1073">
          <cell r="B1073" t="str">
            <v>DN3</v>
          </cell>
        </row>
        <row r="1073">
          <cell r="D1073" t="str">
            <v>Line Dịch vụ số 2</v>
          </cell>
        </row>
        <row r="1073">
          <cell r="H1073" t="str">
            <v>Băng rộng</v>
          </cell>
        </row>
        <row r="1073">
          <cell r="BB1073">
            <v>0</v>
          </cell>
        </row>
        <row r="1074">
          <cell r="B1074" t="str">
            <v>DN3</v>
          </cell>
        </row>
        <row r="1074">
          <cell r="D1074" t="str">
            <v>Line Dịch vụ số 2</v>
          </cell>
        </row>
        <row r="1074">
          <cell r="H1074" t="str">
            <v>Băng rộng</v>
          </cell>
        </row>
        <row r="1074">
          <cell r="BB1074">
            <v>0</v>
          </cell>
        </row>
        <row r="1075">
          <cell r="B1075" t="str">
            <v>DN3</v>
          </cell>
        </row>
        <row r="1075">
          <cell r="D1075" t="str">
            <v>Line Dịch vụ số 2</v>
          </cell>
        </row>
        <row r="1075">
          <cell r="H1075" t="str">
            <v>Băng rộng</v>
          </cell>
        </row>
        <row r="1075">
          <cell r="BB1075">
            <v>0</v>
          </cell>
        </row>
        <row r="1076">
          <cell r="B1076" t="str">
            <v>DN3</v>
          </cell>
        </row>
        <row r="1076">
          <cell r="D1076" t="str">
            <v>Line Dịch vụ số 2</v>
          </cell>
        </row>
        <row r="1076">
          <cell r="H1076" t="str">
            <v>Băng rộng</v>
          </cell>
        </row>
        <row r="1076">
          <cell r="BB1076">
            <v>0</v>
          </cell>
        </row>
        <row r="1077">
          <cell r="B1077" t="str">
            <v>DN3</v>
          </cell>
        </row>
        <row r="1077">
          <cell r="D1077" t="str">
            <v>Line Dịch vụ số 2</v>
          </cell>
        </row>
        <row r="1077">
          <cell r="H1077" t="str">
            <v>Băng rộng</v>
          </cell>
        </row>
        <row r="1077">
          <cell r="BB1077">
            <v>0</v>
          </cell>
        </row>
        <row r="1078">
          <cell r="B1078" t="str">
            <v>DN3</v>
          </cell>
        </row>
        <row r="1078">
          <cell r="D1078" t="str">
            <v>Line Dịch vụ số 2</v>
          </cell>
        </row>
        <row r="1078">
          <cell r="H1078" t="str">
            <v>Băng rộng</v>
          </cell>
        </row>
        <row r="1078">
          <cell r="BB1078">
            <v>0</v>
          </cell>
        </row>
        <row r="1079">
          <cell r="B1079" t="str">
            <v>DN3</v>
          </cell>
        </row>
        <row r="1079">
          <cell r="D1079" t="str">
            <v>Line Dịch vụ số 2</v>
          </cell>
        </row>
        <row r="1079">
          <cell r="H1079" t="str">
            <v>Băng rộng</v>
          </cell>
        </row>
        <row r="1079">
          <cell r="BB1079">
            <v>0</v>
          </cell>
        </row>
        <row r="1080">
          <cell r="B1080" t="str">
            <v>DN3</v>
          </cell>
        </row>
        <row r="1080">
          <cell r="D1080" t="str">
            <v>Line Dịch vụ số 2</v>
          </cell>
        </row>
        <row r="1080">
          <cell r="H1080" t="str">
            <v>Băng rộng</v>
          </cell>
        </row>
        <row r="1080">
          <cell r="BB1080">
            <v>0</v>
          </cell>
        </row>
        <row r="1081">
          <cell r="B1081" t="str">
            <v>DN3</v>
          </cell>
        </row>
        <row r="1081">
          <cell r="D1081" t="str">
            <v>Line Dịch vụ số 2</v>
          </cell>
        </row>
        <row r="1081">
          <cell r="H1081" t="str">
            <v>Băng rộng</v>
          </cell>
        </row>
        <row r="1081">
          <cell r="BB1081">
            <v>0</v>
          </cell>
        </row>
        <row r="1082">
          <cell r="B1082" t="str">
            <v>DN3</v>
          </cell>
        </row>
        <row r="1082">
          <cell r="D1082" t="str">
            <v>Line Dịch vụ số 2</v>
          </cell>
        </row>
        <row r="1082">
          <cell r="H1082" t="str">
            <v>Băng rộng</v>
          </cell>
        </row>
        <row r="1082">
          <cell r="BB1082">
            <v>0</v>
          </cell>
        </row>
        <row r="1083">
          <cell r="B1083" t="str">
            <v>DN3</v>
          </cell>
        </row>
        <row r="1083">
          <cell r="D1083" t="str">
            <v>Line Dịch vụ số 2</v>
          </cell>
        </row>
        <row r="1083">
          <cell r="H1083" t="str">
            <v>Băng rộng</v>
          </cell>
        </row>
        <row r="1083">
          <cell r="BB1083">
            <v>0</v>
          </cell>
        </row>
        <row r="1084">
          <cell r="B1084" t="str">
            <v>DN3</v>
          </cell>
        </row>
        <row r="1084">
          <cell r="D1084" t="str">
            <v>Line Dịch vụ số 2</v>
          </cell>
        </row>
        <row r="1084">
          <cell r="H1084" t="str">
            <v>Băng rộng</v>
          </cell>
        </row>
        <row r="1084">
          <cell r="BB1084">
            <v>0</v>
          </cell>
        </row>
        <row r="1085">
          <cell r="B1085" t="str">
            <v>DN3</v>
          </cell>
        </row>
        <row r="1085">
          <cell r="D1085" t="str">
            <v>Line Khách hàng doanh nghiệp vừa và nhỏ 3</v>
          </cell>
        </row>
        <row r="1085">
          <cell r="H1085" t="str">
            <v>Băng rộng</v>
          </cell>
        </row>
        <row r="1085">
          <cell r="BB1085">
            <v>2.70371923736537</v>
          </cell>
        </row>
        <row r="1086">
          <cell r="B1086" t="str">
            <v>DN3</v>
          </cell>
        </row>
        <row r="1086">
          <cell r="D1086" t="str">
            <v>Line CQ nhà nước, cơ quan HCSN</v>
          </cell>
        </row>
        <row r="1086">
          <cell r="H1086" t="str">
            <v>Băng rộng</v>
          </cell>
        </row>
        <row r="1086">
          <cell r="BB1086">
            <v>66</v>
          </cell>
        </row>
        <row r="1087">
          <cell r="B1087" t="str">
            <v>DN3</v>
          </cell>
        </row>
        <row r="1087">
          <cell r="D1087" t="str">
            <v>Line Khách hàng doanh nghiệp vừa và nhỏ 1</v>
          </cell>
        </row>
        <row r="1087">
          <cell r="H1087" t="str">
            <v>Băng rộng</v>
          </cell>
        </row>
        <row r="1087">
          <cell r="BB1087">
            <v>14.4620066929665</v>
          </cell>
        </row>
        <row r="1088">
          <cell r="B1088" t="str">
            <v>DN3</v>
          </cell>
        </row>
        <row r="1088">
          <cell r="D1088" t="str">
            <v>Line Khách hàng doanh nghiệp vừa và nhỏ 1</v>
          </cell>
        </row>
        <row r="1088">
          <cell r="H1088" t="str">
            <v>Băng rộng</v>
          </cell>
        </row>
        <row r="1088">
          <cell r="BB1088">
            <v>14.4620066929665</v>
          </cell>
        </row>
        <row r="1089">
          <cell r="B1089" t="str">
            <v>DN3</v>
          </cell>
        </row>
        <row r="1089">
          <cell r="D1089" t="str">
            <v>Line Khách hàng doanh nghiệp vừa và nhỏ 1</v>
          </cell>
        </row>
        <row r="1089">
          <cell r="H1089" t="str">
            <v>Băng rộng</v>
          </cell>
        </row>
        <row r="1089">
          <cell r="BB1089">
            <v>14.4620066929665</v>
          </cell>
        </row>
        <row r="1090">
          <cell r="B1090" t="str">
            <v>DN3</v>
          </cell>
        </row>
        <row r="1090">
          <cell r="D1090" t="str">
            <v>Line Khách hàng doanh nghiệp vừa và nhỏ 1</v>
          </cell>
        </row>
        <row r="1090">
          <cell r="H1090" t="str">
            <v>Băng rộng</v>
          </cell>
        </row>
        <row r="1090">
          <cell r="BB1090">
            <v>14.4620066929665</v>
          </cell>
        </row>
        <row r="1091">
          <cell r="B1091" t="str">
            <v>DN3</v>
          </cell>
        </row>
        <row r="1091">
          <cell r="D1091" t="str">
            <v>Line Khách hàng doanh nghiệp vừa và nhỏ 1</v>
          </cell>
        </row>
        <row r="1091">
          <cell r="H1091" t="str">
            <v>Băng rộng</v>
          </cell>
        </row>
        <row r="1091">
          <cell r="BB1091">
            <v>14.4620066929665</v>
          </cell>
        </row>
        <row r="1092">
          <cell r="B1092" t="str">
            <v>DN3</v>
          </cell>
        </row>
        <row r="1092">
          <cell r="D1092" t="str">
            <v>Line Khách hàng doanh nghiệp vừa và nhỏ 1</v>
          </cell>
        </row>
        <row r="1092">
          <cell r="H1092" t="str">
            <v>Băng rộng</v>
          </cell>
        </row>
        <row r="1092">
          <cell r="BB1092">
            <v>14.4620066929665</v>
          </cell>
        </row>
        <row r="1093">
          <cell r="B1093" t="str">
            <v>DN3</v>
          </cell>
        </row>
        <row r="1093">
          <cell r="D1093" t="str">
            <v>Line Khách hàng doanh nghiệp vừa và nhỏ 2</v>
          </cell>
        </row>
        <row r="1093">
          <cell r="H1093" t="str">
            <v>Băng rộng</v>
          </cell>
        </row>
        <row r="1093">
          <cell r="BB1093">
            <v>14.4620066929665</v>
          </cell>
        </row>
        <row r="1094">
          <cell r="B1094" t="str">
            <v>DN3</v>
          </cell>
        </row>
        <row r="1094">
          <cell r="D1094" t="str">
            <v>Line Khách hàng doanh nghiệp vừa và nhỏ 2</v>
          </cell>
        </row>
        <row r="1094">
          <cell r="H1094" t="str">
            <v>Băng rộng</v>
          </cell>
        </row>
        <row r="1094">
          <cell r="BB1094">
            <v>14.4620066929665</v>
          </cell>
        </row>
        <row r="1095">
          <cell r="B1095" t="str">
            <v>DN3</v>
          </cell>
        </row>
        <row r="1095">
          <cell r="D1095" t="str">
            <v>Line Khách hàng doanh nghiệp vừa và nhỏ 2</v>
          </cell>
        </row>
        <row r="1095">
          <cell r="H1095" t="str">
            <v>Băng rộng</v>
          </cell>
        </row>
        <row r="1095">
          <cell r="BB1095">
            <v>14.4620066929665</v>
          </cell>
        </row>
        <row r="1096">
          <cell r="B1096" t="str">
            <v>DN3</v>
          </cell>
        </row>
        <row r="1096">
          <cell r="D1096" t="str">
            <v>Line Khách hàng doanh nghiệp vừa và nhỏ 2</v>
          </cell>
        </row>
        <row r="1096">
          <cell r="H1096" t="str">
            <v>Băng rộng</v>
          </cell>
        </row>
        <row r="1096">
          <cell r="BB1096">
            <v>14.4620066929665</v>
          </cell>
        </row>
        <row r="1097">
          <cell r="B1097" t="str">
            <v>DN3</v>
          </cell>
        </row>
        <row r="1097">
          <cell r="D1097" t="str">
            <v>Line Khách hàng doanh nghiệp vừa và nhỏ 2</v>
          </cell>
        </row>
        <row r="1097">
          <cell r="H1097" t="str">
            <v>Băng rộng</v>
          </cell>
        </row>
        <row r="1097">
          <cell r="BB1097">
            <v>14.4620066929665</v>
          </cell>
        </row>
        <row r="1098">
          <cell r="B1098" t="str">
            <v>DN3</v>
          </cell>
        </row>
        <row r="1098">
          <cell r="D1098" t="str">
            <v>Line Khách hàng doanh nghiệp vừa và nhỏ 3</v>
          </cell>
        </row>
        <row r="1098">
          <cell r="H1098" t="str">
            <v>Băng rộng</v>
          </cell>
        </row>
        <row r="1098">
          <cell r="BB1098">
            <v>2.70371923736537</v>
          </cell>
        </row>
        <row r="1099">
          <cell r="B1099" t="str">
            <v>DN3</v>
          </cell>
        </row>
        <row r="1099">
          <cell r="D1099" t="str">
            <v>Line Khách hàng doanh nghiệp vừa và nhỏ 3</v>
          </cell>
        </row>
        <row r="1099">
          <cell r="H1099" t="str">
            <v>Băng rộng</v>
          </cell>
        </row>
        <row r="1099">
          <cell r="BB1099">
            <v>5.40743847473075</v>
          </cell>
        </row>
        <row r="1100">
          <cell r="B1100" t="str">
            <v>DN3</v>
          </cell>
        </row>
        <row r="1100">
          <cell r="D1100" t="str">
            <v>Line Khách hàng doanh nghiệp vừa và nhỏ 3</v>
          </cell>
        </row>
        <row r="1100">
          <cell r="H1100" t="str">
            <v>Băng rộng</v>
          </cell>
        </row>
        <row r="1100">
          <cell r="BB1100">
            <v>5.40743847473075</v>
          </cell>
        </row>
        <row r="1101">
          <cell r="B1101" t="str">
            <v>DN3</v>
          </cell>
        </row>
        <row r="1101">
          <cell r="D1101" t="str">
            <v>Line Khách hàng doanh nghiệp vừa và nhỏ 3</v>
          </cell>
        </row>
        <row r="1101">
          <cell r="H1101" t="str">
            <v>Băng rộng</v>
          </cell>
        </row>
        <row r="1101">
          <cell r="BB1101">
            <v>5.40743847473075</v>
          </cell>
        </row>
        <row r="1102">
          <cell r="B1102" t="str">
            <v>DN3</v>
          </cell>
        </row>
        <row r="1102">
          <cell r="D1102" t="str">
            <v>Line Khách hàng doanh nghiệp vừa và nhỏ 3</v>
          </cell>
        </row>
        <row r="1102">
          <cell r="H1102" t="str">
            <v>Băng rộng</v>
          </cell>
        </row>
        <row r="1102">
          <cell r="BB1102">
            <v>5.40743847473075</v>
          </cell>
        </row>
        <row r="1103">
          <cell r="B1103" t="str">
            <v>DN3</v>
          </cell>
        </row>
        <row r="1103">
          <cell r="D1103" t="str">
            <v>Line Khách sạn, du lịch, bất động sản, vận tải</v>
          </cell>
        </row>
        <row r="1103">
          <cell r="H1103" t="str">
            <v>Băng rộng</v>
          </cell>
        </row>
        <row r="1103">
          <cell r="BB1103">
            <v>16.16</v>
          </cell>
        </row>
        <row r="1104">
          <cell r="B1104" t="str">
            <v>DN3</v>
          </cell>
        </row>
        <row r="1104">
          <cell r="D1104" t="str">
            <v>Line Khách sạn, du lịch, bất động sản, vận tải</v>
          </cell>
        </row>
        <row r="1104">
          <cell r="H1104" t="str">
            <v>Băng rộng</v>
          </cell>
        </row>
        <row r="1104">
          <cell r="BB1104">
            <v>16.16</v>
          </cell>
        </row>
        <row r="1105">
          <cell r="B1105" t="str">
            <v>DN3</v>
          </cell>
        </row>
        <row r="1105">
          <cell r="D1105" t="str">
            <v>Line Khách sạn, du lịch, bất động sản, vận tải</v>
          </cell>
        </row>
        <row r="1105">
          <cell r="H1105" t="str">
            <v>Băng rộng</v>
          </cell>
        </row>
        <row r="1105">
          <cell r="BB1105">
            <v>16.16</v>
          </cell>
        </row>
        <row r="1106">
          <cell r="B1106" t="str">
            <v>DN3</v>
          </cell>
        </row>
        <row r="1106">
          <cell r="D1106" t="str">
            <v>Line Khách sạn, du lịch, bất động sản, vận tải</v>
          </cell>
        </row>
        <row r="1106">
          <cell r="H1106" t="str">
            <v>Băng rộng</v>
          </cell>
        </row>
        <row r="1106">
          <cell r="BB1106">
            <v>16.16</v>
          </cell>
        </row>
        <row r="1107">
          <cell r="B1107" t="str">
            <v>DN3</v>
          </cell>
        </row>
        <row r="1107">
          <cell r="D1107" t="str">
            <v>Line Khách sạn, du lịch, bất động sản, vận tải</v>
          </cell>
        </row>
        <row r="1107">
          <cell r="H1107" t="str">
            <v>Băng rộng</v>
          </cell>
        </row>
        <row r="1107">
          <cell r="BB1107">
            <v>16.16</v>
          </cell>
        </row>
        <row r="1108">
          <cell r="B1108" t="str">
            <v>DN3</v>
          </cell>
        </row>
        <row r="1108">
          <cell r="D1108" t="e">
            <v>#N/A</v>
          </cell>
        </row>
        <row r="1108">
          <cell r="H1108" t="str">
            <v>Băng rộng</v>
          </cell>
        </row>
        <row r="1108">
          <cell r="BB1108">
            <v>0</v>
          </cell>
        </row>
        <row r="1109">
          <cell r="B1109" t="str">
            <v>DN3</v>
          </cell>
        </row>
        <row r="1109">
          <cell r="D1109" t="str">
            <v>Line Bán Lẻ, Cp, Idc, Ngân Hàng, Tài Chính, Nước Ngoài</v>
          </cell>
        </row>
        <row r="1109">
          <cell r="H1109" t="str">
            <v>Băng rộng</v>
          </cell>
        </row>
        <row r="1109">
          <cell r="BB1109">
            <v>0</v>
          </cell>
        </row>
        <row r="1110">
          <cell r="B1110" t="str">
            <v>DN3</v>
          </cell>
        </row>
        <row r="1110">
          <cell r="D1110" t="e">
            <v>#N/A</v>
          </cell>
        </row>
        <row r="1110">
          <cell r="H1110" t="str">
            <v>Băng rộng</v>
          </cell>
        </row>
        <row r="1110">
          <cell r="BB1110">
            <v>0</v>
          </cell>
        </row>
        <row r="1111">
          <cell r="B1111" t="str">
            <v>DN3</v>
          </cell>
        </row>
        <row r="1111">
          <cell r="D1111" t="e">
            <v>#N/A</v>
          </cell>
        </row>
        <row r="1111">
          <cell r="H1111" t="str">
            <v>Băng rộng</v>
          </cell>
        </row>
        <row r="1111">
          <cell r="BB1111">
            <v>0</v>
          </cell>
        </row>
        <row r="1112">
          <cell r="B1112" t="str">
            <v>DN3</v>
          </cell>
        </row>
        <row r="1112">
          <cell r="D1112" t="e">
            <v>#N/A</v>
          </cell>
        </row>
        <row r="1112">
          <cell r="H1112" t="str">
            <v>Băng rộng</v>
          </cell>
        </row>
        <row r="1112">
          <cell r="BB1112">
            <v>0</v>
          </cell>
        </row>
        <row r="1113">
          <cell r="B1113" t="str">
            <v>DN3</v>
          </cell>
        </row>
        <row r="1113">
          <cell r="D1113" t="e">
            <v>#N/A</v>
          </cell>
        </row>
        <row r="1113">
          <cell r="H1113" t="str">
            <v>Băng rộng</v>
          </cell>
        </row>
        <row r="1113">
          <cell r="BB1113">
            <v>0</v>
          </cell>
        </row>
        <row r="1114">
          <cell r="B1114" t="str">
            <v>DN3</v>
          </cell>
        </row>
        <row r="1114">
          <cell r="D1114" t="e">
            <v>#N/A</v>
          </cell>
        </row>
        <row r="1114">
          <cell r="H1114" t="str">
            <v>Băng rộng</v>
          </cell>
        </row>
        <row r="1114">
          <cell r="BB1114">
            <v>0</v>
          </cell>
        </row>
        <row r="1115">
          <cell r="B1115" t="str">
            <v>DN3</v>
          </cell>
        </row>
        <row r="1115">
          <cell r="D1115" t="e">
            <v>#N/A</v>
          </cell>
        </row>
        <row r="1115">
          <cell r="H1115" t="str">
            <v>Băng rộng</v>
          </cell>
        </row>
        <row r="1115">
          <cell r="BB1115">
            <v>0</v>
          </cell>
        </row>
        <row r="1116">
          <cell r="B1116" t="str">
            <v>DN3</v>
          </cell>
        </row>
        <row r="1116">
          <cell r="D1116" t="e">
            <v>#N/A</v>
          </cell>
        </row>
        <row r="1116">
          <cell r="H1116" t="str">
            <v>Băng rộng</v>
          </cell>
        </row>
        <row r="1116">
          <cell r="BB1116">
            <v>0</v>
          </cell>
        </row>
        <row r="1117">
          <cell r="B1117" t="str">
            <v>DN3</v>
          </cell>
        </row>
        <row r="1117">
          <cell r="D1117" t="e">
            <v>#N/A</v>
          </cell>
        </row>
        <row r="1117">
          <cell r="H1117" t="str">
            <v>Băng rộng</v>
          </cell>
        </row>
        <row r="1117">
          <cell r="BB1117">
            <v>0</v>
          </cell>
        </row>
        <row r="1118">
          <cell r="B1118" t="str">
            <v>DN3</v>
          </cell>
        </row>
        <row r="1118">
          <cell r="D1118" t="e">
            <v>#N/A</v>
          </cell>
        </row>
        <row r="1118">
          <cell r="H1118" t="str">
            <v>Băng rộng</v>
          </cell>
        </row>
        <row r="1118">
          <cell r="BB1118">
            <v>0</v>
          </cell>
        </row>
        <row r="1119">
          <cell r="B1119" t="str">
            <v>DN3</v>
          </cell>
        </row>
        <row r="1119">
          <cell r="D1119" t="e">
            <v>#N/A</v>
          </cell>
        </row>
        <row r="1119">
          <cell r="H1119" t="str">
            <v>Băng rộng</v>
          </cell>
        </row>
        <row r="1119">
          <cell r="BB1119">
            <v>0</v>
          </cell>
        </row>
        <row r="1120">
          <cell r="B1120" t="str">
            <v>DN3</v>
          </cell>
        </row>
        <row r="1120">
          <cell r="D1120" t="e">
            <v>#N/A</v>
          </cell>
        </row>
        <row r="1120">
          <cell r="H1120" t="str">
            <v>Băng rộng</v>
          </cell>
        </row>
        <row r="1120">
          <cell r="BB1120">
            <v>0</v>
          </cell>
        </row>
        <row r="1121">
          <cell r="B1121" t="str">
            <v>DN3</v>
          </cell>
        </row>
        <row r="1121">
          <cell r="D1121" t="e">
            <v>#N/A</v>
          </cell>
        </row>
        <row r="1121">
          <cell r="H1121" t="str">
            <v>Băng rộng</v>
          </cell>
        </row>
        <row r="1121">
          <cell r="BB1121">
            <v>0</v>
          </cell>
        </row>
        <row r="1122">
          <cell r="B1122" t="str">
            <v>DN3</v>
          </cell>
        </row>
        <row r="1122">
          <cell r="D1122" t="e">
            <v>#N/A</v>
          </cell>
        </row>
        <row r="1122">
          <cell r="H1122" t="str">
            <v>Băng rộng</v>
          </cell>
        </row>
        <row r="1122">
          <cell r="BB1122">
            <v>0</v>
          </cell>
        </row>
        <row r="1123">
          <cell r="B1123" t="str">
            <v>DN3</v>
          </cell>
        </row>
        <row r="1123">
          <cell r="D1123" t="e">
            <v>#N/A</v>
          </cell>
        </row>
        <row r="1123">
          <cell r="H1123" t="str">
            <v>Băng rộng</v>
          </cell>
        </row>
        <row r="1123">
          <cell r="BB1123">
            <v>0</v>
          </cell>
        </row>
        <row r="1124">
          <cell r="B1124" t="str">
            <v>DN3</v>
          </cell>
        </row>
        <row r="1124">
          <cell r="D1124" t="str">
            <v>Tổng</v>
          </cell>
        </row>
        <row r="1124">
          <cell r="H1124" t="str">
            <v>Băng rộng</v>
          </cell>
        </row>
        <row r="1124">
          <cell r="BB1124">
            <v>585.547147884655</v>
          </cell>
        </row>
        <row r="1125">
          <cell r="B1125" t="str">
            <v>DN3</v>
          </cell>
        </row>
        <row r="1125">
          <cell r="D1125" t="str">
            <v>Phòng</v>
          </cell>
        </row>
        <row r="1125">
          <cell r="H1125" t="str">
            <v>Băng rộng</v>
          </cell>
        </row>
        <row r="1125">
          <cell r="BB1125">
            <v>407.901851634037</v>
          </cell>
        </row>
        <row r="1126">
          <cell r="B1126" t="str">
            <v>DN3</v>
          </cell>
        </row>
        <row r="1126">
          <cell r="D1126" t="str">
            <v>Line Bán Lẻ, Cp, Idc, Ngân Hàng, Tài Chính, Nước Ngoài</v>
          </cell>
        </row>
        <row r="1126">
          <cell r="H1126" t="str">
            <v>Cố định</v>
          </cell>
        </row>
        <row r="1126">
          <cell r="BB1126">
            <v>0</v>
          </cell>
        </row>
        <row r="1127">
          <cell r="B1127" t="str">
            <v>DN3</v>
          </cell>
        </row>
        <row r="1127">
          <cell r="D1127" t="str">
            <v>Line Bán Lẻ, Cp, Idc, Ngân Hàng, Tài Chính, Nước Ngoài</v>
          </cell>
        </row>
        <row r="1127">
          <cell r="H1127" t="str">
            <v>Cố định</v>
          </cell>
        </row>
        <row r="1127">
          <cell r="BB1127">
            <v>0</v>
          </cell>
        </row>
        <row r="1128">
          <cell r="B1128" t="str">
            <v>DN3</v>
          </cell>
        </row>
        <row r="1128">
          <cell r="D1128" t="str">
            <v>Line Bán Lẻ, Cp, Idc, Ngân Hàng, Tài Chính, Nước Ngoài</v>
          </cell>
        </row>
        <row r="1128">
          <cell r="H1128" t="str">
            <v>Cố định</v>
          </cell>
        </row>
        <row r="1128">
          <cell r="BB1128">
            <v>0</v>
          </cell>
        </row>
        <row r="1129">
          <cell r="B1129" t="str">
            <v>DN3</v>
          </cell>
        </row>
        <row r="1129">
          <cell r="D1129" t="str">
            <v>Line Bán Lẻ, Cp, Idc, Ngân Hàng, Tài Chính, Nước Ngoài</v>
          </cell>
        </row>
        <row r="1129">
          <cell r="H1129" t="str">
            <v>Cố định</v>
          </cell>
        </row>
        <row r="1129">
          <cell r="BB1129">
            <v>0</v>
          </cell>
        </row>
        <row r="1130">
          <cell r="B1130" t="str">
            <v>DN3</v>
          </cell>
        </row>
        <row r="1130">
          <cell r="D1130" t="str">
            <v>Line Bán Lẻ, Cp, Idc, Ngân Hàng, Tài Chính, Nước Ngoài</v>
          </cell>
        </row>
        <row r="1130">
          <cell r="H1130" t="str">
            <v>Cố định</v>
          </cell>
        </row>
        <row r="1130">
          <cell r="BB1130">
            <v>0</v>
          </cell>
        </row>
        <row r="1131">
          <cell r="B1131" t="str">
            <v>DN3</v>
          </cell>
        </row>
        <row r="1131">
          <cell r="D1131" t="str">
            <v>Line Bán Lẻ, Cp, Idc, Ngân Hàng, Tài Chính, Nước Ngoài</v>
          </cell>
        </row>
        <row r="1131">
          <cell r="H1131" t="str">
            <v>Cố định</v>
          </cell>
        </row>
        <row r="1131">
          <cell r="BB1131">
            <v>0</v>
          </cell>
        </row>
        <row r="1132">
          <cell r="B1132" t="str">
            <v>DN3</v>
          </cell>
        </row>
        <row r="1132">
          <cell r="D1132" t="str">
            <v>Line CQ nhà nước, cơ quan HCSN</v>
          </cell>
        </row>
        <row r="1132">
          <cell r="H1132" t="str">
            <v>Cố định</v>
          </cell>
        </row>
        <row r="1132">
          <cell r="BB1132">
            <v>0</v>
          </cell>
        </row>
        <row r="1133">
          <cell r="B1133" t="str">
            <v>DN3</v>
          </cell>
        </row>
        <row r="1133">
          <cell r="D1133" t="str">
            <v>Line CQ nhà nước, cơ quan HCSN</v>
          </cell>
        </row>
        <row r="1133">
          <cell r="H1133" t="str">
            <v>Cố định</v>
          </cell>
        </row>
        <row r="1133">
          <cell r="BB1133">
            <v>0</v>
          </cell>
        </row>
        <row r="1134">
          <cell r="B1134" t="str">
            <v>DN3</v>
          </cell>
        </row>
        <row r="1134">
          <cell r="D1134" t="str">
            <v>Line CQ nhà nước, cơ quan HCSN</v>
          </cell>
        </row>
        <row r="1134">
          <cell r="H1134" t="str">
            <v>Cố định</v>
          </cell>
        </row>
        <row r="1134">
          <cell r="BB1134">
            <v>0</v>
          </cell>
        </row>
        <row r="1135">
          <cell r="B1135" t="str">
            <v>DN3</v>
          </cell>
        </row>
        <row r="1135">
          <cell r="D1135" t="str">
            <v>Line CQ nhà nước, cơ quan HCSN</v>
          </cell>
        </row>
        <row r="1135">
          <cell r="H1135" t="str">
            <v>Cố định</v>
          </cell>
        </row>
        <row r="1135">
          <cell r="BB1135">
            <v>0</v>
          </cell>
        </row>
        <row r="1136">
          <cell r="B1136" t="str">
            <v>DN3</v>
          </cell>
        </row>
        <row r="1136">
          <cell r="D1136" t="str">
            <v>Line CQ nhà nước, cơ quan HCSN</v>
          </cell>
        </row>
        <row r="1136">
          <cell r="H1136" t="str">
            <v>Cố định</v>
          </cell>
        </row>
        <row r="1136">
          <cell r="BB1136">
            <v>0</v>
          </cell>
        </row>
        <row r="1137">
          <cell r="B1137" t="str">
            <v>DN3</v>
          </cell>
        </row>
        <row r="1137">
          <cell r="D1137" t="str">
            <v>Line Dịch vụ số 1</v>
          </cell>
        </row>
        <row r="1137">
          <cell r="H1137" t="str">
            <v>Cố định</v>
          </cell>
        </row>
        <row r="1137">
          <cell r="BB1137">
            <v>0</v>
          </cell>
        </row>
        <row r="1138">
          <cell r="B1138" t="str">
            <v>DN3</v>
          </cell>
        </row>
        <row r="1138">
          <cell r="D1138" t="str">
            <v>Line Dịch vụ số 1</v>
          </cell>
        </row>
        <row r="1138">
          <cell r="H1138" t="str">
            <v>Cố định</v>
          </cell>
        </row>
        <row r="1138">
          <cell r="BB1138">
            <v>0</v>
          </cell>
        </row>
        <row r="1139">
          <cell r="B1139" t="str">
            <v>DN3</v>
          </cell>
        </row>
        <row r="1139">
          <cell r="D1139" t="str">
            <v>Line Dịch vụ số 1</v>
          </cell>
        </row>
        <row r="1139">
          <cell r="H1139" t="str">
            <v>Cố định</v>
          </cell>
        </row>
        <row r="1139">
          <cell r="BB1139">
            <v>0</v>
          </cell>
        </row>
        <row r="1140">
          <cell r="B1140" t="str">
            <v>DN3</v>
          </cell>
        </row>
        <row r="1140">
          <cell r="D1140" t="str">
            <v>Line Dịch vụ số 1</v>
          </cell>
        </row>
        <row r="1140">
          <cell r="H1140" t="str">
            <v>Cố định</v>
          </cell>
        </row>
        <row r="1140">
          <cell r="BB1140">
            <v>0</v>
          </cell>
        </row>
        <row r="1141">
          <cell r="B1141" t="str">
            <v>DN3</v>
          </cell>
        </row>
        <row r="1141">
          <cell r="D1141" t="str">
            <v>Line Dịch vụ số 1</v>
          </cell>
        </row>
        <row r="1141">
          <cell r="H1141" t="str">
            <v>Cố định</v>
          </cell>
        </row>
        <row r="1141">
          <cell r="BB1141">
            <v>0</v>
          </cell>
        </row>
        <row r="1142">
          <cell r="B1142" t="str">
            <v>DN3</v>
          </cell>
        </row>
        <row r="1142">
          <cell r="D1142" t="str">
            <v>Line Dịch vụ số 1</v>
          </cell>
        </row>
        <row r="1142">
          <cell r="H1142" t="str">
            <v>Cố định</v>
          </cell>
        </row>
        <row r="1142">
          <cell r="BB1142">
            <v>0</v>
          </cell>
        </row>
        <row r="1143">
          <cell r="B1143" t="str">
            <v>DN3</v>
          </cell>
        </row>
        <row r="1143">
          <cell r="D1143" t="str">
            <v>Line Dịch vụ số 2</v>
          </cell>
        </row>
        <row r="1143">
          <cell r="H1143" t="str">
            <v>Cố định</v>
          </cell>
        </row>
        <row r="1143">
          <cell r="BB1143">
            <v>0</v>
          </cell>
        </row>
        <row r="1144">
          <cell r="B1144" t="str">
            <v>DN3</v>
          </cell>
        </row>
        <row r="1144">
          <cell r="D1144" t="str">
            <v>Line Dịch vụ số 2</v>
          </cell>
        </row>
        <row r="1144">
          <cell r="H1144" t="str">
            <v>Cố định</v>
          </cell>
        </row>
        <row r="1144">
          <cell r="BB1144">
            <v>0</v>
          </cell>
        </row>
        <row r="1145">
          <cell r="B1145" t="str">
            <v>DN3</v>
          </cell>
        </row>
        <row r="1145">
          <cell r="D1145" t="str">
            <v>Line Dịch vụ số 2</v>
          </cell>
        </row>
        <row r="1145">
          <cell r="H1145" t="str">
            <v>Cố định</v>
          </cell>
        </row>
        <row r="1145">
          <cell r="BB1145">
            <v>0</v>
          </cell>
        </row>
        <row r="1146">
          <cell r="B1146" t="str">
            <v>DN3</v>
          </cell>
        </row>
        <row r="1146">
          <cell r="D1146" t="str">
            <v>Line Dịch vụ số 2</v>
          </cell>
        </row>
        <row r="1146">
          <cell r="H1146" t="str">
            <v>Cố định</v>
          </cell>
        </row>
        <row r="1146">
          <cell r="BB1146">
            <v>0</v>
          </cell>
        </row>
        <row r="1147">
          <cell r="B1147" t="str">
            <v>DN3</v>
          </cell>
        </row>
        <row r="1147">
          <cell r="D1147" t="str">
            <v>Line Dịch vụ số 2</v>
          </cell>
        </row>
        <row r="1147">
          <cell r="H1147" t="str">
            <v>Cố định</v>
          </cell>
        </row>
        <row r="1147">
          <cell r="BB1147">
            <v>0</v>
          </cell>
        </row>
        <row r="1148">
          <cell r="B1148" t="str">
            <v>DN3</v>
          </cell>
        </row>
        <row r="1148">
          <cell r="D1148" t="str">
            <v>Line Dịch vụ số 2</v>
          </cell>
        </row>
        <row r="1148">
          <cell r="H1148" t="str">
            <v>Cố định</v>
          </cell>
        </row>
        <row r="1148">
          <cell r="BB1148">
            <v>0</v>
          </cell>
        </row>
        <row r="1149">
          <cell r="B1149" t="str">
            <v>DN3</v>
          </cell>
        </row>
        <row r="1149">
          <cell r="D1149" t="str">
            <v>Line Dịch vụ số 2</v>
          </cell>
        </row>
        <row r="1149">
          <cell r="H1149" t="str">
            <v>Cố định</v>
          </cell>
        </row>
        <row r="1149">
          <cell r="BB1149">
            <v>0</v>
          </cell>
        </row>
        <row r="1150">
          <cell r="B1150" t="str">
            <v>DN3</v>
          </cell>
        </row>
        <row r="1150">
          <cell r="D1150" t="str">
            <v>Line Dịch vụ số 2</v>
          </cell>
        </row>
        <row r="1150">
          <cell r="H1150" t="str">
            <v>Cố định</v>
          </cell>
        </row>
        <row r="1150">
          <cell r="BB1150">
            <v>0</v>
          </cell>
        </row>
        <row r="1151">
          <cell r="B1151" t="str">
            <v>DN3</v>
          </cell>
        </row>
        <row r="1151">
          <cell r="D1151" t="str">
            <v>Line Dịch vụ số 2</v>
          </cell>
        </row>
        <row r="1151">
          <cell r="H1151" t="str">
            <v>Cố định</v>
          </cell>
        </row>
        <row r="1151">
          <cell r="BB1151">
            <v>0</v>
          </cell>
        </row>
        <row r="1152">
          <cell r="B1152" t="str">
            <v>DN3</v>
          </cell>
        </row>
        <row r="1152">
          <cell r="D1152" t="str">
            <v>Line Dịch vụ số 2</v>
          </cell>
        </row>
        <row r="1152">
          <cell r="H1152" t="str">
            <v>Cố định</v>
          </cell>
        </row>
        <row r="1152">
          <cell r="BB1152">
            <v>0</v>
          </cell>
        </row>
        <row r="1153">
          <cell r="B1153" t="str">
            <v>DN3</v>
          </cell>
        </row>
        <row r="1153">
          <cell r="D1153" t="str">
            <v>Line Dịch vụ số 2</v>
          </cell>
        </row>
        <row r="1153">
          <cell r="H1153" t="str">
            <v>Cố định</v>
          </cell>
        </row>
        <row r="1153">
          <cell r="BB1153">
            <v>0</v>
          </cell>
        </row>
        <row r="1154">
          <cell r="B1154" t="str">
            <v>DN3</v>
          </cell>
        </row>
        <row r="1154">
          <cell r="D1154" t="str">
            <v>Line Dịch vụ số 2</v>
          </cell>
        </row>
        <row r="1154">
          <cell r="H1154" t="str">
            <v>Cố định</v>
          </cell>
        </row>
        <row r="1154">
          <cell r="BB1154">
            <v>0</v>
          </cell>
        </row>
        <row r="1155">
          <cell r="B1155" t="str">
            <v>DN3</v>
          </cell>
        </row>
        <row r="1155">
          <cell r="D1155" t="str">
            <v>Line Khách hàng doanh nghiệp vừa và nhỏ 3</v>
          </cell>
        </row>
        <row r="1155">
          <cell r="H1155" t="str">
            <v>Cố định</v>
          </cell>
        </row>
        <row r="1155">
          <cell r="BB1155">
            <v>0</v>
          </cell>
        </row>
        <row r="1156">
          <cell r="B1156" t="str">
            <v>DN3</v>
          </cell>
        </row>
        <row r="1156">
          <cell r="D1156" t="str">
            <v>Line CQ nhà nước, cơ quan HCSN</v>
          </cell>
        </row>
        <row r="1156">
          <cell r="H1156" t="str">
            <v>Cố định</v>
          </cell>
        </row>
        <row r="1156">
          <cell r="BB1156">
            <v>0</v>
          </cell>
        </row>
        <row r="1157">
          <cell r="B1157" t="str">
            <v>DN3</v>
          </cell>
        </row>
        <row r="1157">
          <cell r="D1157" t="str">
            <v>Line Khách hàng doanh nghiệp vừa và nhỏ 1</v>
          </cell>
        </row>
        <row r="1157">
          <cell r="H1157" t="str">
            <v>Cố định</v>
          </cell>
        </row>
        <row r="1157">
          <cell r="BB1157">
            <v>0</v>
          </cell>
        </row>
        <row r="1158">
          <cell r="B1158" t="str">
            <v>DN3</v>
          </cell>
        </row>
        <row r="1158">
          <cell r="D1158" t="str">
            <v>Line Khách hàng doanh nghiệp vừa và nhỏ 1</v>
          </cell>
        </row>
        <row r="1158">
          <cell r="H1158" t="str">
            <v>Cố định</v>
          </cell>
        </row>
        <row r="1158">
          <cell r="BB1158">
            <v>0</v>
          </cell>
        </row>
        <row r="1159">
          <cell r="B1159" t="str">
            <v>DN3</v>
          </cell>
        </row>
        <row r="1159">
          <cell r="D1159" t="str">
            <v>Line Khách hàng doanh nghiệp vừa và nhỏ 1</v>
          </cell>
        </row>
        <row r="1159">
          <cell r="H1159" t="str">
            <v>Cố định</v>
          </cell>
        </row>
        <row r="1159">
          <cell r="BB1159">
            <v>0</v>
          </cell>
        </row>
        <row r="1160">
          <cell r="B1160" t="str">
            <v>DN3</v>
          </cell>
        </row>
        <row r="1160">
          <cell r="D1160" t="str">
            <v>Line Khách hàng doanh nghiệp vừa và nhỏ 1</v>
          </cell>
        </row>
        <row r="1160">
          <cell r="H1160" t="str">
            <v>Cố định</v>
          </cell>
        </row>
        <row r="1160">
          <cell r="BB1160">
            <v>0</v>
          </cell>
        </row>
        <row r="1161">
          <cell r="B1161" t="str">
            <v>DN3</v>
          </cell>
        </row>
        <row r="1161">
          <cell r="D1161" t="str">
            <v>Line Khách hàng doanh nghiệp vừa và nhỏ 1</v>
          </cell>
        </row>
        <row r="1161">
          <cell r="H1161" t="str">
            <v>Cố định</v>
          </cell>
        </row>
        <row r="1161">
          <cell r="BB1161">
            <v>0</v>
          </cell>
        </row>
        <row r="1162">
          <cell r="B1162" t="str">
            <v>DN3</v>
          </cell>
        </row>
        <row r="1162">
          <cell r="D1162" t="str">
            <v>Line Khách hàng doanh nghiệp vừa và nhỏ 1</v>
          </cell>
        </row>
        <row r="1162">
          <cell r="H1162" t="str">
            <v>Cố định</v>
          </cell>
        </row>
        <row r="1162">
          <cell r="BB1162">
            <v>0</v>
          </cell>
        </row>
        <row r="1163">
          <cell r="B1163" t="str">
            <v>DN3</v>
          </cell>
        </row>
        <row r="1163">
          <cell r="D1163" t="str">
            <v>Line Khách hàng doanh nghiệp vừa và nhỏ 2</v>
          </cell>
        </row>
        <row r="1163">
          <cell r="H1163" t="str">
            <v>Cố định</v>
          </cell>
        </row>
        <row r="1163">
          <cell r="BB1163">
            <v>0</v>
          </cell>
        </row>
        <row r="1164">
          <cell r="B1164" t="str">
            <v>DN3</v>
          </cell>
        </row>
        <row r="1164">
          <cell r="D1164" t="str">
            <v>Line Khách hàng doanh nghiệp vừa và nhỏ 2</v>
          </cell>
        </row>
        <row r="1164">
          <cell r="H1164" t="str">
            <v>Cố định</v>
          </cell>
        </row>
        <row r="1164">
          <cell r="BB1164">
            <v>0</v>
          </cell>
        </row>
        <row r="1165">
          <cell r="B1165" t="str">
            <v>DN3</v>
          </cell>
        </row>
        <row r="1165">
          <cell r="D1165" t="str">
            <v>Line Khách hàng doanh nghiệp vừa và nhỏ 2</v>
          </cell>
        </row>
        <row r="1165">
          <cell r="H1165" t="str">
            <v>Cố định</v>
          </cell>
        </row>
        <row r="1165">
          <cell r="BB1165">
            <v>0</v>
          </cell>
        </row>
        <row r="1166">
          <cell r="B1166" t="str">
            <v>DN3</v>
          </cell>
        </row>
        <row r="1166">
          <cell r="D1166" t="str">
            <v>Line Khách hàng doanh nghiệp vừa và nhỏ 2</v>
          </cell>
        </row>
        <row r="1166">
          <cell r="H1166" t="str">
            <v>Cố định</v>
          </cell>
        </row>
        <row r="1166">
          <cell r="BB1166">
            <v>0</v>
          </cell>
        </row>
        <row r="1167">
          <cell r="B1167" t="str">
            <v>DN3</v>
          </cell>
        </row>
        <row r="1167">
          <cell r="D1167" t="str">
            <v>Line Khách hàng doanh nghiệp vừa và nhỏ 2</v>
          </cell>
        </row>
        <row r="1167">
          <cell r="H1167" t="str">
            <v>Cố định</v>
          </cell>
        </row>
        <row r="1167">
          <cell r="BB1167">
            <v>0</v>
          </cell>
        </row>
        <row r="1168">
          <cell r="B1168" t="str">
            <v>DN3</v>
          </cell>
        </row>
        <row r="1168">
          <cell r="D1168" t="str">
            <v>Line Khách hàng doanh nghiệp vừa và nhỏ 3</v>
          </cell>
        </row>
        <row r="1168">
          <cell r="H1168" t="str">
            <v>Cố định</v>
          </cell>
        </row>
        <row r="1168">
          <cell r="BB1168">
            <v>0</v>
          </cell>
        </row>
        <row r="1169">
          <cell r="B1169" t="str">
            <v>DN3</v>
          </cell>
        </row>
        <row r="1169">
          <cell r="D1169" t="str">
            <v>Line Khách hàng doanh nghiệp vừa và nhỏ 3</v>
          </cell>
        </row>
        <row r="1169">
          <cell r="H1169" t="str">
            <v>Cố định</v>
          </cell>
        </row>
        <row r="1169">
          <cell r="BB1169">
            <v>0</v>
          </cell>
        </row>
        <row r="1170">
          <cell r="B1170" t="str">
            <v>DN3</v>
          </cell>
        </row>
        <row r="1170">
          <cell r="D1170" t="str">
            <v>Line Khách hàng doanh nghiệp vừa và nhỏ 3</v>
          </cell>
        </row>
        <row r="1170">
          <cell r="H1170" t="str">
            <v>Cố định</v>
          </cell>
        </row>
        <row r="1170">
          <cell r="BB1170">
            <v>0</v>
          </cell>
        </row>
        <row r="1171">
          <cell r="B1171" t="str">
            <v>DN3</v>
          </cell>
        </row>
        <row r="1171">
          <cell r="D1171" t="str">
            <v>Line Khách hàng doanh nghiệp vừa và nhỏ 3</v>
          </cell>
        </row>
        <row r="1171">
          <cell r="H1171" t="str">
            <v>Cố định</v>
          </cell>
        </row>
        <row r="1171">
          <cell r="BB1171">
            <v>0</v>
          </cell>
        </row>
        <row r="1172">
          <cell r="B1172" t="str">
            <v>DN3</v>
          </cell>
        </row>
        <row r="1172">
          <cell r="D1172" t="str">
            <v>Line Khách hàng doanh nghiệp vừa và nhỏ 3</v>
          </cell>
        </row>
        <row r="1172">
          <cell r="H1172" t="str">
            <v>Cố định</v>
          </cell>
        </row>
        <row r="1172">
          <cell r="BB1172">
            <v>0</v>
          </cell>
        </row>
        <row r="1173">
          <cell r="B1173" t="str">
            <v>DN3</v>
          </cell>
        </row>
        <row r="1173">
          <cell r="D1173" t="str">
            <v>Line Khách sạn, du lịch, bất động sản, vận tải</v>
          </cell>
        </row>
        <row r="1173">
          <cell r="H1173" t="str">
            <v>Cố định</v>
          </cell>
        </row>
        <row r="1173">
          <cell r="BB1173">
            <v>0</v>
          </cell>
        </row>
        <row r="1174">
          <cell r="B1174" t="str">
            <v>DN3</v>
          </cell>
        </row>
        <row r="1174">
          <cell r="D1174" t="str">
            <v>Line Khách sạn, du lịch, bất động sản, vận tải</v>
          </cell>
        </row>
        <row r="1174">
          <cell r="H1174" t="str">
            <v>Cố định</v>
          </cell>
        </row>
        <row r="1174">
          <cell r="BB1174">
            <v>0</v>
          </cell>
        </row>
        <row r="1175">
          <cell r="B1175" t="str">
            <v>DN3</v>
          </cell>
        </row>
        <row r="1175">
          <cell r="D1175" t="str">
            <v>Line Khách sạn, du lịch, bất động sản, vận tải</v>
          </cell>
        </row>
        <row r="1175">
          <cell r="H1175" t="str">
            <v>Cố định</v>
          </cell>
        </row>
        <row r="1175">
          <cell r="BB1175">
            <v>0</v>
          </cell>
        </row>
        <row r="1176">
          <cell r="B1176" t="str">
            <v>DN3</v>
          </cell>
        </row>
        <row r="1176">
          <cell r="D1176" t="str">
            <v>Line Khách sạn, du lịch, bất động sản, vận tải</v>
          </cell>
        </row>
        <row r="1176">
          <cell r="H1176" t="str">
            <v>Cố định</v>
          </cell>
        </row>
        <row r="1176">
          <cell r="BB1176">
            <v>0</v>
          </cell>
        </row>
        <row r="1177">
          <cell r="B1177" t="str">
            <v>DN3</v>
          </cell>
        </row>
        <row r="1177">
          <cell r="D1177" t="str">
            <v>Line Khách sạn, du lịch, bất động sản, vận tải</v>
          </cell>
        </row>
        <row r="1177">
          <cell r="H1177" t="str">
            <v>Cố định</v>
          </cell>
        </row>
        <row r="1177">
          <cell r="BB1177">
            <v>0</v>
          </cell>
        </row>
        <row r="1178">
          <cell r="B1178" t="str">
            <v>DN3</v>
          </cell>
        </row>
        <row r="1178">
          <cell r="D1178" t="e">
            <v>#N/A</v>
          </cell>
        </row>
        <row r="1178">
          <cell r="H1178" t="str">
            <v>Cố định</v>
          </cell>
        </row>
        <row r="1178">
          <cell r="BB1178">
            <v>0</v>
          </cell>
        </row>
        <row r="1179">
          <cell r="B1179" t="str">
            <v>DN3</v>
          </cell>
        </row>
        <row r="1179">
          <cell r="D1179" t="str">
            <v>Line Bán Lẻ, Cp, Idc, Ngân Hàng, Tài Chính, Nước Ngoài</v>
          </cell>
        </row>
        <row r="1179">
          <cell r="H1179" t="str">
            <v>Cố định</v>
          </cell>
        </row>
        <row r="1179">
          <cell r="BB1179">
            <v>0</v>
          </cell>
        </row>
        <row r="1180">
          <cell r="B1180" t="str">
            <v>DN3</v>
          </cell>
        </row>
        <row r="1180">
          <cell r="D1180" t="e">
            <v>#N/A</v>
          </cell>
        </row>
        <row r="1180">
          <cell r="H1180" t="str">
            <v>Cố định</v>
          </cell>
        </row>
        <row r="1180">
          <cell r="BB1180">
            <v>0</v>
          </cell>
        </row>
        <row r="1181">
          <cell r="B1181" t="str">
            <v>DN3</v>
          </cell>
        </row>
        <row r="1181">
          <cell r="D1181" t="e">
            <v>#N/A</v>
          </cell>
        </row>
        <row r="1181">
          <cell r="H1181" t="str">
            <v>Cố định</v>
          </cell>
        </row>
        <row r="1181">
          <cell r="BB1181">
            <v>0</v>
          </cell>
        </row>
        <row r="1182">
          <cell r="B1182" t="str">
            <v>DN3</v>
          </cell>
        </row>
        <row r="1182">
          <cell r="D1182" t="e">
            <v>#N/A</v>
          </cell>
        </row>
        <row r="1182">
          <cell r="H1182" t="str">
            <v>Cố định</v>
          </cell>
        </row>
        <row r="1182">
          <cell r="BB1182">
            <v>0</v>
          </cell>
        </row>
        <row r="1183">
          <cell r="B1183" t="str">
            <v>DN3</v>
          </cell>
        </row>
        <row r="1183">
          <cell r="D1183" t="e">
            <v>#N/A</v>
          </cell>
        </row>
        <row r="1183">
          <cell r="H1183" t="str">
            <v>Cố định</v>
          </cell>
        </row>
        <row r="1183">
          <cell r="BB1183">
            <v>0</v>
          </cell>
        </row>
        <row r="1184">
          <cell r="B1184" t="str">
            <v>DN3</v>
          </cell>
        </row>
        <row r="1184">
          <cell r="D1184" t="e">
            <v>#N/A</v>
          </cell>
        </row>
        <row r="1184">
          <cell r="H1184" t="str">
            <v>Cố định</v>
          </cell>
        </row>
        <row r="1184">
          <cell r="BB1184">
            <v>0</v>
          </cell>
        </row>
        <row r="1185">
          <cell r="B1185" t="str">
            <v>DN3</v>
          </cell>
        </row>
        <row r="1185">
          <cell r="D1185" t="e">
            <v>#N/A</v>
          </cell>
        </row>
        <row r="1185">
          <cell r="H1185" t="str">
            <v>Cố định</v>
          </cell>
        </row>
        <row r="1185">
          <cell r="BB1185">
            <v>0</v>
          </cell>
        </row>
        <row r="1186">
          <cell r="B1186" t="str">
            <v>DN3</v>
          </cell>
        </row>
        <row r="1186">
          <cell r="D1186" t="e">
            <v>#N/A</v>
          </cell>
        </row>
        <row r="1186">
          <cell r="H1186" t="str">
            <v>Cố định</v>
          </cell>
        </row>
        <row r="1186">
          <cell r="BB1186">
            <v>0</v>
          </cell>
        </row>
        <row r="1187">
          <cell r="B1187" t="str">
            <v>DN3</v>
          </cell>
        </row>
        <row r="1187">
          <cell r="D1187" t="e">
            <v>#N/A</v>
          </cell>
        </row>
        <row r="1187">
          <cell r="H1187" t="str">
            <v>Cố định</v>
          </cell>
        </row>
        <row r="1187">
          <cell r="BB1187">
            <v>0</v>
          </cell>
        </row>
        <row r="1188">
          <cell r="B1188" t="str">
            <v>DN3</v>
          </cell>
        </row>
        <row r="1188">
          <cell r="D1188" t="e">
            <v>#N/A</v>
          </cell>
        </row>
        <row r="1188">
          <cell r="H1188" t="str">
            <v>Cố định</v>
          </cell>
        </row>
        <row r="1188">
          <cell r="BB1188">
            <v>0</v>
          </cell>
        </row>
        <row r="1189">
          <cell r="B1189" t="str">
            <v>DN3</v>
          </cell>
        </row>
        <row r="1189">
          <cell r="D1189" t="e">
            <v>#N/A</v>
          </cell>
        </row>
        <row r="1189">
          <cell r="H1189" t="str">
            <v>Cố định</v>
          </cell>
        </row>
        <row r="1189">
          <cell r="BB1189">
            <v>0</v>
          </cell>
        </row>
        <row r="1190">
          <cell r="B1190" t="str">
            <v>DN3</v>
          </cell>
        </row>
        <row r="1190">
          <cell r="D1190" t="e">
            <v>#N/A</v>
          </cell>
        </row>
        <row r="1190">
          <cell r="H1190" t="str">
            <v>Cố định</v>
          </cell>
        </row>
        <row r="1190">
          <cell r="BB1190">
            <v>0</v>
          </cell>
        </row>
        <row r="1191">
          <cell r="B1191" t="str">
            <v>DN3</v>
          </cell>
        </row>
        <row r="1191">
          <cell r="D1191" t="e">
            <v>#N/A</v>
          </cell>
        </row>
        <row r="1191">
          <cell r="H1191" t="str">
            <v>Cố định</v>
          </cell>
        </row>
        <row r="1191">
          <cell r="BB1191">
            <v>0</v>
          </cell>
        </row>
        <row r="1192">
          <cell r="B1192" t="str">
            <v>DN3</v>
          </cell>
        </row>
        <row r="1192">
          <cell r="D1192" t="e">
            <v>#N/A</v>
          </cell>
        </row>
        <row r="1192">
          <cell r="H1192" t="str">
            <v>Cố định</v>
          </cell>
        </row>
        <row r="1192">
          <cell r="BB1192">
            <v>0</v>
          </cell>
        </row>
        <row r="1193">
          <cell r="B1193" t="str">
            <v>DN3</v>
          </cell>
        </row>
        <row r="1193">
          <cell r="D1193" t="e">
            <v>#N/A</v>
          </cell>
        </row>
        <row r="1193">
          <cell r="H1193" t="str">
            <v>Cố định</v>
          </cell>
        </row>
        <row r="1193">
          <cell r="BB1193">
            <v>0</v>
          </cell>
        </row>
        <row r="1194">
          <cell r="B1194" t="str">
            <v>DN3</v>
          </cell>
        </row>
        <row r="1194">
          <cell r="D1194" t="str">
            <v>Tổng</v>
          </cell>
        </row>
        <row r="1194">
          <cell r="H1194" t="str">
            <v>Cố định</v>
          </cell>
        </row>
        <row r="1194">
          <cell r="BB1194">
            <v>0</v>
          </cell>
        </row>
        <row r="1195">
          <cell r="B1195" t="str">
            <v>DN3</v>
          </cell>
        </row>
        <row r="1195">
          <cell r="D1195" t="str">
            <v>Phòng</v>
          </cell>
        </row>
        <row r="1195">
          <cell r="H1195" t="str">
            <v>Cố định</v>
          </cell>
        </row>
        <row r="1195">
          <cell r="BB1195">
            <v>0</v>
          </cell>
        </row>
        <row r="1196">
          <cell r="B1196" t="str">
            <v>DN3</v>
          </cell>
        </row>
        <row r="1196">
          <cell r="D1196" t="str">
            <v>Line Bán Lẻ, Cp, Idc, Ngân Hàng, Tài Chính, Nước Ngoài</v>
          </cell>
        </row>
        <row r="1196">
          <cell r="H1196" t="str">
            <v>Internet trực tiếp</v>
          </cell>
        </row>
        <row r="1196">
          <cell r="BB1196">
            <v>5.9033631578055</v>
          </cell>
        </row>
        <row r="1197">
          <cell r="B1197" t="str">
            <v>DN3</v>
          </cell>
        </row>
        <row r="1197">
          <cell r="D1197" t="str">
            <v>Line Bán Lẻ, Cp, Idc, Ngân Hàng, Tài Chính, Nước Ngoài</v>
          </cell>
        </row>
        <row r="1197">
          <cell r="H1197" t="str">
            <v>Internet trực tiếp</v>
          </cell>
        </row>
        <row r="1197">
          <cell r="BB1197">
            <v>5.9033631578055</v>
          </cell>
        </row>
        <row r="1198">
          <cell r="B1198" t="str">
            <v>DN3</v>
          </cell>
        </row>
        <row r="1198">
          <cell r="D1198" t="str">
            <v>Line Bán Lẻ, Cp, Idc, Ngân Hàng, Tài Chính, Nước Ngoài</v>
          </cell>
        </row>
        <row r="1198">
          <cell r="H1198" t="str">
            <v>Internet trực tiếp</v>
          </cell>
        </row>
        <row r="1198">
          <cell r="BB1198">
            <v>5.9033631578055</v>
          </cell>
        </row>
        <row r="1199">
          <cell r="B1199" t="str">
            <v>DN3</v>
          </cell>
        </row>
        <row r="1199">
          <cell r="D1199" t="str">
            <v>Line Bán Lẻ, Cp, Idc, Ngân Hàng, Tài Chính, Nước Ngoài</v>
          </cell>
        </row>
        <row r="1199">
          <cell r="H1199" t="str">
            <v>Internet trực tiếp</v>
          </cell>
        </row>
        <row r="1199">
          <cell r="BB1199">
            <v>5.9033631578055</v>
          </cell>
        </row>
        <row r="1200">
          <cell r="B1200" t="str">
            <v>DN3</v>
          </cell>
        </row>
        <row r="1200">
          <cell r="D1200" t="str">
            <v>Line Bán Lẻ, Cp, Idc, Ngân Hàng, Tài Chính, Nước Ngoài</v>
          </cell>
        </row>
        <row r="1200">
          <cell r="H1200" t="str">
            <v>Internet trực tiếp</v>
          </cell>
        </row>
        <row r="1200">
          <cell r="BB1200">
            <v>5.9033631578055</v>
          </cell>
        </row>
        <row r="1201">
          <cell r="B1201" t="str">
            <v>DN3</v>
          </cell>
        </row>
        <row r="1201">
          <cell r="D1201" t="str">
            <v>Line Bán Lẻ, Cp, Idc, Ngân Hàng, Tài Chính, Nước Ngoài</v>
          </cell>
        </row>
        <row r="1201">
          <cell r="H1201" t="str">
            <v>Internet trực tiếp</v>
          </cell>
        </row>
        <row r="1201">
          <cell r="BB1201">
            <v>5.9033631578055</v>
          </cell>
        </row>
        <row r="1202">
          <cell r="B1202" t="str">
            <v>DN3</v>
          </cell>
        </row>
        <row r="1202">
          <cell r="D1202" t="str">
            <v>Line CQ nhà nước, cơ quan HCSN</v>
          </cell>
        </row>
        <row r="1202">
          <cell r="H1202" t="str">
            <v>Internet trực tiếp</v>
          </cell>
        </row>
        <row r="1202">
          <cell r="BB1202">
            <v>0</v>
          </cell>
        </row>
        <row r="1203">
          <cell r="B1203" t="str">
            <v>DN3</v>
          </cell>
        </row>
        <row r="1203">
          <cell r="D1203" t="str">
            <v>Line CQ nhà nước, cơ quan HCSN</v>
          </cell>
        </row>
        <row r="1203">
          <cell r="H1203" t="str">
            <v>Internet trực tiếp</v>
          </cell>
        </row>
        <row r="1203">
          <cell r="BB1203">
            <v>9.86628048886286</v>
          </cell>
        </row>
        <row r="1204">
          <cell r="B1204" t="str">
            <v>DN3</v>
          </cell>
        </row>
        <row r="1204">
          <cell r="D1204" t="str">
            <v>Line CQ nhà nước, cơ quan HCSN</v>
          </cell>
        </row>
        <row r="1204">
          <cell r="H1204" t="str">
            <v>Internet trực tiếp</v>
          </cell>
        </row>
        <row r="1204">
          <cell r="BB1204">
            <v>3.75826740825343</v>
          </cell>
        </row>
        <row r="1205">
          <cell r="B1205" t="str">
            <v>DN3</v>
          </cell>
        </row>
        <row r="1205">
          <cell r="D1205" t="str">
            <v>Line CQ nhà nước, cơ quan HCSN</v>
          </cell>
        </row>
        <row r="1205">
          <cell r="H1205" t="str">
            <v>Internet trực tiếp</v>
          </cell>
        </row>
        <row r="1205">
          <cell r="BB1205">
            <v>9.86628048886286</v>
          </cell>
        </row>
        <row r="1206">
          <cell r="B1206" t="str">
            <v>DN3</v>
          </cell>
        </row>
        <row r="1206">
          <cell r="D1206" t="str">
            <v>Line CQ nhà nước, cơ quan HCSN</v>
          </cell>
        </row>
        <row r="1206">
          <cell r="H1206" t="str">
            <v>Internet trực tiếp</v>
          </cell>
        </row>
        <row r="1206">
          <cell r="BB1206">
            <v>6.8338160456954</v>
          </cell>
        </row>
        <row r="1207">
          <cell r="B1207" t="str">
            <v>DN3</v>
          </cell>
        </row>
        <row r="1207">
          <cell r="D1207" t="str">
            <v>Line Dịch vụ số 1</v>
          </cell>
        </row>
        <row r="1207">
          <cell r="H1207" t="str">
            <v>Internet trực tiếp</v>
          </cell>
        </row>
        <row r="1207">
          <cell r="BB1207">
            <v>3.42957288215367</v>
          </cell>
        </row>
        <row r="1208">
          <cell r="B1208" t="str">
            <v>DN3</v>
          </cell>
        </row>
        <row r="1208">
          <cell r="D1208" t="str">
            <v>Line Dịch vụ số 1</v>
          </cell>
        </row>
        <row r="1208">
          <cell r="H1208" t="str">
            <v>Internet trực tiếp</v>
          </cell>
        </row>
        <row r="1208">
          <cell r="BB1208">
            <v>3.42957288215367</v>
          </cell>
        </row>
        <row r="1209">
          <cell r="B1209" t="str">
            <v>DN3</v>
          </cell>
        </row>
        <row r="1209">
          <cell r="D1209" t="str">
            <v>Line Dịch vụ số 1</v>
          </cell>
        </row>
        <row r="1209">
          <cell r="H1209" t="str">
            <v>Internet trực tiếp</v>
          </cell>
        </row>
        <row r="1209">
          <cell r="BB1209">
            <v>3.42957288215367</v>
          </cell>
        </row>
        <row r="1210">
          <cell r="B1210" t="str">
            <v>DN3</v>
          </cell>
        </row>
        <row r="1210">
          <cell r="D1210" t="str">
            <v>Line Dịch vụ số 1</v>
          </cell>
        </row>
        <row r="1210">
          <cell r="H1210" t="str">
            <v>Internet trực tiếp</v>
          </cell>
        </row>
        <row r="1210">
          <cell r="BB1210">
            <v>3.42957288215367</v>
          </cell>
        </row>
        <row r="1211">
          <cell r="B1211" t="str">
            <v>DN3</v>
          </cell>
        </row>
        <row r="1211">
          <cell r="D1211" t="str">
            <v>Line Dịch vụ số 1</v>
          </cell>
        </row>
        <row r="1211">
          <cell r="H1211" t="str">
            <v>Internet trực tiếp</v>
          </cell>
        </row>
        <row r="1211">
          <cell r="BB1211">
            <v>3.42957288215367</v>
          </cell>
        </row>
        <row r="1212">
          <cell r="B1212" t="str">
            <v>DN3</v>
          </cell>
        </row>
        <row r="1212">
          <cell r="D1212" t="str">
            <v>Line Dịch vụ số 1</v>
          </cell>
        </row>
        <row r="1212">
          <cell r="H1212" t="str">
            <v>Internet trực tiếp</v>
          </cell>
        </row>
        <row r="1212">
          <cell r="BB1212">
            <v>3.42957288215367</v>
          </cell>
        </row>
        <row r="1213">
          <cell r="B1213" t="str">
            <v>DN3</v>
          </cell>
        </row>
        <row r="1213">
          <cell r="D1213" t="str">
            <v>Line Dịch vụ số 2</v>
          </cell>
        </row>
        <row r="1213">
          <cell r="H1213" t="str">
            <v>Internet trực tiếp</v>
          </cell>
        </row>
        <row r="1213">
          <cell r="BB1213">
            <v>0</v>
          </cell>
        </row>
        <row r="1214">
          <cell r="B1214" t="str">
            <v>DN3</v>
          </cell>
        </row>
        <row r="1214">
          <cell r="D1214" t="str">
            <v>Line Dịch vụ số 2</v>
          </cell>
        </row>
        <row r="1214">
          <cell r="H1214" t="str">
            <v>Internet trực tiếp</v>
          </cell>
        </row>
        <row r="1214">
          <cell r="BB1214">
            <v>0</v>
          </cell>
        </row>
        <row r="1215">
          <cell r="B1215" t="str">
            <v>DN3</v>
          </cell>
        </row>
        <row r="1215">
          <cell r="D1215" t="str">
            <v>Line Dịch vụ số 2</v>
          </cell>
        </row>
        <row r="1215">
          <cell r="H1215" t="str">
            <v>Internet trực tiếp</v>
          </cell>
        </row>
        <row r="1215">
          <cell r="BB1215">
            <v>0</v>
          </cell>
        </row>
        <row r="1216">
          <cell r="B1216" t="str">
            <v>DN3</v>
          </cell>
        </row>
        <row r="1216">
          <cell r="D1216" t="str">
            <v>Line Dịch vụ số 2</v>
          </cell>
        </row>
        <row r="1216">
          <cell r="H1216" t="str">
            <v>Internet trực tiếp</v>
          </cell>
        </row>
        <row r="1216">
          <cell r="BB1216">
            <v>0</v>
          </cell>
        </row>
        <row r="1217">
          <cell r="B1217" t="str">
            <v>DN3</v>
          </cell>
        </row>
        <row r="1217">
          <cell r="D1217" t="str">
            <v>Line Dịch vụ số 2</v>
          </cell>
        </row>
        <row r="1217">
          <cell r="H1217" t="str">
            <v>Internet trực tiếp</v>
          </cell>
        </row>
        <row r="1217">
          <cell r="BB1217">
            <v>0</v>
          </cell>
        </row>
        <row r="1218">
          <cell r="B1218" t="str">
            <v>DN3</v>
          </cell>
        </row>
        <row r="1218">
          <cell r="D1218" t="str">
            <v>Line Dịch vụ số 2</v>
          </cell>
        </row>
        <row r="1218">
          <cell r="H1218" t="str">
            <v>Internet trực tiếp</v>
          </cell>
        </row>
        <row r="1218">
          <cell r="BB1218">
            <v>0</v>
          </cell>
        </row>
        <row r="1219">
          <cell r="B1219" t="str">
            <v>DN3</v>
          </cell>
        </row>
        <row r="1219">
          <cell r="D1219" t="str">
            <v>Line Dịch vụ số 2</v>
          </cell>
        </row>
        <row r="1219">
          <cell r="H1219" t="str">
            <v>Internet trực tiếp</v>
          </cell>
        </row>
        <row r="1219">
          <cell r="BB1219">
            <v>0</v>
          </cell>
        </row>
        <row r="1220">
          <cell r="B1220" t="str">
            <v>DN3</v>
          </cell>
        </row>
        <row r="1220">
          <cell r="D1220" t="str">
            <v>Line Dịch vụ số 2</v>
          </cell>
        </row>
        <row r="1220">
          <cell r="H1220" t="str">
            <v>Internet trực tiếp</v>
          </cell>
        </row>
        <row r="1220">
          <cell r="BB1220">
            <v>0</v>
          </cell>
        </row>
        <row r="1221">
          <cell r="B1221" t="str">
            <v>DN3</v>
          </cell>
        </row>
        <row r="1221">
          <cell r="D1221" t="str">
            <v>Line Dịch vụ số 2</v>
          </cell>
        </row>
        <row r="1221">
          <cell r="H1221" t="str">
            <v>Internet trực tiếp</v>
          </cell>
        </row>
        <row r="1221">
          <cell r="BB1221">
            <v>0</v>
          </cell>
        </row>
        <row r="1222">
          <cell r="B1222" t="str">
            <v>DN3</v>
          </cell>
        </row>
        <row r="1222">
          <cell r="D1222" t="str">
            <v>Line Dịch vụ số 2</v>
          </cell>
        </row>
        <row r="1222">
          <cell r="H1222" t="str">
            <v>Internet trực tiếp</v>
          </cell>
        </row>
        <row r="1222">
          <cell r="BB1222">
            <v>0</v>
          </cell>
        </row>
        <row r="1223">
          <cell r="B1223" t="str">
            <v>DN3</v>
          </cell>
        </row>
        <row r="1223">
          <cell r="D1223" t="str">
            <v>Line Dịch vụ số 2</v>
          </cell>
        </row>
        <row r="1223">
          <cell r="H1223" t="str">
            <v>Internet trực tiếp</v>
          </cell>
        </row>
        <row r="1223">
          <cell r="BB1223">
            <v>0</v>
          </cell>
        </row>
        <row r="1224">
          <cell r="B1224" t="str">
            <v>DN3</v>
          </cell>
        </row>
        <row r="1224">
          <cell r="D1224" t="str">
            <v>Line Dịch vụ số 2</v>
          </cell>
        </row>
        <row r="1224">
          <cell r="H1224" t="str">
            <v>Internet trực tiếp</v>
          </cell>
        </row>
        <row r="1224">
          <cell r="BB1224">
            <v>0</v>
          </cell>
        </row>
        <row r="1225">
          <cell r="B1225" t="str">
            <v>DN3</v>
          </cell>
        </row>
        <row r="1225">
          <cell r="D1225" t="str">
            <v>Line Khách hàng doanh nghiệp vừa và nhỏ 3</v>
          </cell>
        </row>
        <row r="1225">
          <cell r="H1225" t="str">
            <v>Internet trực tiếp</v>
          </cell>
        </row>
        <row r="1225">
          <cell r="BB1225">
            <v>1.41732275224396</v>
          </cell>
        </row>
        <row r="1226">
          <cell r="B1226" t="str">
            <v>DN3</v>
          </cell>
        </row>
        <row r="1226">
          <cell r="D1226" t="str">
            <v>Line CQ nhà nước, cơ quan HCSN</v>
          </cell>
        </row>
        <row r="1226">
          <cell r="H1226" t="str">
            <v>Internet trực tiếp</v>
          </cell>
        </row>
        <row r="1226">
          <cell r="BB1226">
            <v>20</v>
          </cell>
        </row>
        <row r="1227">
          <cell r="B1227" t="str">
            <v>DN3</v>
          </cell>
        </row>
        <row r="1227">
          <cell r="D1227" t="str">
            <v>Line Khách hàng doanh nghiệp vừa và nhỏ 1</v>
          </cell>
        </row>
        <row r="1227">
          <cell r="H1227" t="str">
            <v>Internet trực tiếp</v>
          </cell>
        </row>
        <row r="1227">
          <cell r="BB1227">
            <v>7.58116110791865</v>
          </cell>
        </row>
        <row r="1228">
          <cell r="B1228" t="str">
            <v>DN3</v>
          </cell>
        </row>
        <row r="1228">
          <cell r="D1228" t="str">
            <v>Line Khách hàng doanh nghiệp vừa và nhỏ 1</v>
          </cell>
        </row>
        <row r="1228">
          <cell r="H1228" t="str">
            <v>Internet trực tiếp</v>
          </cell>
        </row>
        <row r="1228">
          <cell r="BB1228">
            <v>7.58116110791865</v>
          </cell>
        </row>
        <row r="1229">
          <cell r="B1229" t="str">
            <v>DN3</v>
          </cell>
        </row>
        <row r="1229">
          <cell r="D1229" t="str">
            <v>Line Khách hàng doanh nghiệp vừa và nhỏ 1</v>
          </cell>
        </row>
        <row r="1229">
          <cell r="H1229" t="str">
            <v>Internet trực tiếp</v>
          </cell>
        </row>
        <row r="1229">
          <cell r="BB1229">
            <v>7.58116110791865</v>
          </cell>
        </row>
        <row r="1230">
          <cell r="B1230" t="str">
            <v>DN3</v>
          </cell>
        </row>
        <row r="1230">
          <cell r="D1230" t="str">
            <v>Line Khách hàng doanh nghiệp vừa và nhỏ 1</v>
          </cell>
        </row>
        <row r="1230">
          <cell r="H1230" t="str">
            <v>Internet trực tiếp</v>
          </cell>
        </row>
        <row r="1230">
          <cell r="BB1230">
            <v>7.58116110791865</v>
          </cell>
        </row>
        <row r="1231">
          <cell r="B1231" t="str">
            <v>DN3</v>
          </cell>
        </row>
        <row r="1231">
          <cell r="D1231" t="str">
            <v>Line Khách hàng doanh nghiệp vừa và nhỏ 1</v>
          </cell>
        </row>
        <row r="1231">
          <cell r="H1231" t="str">
            <v>Internet trực tiếp</v>
          </cell>
        </row>
        <row r="1231">
          <cell r="BB1231">
            <v>7.58116110791865</v>
          </cell>
        </row>
        <row r="1232">
          <cell r="B1232" t="str">
            <v>DN3</v>
          </cell>
        </row>
        <row r="1232">
          <cell r="D1232" t="str">
            <v>Line Khách hàng doanh nghiệp vừa và nhỏ 1</v>
          </cell>
        </row>
        <row r="1232">
          <cell r="H1232" t="str">
            <v>Internet trực tiếp</v>
          </cell>
        </row>
        <row r="1232">
          <cell r="BB1232">
            <v>7.58116110791865</v>
          </cell>
        </row>
        <row r="1233">
          <cell r="B1233" t="str">
            <v>DN3</v>
          </cell>
        </row>
        <row r="1233">
          <cell r="D1233" t="str">
            <v>Line Khách hàng doanh nghiệp vừa và nhỏ 2</v>
          </cell>
        </row>
        <row r="1233">
          <cell r="H1233" t="str">
            <v>Internet trực tiếp</v>
          </cell>
        </row>
        <row r="1233">
          <cell r="BB1233">
            <v>7.58116110791865</v>
          </cell>
        </row>
        <row r="1234">
          <cell r="B1234" t="str">
            <v>DN3</v>
          </cell>
        </row>
        <row r="1234">
          <cell r="D1234" t="str">
            <v>Line Khách hàng doanh nghiệp vừa và nhỏ 2</v>
          </cell>
        </row>
        <row r="1234">
          <cell r="H1234" t="str">
            <v>Internet trực tiếp</v>
          </cell>
        </row>
        <row r="1234">
          <cell r="BB1234">
            <v>7.58116110791865</v>
          </cell>
        </row>
        <row r="1235">
          <cell r="B1235" t="str">
            <v>DN3</v>
          </cell>
        </row>
        <row r="1235">
          <cell r="D1235" t="str">
            <v>Line Khách hàng doanh nghiệp vừa và nhỏ 2</v>
          </cell>
        </row>
        <row r="1235">
          <cell r="H1235" t="str">
            <v>Internet trực tiếp</v>
          </cell>
        </row>
        <row r="1235">
          <cell r="BB1235">
            <v>7.58116110791865</v>
          </cell>
        </row>
        <row r="1236">
          <cell r="B1236" t="str">
            <v>DN3</v>
          </cell>
        </row>
        <row r="1236">
          <cell r="D1236" t="str">
            <v>Line Khách hàng doanh nghiệp vừa và nhỏ 2</v>
          </cell>
        </row>
        <row r="1236">
          <cell r="H1236" t="str">
            <v>Internet trực tiếp</v>
          </cell>
        </row>
        <row r="1236">
          <cell r="BB1236">
            <v>7.58116110791865</v>
          </cell>
        </row>
        <row r="1237">
          <cell r="B1237" t="str">
            <v>DN3</v>
          </cell>
        </row>
        <row r="1237">
          <cell r="D1237" t="str">
            <v>Line Khách hàng doanh nghiệp vừa và nhỏ 2</v>
          </cell>
        </row>
        <row r="1237">
          <cell r="H1237" t="str">
            <v>Internet trực tiếp</v>
          </cell>
        </row>
        <row r="1237">
          <cell r="BB1237">
            <v>7.58116110791865</v>
          </cell>
        </row>
        <row r="1238">
          <cell r="B1238" t="str">
            <v>DN3</v>
          </cell>
        </row>
        <row r="1238">
          <cell r="D1238" t="str">
            <v>Line Khách hàng doanh nghiệp vừa và nhỏ 3</v>
          </cell>
        </row>
        <row r="1238">
          <cell r="H1238" t="str">
            <v>Internet trực tiếp</v>
          </cell>
        </row>
        <row r="1238">
          <cell r="BB1238">
            <v>1.41732275224396</v>
          </cell>
        </row>
        <row r="1239">
          <cell r="B1239" t="str">
            <v>DN3</v>
          </cell>
        </row>
        <row r="1239">
          <cell r="D1239" t="str">
            <v>Line Khách hàng doanh nghiệp vừa và nhỏ 3</v>
          </cell>
        </row>
        <row r="1239">
          <cell r="H1239" t="str">
            <v>Internet trực tiếp</v>
          </cell>
        </row>
        <row r="1239">
          <cell r="BB1239">
            <v>2.83464550448791</v>
          </cell>
        </row>
        <row r="1240">
          <cell r="B1240" t="str">
            <v>DN3</v>
          </cell>
        </row>
        <row r="1240">
          <cell r="D1240" t="str">
            <v>Line Khách hàng doanh nghiệp vừa và nhỏ 3</v>
          </cell>
        </row>
        <row r="1240">
          <cell r="H1240" t="str">
            <v>Internet trực tiếp</v>
          </cell>
        </row>
        <row r="1240">
          <cell r="BB1240">
            <v>2.83464550448791</v>
          </cell>
        </row>
        <row r="1241">
          <cell r="B1241" t="str">
            <v>DN3</v>
          </cell>
        </row>
        <row r="1241">
          <cell r="D1241" t="str">
            <v>Line Khách hàng doanh nghiệp vừa và nhỏ 3</v>
          </cell>
        </row>
        <row r="1241">
          <cell r="H1241" t="str">
            <v>Internet trực tiếp</v>
          </cell>
        </row>
        <row r="1241">
          <cell r="BB1241">
            <v>2.83464550448791</v>
          </cell>
        </row>
        <row r="1242">
          <cell r="B1242" t="str">
            <v>DN3</v>
          </cell>
        </row>
        <row r="1242">
          <cell r="D1242" t="str">
            <v>Line Khách hàng doanh nghiệp vừa và nhỏ 3</v>
          </cell>
        </row>
        <row r="1242">
          <cell r="H1242" t="str">
            <v>Internet trực tiếp</v>
          </cell>
        </row>
        <row r="1242">
          <cell r="BB1242">
            <v>2.83464550448791</v>
          </cell>
        </row>
        <row r="1243">
          <cell r="B1243" t="str">
            <v>DN3</v>
          </cell>
        </row>
        <row r="1243">
          <cell r="D1243" t="str">
            <v>Line Khách sạn, du lịch, bất động sản, vận tải</v>
          </cell>
        </row>
        <row r="1243">
          <cell r="H1243" t="str">
            <v>Internet trực tiếp</v>
          </cell>
        </row>
        <row r="1243">
          <cell r="BB1243">
            <v>8</v>
          </cell>
        </row>
        <row r="1244">
          <cell r="B1244" t="str">
            <v>DN3</v>
          </cell>
        </row>
        <row r="1244">
          <cell r="D1244" t="str">
            <v>Line Khách sạn, du lịch, bất động sản, vận tải</v>
          </cell>
        </row>
        <row r="1244">
          <cell r="H1244" t="str">
            <v>Internet trực tiếp</v>
          </cell>
        </row>
        <row r="1244">
          <cell r="BB1244">
            <v>7</v>
          </cell>
        </row>
        <row r="1245">
          <cell r="B1245" t="str">
            <v>DN3</v>
          </cell>
        </row>
        <row r="1245">
          <cell r="D1245" t="str">
            <v>Line Khách sạn, du lịch, bất động sản, vận tải</v>
          </cell>
        </row>
        <row r="1245">
          <cell r="H1245" t="str">
            <v>Internet trực tiếp</v>
          </cell>
        </row>
        <row r="1245">
          <cell r="BB1245">
            <v>7</v>
          </cell>
        </row>
        <row r="1246">
          <cell r="B1246" t="str">
            <v>DN3</v>
          </cell>
        </row>
        <row r="1246">
          <cell r="D1246" t="str">
            <v>Line Khách sạn, du lịch, bất động sản, vận tải</v>
          </cell>
        </row>
        <row r="1246">
          <cell r="H1246" t="str">
            <v>Internet trực tiếp</v>
          </cell>
        </row>
        <row r="1246">
          <cell r="BB1246">
            <v>11</v>
          </cell>
        </row>
        <row r="1247">
          <cell r="B1247" t="str">
            <v>DN3</v>
          </cell>
        </row>
        <row r="1247">
          <cell r="D1247" t="str">
            <v>Line Khách sạn, du lịch, bất động sản, vận tải</v>
          </cell>
        </row>
        <row r="1247">
          <cell r="H1247" t="str">
            <v>Internet trực tiếp</v>
          </cell>
        </row>
        <row r="1247">
          <cell r="BB1247">
            <v>8</v>
          </cell>
        </row>
        <row r="1248">
          <cell r="B1248" t="str">
            <v>DN3</v>
          </cell>
        </row>
        <row r="1248">
          <cell r="D1248" t="e">
            <v>#N/A</v>
          </cell>
        </row>
        <row r="1248">
          <cell r="H1248" t="str">
            <v>Internet trực tiếp</v>
          </cell>
        </row>
        <row r="1248">
          <cell r="BB1248">
            <v>0</v>
          </cell>
        </row>
        <row r="1249">
          <cell r="B1249" t="str">
            <v>DN3</v>
          </cell>
        </row>
        <row r="1249">
          <cell r="D1249" t="str">
            <v>Line Bán Lẻ, Cp, Idc, Ngân Hàng, Tài Chính, Nước Ngoài</v>
          </cell>
        </row>
        <row r="1249">
          <cell r="H1249" t="str">
            <v>Internet trực tiếp</v>
          </cell>
        </row>
        <row r="1249">
          <cell r="BB1249">
            <v>0</v>
          </cell>
        </row>
        <row r="1250">
          <cell r="B1250" t="str">
            <v>DN3</v>
          </cell>
        </row>
        <row r="1250">
          <cell r="D1250" t="e">
            <v>#N/A</v>
          </cell>
        </row>
        <row r="1250">
          <cell r="H1250" t="str">
            <v>Internet trực tiếp</v>
          </cell>
        </row>
        <row r="1250">
          <cell r="BB1250">
            <v>0</v>
          </cell>
        </row>
        <row r="1251">
          <cell r="B1251" t="str">
            <v>DN3</v>
          </cell>
        </row>
        <row r="1251">
          <cell r="D1251" t="e">
            <v>#N/A</v>
          </cell>
        </row>
        <row r="1251">
          <cell r="H1251" t="str">
            <v>Internet trực tiếp</v>
          </cell>
        </row>
        <row r="1251">
          <cell r="BB1251">
            <v>0</v>
          </cell>
        </row>
        <row r="1252">
          <cell r="B1252" t="str">
            <v>DN3</v>
          </cell>
        </row>
        <row r="1252">
          <cell r="D1252" t="e">
            <v>#N/A</v>
          </cell>
        </row>
        <row r="1252">
          <cell r="H1252" t="str">
            <v>Internet trực tiếp</v>
          </cell>
        </row>
        <row r="1252">
          <cell r="BB1252">
            <v>0</v>
          </cell>
        </row>
        <row r="1253">
          <cell r="B1253" t="str">
            <v>DN3</v>
          </cell>
        </row>
        <row r="1253">
          <cell r="D1253" t="e">
            <v>#N/A</v>
          </cell>
        </row>
        <row r="1253">
          <cell r="H1253" t="str">
            <v>Internet trực tiếp</v>
          </cell>
        </row>
        <row r="1253">
          <cell r="BB1253">
            <v>0</v>
          </cell>
        </row>
        <row r="1254">
          <cell r="B1254" t="str">
            <v>DN3</v>
          </cell>
        </row>
        <row r="1254">
          <cell r="D1254" t="e">
            <v>#N/A</v>
          </cell>
        </row>
        <row r="1254">
          <cell r="H1254" t="str">
            <v>Internet trực tiếp</v>
          </cell>
        </row>
        <row r="1254">
          <cell r="BB1254">
            <v>0</v>
          </cell>
        </row>
        <row r="1255">
          <cell r="B1255" t="str">
            <v>DN3</v>
          </cell>
        </row>
        <row r="1255">
          <cell r="D1255" t="e">
            <v>#N/A</v>
          </cell>
        </row>
        <row r="1255">
          <cell r="H1255" t="str">
            <v>Internet trực tiếp</v>
          </cell>
        </row>
        <row r="1255">
          <cell r="BB1255">
            <v>0</v>
          </cell>
        </row>
        <row r="1256">
          <cell r="B1256" t="str">
            <v>DN3</v>
          </cell>
        </row>
        <row r="1256">
          <cell r="D1256" t="e">
            <v>#N/A</v>
          </cell>
        </row>
        <row r="1256">
          <cell r="H1256" t="str">
            <v>Internet trực tiếp</v>
          </cell>
        </row>
        <row r="1256">
          <cell r="BB1256">
            <v>0</v>
          </cell>
        </row>
        <row r="1257">
          <cell r="B1257" t="str">
            <v>DN3</v>
          </cell>
        </row>
        <row r="1257">
          <cell r="D1257" t="e">
            <v>#N/A</v>
          </cell>
        </row>
        <row r="1257">
          <cell r="H1257" t="str">
            <v>Internet trực tiếp</v>
          </cell>
        </row>
        <row r="1257">
          <cell r="BB1257">
            <v>0</v>
          </cell>
        </row>
        <row r="1258">
          <cell r="B1258" t="str">
            <v>DN3</v>
          </cell>
        </row>
        <row r="1258">
          <cell r="D1258" t="e">
            <v>#N/A</v>
          </cell>
        </row>
        <row r="1258">
          <cell r="H1258" t="str">
            <v>Internet trực tiếp</v>
          </cell>
        </row>
        <row r="1258">
          <cell r="BB1258">
            <v>0</v>
          </cell>
        </row>
        <row r="1259">
          <cell r="B1259" t="str">
            <v>DN3</v>
          </cell>
        </row>
        <row r="1259">
          <cell r="D1259" t="e">
            <v>#N/A</v>
          </cell>
        </row>
        <row r="1259">
          <cell r="H1259" t="str">
            <v>Internet trực tiếp</v>
          </cell>
        </row>
        <row r="1259">
          <cell r="BB1259">
            <v>0</v>
          </cell>
        </row>
        <row r="1260">
          <cell r="B1260" t="str">
            <v>DN3</v>
          </cell>
        </row>
        <row r="1260">
          <cell r="D1260" t="e">
            <v>#N/A</v>
          </cell>
        </row>
        <row r="1260">
          <cell r="H1260" t="str">
            <v>Internet trực tiếp</v>
          </cell>
        </row>
        <row r="1260">
          <cell r="BB1260">
            <v>0</v>
          </cell>
        </row>
        <row r="1261">
          <cell r="B1261" t="str">
            <v>DN3</v>
          </cell>
        </row>
        <row r="1261">
          <cell r="D1261" t="e">
            <v>#N/A</v>
          </cell>
        </row>
        <row r="1261">
          <cell r="H1261" t="str">
            <v>Internet trực tiếp</v>
          </cell>
        </row>
        <row r="1261">
          <cell r="BB1261">
            <v>0</v>
          </cell>
        </row>
        <row r="1262">
          <cell r="B1262" t="str">
            <v>DN3</v>
          </cell>
        </row>
        <row r="1262">
          <cell r="D1262" t="e">
            <v>#N/A</v>
          </cell>
        </row>
        <row r="1262">
          <cell r="H1262" t="str">
            <v>Internet trực tiếp</v>
          </cell>
        </row>
        <row r="1262">
          <cell r="BB1262">
            <v>0</v>
          </cell>
        </row>
        <row r="1263">
          <cell r="B1263" t="str">
            <v>DN3</v>
          </cell>
        </row>
        <row r="1263">
          <cell r="D1263" t="e">
            <v>#N/A</v>
          </cell>
        </row>
        <row r="1263">
          <cell r="H1263" t="str">
            <v>Internet trực tiếp</v>
          </cell>
        </row>
        <row r="1263">
          <cell r="BB1263">
            <v>0</v>
          </cell>
        </row>
        <row r="1264">
          <cell r="B1264" t="str">
            <v>DN3</v>
          </cell>
        </row>
        <row r="1264">
          <cell r="D1264" t="str">
            <v>Tổng</v>
          </cell>
        </row>
        <row r="1264">
          <cell r="H1264" t="str">
            <v>Internet trực tiếp</v>
          </cell>
        </row>
        <row r="1264">
          <cell r="BB1264">
            <v>244.888260380974</v>
          </cell>
        </row>
        <row r="1265">
          <cell r="B1265" t="str">
            <v>DN3</v>
          </cell>
        </row>
        <row r="1265">
          <cell r="D1265" t="str">
            <v>Phòng</v>
          </cell>
        </row>
        <row r="1265">
          <cell r="H1265" t="str">
            <v>Internet trực tiếp</v>
          </cell>
        </row>
        <row r="1265">
          <cell r="BB1265">
            <v>216.037919874907</v>
          </cell>
        </row>
        <row r="1266">
          <cell r="B1266" t="str">
            <v>DN3</v>
          </cell>
        </row>
        <row r="1266">
          <cell r="D1266" t="str">
            <v>Line Bán Lẻ, Cp, Idc, Ngân Hàng, Tài Chính, Nước Ngoài</v>
          </cell>
        </row>
        <row r="1266">
          <cell r="H1266" t="str">
            <v>Truyền số liệu</v>
          </cell>
        </row>
        <row r="1266">
          <cell r="BB1266">
            <v>1.53273845865774</v>
          </cell>
        </row>
        <row r="1267">
          <cell r="B1267" t="str">
            <v>DN3</v>
          </cell>
        </row>
        <row r="1267">
          <cell r="D1267" t="str">
            <v>Line Bán Lẻ, Cp, Idc, Ngân Hàng, Tài Chính, Nước Ngoài</v>
          </cell>
        </row>
        <row r="1267">
          <cell r="H1267" t="str">
            <v>Truyền số liệu</v>
          </cell>
        </row>
        <row r="1267">
          <cell r="BB1267">
            <v>1.53273845865774</v>
          </cell>
        </row>
        <row r="1268">
          <cell r="B1268" t="str">
            <v>DN3</v>
          </cell>
        </row>
        <row r="1268">
          <cell r="D1268" t="str">
            <v>Line Bán Lẻ, Cp, Idc, Ngân Hàng, Tài Chính, Nước Ngoài</v>
          </cell>
        </row>
        <row r="1268">
          <cell r="H1268" t="str">
            <v>Truyền số liệu</v>
          </cell>
        </row>
        <row r="1268">
          <cell r="BB1268">
            <v>1.53273845865774</v>
          </cell>
        </row>
        <row r="1269">
          <cell r="B1269" t="str">
            <v>DN3</v>
          </cell>
        </row>
        <row r="1269">
          <cell r="D1269" t="str">
            <v>Line Bán Lẻ, Cp, Idc, Ngân Hàng, Tài Chính, Nước Ngoài</v>
          </cell>
        </row>
        <row r="1269">
          <cell r="H1269" t="str">
            <v>Truyền số liệu</v>
          </cell>
        </row>
        <row r="1269">
          <cell r="BB1269">
            <v>1.53273845865774</v>
          </cell>
        </row>
        <row r="1270">
          <cell r="B1270" t="str">
            <v>DN3</v>
          </cell>
        </row>
        <row r="1270">
          <cell r="D1270" t="str">
            <v>Line Bán Lẻ, Cp, Idc, Ngân Hàng, Tài Chính, Nước Ngoài</v>
          </cell>
        </row>
        <row r="1270">
          <cell r="H1270" t="str">
            <v>Truyền số liệu</v>
          </cell>
        </row>
        <row r="1270">
          <cell r="BB1270">
            <v>1.53273845865774</v>
          </cell>
        </row>
        <row r="1271">
          <cell r="B1271" t="str">
            <v>DN3</v>
          </cell>
        </row>
        <row r="1271">
          <cell r="D1271" t="str">
            <v>Line Bán Lẻ, Cp, Idc, Ngân Hàng, Tài Chính, Nước Ngoài</v>
          </cell>
        </row>
        <row r="1271">
          <cell r="H1271" t="str">
            <v>Truyền số liệu</v>
          </cell>
        </row>
        <row r="1271">
          <cell r="BB1271">
            <v>1.53273845865774</v>
          </cell>
        </row>
        <row r="1272">
          <cell r="B1272" t="str">
            <v>DN3</v>
          </cell>
        </row>
        <row r="1272">
          <cell r="D1272" t="str">
            <v>Line CQ nhà nước, cơ quan HCSN</v>
          </cell>
        </row>
        <row r="1272">
          <cell r="H1272" t="str">
            <v>Truyền số liệu</v>
          </cell>
        </row>
        <row r="1272">
          <cell r="BB1272">
            <v>0</v>
          </cell>
        </row>
        <row r="1273">
          <cell r="B1273" t="str">
            <v>DN3</v>
          </cell>
        </row>
        <row r="1273">
          <cell r="D1273" t="str">
            <v>Line CQ nhà nước, cơ quan HCSN</v>
          </cell>
        </row>
        <row r="1273">
          <cell r="H1273" t="str">
            <v>Truyền số liệu</v>
          </cell>
        </row>
        <row r="1273">
          <cell r="BB1273">
            <v>2.56854697492959</v>
          </cell>
        </row>
        <row r="1274">
          <cell r="B1274" t="str">
            <v>DN3</v>
          </cell>
        </row>
        <row r="1274">
          <cell r="D1274" t="str">
            <v>Line CQ nhà nước, cơ quan HCSN</v>
          </cell>
        </row>
        <row r="1274">
          <cell r="H1274" t="str">
            <v>Truyền số liệu</v>
          </cell>
        </row>
        <row r="1274">
          <cell r="BB1274">
            <v>1.02612806284876</v>
          </cell>
        </row>
        <row r="1275">
          <cell r="B1275" t="str">
            <v>DN3</v>
          </cell>
        </row>
        <row r="1275">
          <cell r="D1275" t="str">
            <v>Line CQ nhà nước, cơ quan HCSN</v>
          </cell>
        </row>
        <row r="1275">
          <cell r="H1275" t="str">
            <v>Truyền số liệu</v>
          </cell>
        </row>
        <row r="1275">
          <cell r="BB1275">
            <v>2.56854697492959</v>
          </cell>
        </row>
        <row r="1276">
          <cell r="B1276" t="str">
            <v>DN3</v>
          </cell>
        </row>
        <row r="1276">
          <cell r="D1276" t="str">
            <v>Line CQ nhà nước, cơ quan HCSN</v>
          </cell>
        </row>
        <row r="1276">
          <cell r="H1276" t="str">
            <v>Truyền số liệu</v>
          </cell>
        </row>
        <row r="1276">
          <cell r="BB1276">
            <v>1.77474979423527</v>
          </cell>
        </row>
        <row r="1277">
          <cell r="B1277" t="str">
            <v>DN3</v>
          </cell>
        </row>
        <row r="1277">
          <cell r="D1277" t="str">
            <v>Line Dịch vụ số 1</v>
          </cell>
        </row>
        <row r="1277">
          <cell r="H1277" t="str">
            <v>Truyền số liệu</v>
          </cell>
        </row>
        <row r="1277">
          <cell r="BB1277">
            <v>0.897746811499529</v>
          </cell>
        </row>
        <row r="1278">
          <cell r="B1278" t="str">
            <v>DN3</v>
          </cell>
        </row>
        <row r="1278">
          <cell r="D1278" t="str">
            <v>Line Dịch vụ số 1</v>
          </cell>
        </row>
        <row r="1278">
          <cell r="H1278" t="str">
            <v>Truyền số liệu</v>
          </cell>
        </row>
        <row r="1278">
          <cell r="BB1278">
            <v>0.897746811499529</v>
          </cell>
        </row>
        <row r="1279">
          <cell r="B1279" t="str">
            <v>DN3</v>
          </cell>
        </row>
        <row r="1279">
          <cell r="D1279" t="str">
            <v>Line Dịch vụ số 1</v>
          </cell>
        </row>
        <row r="1279">
          <cell r="H1279" t="str">
            <v>Truyền số liệu</v>
          </cell>
        </row>
        <row r="1279">
          <cell r="BB1279">
            <v>0.897746811499529</v>
          </cell>
        </row>
        <row r="1280">
          <cell r="B1280" t="str">
            <v>DN3</v>
          </cell>
        </row>
        <row r="1280">
          <cell r="D1280" t="str">
            <v>Line Dịch vụ số 1</v>
          </cell>
        </row>
        <row r="1280">
          <cell r="H1280" t="str">
            <v>Truyền số liệu</v>
          </cell>
        </row>
        <row r="1280">
          <cell r="BB1280">
            <v>0.897746811499529</v>
          </cell>
        </row>
        <row r="1281">
          <cell r="B1281" t="str">
            <v>DN3</v>
          </cell>
        </row>
        <row r="1281">
          <cell r="D1281" t="str">
            <v>Line Dịch vụ số 1</v>
          </cell>
        </row>
        <row r="1281">
          <cell r="H1281" t="str">
            <v>Truyền số liệu</v>
          </cell>
        </row>
        <row r="1281">
          <cell r="BB1281">
            <v>0.897746811499529</v>
          </cell>
        </row>
        <row r="1282">
          <cell r="B1282" t="str">
            <v>DN3</v>
          </cell>
        </row>
        <row r="1282">
          <cell r="D1282" t="str">
            <v>Line Dịch vụ số 1</v>
          </cell>
        </row>
        <row r="1282">
          <cell r="H1282" t="str">
            <v>Truyền số liệu</v>
          </cell>
        </row>
        <row r="1282">
          <cell r="BB1282">
            <v>0.897746811499529</v>
          </cell>
        </row>
        <row r="1283">
          <cell r="B1283" t="str">
            <v>DN3</v>
          </cell>
        </row>
        <row r="1283">
          <cell r="D1283" t="str">
            <v>Line Dịch vụ số 2</v>
          </cell>
        </row>
        <row r="1283">
          <cell r="H1283" t="str">
            <v>Truyền số liệu</v>
          </cell>
        </row>
        <row r="1283">
          <cell r="BB1283">
            <v>0</v>
          </cell>
        </row>
        <row r="1284">
          <cell r="B1284" t="str">
            <v>DN3</v>
          </cell>
        </row>
        <row r="1284">
          <cell r="D1284" t="str">
            <v>Line Dịch vụ số 2</v>
          </cell>
        </row>
        <row r="1284">
          <cell r="H1284" t="str">
            <v>Truyền số liệu</v>
          </cell>
        </row>
        <row r="1284">
          <cell r="BB1284">
            <v>0</v>
          </cell>
        </row>
        <row r="1285">
          <cell r="B1285" t="str">
            <v>DN3</v>
          </cell>
        </row>
        <row r="1285">
          <cell r="D1285" t="str">
            <v>Line Dịch vụ số 2</v>
          </cell>
        </row>
        <row r="1285">
          <cell r="H1285" t="str">
            <v>Truyền số liệu</v>
          </cell>
        </row>
        <row r="1285">
          <cell r="BB1285">
            <v>0</v>
          </cell>
        </row>
        <row r="1286">
          <cell r="B1286" t="str">
            <v>DN3</v>
          </cell>
        </row>
        <row r="1286">
          <cell r="D1286" t="str">
            <v>Line Dịch vụ số 2</v>
          </cell>
        </row>
        <row r="1286">
          <cell r="H1286" t="str">
            <v>Truyền số liệu</v>
          </cell>
        </row>
        <row r="1286">
          <cell r="BB1286">
            <v>0</v>
          </cell>
        </row>
        <row r="1287">
          <cell r="B1287" t="str">
            <v>DN3</v>
          </cell>
        </row>
        <row r="1287">
          <cell r="D1287" t="str">
            <v>Line Dịch vụ số 2</v>
          </cell>
        </row>
        <row r="1287">
          <cell r="H1287" t="str">
            <v>Truyền số liệu</v>
          </cell>
        </row>
        <row r="1287">
          <cell r="BB1287">
            <v>0</v>
          </cell>
        </row>
        <row r="1288">
          <cell r="B1288" t="str">
            <v>DN3</v>
          </cell>
        </row>
        <row r="1288">
          <cell r="D1288" t="str">
            <v>Line Dịch vụ số 2</v>
          </cell>
        </row>
        <row r="1288">
          <cell r="H1288" t="str">
            <v>Truyền số liệu</v>
          </cell>
        </row>
        <row r="1288">
          <cell r="BB1288">
            <v>0</v>
          </cell>
        </row>
        <row r="1289">
          <cell r="B1289" t="str">
            <v>DN3</v>
          </cell>
        </row>
        <row r="1289">
          <cell r="D1289" t="str">
            <v>Line Dịch vụ số 2</v>
          </cell>
        </row>
        <row r="1289">
          <cell r="H1289" t="str">
            <v>Truyền số liệu</v>
          </cell>
        </row>
        <row r="1289">
          <cell r="BB1289">
            <v>0</v>
          </cell>
        </row>
        <row r="1290">
          <cell r="B1290" t="str">
            <v>DN3</v>
          </cell>
        </row>
        <row r="1290">
          <cell r="D1290" t="str">
            <v>Line Dịch vụ số 2</v>
          </cell>
        </row>
        <row r="1290">
          <cell r="H1290" t="str">
            <v>Truyền số liệu</v>
          </cell>
        </row>
        <row r="1290">
          <cell r="BB1290">
            <v>0</v>
          </cell>
        </row>
        <row r="1291">
          <cell r="B1291" t="str">
            <v>DN3</v>
          </cell>
        </row>
        <row r="1291">
          <cell r="D1291" t="str">
            <v>Line Dịch vụ số 2</v>
          </cell>
        </row>
        <row r="1291">
          <cell r="H1291" t="str">
            <v>Truyền số liệu</v>
          </cell>
        </row>
        <row r="1291">
          <cell r="BB1291">
            <v>0</v>
          </cell>
        </row>
        <row r="1292">
          <cell r="B1292" t="str">
            <v>DN3</v>
          </cell>
        </row>
        <row r="1292">
          <cell r="D1292" t="str">
            <v>Line Dịch vụ số 2</v>
          </cell>
        </row>
        <row r="1292">
          <cell r="H1292" t="str">
            <v>Truyền số liệu</v>
          </cell>
        </row>
        <row r="1292">
          <cell r="BB1292">
            <v>0</v>
          </cell>
        </row>
        <row r="1293">
          <cell r="B1293" t="str">
            <v>DN3</v>
          </cell>
        </row>
        <row r="1293">
          <cell r="D1293" t="str">
            <v>Line Dịch vụ số 2</v>
          </cell>
        </row>
        <row r="1293">
          <cell r="H1293" t="str">
            <v>Truyền số liệu</v>
          </cell>
        </row>
        <row r="1293">
          <cell r="BB1293">
            <v>0</v>
          </cell>
        </row>
        <row r="1294">
          <cell r="B1294" t="str">
            <v>DN3</v>
          </cell>
        </row>
        <row r="1294">
          <cell r="D1294" t="str">
            <v>Line Dịch vụ số 2</v>
          </cell>
        </row>
        <row r="1294">
          <cell r="H1294" t="str">
            <v>Truyền số liệu</v>
          </cell>
        </row>
        <row r="1294">
          <cell r="BB1294">
            <v>0</v>
          </cell>
        </row>
        <row r="1295">
          <cell r="B1295" t="str">
            <v>DN3</v>
          </cell>
        </row>
        <row r="1295">
          <cell r="D1295" t="str">
            <v>Line Khách hàng doanh nghiệp vừa và nhỏ 3</v>
          </cell>
        </row>
        <row r="1295">
          <cell r="H1295" t="str">
            <v>Truyền số liệu</v>
          </cell>
        </row>
        <row r="1295">
          <cell r="BB1295">
            <v>0.392410516353014</v>
          </cell>
        </row>
        <row r="1296">
          <cell r="B1296" t="str">
            <v>DN3</v>
          </cell>
        </row>
        <row r="1296">
          <cell r="D1296" t="str">
            <v>Line CQ nhà nước, cơ quan HCSN</v>
          </cell>
        </row>
        <row r="1296">
          <cell r="H1296" t="str">
            <v>Truyền số liệu</v>
          </cell>
        </row>
        <row r="1296">
          <cell r="BB1296">
            <v>0</v>
          </cell>
        </row>
        <row r="1297">
          <cell r="B1297" t="str">
            <v>DN3</v>
          </cell>
        </row>
        <row r="1297">
          <cell r="D1297" t="str">
            <v>Line Khách hàng doanh nghiệp vừa và nhỏ 1</v>
          </cell>
        </row>
        <row r="1297">
          <cell r="H1297" t="str">
            <v>Truyền số liệu</v>
          </cell>
        </row>
        <row r="1297">
          <cell r="BB1297">
            <v>1.98449295173581</v>
          </cell>
        </row>
        <row r="1298">
          <cell r="B1298" t="str">
            <v>DN3</v>
          </cell>
        </row>
        <row r="1298">
          <cell r="D1298" t="str">
            <v>Line Khách hàng doanh nghiệp vừa và nhỏ 1</v>
          </cell>
        </row>
        <row r="1298">
          <cell r="H1298" t="str">
            <v>Truyền số liệu</v>
          </cell>
        </row>
        <row r="1298">
          <cell r="BB1298">
            <v>1.98449295173581</v>
          </cell>
        </row>
        <row r="1299">
          <cell r="B1299" t="str">
            <v>DN3</v>
          </cell>
        </row>
        <row r="1299">
          <cell r="D1299" t="str">
            <v>Line Khách hàng doanh nghiệp vừa và nhỏ 1</v>
          </cell>
        </row>
        <row r="1299">
          <cell r="H1299" t="str">
            <v>Truyền số liệu</v>
          </cell>
        </row>
        <row r="1299">
          <cell r="BB1299">
            <v>1.98449295173581</v>
          </cell>
        </row>
        <row r="1300">
          <cell r="B1300" t="str">
            <v>DN3</v>
          </cell>
        </row>
        <row r="1300">
          <cell r="D1300" t="str">
            <v>Line Khách hàng doanh nghiệp vừa và nhỏ 1</v>
          </cell>
        </row>
        <row r="1300">
          <cell r="H1300" t="str">
            <v>Truyền số liệu</v>
          </cell>
        </row>
        <row r="1300">
          <cell r="BB1300">
            <v>1.98449295173581</v>
          </cell>
        </row>
        <row r="1301">
          <cell r="B1301" t="str">
            <v>DN3</v>
          </cell>
        </row>
        <row r="1301">
          <cell r="D1301" t="str">
            <v>Line Khách hàng doanh nghiệp vừa và nhỏ 1</v>
          </cell>
        </row>
        <row r="1301">
          <cell r="H1301" t="str">
            <v>Truyền số liệu</v>
          </cell>
        </row>
        <row r="1301">
          <cell r="BB1301">
            <v>1.98449295173581</v>
          </cell>
        </row>
        <row r="1302">
          <cell r="B1302" t="str">
            <v>DN3</v>
          </cell>
        </row>
        <row r="1302">
          <cell r="D1302" t="str">
            <v>Line Khách hàng doanh nghiệp vừa và nhỏ 1</v>
          </cell>
        </row>
        <row r="1302">
          <cell r="H1302" t="str">
            <v>Truyền số liệu</v>
          </cell>
        </row>
        <row r="1302">
          <cell r="BB1302">
            <v>1.98449295173581</v>
          </cell>
        </row>
        <row r="1303">
          <cell r="B1303" t="str">
            <v>DN3</v>
          </cell>
        </row>
        <row r="1303">
          <cell r="D1303" t="str">
            <v>Line Khách hàng doanh nghiệp vừa và nhỏ 2</v>
          </cell>
        </row>
        <row r="1303">
          <cell r="H1303" t="str">
            <v>Truyền số liệu</v>
          </cell>
        </row>
        <row r="1303">
          <cell r="BB1303">
            <v>1.98449295173581</v>
          </cell>
        </row>
        <row r="1304">
          <cell r="B1304" t="str">
            <v>DN3</v>
          </cell>
        </row>
        <row r="1304">
          <cell r="D1304" t="str">
            <v>Line Khách hàng doanh nghiệp vừa và nhỏ 2</v>
          </cell>
        </row>
        <row r="1304">
          <cell r="H1304" t="str">
            <v>Truyền số liệu</v>
          </cell>
        </row>
        <row r="1304">
          <cell r="BB1304">
            <v>1.98449295173581</v>
          </cell>
        </row>
        <row r="1305">
          <cell r="B1305" t="str">
            <v>DN3</v>
          </cell>
        </row>
        <row r="1305">
          <cell r="D1305" t="str">
            <v>Line Khách hàng doanh nghiệp vừa và nhỏ 2</v>
          </cell>
        </row>
        <row r="1305">
          <cell r="H1305" t="str">
            <v>Truyền số liệu</v>
          </cell>
        </row>
        <row r="1305">
          <cell r="BB1305">
            <v>1.98449295173581</v>
          </cell>
        </row>
        <row r="1306">
          <cell r="B1306" t="str">
            <v>DN3</v>
          </cell>
        </row>
        <row r="1306">
          <cell r="D1306" t="str">
            <v>Line Khách hàng doanh nghiệp vừa và nhỏ 2</v>
          </cell>
        </row>
        <row r="1306">
          <cell r="H1306" t="str">
            <v>Truyền số liệu</v>
          </cell>
        </row>
        <row r="1306">
          <cell r="BB1306">
            <v>1.98449295173581</v>
          </cell>
        </row>
        <row r="1307">
          <cell r="B1307" t="str">
            <v>DN3</v>
          </cell>
        </row>
        <row r="1307">
          <cell r="D1307" t="str">
            <v>Line Khách hàng doanh nghiệp vừa và nhỏ 2</v>
          </cell>
        </row>
        <row r="1307">
          <cell r="H1307" t="str">
            <v>Truyền số liệu</v>
          </cell>
        </row>
        <row r="1307">
          <cell r="BB1307">
            <v>1.98449295173581</v>
          </cell>
        </row>
        <row r="1308">
          <cell r="B1308" t="str">
            <v>DN3</v>
          </cell>
        </row>
        <row r="1308">
          <cell r="D1308" t="str">
            <v>Line Khách hàng doanh nghiệp vừa và nhỏ 3</v>
          </cell>
        </row>
        <row r="1308">
          <cell r="H1308" t="str">
            <v>Truyền số liệu</v>
          </cell>
        </row>
        <row r="1308">
          <cell r="BB1308">
            <v>0.392410516353014</v>
          </cell>
        </row>
        <row r="1309">
          <cell r="B1309" t="str">
            <v>DN3</v>
          </cell>
        </row>
        <row r="1309">
          <cell r="D1309" t="str">
            <v>Line Khách hàng doanh nghiệp vừa và nhỏ 3</v>
          </cell>
        </row>
        <row r="1309">
          <cell r="H1309" t="str">
            <v>Truyền số liệu</v>
          </cell>
        </row>
        <row r="1309">
          <cell r="BB1309">
            <v>0.784821032706028</v>
          </cell>
        </row>
        <row r="1310">
          <cell r="B1310" t="str">
            <v>DN3</v>
          </cell>
        </row>
        <row r="1310">
          <cell r="D1310" t="str">
            <v>Line Khách hàng doanh nghiệp vừa và nhỏ 3</v>
          </cell>
        </row>
        <row r="1310">
          <cell r="H1310" t="str">
            <v>Truyền số liệu</v>
          </cell>
        </row>
        <row r="1310">
          <cell r="BB1310">
            <v>0.784821032706028</v>
          </cell>
        </row>
        <row r="1311">
          <cell r="B1311" t="str">
            <v>DN3</v>
          </cell>
        </row>
        <row r="1311">
          <cell r="D1311" t="str">
            <v>Line Khách hàng doanh nghiệp vừa và nhỏ 3</v>
          </cell>
        </row>
        <row r="1311">
          <cell r="H1311" t="str">
            <v>Truyền số liệu</v>
          </cell>
        </row>
        <row r="1311">
          <cell r="BB1311">
            <v>0.784821032706028</v>
          </cell>
        </row>
        <row r="1312">
          <cell r="B1312" t="str">
            <v>DN3</v>
          </cell>
        </row>
        <row r="1312">
          <cell r="D1312" t="str">
            <v>Line Khách hàng doanh nghiệp vừa và nhỏ 3</v>
          </cell>
        </row>
        <row r="1312">
          <cell r="H1312" t="str">
            <v>Truyền số liệu</v>
          </cell>
        </row>
        <row r="1312">
          <cell r="BB1312">
            <v>0.784821032706028</v>
          </cell>
        </row>
        <row r="1313">
          <cell r="B1313" t="str">
            <v>DN3</v>
          </cell>
        </row>
        <row r="1313">
          <cell r="D1313" t="str">
            <v>Line Khách sạn, du lịch, bất động sản, vận tải</v>
          </cell>
        </row>
        <row r="1313">
          <cell r="H1313" t="str">
            <v>Truyền số liệu</v>
          </cell>
        </row>
        <row r="1313">
          <cell r="BB1313">
            <v>1</v>
          </cell>
        </row>
        <row r="1314">
          <cell r="B1314" t="str">
            <v>DN3</v>
          </cell>
        </row>
        <row r="1314">
          <cell r="D1314" t="str">
            <v>Line Khách sạn, du lịch, bất động sản, vận tải</v>
          </cell>
        </row>
        <row r="1314">
          <cell r="H1314" t="str">
            <v>Truyền số liệu</v>
          </cell>
        </row>
        <row r="1314">
          <cell r="BB1314">
            <v>5.72697456789406</v>
          </cell>
        </row>
        <row r="1315">
          <cell r="B1315" t="str">
            <v>DN3</v>
          </cell>
        </row>
        <row r="1315">
          <cell r="D1315" t="str">
            <v>Line Khách sạn, du lịch, bất động sản, vận tải</v>
          </cell>
        </row>
        <row r="1315">
          <cell r="H1315" t="str">
            <v>Truyền số liệu</v>
          </cell>
        </row>
        <row r="1315">
          <cell r="BB1315">
            <v>2.72867780863672</v>
          </cell>
        </row>
        <row r="1316">
          <cell r="B1316" t="str">
            <v>DN3</v>
          </cell>
        </row>
        <row r="1316">
          <cell r="D1316" t="str">
            <v>Line Khách sạn, du lịch, bất động sản, vận tải</v>
          </cell>
        </row>
        <row r="1316">
          <cell r="H1316" t="str">
            <v>Truyền số liệu</v>
          </cell>
        </row>
        <row r="1316">
          <cell r="BB1316">
            <v>3</v>
          </cell>
        </row>
        <row r="1317">
          <cell r="B1317" t="str">
            <v>DN3</v>
          </cell>
        </row>
        <row r="1317">
          <cell r="D1317" t="str">
            <v>Line Khách sạn, du lịch, bất động sản, vận tải</v>
          </cell>
        </row>
        <row r="1317">
          <cell r="H1317" t="str">
            <v>Truyền số liệu</v>
          </cell>
        </row>
        <row r="1317">
          <cell r="BB1317">
            <v>0</v>
          </cell>
        </row>
        <row r="1318">
          <cell r="B1318" t="str">
            <v>DN3</v>
          </cell>
        </row>
        <row r="1318">
          <cell r="D1318" t="e">
            <v>#N/A</v>
          </cell>
        </row>
        <row r="1318">
          <cell r="H1318" t="str">
            <v>Truyền số liệu</v>
          </cell>
        </row>
        <row r="1318">
          <cell r="BB1318">
            <v>0</v>
          </cell>
        </row>
        <row r="1319">
          <cell r="B1319" t="str">
            <v>DN3</v>
          </cell>
        </row>
        <row r="1319">
          <cell r="D1319" t="str">
            <v>Line Bán Lẻ, Cp, Idc, Ngân Hàng, Tài Chính, Nước Ngoài</v>
          </cell>
        </row>
        <row r="1319">
          <cell r="H1319" t="str">
            <v>Truyền số liệu</v>
          </cell>
        </row>
        <row r="1319">
          <cell r="BB1319">
            <v>0</v>
          </cell>
        </row>
        <row r="1320">
          <cell r="B1320" t="str">
            <v>DN3</v>
          </cell>
        </row>
        <row r="1320">
          <cell r="D1320" t="e">
            <v>#N/A</v>
          </cell>
        </row>
        <row r="1320">
          <cell r="H1320" t="str">
            <v>Truyền số liệu</v>
          </cell>
        </row>
        <row r="1320">
          <cell r="BB1320">
            <v>0</v>
          </cell>
        </row>
        <row r="1321">
          <cell r="B1321" t="str">
            <v>DN3</v>
          </cell>
        </row>
        <row r="1321">
          <cell r="D1321" t="e">
            <v>#N/A</v>
          </cell>
        </row>
        <row r="1321">
          <cell r="H1321" t="str">
            <v>Truyền số liệu</v>
          </cell>
        </row>
        <row r="1321">
          <cell r="BB1321">
            <v>0</v>
          </cell>
        </row>
        <row r="1322">
          <cell r="B1322" t="str">
            <v>DN3</v>
          </cell>
        </row>
        <row r="1322">
          <cell r="D1322" t="e">
            <v>#N/A</v>
          </cell>
        </row>
        <row r="1322">
          <cell r="H1322" t="str">
            <v>Truyền số liệu</v>
          </cell>
        </row>
        <row r="1322">
          <cell r="BB1322">
            <v>0</v>
          </cell>
        </row>
        <row r="1323">
          <cell r="B1323" t="str">
            <v>DN3</v>
          </cell>
        </row>
        <row r="1323">
          <cell r="D1323" t="e">
            <v>#N/A</v>
          </cell>
        </row>
        <row r="1323">
          <cell r="H1323" t="str">
            <v>Truyền số liệu</v>
          </cell>
        </row>
        <row r="1323">
          <cell r="BB1323">
            <v>0</v>
          </cell>
        </row>
        <row r="1324">
          <cell r="B1324" t="str">
            <v>DN3</v>
          </cell>
        </row>
        <row r="1324">
          <cell r="D1324" t="e">
            <v>#N/A</v>
          </cell>
        </row>
        <row r="1324">
          <cell r="H1324" t="str">
            <v>Truyền số liệu</v>
          </cell>
        </row>
        <row r="1324">
          <cell r="BB1324">
            <v>0</v>
          </cell>
        </row>
        <row r="1325">
          <cell r="B1325" t="str">
            <v>DN3</v>
          </cell>
        </row>
        <row r="1325">
          <cell r="D1325" t="e">
            <v>#N/A</v>
          </cell>
        </row>
        <row r="1325">
          <cell r="H1325" t="str">
            <v>Truyền số liệu</v>
          </cell>
        </row>
        <row r="1325">
          <cell r="BB1325">
            <v>0</v>
          </cell>
        </row>
        <row r="1326">
          <cell r="B1326" t="str">
            <v>DN3</v>
          </cell>
        </row>
        <row r="1326">
          <cell r="D1326" t="e">
            <v>#N/A</v>
          </cell>
        </row>
        <row r="1326">
          <cell r="H1326" t="str">
            <v>Truyền số liệu</v>
          </cell>
        </row>
        <row r="1326">
          <cell r="BB1326">
            <v>0</v>
          </cell>
        </row>
        <row r="1327">
          <cell r="B1327" t="str">
            <v>DN3</v>
          </cell>
        </row>
        <row r="1327">
          <cell r="D1327" t="e">
            <v>#N/A</v>
          </cell>
        </row>
        <row r="1327">
          <cell r="H1327" t="str">
            <v>Truyền số liệu</v>
          </cell>
        </row>
        <row r="1327">
          <cell r="BB1327">
            <v>0</v>
          </cell>
        </row>
        <row r="1328">
          <cell r="B1328" t="str">
            <v>DN3</v>
          </cell>
        </row>
        <row r="1328">
          <cell r="D1328" t="e">
            <v>#N/A</v>
          </cell>
        </row>
        <row r="1328">
          <cell r="H1328" t="str">
            <v>Truyền số liệu</v>
          </cell>
        </row>
        <row r="1328">
          <cell r="BB1328">
            <v>0</v>
          </cell>
        </row>
        <row r="1329">
          <cell r="B1329" t="str">
            <v>DN3</v>
          </cell>
        </row>
        <row r="1329">
          <cell r="D1329" t="e">
            <v>#N/A</v>
          </cell>
        </row>
        <row r="1329">
          <cell r="H1329" t="str">
            <v>Truyền số liệu</v>
          </cell>
        </row>
        <row r="1329">
          <cell r="BB1329">
            <v>0</v>
          </cell>
        </row>
        <row r="1330">
          <cell r="B1330" t="str">
            <v>DN3</v>
          </cell>
        </row>
        <row r="1330">
          <cell r="D1330" t="e">
            <v>#N/A</v>
          </cell>
        </row>
        <row r="1330">
          <cell r="H1330" t="str">
            <v>Truyền số liệu</v>
          </cell>
        </row>
        <row r="1330">
          <cell r="BB1330">
            <v>0</v>
          </cell>
        </row>
        <row r="1331">
          <cell r="B1331" t="str">
            <v>DN3</v>
          </cell>
        </row>
        <row r="1331">
          <cell r="D1331" t="e">
            <v>#N/A</v>
          </cell>
        </row>
        <row r="1331">
          <cell r="H1331" t="str">
            <v>Truyền số liệu</v>
          </cell>
        </row>
        <row r="1331">
          <cell r="BB1331">
            <v>0</v>
          </cell>
        </row>
        <row r="1332">
          <cell r="B1332" t="str">
            <v>DN3</v>
          </cell>
        </row>
        <row r="1332">
          <cell r="D1332" t="e">
            <v>#N/A</v>
          </cell>
        </row>
        <row r="1332">
          <cell r="H1332" t="str">
            <v>Truyền số liệu</v>
          </cell>
        </row>
        <row r="1332">
          <cell r="BB1332">
            <v>0</v>
          </cell>
        </row>
        <row r="1333">
          <cell r="B1333" t="str">
            <v>DN3</v>
          </cell>
        </row>
        <row r="1333">
          <cell r="D1333" t="e">
            <v>#N/A</v>
          </cell>
        </row>
        <row r="1333">
          <cell r="H1333" t="str">
            <v>Truyền số liệu</v>
          </cell>
        </row>
        <row r="1333">
          <cell r="BB1333">
            <v>0</v>
          </cell>
        </row>
        <row r="1334">
          <cell r="B1334" t="str">
            <v>DN3</v>
          </cell>
        </row>
        <row r="1334">
          <cell r="D1334" t="str">
            <v>Tổng</v>
          </cell>
        </row>
        <row r="1334">
          <cell r="H1334" t="str">
            <v>Truyền số liệu</v>
          </cell>
        </row>
        <row r="1334">
          <cell r="BB1334">
            <v>60.7300634370416</v>
          </cell>
        </row>
        <row r="1335">
          <cell r="B1335" t="str">
            <v>DN3</v>
          </cell>
        </row>
        <row r="1335">
          <cell r="D1335" t="str">
            <v>Phòng</v>
          </cell>
        </row>
        <row r="1335">
          <cell r="H1335" t="str">
            <v>Truyền số liệu</v>
          </cell>
        </row>
        <row r="1335">
          <cell r="BB1335">
            <v>103.817405252357</v>
          </cell>
        </row>
        <row r="1336">
          <cell r="B1336" t="str">
            <v>DN3</v>
          </cell>
        </row>
        <row r="1336">
          <cell r="D1336" t="str">
            <v>Line Bán Lẻ, Cp, Idc, Ngân Hàng, Tài Chính, Nước Ngoài</v>
          </cell>
        </row>
        <row r="1336">
          <cell r="H1336" t="str">
            <v>Dịch vụ GTGT khác</v>
          </cell>
        </row>
        <row r="1336">
          <cell r="BB1336">
            <v>0</v>
          </cell>
        </row>
        <row r="1337">
          <cell r="B1337" t="str">
            <v>DN3</v>
          </cell>
        </row>
        <row r="1337">
          <cell r="D1337" t="str">
            <v>Line Bán Lẻ, Cp, Idc, Ngân Hàng, Tài Chính, Nước Ngoài</v>
          </cell>
        </row>
        <row r="1337">
          <cell r="H1337" t="str">
            <v>Dịch vụ GTGT khác</v>
          </cell>
        </row>
        <row r="1337">
          <cell r="BB1337">
            <v>0</v>
          </cell>
        </row>
        <row r="1338">
          <cell r="B1338" t="str">
            <v>DN3</v>
          </cell>
        </row>
        <row r="1338">
          <cell r="D1338" t="str">
            <v>Line Bán Lẻ, Cp, Idc, Ngân Hàng, Tài Chính, Nước Ngoài</v>
          </cell>
        </row>
        <row r="1338">
          <cell r="H1338" t="str">
            <v>Dịch vụ GTGT khác</v>
          </cell>
        </row>
        <row r="1338">
          <cell r="BB1338">
            <v>0</v>
          </cell>
        </row>
        <row r="1339">
          <cell r="B1339" t="str">
            <v>DN3</v>
          </cell>
        </row>
        <row r="1339">
          <cell r="D1339" t="str">
            <v>Line Bán Lẻ, Cp, Idc, Ngân Hàng, Tài Chính, Nước Ngoài</v>
          </cell>
        </row>
        <row r="1339">
          <cell r="H1339" t="str">
            <v>Dịch vụ GTGT khác</v>
          </cell>
        </row>
        <row r="1339">
          <cell r="BB1339">
            <v>0</v>
          </cell>
        </row>
        <row r="1340">
          <cell r="B1340" t="str">
            <v>DN3</v>
          </cell>
        </row>
        <row r="1340">
          <cell r="D1340" t="str">
            <v>Line Bán Lẻ, Cp, Idc, Ngân Hàng, Tài Chính, Nước Ngoài</v>
          </cell>
        </row>
        <row r="1340">
          <cell r="H1340" t="str">
            <v>Dịch vụ GTGT khác</v>
          </cell>
        </row>
        <row r="1340">
          <cell r="BB1340">
            <v>0</v>
          </cell>
        </row>
        <row r="1341">
          <cell r="B1341" t="str">
            <v>DN3</v>
          </cell>
        </row>
        <row r="1341">
          <cell r="D1341" t="str">
            <v>Line Bán Lẻ, Cp, Idc, Ngân Hàng, Tài Chính, Nước Ngoài</v>
          </cell>
        </row>
        <row r="1341">
          <cell r="H1341" t="str">
            <v>Dịch vụ GTGT khác</v>
          </cell>
        </row>
        <row r="1341">
          <cell r="BB1341">
            <v>0</v>
          </cell>
        </row>
        <row r="1342">
          <cell r="B1342" t="str">
            <v>DN3</v>
          </cell>
        </row>
        <row r="1342">
          <cell r="D1342" t="str">
            <v>Line CQ nhà nước, cơ quan HCSN</v>
          </cell>
        </row>
        <row r="1342">
          <cell r="H1342" t="str">
            <v>Dịch vụ GTGT khác</v>
          </cell>
        </row>
        <row r="1342">
          <cell r="BB1342">
            <v>0</v>
          </cell>
        </row>
        <row r="1343">
          <cell r="B1343" t="str">
            <v>DN3</v>
          </cell>
        </row>
        <row r="1343">
          <cell r="D1343" t="str">
            <v>Line CQ nhà nước, cơ quan HCSN</v>
          </cell>
        </row>
        <row r="1343">
          <cell r="H1343" t="str">
            <v>Dịch vụ GTGT khác</v>
          </cell>
        </row>
        <row r="1343">
          <cell r="BB1343">
            <v>0</v>
          </cell>
        </row>
        <row r="1344">
          <cell r="B1344" t="str">
            <v>DN3</v>
          </cell>
        </row>
        <row r="1344">
          <cell r="D1344" t="str">
            <v>Line CQ nhà nước, cơ quan HCSN</v>
          </cell>
        </row>
        <row r="1344">
          <cell r="H1344" t="str">
            <v>Dịch vụ GTGT khác</v>
          </cell>
        </row>
        <row r="1344">
          <cell r="BB1344">
            <v>0</v>
          </cell>
        </row>
        <row r="1345">
          <cell r="B1345" t="str">
            <v>DN3</v>
          </cell>
        </row>
        <row r="1345">
          <cell r="D1345" t="str">
            <v>Line CQ nhà nước, cơ quan HCSN</v>
          </cell>
        </row>
        <row r="1345">
          <cell r="H1345" t="str">
            <v>Dịch vụ GTGT khác</v>
          </cell>
        </row>
        <row r="1345">
          <cell r="BB1345">
            <v>0</v>
          </cell>
        </row>
        <row r="1346">
          <cell r="B1346" t="str">
            <v>DN3</v>
          </cell>
        </row>
        <row r="1346">
          <cell r="D1346" t="str">
            <v>Line CQ nhà nước, cơ quan HCSN</v>
          </cell>
        </row>
        <row r="1346">
          <cell r="H1346" t="str">
            <v>Dịch vụ GTGT khác</v>
          </cell>
        </row>
        <row r="1346">
          <cell r="BB1346">
            <v>0</v>
          </cell>
        </row>
        <row r="1347">
          <cell r="B1347" t="str">
            <v>DN3</v>
          </cell>
        </row>
        <row r="1347">
          <cell r="D1347" t="str">
            <v>Line Dịch vụ số 1</v>
          </cell>
        </row>
        <row r="1347">
          <cell r="H1347" t="str">
            <v>Dịch vụ GTGT khác</v>
          </cell>
        </row>
        <row r="1347">
          <cell r="BB1347">
            <v>0</v>
          </cell>
        </row>
        <row r="1348">
          <cell r="B1348" t="str">
            <v>DN3</v>
          </cell>
        </row>
        <row r="1348">
          <cell r="D1348" t="str">
            <v>Line Dịch vụ số 1</v>
          </cell>
        </row>
        <row r="1348">
          <cell r="H1348" t="str">
            <v>Dịch vụ GTGT khác</v>
          </cell>
        </row>
        <row r="1348">
          <cell r="BB1348">
            <v>0</v>
          </cell>
        </row>
        <row r="1349">
          <cell r="B1349" t="str">
            <v>DN3</v>
          </cell>
        </row>
        <row r="1349">
          <cell r="D1349" t="str">
            <v>Line Dịch vụ số 1</v>
          </cell>
        </row>
        <row r="1349">
          <cell r="H1349" t="str">
            <v>Dịch vụ GTGT khác</v>
          </cell>
        </row>
        <row r="1349">
          <cell r="BB1349">
            <v>0</v>
          </cell>
        </row>
        <row r="1350">
          <cell r="B1350" t="str">
            <v>DN3</v>
          </cell>
        </row>
        <row r="1350">
          <cell r="D1350" t="str">
            <v>Line Dịch vụ số 1</v>
          </cell>
        </row>
        <row r="1350">
          <cell r="H1350" t="str">
            <v>Dịch vụ GTGT khác</v>
          </cell>
        </row>
        <row r="1350">
          <cell r="BB1350">
            <v>0</v>
          </cell>
        </row>
        <row r="1351">
          <cell r="B1351" t="str">
            <v>DN3</v>
          </cell>
        </row>
        <row r="1351">
          <cell r="D1351" t="str">
            <v>Line Dịch vụ số 1</v>
          </cell>
        </row>
        <row r="1351">
          <cell r="H1351" t="str">
            <v>Dịch vụ GTGT khác</v>
          </cell>
        </row>
        <row r="1351">
          <cell r="BB1351">
            <v>0</v>
          </cell>
        </row>
        <row r="1352">
          <cell r="B1352" t="str">
            <v>DN3</v>
          </cell>
        </row>
        <row r="1352">
          <cell r="D1352" t="str">
            <v>Line Dịch vụ số 1</v>
          </cell>
        </row>
        <row r="1352">
          <cell r="H1352" t="str">
            <v>Dịch vụ GTGT khác</v>
          </cell>
        </row>
        <row r="1352">
          <cell r="BB1352">
            <v>0</v>
          </cell>
        </row>
        <row r="1353">
          <cell r="B1353" t="str">
            <v>DN3</v>
          </cell>
        </row>
        <row r="1353">
          <cell r="D1353" t="str">
            <v>Line Dịch vụ số 2</v>
          </cell>
        </row>
        <row r="1353">
          <cell r="H1353" t="str">
            <v>Dịch vụ GTGT khác</v>
          </cell>
        </row>
        <row r="1353">
          <cell r="BB1353">
            <v>0</v>
          </cell>
        </row>
        <row r="1354">
          <cell r="B1354" t="str">
            <v>DN3</v>
          </cell>
        </row>
        <row r="1354">
          <cell r="D1354" t="str">
            <v>Line Dịch vụ số 2</v>
          </cell>
        </row>
        <row r="1354">
          <cell r="H1354" t="str">
            <v>Dịch vụ GTGT khác</v>
          </cell>
        </row>
        <row r="1354">
          <cell r="BB1354">
            <v>0</v>
          </cell>
        </row>
        <row r="1355">
          <cell r="B1355" t="str">
            <v>DN3</v>
          </cell>
        </row>
        <row r="1355">
          <cell r="D1355" t="str">
            <v>Line Dịch vụ số 2</v>
          </cell>
        </row>
        <row r="1355">
          <cell r="H1355" t="str">
            <v>Dịch vụ GTGT khác</v>
          </cell>
        </row>
        <row r="1355">
          <cell r="BB1355">
            <v>0</v>
          </cell>
        </row>
        <row r="1356">
          <cell r="B1356" t="str">
            <v>DN3</v>
          </cell>
        </row>
        <row r="1356">
          <cell r="D1356" t="str">
            <v>Line Dịch vụ số 2</v>
          </cell>
        </row>
        <row r="1356">
          <cell r="H1356" t="str">
            <v>Dịch vụ GTGT khác</v>
          </cell>
        </row>
        <row r="1356">
          <cell r="BB1356">
            <v>0</v>
          </cell>
        </row>
        <row r="1357">
          <cell r="B1357" t="str">
            <v>DN3</v>
          </cell>
        </row>
        <row r="1357">
          <cell r="D1357" t="str">
            <v>Line Dịch vụ số 2</v>
          </cell>
        </row>
        <row r="1357">
          <cell r="H1357" t="str">
            <v>Dịch vụ GTGT khác</v>
          </cell>
        </row>
        <row r="1357">
          <cell r="BB1357">
            <v>0</v>
          </cell>
        </row>
        <row r="1358">
          <cell r="B1358" t="str">
            <v>DN3</v>
          </cell>
        </row>
        <row r="1358">
          <cell r="D1358" t="str">
            <v>Line Dịch vụ số 2</v>
          </cell>
        </row>
        <row r="1358">
          <cell r="H1358" t="str">
            <v>Dịch vụ GTGT khác</v>
          </cell>
        </row>
        <row r="1358">
          <cell r="BB1358">
            <v>0</v>
          </cell>
        </row>
        <row r="1359">
          <cell r="B1359" t="str">
            <v>DN3</v>
          </cell>
        </row>
        <row r="1359">
          <cell r="D1359" t="str">
            <v>Line Dịch vụ số 2</v>
          </cell>
        </row>
        <row r="1359">
          <cell r="H1359" t="str">
            <v>Dịch vụ GTGT khác</v>
          </cell>
        </row>
        <row r="1359">
          <cell r="BB1359">
            <v>0</v>
          </cell>
        </row>
        <row r="1360">
          <cell r="B1360" t="str">
            <v>DN3</v>
          </cell>
        </row>
        <row r="1360">
          <cell r="D1360" t="str">
            <v>Line Dịch vụ số 2</v>
          </cell>
        </row>
        <row r="1360">
          <cell r="H1360" t="str">
            <v>Dịch vụ GTGT khác</v>
          </cell>
        </row>
        <row r="1360">
          <cell r="BB1360">
            <v>0</v>
          </cell>
        </row>
        <row r="1361">
          <cell r="B1361" t="str">
            <v>DN3</v>
          </cell>
        </row>
        <row r="1361">
          <cell r="D1361" t="str">
            <v>Line Dịch vụ số 2</v>
          </cell>
        </row>
        <row r="1361">
          <cell r="H1361" t="str">
            <v>Dịch vụ GTGT khác</v>
          </cell>
        </row>
        <row r="1361">
          <cell r="BB1361">
            <v>0</v>
          </cell>
        </row>
        <row r="1362">
          <cell r="B1362" t="str">
            <v>DN3</v>
          </cell>
        </row>
        <row r="1362">
          <cell r="D1362" t="str">
            <v>Line Dịch vụ số 2</v>
          </cell>
        </row>
        <row r="1362">
          <cell r="H1362" t="str">
            <v>Dịch vụ GTGT khác</v>
          </cell>
        </row>
        <row r="1362">
          <cell r="BB1362">
            <v>0</v>
          </cell>
        </row>
        <row r="1363">
          <cell r="B1363" t="str">
            <v>DN3</v>
          </cell>
        </row>
        <row r="1363">
          <cell r="D1363" t="str">
            <v>Line Dịch vụ số 2</v>
          </cell>
        </row>
        <row r="1363">
          <cell r="H1363" t="str">
            <v>Dịch vụ GTGT khác</v>
          </cell>
        </row>
        <row r="1363">
          <cell r="BB1363">
            <v>0</v>
          </cell>
        </row>
        <row r="1364">
          <cell r="B1364" t="str">
            <v>DN3</v>
          </cell>
        </row>
        <row r="1364">
          <cell r="D1364" t="str">
            <v>Line Dịch vụ số 2</v>
          </cell>
        </row>
        <row r="1364">
          <cell r="H1364" t="str">
            <v>Dịch vụ GTGT khác</v>
          </cell>
        </row>
        <row r="1364">
          <cell r="BB1364">
            <v>0</v>
          </cell>
        </row>
        <row r="1365">
          <cell r="B1365" t="str">
            <v>DN3</v>
          </cell>
        </row>
        <row r="1365">
          <cell r="D1365" t="str">
            <v>Line Khách hàng doanh nghiệp vừa và nhỏ 3</v>
          </cell>
        </row>
        <row r="1365">
          <cell r="H1365" t="str">
            <v>Dịch vụ GTGT khác</v>
          </cell>
        </row>
        <row r="1365">
          <cell r="BB1365">
            <v>0</v>
          </cell>
        </row>
        <row r="1366">
          <cell r="B1366" t="str">
            <v>DN3</v>
          </cell>
        </row>
        <row r="1366">
          <cell r="D1366" t="str">
            <v>Line CQ nhà nước, cơ quan HCSN</v>
          </cell>
        </row>
        <row r="1366">
          <cell r="H1366" t="str">
            <v>Dịch vụ GTGT khác</v>
          </cell>
        </row>
        <row r="1366">
          <cell r="BB1366">
            <v>0</v>
          </cell>
        </row>
        <row r="1367">
          <cell r="B1367" t="str">
            <v>DN3</v>
          </cell>
        </row>
        <row r="1367">
          <cell r="D1367" t="str">
            <v>Line Khách hàng doanh nghiệp vừa và nhỏ 1</v>
          </cell>
        </row>
        <row r="1367">
          <cell r="H1367" t="str">
            <v>Dịch vụ GTGT khác</v>
          </cell>
        </row>
        <row r="1367">
          <cell r="BB1367">
            <v>0</v>
          </cell>
        </row>
        <row r="1368">
          <cell r="B1368" t="str">
            <v>DN3</v>
          </cell>
        </row>
        <row r="1368">
          <cell r="D1368" t="str">
            <v>Line Khách hàng doanh nghiệp vừa và nhỏ 1</v>
          </cell>
        </row>
        <row r="1368">
          <cell r="H1368" t="str">
            <v>Dịch vụ GTGT khác</v>
          </cell>
        </row>
        <row r="1368">
          <cell r="BB1368">
            <v>0</v>
          </cell>
        </row>
        <row r="1369">
          <cell r="B1369" t="str">
            <v>DN3</v>
          </cell>
        </row>
        <row r="1369">
          <cell r="D1369" t="str">
            <v>Line Khách hàng doanh nghiệp vừa và nhỏ 1</v>
          </cell>
        </row>
        <row r="1369">
          <cell r="H1369" t="str">
            <v>Dịch vụ GTGT khác</v>
          </cell>
        </row>
        <row r="1369">
          <cell r="BB1369">
            <v>0</v>
          </cell>
        </row>
        <row r="1370">
          <cell r="B1370" t="str">
            <v>DN3</v>
          </cell>
        </row>
        <row r="1370">
          <cell r="D1370" t="str">
            <v>Line Khách hàng doanh nghiệp vừa và nhỏ 1</v>
          </cell>
        </row>
        <row r="1370">
          <cell r="H1370" t="str">
            <v>Dịch vụ GTGT khác</v>
          </cell>
        </row>
        <row r="1370">
          <cell r="BB1370">
            <v>0</v>
          </cell>
        </row>
        <row r="1371">
          <cell r="B1371" t="str">
            <v>DN3</v>
          </cell>
        </row>
        <row r="1371">
          <cell r="D1371" t="str">
            <v>Line Khách hàng doanh nghiệp vừa và nhỏ 1</v>
          </cell>
        </row>
        <row r="1371">
          <cell r="H1371" t="str">
            <v>Dịch vụ GTGT khác</v>
          </cell>
        </row>
        <row r="1371">
          <cell r="BB1371">
            <v>0</v>
          </cell>
        </row>
        <row r="1372">
          <cell r="B1372" t="str">
            <v>DN3</v>
          </cell>
        </row>
        <row r="1372">
          <cell r="D1372" t="str">
            <v>Line Khách hàng doanh nghiệp vừa và nhỏ 1</v>
          </cell>
        </row>
        <row r="1372">
          <cell r="H1372" t="str">
            <v>Dịch vụ GTGT khác</v>
          </cell>
        </row>
        <row r="1372">
          <cell r="BB1372">
            <v>0</v>
          </cell>
        </row>
        <row r="1373">
          <cell r="B1373" t="str">
            <v>DN3</v>
          </cell>
        </row>
        <row r="1373">
          <cell r="D1373" t="str">
            <v>Line Khách hàng doanh nghiệp vừa và nhỏ 2</v>
          </cell>
        </row>
        <row r="1373">
          <cell r="H1373" t="str">
            <v>Dịch vụ GTGT khác</v>
          </cell>
        </row>
        <row r="1373">
          <cell r="BB1373">
            <v>0</v>
          </cell>
        </row>
        <row r="1374">
          <cell r="B1374" t="str">
            <v>DN3</v>
          </cell>
        </row>
        <row r="1374">
          <cell r="D1374" t="str">
            <v>Line Khách hàng doanh nghiệp vừa và nhỏ 2</v>
          </cell>
        </row>
        <row r="1374">
          <cell r="H1374" t="str">
            <v>Dịch vụ GTGT khác</v>
          </cell>
        </row>
        <row r="1374">
          <cell r="BB1374">
            <v>0</v>
          </cell>
        </row>
        <row r="1375">
          <cell r="B1375" t="str">
            <v>DN3</v>
          </cell>
        </row>
        <row r="1375">
          <cell r="D1375" t="str">
            <v>Line Khách hàng doanh nghiệp vừa và nhỏ 2</v>
          </cell>
        </row>
        <row r="1375">
          <cell r="H1375" t="str">
            <v>Dịch vụ GTGT khác</v>
          </cell>
        </row>
        <row r="1375">
          <cell r="BB1375">
            <v>0</v>
          </cell>
        </row>
        <row r="1376">
          <cell r="B1376" t="str">
            <v>DN3</v>
          </cell>
        </row>
        <row r="1376">
          <cell r="D1376" t="str">
            <v>Line Khách hàng doanh nghiệp vừa và nhỏ 2</v>
          </cell>
        </row>
        <row r="1376">
          <cell r="H1376" t="str">
            <v>Dịch vụ GTGT khác</v>
          </cell>
        </row>
        <row r="1376">
          <cell r="BB1376">
            <v>0</v>
          </cell>
        </row>
        <row r="1377">
          <cell r="B1377" t="str">
            <v>DN3</v>
          </cell>
        </row>
        <row r="1377">
          <cell r="D1377" t="str">
            <v>Line Khách hàng doanh nghiệp vừa và nhỏ 2</v>
          </cell>
        </row>
        <row r="1377">
          <cell r="H1377" t="str">
            <v>Dịch vụ GTGT khác</v>
          </cell>
        </row>
        <row r="1377">
          <cell r="BB1377">
            <v>0</v>
          </cell>
        </row>
        <row r="1378">
          <cell r="B1378" t="str">
            <v>DN3</v>
          </cell>
        </row>
        <row r="1378">
          <cell r="D1378" t="str">
            <v>Line Khách hàng doanh nghiệp vừa và nhỏ 3</v>
          </cell>
        </row>
        <row r="1378">
          <cell r="H1378" t="str">
            <v>Dịch vụ GTGT khác</v>
          </cell>
        </row>
        <row r="1378">
          <cell r="BB1378">
            <v>0</v>
          </cell>
        </row>
        <row r="1379">
          <cell r="B1379" t="str">
            <v>DN3</v>
          </cell>
        </row>
        <row r="1379">
          <cell r="D1379" t="str">
            <v>Line Khách hàng doanh nghiệp vừa và nhỏ 3</v>
          </cell>
        </row>
        <row r="1379">
          <cell r="H1379" t="str">
            <v>Dịch vụ GTGT khác</v>
          </cell>
        </row>
        <row r="1379">
          <cell r="BB1379">
            <v>0</v>
          </cell>
        </row>
        <row r="1380">
          <cell r="B1380" t="str">
            <v>DN3</v>
          </cell>
        </row>
        <row r="1380">
          <cell r="D1380" t="str">
            <v>Line Khách hàng doanh nghiệp vừa và nhỏ 3</v>
          </cell>
        </row>
        <row r="1380">
          <cell r="H1380" t="str">
            <v>Dịch vụ GTGT khác</v>
          </cell>
        </row>
        <row r="1380">
          <cell r="BB1380">
            <v>0</v>
          </cell>
        </row>
        <row r="1381">
          <cell r="B1381" t="str">
            <v>DN3</v>
          </cell>
        </row>
        <row r="1381">
          <cell r="D1381" t="str">
            <v>Line Khách hàng doanh nghiệp vừa và nhỏ 3</v>
          </cell>
        </row>
        <row r="1381">
          <cell r="H1381" t="str">
            <v>Dịch vụ GTGT khác</v>
          </cell>
        </row>
        <row r="1381">
          <cell r="BB1381">
            <v>0</v>
          </cell>
        </row>
        <row r="1382">
          <cell r="B1382" t="str">
            <v>DN3</v>
          </cell>
        </row>
        <row r="1382">
          <cell r="D1382" t="str">
            <v>Line Khách hàng doanh nghiệp vừa và nhỏ 3</v>
          </cell>
        </row>
        <row r="1382">
          <cell r="H1382" t="str">
            <v>Dịch vụ GTGT khác</v>
          </cell>
        </row>
        <row r="1382">
          <cell r="BB1382">
            <v>0</v>
          </cell>
        </row>
        <row r="1383">
          <cell r="B1383" t="str">
            <v>DN3</v>
          </cell>
        </row>
        <row r="1383">
          <cell r="D1383" t="str">
            <v>Line Khách sạn, du lịch, bất động sản, vận tải</v>
          </cell>
        </row>
        <row r="1383">
          <cell r="H1383" t="str">
            <v>Dịch vụ GTGT khác</v>
          </cell>
        </row>
        <row r="1383">
          <cell r="BB1383">
            <v>0</v>
          </cell>
        </row>
        <row r="1384">
          <cell r="B1384" t="str">
            <v>DN3</v>
          </cell>
        </row>
        <row r="1384">
          <cell r="D1384" t="str">
            <v>Line Khách sạn, du lịch, bất động sản, vận tải</v>
          </cell>
        </row>
        <row r="1384">
          <cell r="H1384" t="str">
            <v>Dịch vụ GTGT khác</v>
          </cell>
        </row>
        <row r="1384">
          <cell r="BB1384">
            <v>0</v>
          </cell>
        </row>
        <row r="1385">
          <cell r="B1385" t="str">
            <v>DN3</v>
          </cell>
        </row>
        <row r="1385">
          <cell r="D1385" t="str">
            <v>Line Khách sạn, du lịch, bất động sản, vận tải</v>
          </cell>
        </row>
        <row r="1385">
          <cell r="H1385" t="str">
            <v>Dịch vụ GTGT khác</v>
          </cell>
        </row>
        <row r="1385">
          <cell r="BB1385">
            <v>0</v>
          </cell>
        </row>
        <row r="1386">
          <cell r="B1386" t="str">
            <v>DN3</v>
          </cell>
        </row>
        <row r="1386">
          <cell r="D1386" t="str">
            <v>Line Khách sạn, du lịch, bất động sản, vận tải</v>
          </cell>
        </row>
        <row r="1386">
          <cell r="H1386" t="str">
            <v>Dịch vụ GTGT khác</v>
          </cell>
        </row>
        <row r="1386">
          <cell r="BB1386">
            <v>0</v>
          </cell>
        </row>
        <row r="1387">
          <cell r="B1387" t="str">
            <v>DN3</v>
          </cell>
        </row>
        <row r="1387">
          <cell r="D1387" t="str">
            <v>Line Khách sạn, du lịch, bất động sản, vận tải</v>
          </cell>
        </row>
        <row r="1387">
          <cell r="H1387" t="str">
            <v>Dịch vụ GTGT khác</v>
          </cell>
        </row>
        <row r="1387">
          <cell r="BB1387">
            <v>0</v>
          </cell>
        </row>
        <row r="1388">
          <cell r="B1388" t="str">
            <v>DN3</v>
          </cell>
        </row>
        <row r="1388">
          <cell r="D1388" t="e">
            <v>#N/A</v>
          </cell>
        </row>
        <row r="1388">
          <cell r="H1388" t="str">
            <v>Dịch vụ GTGT khác</v>
          </cell>
        </row>
        <row r="1388">
          <cell r="BB1388">
            <v>0</v>
          </cell>
        </row>
        <row r="1389">
          <cell r="B1389" t="str">
            <v>DN3</v>
          </cell>
        </row>
        <row r="1389">
          <cell r="D1389" t="str">
            <v>Line Bán Lẻ, Cp, Idc, Ngân Hàng, Tài Chính, Nước Ngoài</v>
          </cell>
        </row>
        <row r="1389">
          <cell r="H1389" t="str">
            <v>Dịch vụ GTGT khác</v>
          </cell>
        </row>
        <row r="1389">
          <cell r="BB1389">
            <v>0</v>
          </cell>
        </row>
        <row r="1390">
          <cell r="B1390" t="str">
            <v>DN3</v>
          </cell>
        </row>
        <row r="1390">
          <cell r="D1390" t="e">
            <v>#N/A</v>
          </cell>
        </row>
        <row r="1390">
          <cell r="H1390" t="str">
            <v>Dịch vụ GTGT khác</v>
          </cell>
        </row>
        <row r="1390">
          <cell r="BB1390">
            <v>0</v>
          </cell>
        </row>
        <row r="1391">
          <cell r="B1391" t="str">
            <v>DN3</v>
          </cell>
        </row>
        <row r="1391">
          <cell r="D1391" t="e">
            <v>#N/A</v>
          </cell>
        </row>
        <row r="1391">
          <cell r="H1391" t="str">
            <v>Dịch vụ GTGT khác</v>
          </cell>
        </row>
        <row r="1391">
          <cell r="BB1391">
            <v>0</v>
          </cell>
        </row>
        <row r="1392">
          <cell r="B1392" t="str">
            <v>DN3</v>
          </cell>
        </row>
        <row r="1392">
          <cell r="D1392" t="e">
            <v>#N/A</v>
          </cell>
        </row>
        <row r="1392">
          <cell r="H1392" t="str">
            <v>Dịch vụ GTGT khác</v>
          </cell>
        </row>
        <row r="1392">
          <cell r="BB1392">
            <v>0</v>
          </cell>
        </row>
        <row r="1393">
          <cell r="B1393" t="str">
            <v>DN3</v>
          </cell>
        </row>
        <row r="1393">
          <cell r="D1393" t="e">
            <v>#N/A</v>
          </cell>
        </row>
        <row r="1393">
          <cell r="H1393" t="str">
            <v>Dịch vụ GTGT khác</v>
          </cell>
        </row>
        <row r="1393">
          <cell r="BB1393">
            <v>0</v>
          </cell>
        </row>
        <row r="1394">
          <cell r="B1394" t="str">
            <v>DN3</v>
          </cell>
        </row>
        <row r="1394">
          <cell r="D1394" t="e">
            <v>#N/A</v>
          </cell>
        </row>
        <row r="1394">
          <cell r="H1394" t="str">
            <v>Dịch vụ GTGT khác</v>
          </cell>
        </row>
        <row r="1394">
          <cell r="BB1394">
            <v>0</v>
          </cell>
        </row>
        <row r="1395">
          <cell r="B1395" t="str">
            <v>DN3</v>
          </cell>
        </row>
        <row r="1395">
          <cell r="D1395" t="e">
            <v>#N/A</v>
          </cell>
        </row>
        <row r="1395">
          <cell r="H1395" t="str">
            <v>Dịch vụ GTGT khác</v>
          </cell>
        </row>
        <row r="1395">
          <cell r="BB1395">
            <v>0</v>
          </cell>
        </row>
        <row r="1396">
          <cell r="B1396" t="str">
            <v>DN3</v>
          </cell>
        </row>
        <row r="1396">
          <cell r="D1396" t="e">
            <v>#N/A</v>
          </cell>
        </row>
        <row r="1396">
          <cell r="H1396" t="str">
            <v>Dịch vụ GTGT khác</v>
          </cell>
        </row>
        <row r="1396">
          <cell r="BB1396">
            <v>0</v>
          </cell>
        </row>
        <row r="1397">
          <cell r="B1397" t="str">
            <v>DN3</v>
          </cell>
        </row>
        <row r="1397">
          <cell r="D1397" t="e">
            <v>#N/A</v>
          </cell>
        </row>
        <row r="1397">
          <cell r="H1397" t="str">
            <v>Dịch vụ GTGT khác</v>
          </cell>
        </row>
        <row r="1397">
          <cell r="BB1397">
            <v>0</v>
          </cell>
        </row>
        <row r="1398">
          <cell r="B1398" t="str">
            <v>DN3</v>
          </cell>
        </row>
        <row r="1398">
          <cell r="D1398" t="e">
            <v>#N/A</v>
          </cell>
        </row>
        <row r="1398">
          <cell r="H1398" t="str">
            <v>Dịch vụ GTGT khác</v>
          </cell>
        </row>
        <row r="1398">
          <cell r="BB1398">
            <v>0</v>
          </cell>
        </row>
        <row r="1399">
          <cell r="B1399" t="str">
            <v>DN3</v>
          </cell>
        </row>
        <row r="1399">
          <cell r="D1399" t="e">
            <v>#N/A</v>
          </cell>
        </row>
        <row r="1399">
          <cell r="H1399" t="str">
            <v>Dịch vụ GTGT khác</v>
          </cell>
        </row>
        <row r="1399">
          <cell r="BB1399">
            <v>0</v>
          </cell>
        </row>
        <row r="1400">
          <cell r="B1400" t="str">
            <v>DN3</v>
          </cell>
        </row>
        <row r="1400">
          <cell r="D1400" t="e">
            <v>#N/A</v>
          </cell>
        </row>
        <row r="1400">
          <cell r="H1400" t="str">
            <v>Dịch vụ GTGT khác</v>
          </cell>
        </row>
        <row r="1400">
          <cell r="BB1400">
            <v>0</v>
          </cell>
        </row>
        <row r="1401">
          <cell r="B1401" t="str">
            <v>DN3</v>
          </cell>
        </row>
        <row r="1401">
          <cell r="D1401" t="e">
            <v>#N/A</v>
          </cell>
        </row>
        <row r="1401">
          <cell r="H1401" t="str">
            <v>Dịch vụ GTGT khác</v>
          </cell>
        </row>
        <row r="1401">
          <cell r="BB1401">
            <v>0</v>
          </cell>
        </row>
        <row r="1402">
          <cell r="B1402" t="str">
            <v>DN3</v>
          </cell>
        </row>
        <row r="1402">
          <cell r="D1402" t="e">
            <v>#N/A</v>
          </cell>
        </row>
        <row r="1402">
          <cell r="H1402" t="str">
            <v>Dịch vụ GTGT khác</v>
          </cell>
        </row>
        <row r="1402">
          <cell r="BB1402">
            <v>0</v>
          </cell>
        </row>
        <row r="1403">
          <cell r="B1403" t="str">
            <v>DN3</v>
          </cell>
        </row>
        <row r="1403">
          <cell r="D1403" t="e">
            <v>#N/A</v>
          </cell>
        </row>
        <row r="1403">
          <cell r="H1403" t="str">
            <v>Dịch vụ GTGT khác</v>
          </cell>
        </row>
        <row r="1403">
          <cell r="BB1403">
            <v>0</v>
          </cell>
        </row>
        <row r="1404">
          <cell r="B1404" t="str">
            <v>DN3</v>
          </cell>
        </row>
        <row r="1404">
          <cell r="D1404" t="str">
            <v>Tổng</v>
          </cell>
        </row>
        <row r="1404">
          <cell r="H1404" t="str">
            <v>Dịch vụ GTGT khác</v>
          </cell>
        </row>
        <row r="1404">
          <cell r="BB1404">
            <v>0</v>
          </cell>
        </row>
        <row r="1405">
          <cell r="B1405" t="str">
            <v>DN3</v>
          </cell>
        </row>
        <row r="1405">
          <cell r="D1405" t="str">
            <v>Phòng</v>
          </cell>
        </row>
        <row r="1405">
          <cell r="H1405" t="str">
            <v>Dịch vụ GTGT khác</v>
          </cell>
        </row>
        <row r="1405">
          <cell r="BB1405">
            <v>26.7756762293016</v>
          </cell>
        </row>
        <row r="1406">
          <cell r="B1406" t="str">
            <v>DN3</v>
          </cell>
        </row>
        <row r="1406">
          <cell r="D1406" t="str">
            <v>Line Bán Lẻ, Cp, Idc, Ngân Hàng, Tài Chính, Nước Ngoài</v>
          </cell>
        </row>
        <row r="1406">
          <cell r="H1406" t="str">
            <v>Cho thuê Hạ tầng</v>
          </cell>
        </row>
        <row r="1406">
          <cell r="BB1406">
            <v>12.3932753567211</v>
          </cell>
        </row>
        <row r="1407">
          <cell r="B1407" t="str">
            <v>DN3</v>
          </cell>
        </row>
        <row r="1407">
          <cell r="D1407" t="str">
            <v>Line Bán Lẻ, Cp, Idc, Ngân Hàng, Tài Chính, Nước Ngoài</v>
          </cell>
        </row>
        <row r="1407">
          <cell r="H1407" t="str">
            <v>Cho thuê Hạ tầng</v>
          </cell>
        </row>
        <row r="1407">
          <cell r="BB1407">
            <v>12.3932753567211</v>
          </cell>
        </row>
        <row r="1408">
          <cell r="B1408" t="str">
            <v>DN3</v>
          </cell>
        </row>
        <row r="1408">
          <cell r="D1408" t="str">
            <v>Line Bán Lẻ, Cp, Idc, Ngân Hàng, Tài Chính, Nước Ngoài</v>
          </cell>
        </row>
        <row r="1408">
          <cell r="H1408" t="str">
            <v>Cho thuê Hạ tầng</v>
          </cell>
        </row>
        <row r="1408">
          <cell r="BB1408">
            <v>12.3932753567211</v>
          </cell>
        </row>
        <row r="1409">
          <cell r="B1409" t="str">
            <v>DN3</v>
          </cell>
        </row>
        <row r="1409">
          <cell r="D1409" t="str">
            <v>Line Bán Lẻ, Cp, Idc, Ngân Hàng, Tài Chính, Nước Ngoài</v>
          </cell>
        </row>
        <row r="1409">
          <cell r="H1409" t="str">
            <v>Cho thuê Hạ tầng</v>
          </cell>
        </row>
        <row r="1409">
          <cell r="BB1409">
            <v>12.3932753567211</v>
          </cell>
        </row>
        <row r="1410">
          <cell r="B1410" t="str">
            <v>DN3</v>
          </cell>
        </row>
        <row r="1410">
          <cell r="D1410" t="str">
            <v>Line Bán Lẻ, Cp, Idc, Ngân Hàng, Tài Chính, Nước Ngoài</v>
          </cell>
        </row>
        <row r="1410">
          <cell r="H1410" t="str">
            <v>Cho thuê Hạ tầng</v>
          </cell>
        </row>
        <row r="1410">
          <cell r="BB1410">
            <v>12.3932753567211</v>
          </cell>
        </row>
        <row r="1411">
          <cell r="B1411" t="str">
            <v>DN3</v>
          </cell>
        </row>
        <row r="1411">
          <cell r="D1411" t="str">
            <v>Line Bán Lẻ, Cp, Idc, Ngân Hàng, Tài Chính, Nước Ngoài</v>
          </cell>
        </row>
        <row r="1411">
          <cell r="H1411" t="str">
            <v>Cho thuê Hạ tầng</v>
          </cell>
        </row>
        <row r="1411">
          <cell r="BB1411">
            <v>12.3932753567211</v>
          </cell>
        </row>
        <row r="1412">
          <cell r="B1412" t="str">
            <v>DN3</v>
          </cell>
        </row>
        <row r="1412">
          <cell r="D1412" t="str">
            <v>Line CQ nhà nước, cơ quan HCSN</v>
          </cell>
        </row>
        <row r="1412">
          <cell r="H1412" t="str">
            <v>Cho thuê Hạ tầng</v>
          </cell>
        </row>
        <row r="1412">
          <cell r="BB1412">
            <v>0</v>
          </cell>
        </row>
        <row r="1413">
          <cell r="B1413" t="str">
            <v>DN3</v>
          </cell>
        </row>
        <row r="1413">
          <cell r="D1413" t="str">
            <v>Line CQ nhà nước, cơ quan HCSN</v>
          </cell>
        </row>
        <row r="1413">
          <cell r="H1413" t="str">
            <v>Cho thuê Hạ tầng</v>
          </cell>
        </row>
        <row r="1413">
          <cell r="BB1413">
            <v>0</v>
          </cell>
        </row>
        <row r="1414">
          <cell r="B1414" t="str">
            <v>DN3</v>
          </cell>
        </row>
        <row r="1414">
          <cell r="D1414" t="str">
            <v>Line CQ nhà nước, cơ quan HCSN</v>
          </cell>
        </row>
        <row r="1414">
          <cell r="H1414" t="str">
            <v>Cho thuê Hạ tầng</v>
          </cell>
        </row>
        <row r="1414">
          <cell r="BB1414">
            <v>0</v>
          </cell>
        </row>
        <row r="1415">
          <cell r="B1415" t="str">
            <v>DN3</v>
          </cell>
        </row>
        <row r="1415">
          <cell r="D1415" t="str">
            <v>Line CQ nhà nước, cơ quan HCSN</v>
          </cell>
        </row>
        <row r="1415">
          <cell r="H1415" t="str">
            <v>Cho thuê Hạ tầng</v>
          </cell>
        </row>
        <row r="1415">
          <cell r="BB1415">
            <v>0</v>
          </cell>
        </row>
        <row r="1416">
          <cell r="B1416" t="str">
            <v>DN3</v>
          </cell>
        </row>
        <row r="1416">
          <cell r="D1416" t="str">
            <v>Line CQ nhà nước, cơ quan HCSN</v>
          </cell>
        </row>
        <row r="1416">
          <cell r="H1416" t="str">
            <v>Cho thuê Hạ tầng</v>
          </cell>
        </row>
        <row r="1416">
          <cell r="BB1416">
            <v>0</v>
          </cell>
        </row>
        <row r="1417">
          <cell r="B1417" t="str">
            <v>DN3</v>
          </cell>
        </row>
        <row r="1417">
          <cell r="D1417" t="str">
            <v>Line Dịch vụ số 1</v>
          </cell>
        </row>
        <row r="1417">
          <cell r="H1417" t="str">
            <v>Cho thuê Hạ tầng</v>
          </cell>
        </row>
        <row r="1417">
          <cell r="BB1417">
            <v>0</v>
          </cell>
        </row>
        <row r="1418">
          <cell r="B1418" t="str">
            <v>DN3</v>
          </cell>
        </row>
        <row r="1418">
          <cell r="D1418" t="str">
            <v>Line Dịch vụ số 1</v>
          </cell>
        </row>
        <row r="1418">
          <cell r="H1418" t="str">
            <v>Cho thuê Hạ tầng</v>
          </cell>
        </row>
        <row r="1418">
          <cell r="BB1418">
            <v>0</v>
          </cell>
        </row>
        <row r="1419">
          <cell r="B1419" t="str">
            <v>DN3</v>
          </cell>
        </row>
        <row r="1419">
          <cell r="D1419" t="str">
            <v>Line Dịch vụ số 1</v>
          </cell>
        </row>
        <row r="1419">
          <cell r="H1419" t="str">
            <v>Cho thuê Hạ tầng</v>
          </cell>
        </row>
        <row r="1419">
          <cell r="BB1419">
            <v>0</v>
          </cell>
        </row>
        <row r="1420">
          <cell r="B1420" t="str">
            <v>DN3</v>
          </cell>
        </row>
        <row r="1420">
          <cell r="D1420" t="str">
            <v>Line Dịch vụ số 1</v>
          </cell>
        </row>
        <row r="1420">
          <cell r="H1420" t="str">
            <v>Cho thuê Hạ tầng</v>
          </cell>
        </row>
        <row r="1420">
          <cell r="BB1420">
            <v>0</v>
          </cell>
        </row>
        <row r="1421">
          <cell r="B1421" t="str">
            <v>DN3</v>
          </cell>
        </row>
        <row r="1421">
          <cell r="D1421" t="str">
            <v>Line Dịch vụ số 1</v>
          </cell>
        </row>
        <row r="1421">
          <cell r="H1421" t="str">
            <v>Cho thuê Hạ tầng</v>
          </cell>
        </row>
        <row r="1421">
          <cell r="BB1421">
            <v>0</v>
          </cell>
        </row>
        <row r="1422">
          <cell r="B1422" t="str">
            <v>DN3</v>
          </cell>
        </row>
        <row r="1422">
          <cell r="D1422" t="str">
            <v>Line Dịch vụ số 1</v>
          </cell>
        </row>
        <row r="1422">
          <cell r="H1422" t="str">
            <v>Cho thuê Hạ tầng</v>
          </cell>
        </row>
        <row r="1422">
          <cell r="BB1422">
            <v>0</v>
          </cell>
        </row>
        <row r="1423">
          <cell r="B1423" t="str">
            <v>DN3</v>
          </cell>
        </row>
        <row r="1423">
          <cell r="D1423" t="str">
            <v>Line Dịch vụ số 2</v>
          </cell>
        </row>
        <row r="1423">
          <cell r="H1423" t="str">
            <v>Cho thuê Hạ tầng</v>
          </cell>
        </row>
        <row r="1423">
          <cell r="BB1423">
            <v>0</v>
          </cell>
        </row>
        <row r="1424">
          <cell r="B1424" t="str">
            <v>DN3</v>
          </cell>
        </row>
        <row r="1424">
          <cell r="D1424" t="str">
            <v>Line Dịch vụ số 2</v>
          </cell>
        </row>
        <row r="1424">
          <cell r="H1424" t="str">
            <v>Cho thuê Hạ tầng</v>
          </cell>
        </row>
        <row r="1424">
          <cell r="BB1424">
            <v>0</v>
          </cell>
        </row>
        <row r="1425">
          <cell r="B1425" t="str">
            <v>DN3</v>
          </cell>
        </row>
        <row r="1425">
          <cell r="D1425" t="str">
            <v>Line Dịch vụ số 2</v>
          </cell>
        </row>
        <row r="1425">
          <cell r="H1425" t="str">
            <v>Cho thuê Hạ tầng</v>
          </cell>
        </row>
        <row r="1425">
          <cell r="BB1425">
            <v>0</v>
          </cell>
        </row>
        <row r="1426">
          <cell r="B1426" t="str">
            <v>DN3</v>
          </cell>
        </row>
        <row r="1426">
          <cell r="D1426" t="str">
            <v>Line Dịch vụ số 2</v>
          </cell>
        </row>
        <row r="1426">
          <cell r="H1426" t="str">
            <v>Cho thuê Hạ tầng</v>
          </cell>
        </row>
        <row r="1426">
          <cell r="BB1426">
            <v>0</v>
          </cell>
        </row>
        <row r="1427">
          <cell r="B1427" t="str">
            <v>DN3</v>
          </cell>
        </row>
        <row r="1427">
          <cell r="D1427" t="str">
            <v>Line Dịch vụ số 2</v>
          </cell>
        </row>
        <row r="1427">
          <cell r="H1427" t="str">
            <v>Cho thuê Hạ tầng</v>
          </cell>
        </row>
        <row r="1427">
          <cell r="BB1427">
            <v>0</v>
          </cell>
        </row>
        <row r="1428">
          <cell r="B1428" t="str">
            <v>DN3</v>
          </cell>
        </row>
        <row r="1428">
          <cell r="D1428" t="str">
            <v>Line Dịch vụ số 2</v>
          </cell>
        </row>
        <row r="1428">
          <cell r="H1428" t="str">
            <v>Cho thuê Hạ tầng</v>
          </cell>
        </row>
        <row r="1428">
          <cell r="BB1428">
            <v>0</v>
          </cell>
        </row>
        <row r="1429">
          <cell r="B1429" t="str">
            <v>DN3</v>
          </cell>
        </row>
        <row r="1429">
          <cell r="D1429" t="str">
            <v>Line Dịch vụ số 2</v>
          </cell>
        </row>
        <row r="1429">
          <cell r="H1429" t="str">
            <v>Cho thuê Hạ tầng</v>
          </cell>
        </row>
        <row r="1429">
          <cell r="BB1429">
            <v>0</v>
          </cell>
        </row>
        <row r="1430">
          <cell r="B1430" t="str">
            <v>DN3</v>
          </cell>
        </row>
        <row r="1430">
          <cell r="D1430" t="str">
            <v>Line Dịch vụ số 2</v>
          </cell>
        </row>
        <row r="1430">
          <cell r="H1430" t="str">
            <v>Cho thuê Hạ tầng</v>
          </cell>
        </row>
        <row r="1430">
          <cell r="BB1430">
            <v>0</v>
          </cell>
        </row>
        <row r="1431">
          <cell r="B1431" t="str">
            <v>DN3</v>
          </cell>
        </row>
        <row r="1431">
          <cell r="D1431" t="str">
            <v>Line Dịch vụ số 2</v>
          </cell>
        </row>
        <row r="1431">
          <cell r="H1431" t="str">
            <v>Cho thuê Hạ tầng</v>
          </cell>
        </row>
        <row r="1431">
          <cell r="BB1431">
            <v>0</v>
          </cell>
        </row>
        <row r="1432">
          <cell r="B1432" t="str">
            <v>DN3</v>
          </cell>
        </row>
        <row r="1432">
          <cell r="D1432" t="str">
            <v>Line Dịch vụ số 2</v>
          </cell>
        </row>
        <row r="1432">
          <cell r="H1432" t="str">
            <v>Cho thuê Hạ tầng</v>
          </cell>
        </row>
        <row r="1432">
          <cell r="BB1432">
            <v>0</v>
          </cell>
        </row>
        <row r="1433">
          <cell r="B1433" t="str">
            <v>DN3</v>
          </cell>
        </row>
        <row r="1433">
          <cell r="D1433" t="str">
            <v>Line Dịch vụ số 2</v>
          </cell>
        </row>
        <row r="1433">
          <cell r="H1433" t="str">
            <v>Cho thuê Hạ tầng</v>
          </cell>
        </row>
        <row r="1433">
          <cell r="BB1433">
            <v>0</v>
          </cell>
        </row>
        <row r="1434">
          <cell r="B1434" t="str">
            <v>DN3</v>
          </cell>
        </row>
        <row r="1434">
          <cell r="D1434" t="str">
            <v>Line Dịch vụ số 2</v>
          </cell>
        </row>
        <row r="1434">
          <cell r="H1434" t="str">
            <v>Cho thuê Hạ tầng</v>
          </cell>
        </row>
        <row r="1434">
          <cell r="BB1434">
            <v>0</v>
          </cell>
        </row>
        <row r="1435">
          <cell r="B1435" t="str">
            <v>DN3</v>
          </cell>
        </row>
        <row r="1435">
          <cell r="D1435" t="str">
            <v>Line Khách hàng doanh nghiệp vừa và nhỏ 3</v>
          </cell>
        </row>
        <row r="1435">
          <cell r="H1435" t="str">
            <v>Cho thuê Hạ tầng</v>
          </cell>
        </row>
        <row r="1435">
          <cell r="BB1435">
            <v>0</v>
          </cell>
        </row>
        <row r="1436">
          <cell r="B1436" t="str">
            <v>DN3</v>
          </cell>
        </row>
        <row r="1436">
          <cell r="D1436" t="str">
            <v>Line CQ nhà nước, cơ quan HCSN</v>
          </cell>
        </row>
        <row r="1436">
          <cell r="H1436" t="str">
            <v>Cho thuê Hạ tầng</v>
          </cell>
        </row>
        <row r="1436">
          <cell r="BB1436">
            <v>0</v>
          </cell>
        </row>
        <row r="1437">
          <cell r="B1437" t="str">
            <v>DN3</v>
          </cell>
        </row>
        <row r="1437">
          <cell r="D1437" t="str">
            <v>Line Khách hàng doanh nghiệp vừa và nhỏ 1</v>
          </cell>
        </row>
        <row r="1437">
          <cell r="H1437" t="str">
            <v>Cho thuê Hạ tầng</v>
          </cell>
        </row>
        <row r="1437">
          <cell r="BB1437">
            <v>0</v>
          </cell>
        </row>
        <row r="1438">
          <cell r="B1438" t="str">
            <v>DN3</v>
          </cell>
        </row>
        <row r="1438">
          <cell r="D1438" t="str">
            <v>Line Khách hàng doanh nghiệp vừa và nhỏ 1</v>
          </cell>
        </row>
        <row r="1438">
          <cell r="H1438" t="str">
            <v>Cho thuê Hạ tầng</v>
          </cell>
        </row>
        <row r="1438">
          <cell r="BB1438">
            <v>0</v>
          </cell>
        </row>
        <row r="1439">
          <cell r="B1439" t="str">
            <v>DN3</v>
          </cell>
        </row>
        <row r="1439">
          <cell r="D1439" t="str">
            <v>Line Khách hàng doanh nghiệp vừa và nhỏ 1</v>
          </cell>
        </row>
        <row r="1439">
          <cell r="H1439" t="str">
            <v>Cho thuê Hạ tầng</v>
          </cell>
        </row>
        <row r="1439">
          <cell r="BB1439">
            <v>0</v>
          </cell>
        </row>
        <row r="1440">
          <cell r="B1440" t="str">
            <v>DN3</v>
          </cell>
        </row>
        <row r="1440">
          <cell r="D1440" t="str">
            <v>Line Khách hàng doanh nghiệp vừa và nhỏ 1</v>
          </cell>
        </row>
        <row r="1440">
          <cell r="H1440" t="str">
            <v>Cho thuê Hạ tầng</v>
          </cell>
        </row>
        <row r="1440">
          <cell r="BB1440">
            <v>0</v>
          </cell>
        </row>
        <row r="1441">
          <cell r="B1441" t="str">
            <v>DN3</v>
          </cell>
        </row>
        <row r="1441">
          <cell r="D1441" t="str">
            <v>Line Khách hàng doanh nghiệp vừa và nhỏ 1</v>
          </cell>
        </row>
        <row r="1441">
          <cell r="H1441" t="str">
            <v>Cho thuê Hạ tầng</v>
          </cell>
        </row>
        <row r="1441">
          <cell r="BB1441">
            <v>0</v>
          </cell>
        </row>
        <row r="1442">
          <cell r="B1442" t="str">
            <v>DN3</v>
          </cell>
        </row>
        <row r="1442">
          <cell r="D1442" t="str">
            <v>Line Khách hàng doanh nghiệp vừa và nhỏ 1</v>
          </cell>
        </row>
        <row r="1442">
          <cell r="H1442" t="str">
            <v>Cho thuê Hạ tầng</v>
          </cell>
        </row>
        <row r="1442">
          <cell r="BB1442">
            <v>0</v>
          </cell>
        </row>
        <row r="1443">
          <cell r="B1443" t="str">
            <v>DN3</v>
          </cell>
        </row>
        <row r="1443">
          <cell r="D1443" t="str">
            <v>Line Khách hàng doanh nghiệp vừa và nhỏ 2</v>
          </cell>
        </row>
        <row r="1443">
          <cell r="H1443" t="str">
            <v>Cho thuê Hạ tầng</v>
          </cell>
        </row>
        <row r="1443">
          <cell r="BB1443">
            <v>0</v>
          </cell>
        </row>
        <row r="1444">
          <cell r="B1444" t="str">
            <v>DN3</v>
          </cell>
        </row>
        <row r="1444">
          <cell r="D1444" t="str">
            <v>Line Khách hàng doanh nghiệp vừa và nhỏ 2</v>
          </cell>
        </row>
        <row r="1444">
          <cell r="H1444" t="str">
            <v>Cho thuê Hạ tầng</v>
          </cell>
        </row>
        <row r="1444">
          <cell r="BB1444">
            <v>0</v>
          </cell>
        </row>
        <row r="1445">
          <cell r="B1445" t="str">
            <v>DN3</v>
          </cell>
        </row>
        <row r="1445">
          <cell r="D1445" t="str">
            <v>Line Khách hàng doanh nghiệp vừa và nhỏ 2</v>
          </cell>
        </row>
        <row r="1445">
          <cell r="H1445" t="str">
            <v>Cho thuê Hạ tầng</v>
          </cell>
        </row>
        <row r="1445">
          <cell r="BB1445">
            <v>0</v>
          </cell>
        </row>
        <row r="1446">
          <cell r="B1446" t="str">
            <v>DN3</v>
          </cell>
        </row>
        <row r="1446">
          <cell r="D1446" t="str">
            <v>Line Khách hàng doanh nghiệp vừa và nhỏ 2</v>
          </cell>
        </row>
        <row r="1446">
          <cell r="H1446" t="str">
            <v>Cho thuê Hạ tầng</v>
          </cell>
        </row>
        <row r="1446">
          <cell r="BB1446">
            <v>0</v>
          </cell>
        </row>
        <row r="1447">
          <cell r="B1447" t="str">
            <v>DN3</v>
          </cell>
        </row>
        <row r="1447">
          <cell r="D1447" t="str">
            <v>Line Khách hàng doanh nghiệp vừa và nhỏ 2</v>
          </cell>
        </row>
        <row r="1447">
          <cell r="H1447" t="str">
            <v>Cho thuê Hạ tầng</v>
          </cell>
        </row>
        <row r="1447">
          <cell r="BB1447">
            <v>0</v>
          </cell>
        </row>
        <row r="1448">
          <cell r="B1448" t="str">
            <v>DN3</v>
          </cell>
        </row>
        <row r="1448">
          <cell r="D1448" t="str">
            <v>Line Khách hàng doanh nghiệp vừa và nhỏ 3</v>
          </cell>
        </row>
        <row r="1448">
          <cell r="H1448" t="str">
            <v>Cho thuê Hạ tầng</v>
          </cell>
        </row>
        <row r="1448">
          <cell r="BB1448">
            <v>0</v>
          </cell>
        </row>
        <row r="1449">
          <cell r="B1449" t="str">
            <v>DN3</v>
          </cell>
        </row>
        <row r="1449">
          <cell r="D1449" t="str">
            <v>Line Khách hàng doanh nghiệp vừa và nhỏ 3</v>
          </cell>
        </row>
        <row r="1449">
          <cell r="H1449" t="str">
            <v>Cho thuê Hạ tầng</v>
          </cell>
        </row>
        <row r="1449">
          <cell r="BB1449">
            <v>0</v>
          </cell>
        </row>
        <row r="1450">
          <cell r="B1450" t="str">
            <v>DN3</v>
          </cell>
        </row>
        <row r="1450">
          <cell r="D1450" t="str">
            <v>Line Khách hàng doanh nghiệp vừa và nhỏ 3</v>
          </cell>
        </row>
        <row r="1450">
          <cell r="H1450" t="str">
            <v>Cho thuê Hạ tầng</v>
          </cell>
        </row>
        <row r="1450">
          <cell r="BB1450">
            <v>0</v>
          </cell>
        </row>
        <row r="1451">
          <cell r="B1451" t="str">
            <v>DN3</v>
          </cell>
        </row>
        <row r="1451">
          <cell r="D1451" t="str">
            <v>Line Khách hàng doanh nghiệp vừa và nhỏ 3</v>
          </cell>
        </row>
        <row r="1451">
          <cell r="H1451" t="str">
            <v>Cho thuê Hạ tầng</v>
          </cell>
        </row>
        <row r="1451">
          <cell r="BB1451">
            <v>0</v>
          </cell>
        </row>
        <row r="1452">
          <cell r="B1452" t="str">
            <v>DN3</v>
          </cell>
        </row>
        <row r="1452">
          <cell r="D1452" t="str">
            <v>Line Khách hàng doanh nghiệp vừa và nhỏ 3</v>
          </cell>
        </row>
        <row r="1452">
          <cell r="H1452" t="str">
            <v>Cho thuê Hạ tầng</v>
          </cell>
        </row>
        <row r="1452">
          <cell r="BB1452">
            <v>0</v>
          </cell>
        </row>
        <row r="1453">
          <cell r="B1453" t="str">
            <v>DN3</v>
          </cell>
        </row>
        <row r="1453">
          <cell r="D1453" t="str">
            <v>Line Khách sạn, du lịch, bất động sản, vận tải</v>
          </cell>
        </row>
        <row r="1453">
          <cell r="H1453" t="str">
            <v>Cho thuê Hạ tầng</v>
          </cell>
        </row>
        <row r="1453">
          <cell r="BB1453">
            <v>0</v>
          </cell>
        </row>
        <row r="1454">
          <cell r="B1454" t="str">
            <v>DN3</v>
          </cell>
        </row>
        <row r="1454">
          <cell r="D1454" t="str">
            <v>Line Khách sạn, du lịch, bất động sản, vận tải</v>
          </cell>
        </row>
        <row r="1454">
          <cell r="H1454" t="str">
            <v>Cho thuê Hạ tầng</v>
          </cell>
        </row>
        <row r="1454">
          <cell r="BB1454">
            <v>0</v>
          </cell>
        </row>
        <row r="1455">
          <cell r="B1455" t="str">
            <v>DN3</v>
          </cell>
        </row>
        <row r="1455">
          <cell r="D1455" t="str">
            <v>Line Khách sạn, du lịch, bất động sản, vận tải</v>
          </cell>
        </row>
        <row r="1455">
          <cell r="H1455" t="str">
            <v>Cho thuê Hạ tầng</v>
          </cell>
        </row>
        <row r="1455">
          <cell r="BB1455">
            <v>0</v>
          </cell>
        </row>
        <row r="1456">
          <cell r="B1456" t="str">
            <v>DN3</v>
          </cell>
        </row>
        <row r="1456">
          <cell r="D1456" t="str">
            <v>Line Khách sạn, du lịch, bất động sản, vận tải</v>
          </cell>
        </row>
        <row r="1456">
          <cell r="H1456" t="str">
            <v>Cho thuê Hạ tầng</v>
          </cell>
        </row>
        <row r="1456">
          <cell r="BB1456">
            <v>0</v>
          </cell>
        </row>
        <row r="1457">
          <cell r="B1457" t="str">
            <v>DN3</v>
          </cell>
        </row>
        <row r="1457">
          <cell r="D1457" t="str">
            <v>Line Khách sạn, du lịch, bất động sản, vận tải</v>
          </cell>
        </row>
        <row r="1457">
          <cell r="H1457" t="str">
            <v>Cho thuê Hạ tầng</v>
          </cell>
        </row>
        <row r="1457">
          <cell r="BB1457">
            <v>0</v>
          </cell>
        </row>
        <row r="1458">
          <cell r="B1458" t="str">
            <v>DN3</v>
          </cell>
        </row>
        <row r="1458">
          <cell r="D1458" t="e">
            <v>#N/A</v>
          </cell>
        </row>
        <row r="1458">
          <cell r="H1458" t="str">
            <v>Cho thuê Hạ tầng</v>
          </cell>
        </row>
        <row r="1458">
          <cell r="BB1458">
            <v>0</v>
          </cell>
        </row>
        <row r="1459">
          <cell r="B1459" t="str">
            <v>DN3</v>
          </cell>
        </row>
        <row r="1459">
          <cell r="D1459" t="str">
            <v>Line Bán Lẻ, Cp, Idc, Ngân Hàng, Tài Chính, Nước Ngoài</v>
          </cell>
        </row>
        <row r="1459">
          <cell r="H1459" t="str">
            <v>Cho thuê Hạ tầng</v>
          </cell>
        </row>
        <row r="1459">
          <cell r="BB1459">
            <v>0</v>
          </cell>
        </row>
        <row r="1460">
          <cell r="B1460" t="str">
            <v>DN3</v>
          </cell>
        </row>
        <row r="1460">
          <cell r="D1460" t="e">
            <v>#N/A</v>
          </cell>
        </row>
        <row r="1460">
          <cell r="H1460" t="str">
            <v>Cho thuê Hạ tầng</v>
          </cell>
        </row>
        <row r="1460">
          <cell r="BB1460">
            <v>0</v>
          </cell>
        </row>
        <row r="1461">
          <cell r="B1461" t="str">
            <v>DN3</v>
          </cell>
        </row>
        <row r="1461">
          <cell r="D1461" t="e">
            <v>#N/A</v>
          </cell>
        </row>
        <row r="1461">
          <cell r="H1461" t="str">
            <v>Cho thuê Hạ tầng</v>
          </cell>
        </row>
        <row r="1461">
          <cell r="BB1461">
            <v>0</v>
          </cell>
        </row>
        <row r="1462">
          <cell r="B1462" t="str">
            <v>DN3</v>
          </cell>
        </row>
        <row r="1462">
          <cell r="D1462" t="e">
            <v>#N/A</v>
          </cell>
        </row>
        <row r="1462">
          <cell r="H1462" t="str">
            <v>Cho thuê Hạ tầng</v>
          </cell>
        </row>
        <row r="1462">
          <cell r="BB1462">
            <v>0</v>
          </cell>
        </row>
        <row r="1463">
          <cell r="B1463" t="str">
            <v>DN3</v>
          </cell>
        </row>
        <row r="1463">
          <cell r="D1463" t="e">
            <v>#N/A</v>
          </cell>
        </row>
        <row r="1463">
          <cell r="H1463" t="str">
            <v>Cho thuê Hạ tầng</v>
          </cell>
        </row>
        <row r="1463">
          <cell r="BB1463">
            <v>0</v>
          </cell>
        </row>
        <row r="1464">
          <cell r="B1464" t="str">
            <v>DN3</v>
          </cell>
        </row>
        <row r="1464">
          <cell r="D1464" t="e">
            <v>#N/A</v>
          </cell>
        </row>
        <row r="1464">
          <cell r="H1464" t="str">
            <v>Cho thuê Hạ tầng</v>
          </cell>
        </row>
        <row r="1464">
          <cell r="BB1464">
            <v>0</v>
          </cell>
        </row>
        <row r="1465">
          <cell r="B1465" t="str">
            <v>DN3</v>
          </cell>
        </row>
        <row r="1465">
          <cell r="D1465" t="e">
            <v>#N/A</v>
          </cell>
        </row>
        <row r="1465">
          <cell r="H1465" t="str">
            <v>Cho thuê Hạ tầng</v>
          </cell>
        </row>
        <row r="1465">
          <cell r="BB1465">
            <v>0</v>
          </cell>
        </row>
        <row r="1466">
          <cell r="B1466" t="str">
            <v>DN3</v>
          </cell>
        </row>
        <row r="1466">
          <cell r="D1466" t="e">
            <v>#N/A</v>
          </cell>
        </row>
        <row r="1466">
          <cell r="H1466" t="str">
            <v>Cho thuê Hạ tầng</v>
          </cell>
        </row>
        <row r="1466">
          <cell r="BB1466">
            <v>0</v>
          </cell>
        </row>
        <row r="1467">
          <cell r="B1467" t="str">
            <v>DN3</v>
          </cell>
        </row>
        <row r="1467">
          <cell r="D1467" t="e">
            <v>#N/A</v>
          </cell>
        </row>
        <row r="1467">
          <cell r="H1467" t="str">
            <v>Cho thuê Hạ tầng</v>
          </cell>
        </row>
        <row r="1467">
          <cell r="BB1467">
            <v>0</v>
          </cell>
        </row>
        <row r="1468">
          <cell r="B1468" t="str">
            <v>DN3</v>
          </cell>
        </row>
        <row r="1468">
          <cell r="D1468" t="e">
            <v>#N/A</v>
          </cell>
        </row>
        <row r="1468">
          <cell r="H1468" t="str">
            <v>Cho thuê Hạ tầng</v>
          </cell>
        </row>
        <row r="1468">
          <cell r="BB1468">
            <v>0</v>
          </cell>
        </row>
        <row r="1469">
          <cell r="B1469" t="str">
            <v>DN3</v>
          </cell>
        </row>
        <row r="1469">
          <cell r="D1469" t="e">
            <v>#N/A</v>
          </cell>
        </row>
        <row r="1469">
          <cell r="H1469" t="str">
            <v>Cho thuê Hạ tầng</v>
          </cell>
        </row>
        <row r="1469">
          <cell r="BB1469">
            <v>0</v>
          </cell>
        </row>
        <row r="1470">
          <cell r="B1470" t="str">
            <v>DN3</v>
          </cell>
        </row>
        <row r="1470">
          <cell r="D1470" t="e">
            <v>#N/A</v>
          </cell>
        </row>
        <row r="1470">
          <cell r="H1470" t="str">
            <v>Cho thuê Hạ tầng</v>
          </cell>
        </row>
        <row r="1470">
          <cell r="BB1470">
            <v>0</v>
          </cell>
        </row>
        <row r="1471">
          <cell r="B1471" t="str">
            <v>DN3</v>
          </cell>
        </row>
        <row r="1471">
          <cell r="D1471" t="e">
            <v>#N/A</v>
          </cell>
        </row>
        <row r="1471">
          <cell r="H1471" t="str">
            <v>Cho thuê Hạ tầng</v>
          </cell>
        </row>
        <row r="1471">
          <cell r="BB1471">
            <v>0</v>
          </cell>
        </row>
        <row r="1472">
          <cell r="B1472" t="str">
            <v>DN3</v>
          </cell>
        </row>
        <row r="1472">
          <cell r="D1472" t="e">
            <v>#N/A</v>
          </cell>
        </row>
        <row r="1472">
          <cell r="H1472" t="str">
            <v>Cho thuê Hạ tầng</v>
          </cell>
        </row>
        <row r="1472">
          <cell r="BB1472">
            <v>0</v>
          </cell>
        </row>
        <row r="1473">
          <cell r="B1473" t="str">
            <v>DN3</v>
          </cell>
        </row>
        <row r="1473">
          <cell r="D1473" t="e">
            <v>#N/A</v>
          </cell>
        </row>
        <row r="1473">
          <cell r="H1473" t="str">
            <v>Cho thuê Hạ tầng</v>
          </cell>
        </row>
        <row r="1473">
          <cell r="BB1473">
            <v>0</v>
          </cell>
        </row>
        <row r="1474">
          <cell r="B1474" t="str">
            <v>DN3</v>
          </cell>
        </row>
        <row r="1474">
          <cell r="D1474" t="str">
            <v>Tổng</v>
          </cell>
        </row>
        <row r="1474">
          <cell r="H1474" t="str">
            <v>Cho thuê Hạ tầng</v>
          </cell>
        </row>
        <row r="1474">
          <cell r="BB1474">
            <v>74.3596521403269</v>
          </cell>
        </row>
        <row r="1475">
          <cell r="B1475" t="str">
            <v>DN3</v>
          </cell>
        </row>
        <row r="1475">
          <cell r="D1475" t="str">
            <v>Phòng</v>
          </cell>
        </row>
        <row r="1475">
          <cell r="H1475" t="str">
            <v>Cho thuê Hạ tầng</v>
          </cell>
        </row>
        <row r="1475">
          <cell r="BB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Phong</v>
          </cell>
        </row>
        <row r="5">
          <cell r="D5" t="str">
            <v>Line</v>
          </cell>
        </row>
        <row r="5">
          <cell r="H5" t="str">
            <v>Dịch vụ</v>
          </cell>
        </row>
        <row r="5"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</row>
        <row r="6">
          <cell r="D6" t="str">
            <v>Line Bán Lẻ, Cp, Idc, Ngân Hàng, Tài Chính, Nước Ngoài</v>
          </cell>
        </row>
        <row r="6">
          <cell r="H6" t="str">
            <v>DT VTCNTT</v>
          </cell>
        </row>
        <row r="6">
          <cell r="BB6">
            <v>126.911749330391</v>
          </cell>
          <cell r="BC6">
            <v>126.736874336781</v>
          </cell>
          <cell r="BD6">
            <v>136.641513441206</v>
          </cell>
          <cell r="BE6">
            <v>156.980140151295</v>
          </cell>
          <cell r="BF6">
            <v>165.412091444937</v>
          </cell>
          <cell r="BG6">
            <v>1266.96493572986</v>
          </cell>
          <cell r="BH6">
            <v>0</v>
          </cell>
          <cell r="BI6">
            <v>42.6205190224967</v>
          </cell>
          <cell r="BJ6">
            <v>34.8780923112371</v>
          </cell>
          <cell r="BK6">
            <v>52.9437546375097</v>
          </cell>
          <cell r="BL6">
            <v>45.20132792625</v>
          </cell>
          <cell r="BM6">
            <v>45.20132792625</v>
          </cell>
          <cell r="BN6">
            <v>49.3629457337563</v>
          </cell>
        </row>
        <row r="7">
          <cell r="B7" t="str">
            <v>DN3</v>
          </cell>
        </row>
        <row r="7">
          <cell r="D7" t="str">
            <v>Line Bán Lẻ, Cp, Idc, Ngân Hàng, Tài Chính, Nước Ngoài</v>
          </cell>
        </row>
        <row r="7">
          <cell r="H7" t="str">
            <v>DT VTCNTT</v>
          </cell>
        </row>
        <row r="7">
          <cell r="BB7">
            <v>126.911749330391</v>
          </cell>
          <cell r="BC7">
            <v>126.736874336781</v>
          </cell>
          <cell r="BD7">
            <v>136.641513441206</v>
          </cell>
          <cell r="BE7">
            <v>156.980140151295</v>
          </cell>
          <cell r="BF7">
            <v>165.412091444937</v>
          </cell>
          <cell r="BG7">
            <v>1266.96493572986</v>
          </cell>
          <cell r="BH7">
            <v>0</v>
          </cell>
          <cell r="BI7">
            <v>42.6205190224967</v>
          </cell>
          <cell r="BJ7">
            <v>34.8780923112371</v>
          </cell>
          <cell r="BK7">
            <v>52.9437546375097</v>
          </cell>
          <cell r="BL7">
            <v>45.20132792625</v>
          </cell>
          <cell r="BM7">
            <v>45.20132792625</v>
          </cell>
          <cell r="BN7">
            <v>49.3629457337563</v>
          </cell>
        </row>
        <row r="8">
          <cell r="B8" t="str">
            <v>DN3</v>
          </cell>
        </row>
        <row r="8">
          <cell r="D8" t="str">
            <v>Line Bán Lẻ, Cp, Idc, Ngân Hàng, Tài Chính, Nước Ngoài</v>
          </cell>
        </row>
        <row r="8">
          <cell r="H8" t="str">
            <v>DT VTCNTT</v>
          </cell>
        </row>
        <row r="8">
          <cell r="BB8">
            <v>126.911749330391</v>
          </cell>
          <cell r="BC8">
            <v>126.736874336781</v>
          </cell>
          <cell r="BD8">
            <v>136.641513441206</v>
          </cell>
          <cell r="BE8">
            <v>156.980140151295</v>
          </cell>
          <cell r="BF8">
            <v>165.412091444937</v>
          </cell>
          <cell r="BG8">
            <v>1266.96493572986</v>
          </cell>
          <cell r="BH8">
            <v>0</v>
          </cell>
          <cell r="BI8">
            <v>42.6205190224967</v>
          </cell>
          <cell r="BJ8">
            <v>34.8780923112371</v>
          </cell>
          <cell r="BK8">
            <v>52.9437546375097</v>
          </cell>
          <cell r="BL8">
            <v>45.20132792625</v>
          </cell>
          <cell r="BM8">
            <v>45.20132792625</v>
          </cell>
          <cell r="BN8">
            <v>49.3629457337563</v>
          </cell>
        </row>
        <row r="9">
          <cell r="B9" t="str">
            <v>DN3</v>
          </cell>
        </row>
        <row r="9">
          <cell r="D9" t="str">
            <v>Line Bán Lẻ, Cp, Idc, Ngân Hàng, Tài Chính, Nước Ngoài</v>
          </cell>
        </row>
        <row r="9">
          <cell r="H9" t="str">
            <v>DT VTCNTT</v>
          </cell>
        </row>
        <row r="9">
          <cell r="BB9">
            <v>124.816119608188</v>
          </cell>
          <cell r="BC9">
            <v>127.414272889549</v>
          </cell>
          <cell r="BD9">
            <v>140.209464143371</v>
          </cell>
          <cell r="BE9">
            <v>163.050288426132</v>
          </cell>
          <cell r="BF9">
            <v>173.531303805169</v>
          </cell>
          <cell r="BG9">
            <v>1255.64188586412</v>
          </cell>
          <cell r="BH9">
            <v>0</v>
          </cell>
          <cell r="BI9">
            <v>42.7499227452851</v>
          </cell>
          <cell r="BJ9">
            <v>34.0297788620396</v>
          </cell>
          <cell r="BK9">
            <v>54.1530328282535</v>
          </cell>
          <cell r="BL9">
            <v>44.6493199207361</v>
          </cell>
          <cell r="BM9">
            <v>45.7192413044942</v>
          </cell>
          <cell r="BN9">
            <v>51.2648554648664</v>
          </cell>
        </row>
        <row r="10">
          <cell r="B10" t="str">
            <v>DN3</v>
          </cell>
        </row>
        <row r="10">
          <cell r="D10" t="str">
            <v>Line Bán Lẻ, Cp, Idc, Ngân Hàng, Tài Chính, Nước Ngoài</v>
          </cell>
        </row>
        <row r="10">
          <cell r="H10" t="str">
            <v>DT VTCNTT</v>
          </cell>
        </row>
        <row r="10">
          <cell r="BB10">
            <v>124.816119608188</v>
          </cell>
          <cell r="BC10">
            <v>127.414272889549</v>
          </cell>
          <cell r="BD10">
            <v>140.209464143371</v>
          </cell>
          <cell r="BE10">
            <v>163.050288426132</v>
          </cell>
          <cell r="BF10">
            <v>173.531303805169</v>
          </cell>
          <cell r="BG10">
            <v>1256.64188586412</v>
          </cell>
          <cell r="BH10">
            <v>0</v>
          </cell>
          <cell r="BI10">
            <v>42.7499227452851</v>
          </cell>
          <cell r="BJ10">
            <v>34.0297788620396</v>
          </cell>
          <cell r="BK10">
            <v>54.1530328282535</v>
          </cell>
          <cell r="BL10">
            <v>45.6493199207361</v>
          </cell>
          <cell r="BM10">
            <v>45.7192413044942</v>
          </cell>
          <cell r="BN10">
            <v>51.2648554648664</v>
          </cell>
        </row>
        <row r="11">
          <cell r="B11" t="str">
            <v>DN3</v>
          </cell>
        </row>
        <row r="11">
          <cell r="D11" t="str">
            <v>Line Bán Lẻ, Cp, Idc, Ngân Hàng, Tài Chính, Nước Ngoài</v>
          </cell>
        </row>
        <row r="11">
          <cell r="H11" t="str">
            <v>DT VTCNTT</v>
          </cell>
        </row>
        <row r="11">
          <cell r="BB11">
            <v>120.911749330391</v>
          </cell>
          <cell r="BC11">
            <v>120.736874336781</v>
          </cell>
          <cell r="BD11">
            <v>130.641513441206</v>
          </cell>
          <cell r="BE11">
            <v>150.980140151295</v>
          </cell>
          <cell r="BF11">
            <v>159.412091444937</v>
          </cell>
          <cell r="BG11">
            <v>1227.96493572986</v>
          </cell>
          <cell r="BH11">
            <v>0</v>
          </cell>
          <cell r="BI11">
            <v>42.6205190224967</v>
          </cell>
          <cell r="BJ11">
            <v>34.8780923112371</v>
          </cell>
          <cell r="BK11">
            <v>52.9437546375097</v>
          </cell>
          <cell r="BL11">
            <v>45.20132792625</v>
          </cell>
          <cell r="BM11">
            <v>44.20132792625</v>
          </cell>
          <cell r="BN11">
            <v>48.3629457337563</v>
          </cell>
        </row>
        <row r="12">
          <cell r="B12" t="str">
            <v>DN3</v>
          </cell>
        </row>
        <row r="12">
          <cell r="D12" t="str">
            <v>Line CQ nhà nước, cơ quan HCSN</v>
          </cell>
        </row>
        <row r="12">
          <cell r="H12" t="str">
            <v>DT VTCNTT</v>
          </cell>
        </row>
        <row r="12"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</row>
        <row r="13">
          <cell r="D13" t="str">
            <v>Line CQ nhà nước, cơ quan HCSN</v>
          </cell>
        </row>
        <row r="13">
          <cell r="H13" t="str">
            <v>DT VTCNTT</v>
          </cell>
        </row>
        <row r="13">
          <cell r="BB13">
            <v>146.483254133192</v>
          </cell>
          <cell r="BC13">
            <v>150.235655412537</v>
          </cell>
          <cell r="BD13">
            <v>163.171011101931</v>
          </cell>
          <cell r="BE13">
            <v>176.481357877636</v>
          </cell>
          <cell r="BF13">
            <v>187.662158975111</v>
          </cell>
          <cell r="BG13">
            <v>1547.3632965699</v>
          </cell>
          <cell r="BH13">
            <v>0</v>
          </cell>
          <cell r="BI13">
            <v>76.6285594851354</v>
          </cell>
          <cell r="BJ13">
            <v>64.2580079465955</v>
          </cell>
          <cell r="BK13">
            <v>92.7608877977956</v>
          </cell>
          <cell r="BL13">
            <v>53.9863867044768</v>
          </cell>
          <cell r="BM13">
            <v>54.0773732393699</v>
          </cell>
          <cell r="BN13">
            <v>59.3850253749244</v>
          </cell>
        </row>
        <row r="14">
          <cell r="B14" t="str">
            <v>DN3</v>
          </cell>
        </row>
        <row r="14">
          <cell r="D14" t="str">
            <v>Line CQ nhà nước, cơ quan HCSN</v>
          </cell>
        </row>
        <row r="14">
          <cell r="H14" t="str">
            <v>DT VTCNTT</v>
          </cell>
        </row>
        <row r="14">
          <cell r="BB14">
            <v>132.558587934202</v>
          </cell>
          <cell r="BC14">
            <v>131.739703578584</v>
          </cell>
          <cell r="BD14">
            <v>145.377940163904</v>
          </cell>
          <cell r="BE14">
            <v>159.385721006458</v>
          </cell>
          <cell r="BF14">
            <v>169.920452523334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</v>
          </cell>
          <cell r="BM14">
            <v>79.7528049717915</v>
          </cell>
          <cell r="BN14">
            <v>87.6552962410559</v>
          </cell>
        </row>
        <row r="15">
          <cell r="B15" t="str">
            <v>DN3</v>
          </cell>
        </row>
        <row r="15">
          <cell r="D15" t="str">
            <v>Line CQ nhà nước, cơ quan HCSN</v>
          </cell>
        </row>
        <row r="15">
          <cell r="H15" t="str">
            <v>DT VTCNTT</v>
          </cell>
        </row>
        <row r="15">
          <cell r="BB15">
            <v>157.745408108801</v>
          </cell>
          <cell r="BC15">
            <v>161.530219608456</v>
          </cell>
          <cell r="BD15">
            <v>175.458324919966</v>
          </cell>
          <cell r="BE15">
            <v>189.79769431883</v>
          </cell>
          <cell r="BF15">
            <v>201.776501439275</v>
          </cell>
          <cell r="BG15">
            <v>1662.12522566488</v>
          </cell>
          <cell r="BH15">
            <v>0</v>
          </cell>
          <cell r="BI15">
            <v>81.7070619085936</v>
          </cell>
          <cell r="BJ15">
            <v>68.5346415663498</v>
          </cell>
          <cell r="BK15">
            <v>98.9085486261924</v>
          </cell>
          <cell r="BL15">
            <v>59.3321787291697</v>
          </cell>
          <cell r="BM15">
            <v>59.4231652640628</v>
          </cell>
          <cell r="BN15">
            <v>65.2653966020866</v>
          </cell>
        </row>
        <row r="16">
          <cell r="B16" t="str">
            <v>DN3</v>
          </cell>
        </row>
        <row r="16">
          <cell r="D16" t="str">
            <v>Line CQ nhà nước, cơ quan HCSN</v>
          </cell>
        </row>
        <row r="16">
          <cell r="H16" t="str">
            <v>DT VTCNTT</v>
          </cell>
        </row>
        <row r="16">
          <cell r="BB16">
            <v>156.018008383657</v>
          </cell>
          <cell r="BC16">
            <v>156.715242805299</v>
          </cell>
          <cell r="BD16">
            <v>169.480681024332</v>
          </cell>
          <cell r="BE16">
            <v>182.591008827056</v>
          </cell>
          <cell r="BF16">
            <v>192.836461026538</v>
          </cell>
          <cell r="BG16">
            <v>1659.58794086102</v>
          </cell>
          <cell r="BH16">
            <v>0</v>
          </cell>
          <cell r="BI16">
            <v>89.6835628080946</v>
          </cell>
          <cell r="BJ16">
            <v>75.2715465630164</v>
          </cell>
          <cell r="BK16">
            <v>108.564312872957</v>
          </cell>
          <cell r="BL16">
            <v>67.7367669686587</v>
          </cell>
          <cell r="BM16">
            <v>67.8194820003797</v>
          </cell>
          <cell r="BN16">
            <v>74.5104436655244</v>
          </cell>
        </row>
        <row r="17">
          <cell r="B17" t="str">
            <v>DN3</v>
          </cell>
        </row>
        <row r="17">
          <cell r="D17" t="str">
            <v>Line Dịch vụ số 1</v>
          </cell>
        </row>
        <row r="17">
          <cell r="H17" t="str">
            <v>DT VTCNTT</v>
          </cell>
        </row>
        <row r="17">
          <cell r="BB17">
            <v>69.0390434510477</v>
          </cell>
          <cell r="BC17">
            <v>70.0985065141048</v>
          </cell>
          <cell r="BD17">
            <v>76.3508442188679</v>
          </cell>
          <cell r="BE17">
            <v>82.7827160989306</v>
          </cell>
          <cell r="BF17">
            <v>87.9838279467825</v>
          </cell>
          <cell r="BG17">
            <v>697.604969962966</v>
          </cell>
          <cell r="BH17">
            <v>0</v>
          </cell>
          <cell r="BI17">
            <v>28.2962513463015</v>
          </cell>
          <cell r="BJ17">
            <v>23.7416789116615</v>
          </cell>
          <cell r="BK17">
            <v>34.2533568928913</v>
          </cell>
          <cell r="BL17">
            <v>29.7493847018249</v>
          </cell>
          <cell r="BM17">
            <v>29.7855277329489</v>
          </cell>
          <cell r="BN17">
            <v>32.7243231720073</v>
          </cell>
        </row>
        <row r="18">
          <cell r="B18" t="str">
            <v>DN3</v>
          </cell>
        </row>
        <row r="18">
          <cell r="D18" t="str">
            <v>Line Dịch vụ số 1</v>
          </cell>
        </row>
        <row r="18">
          <cell r="H18" t="str">
            <v>DT VTCNTT</v>
          </cell>
        </row>
        <row r="18">
          <cell r="BB18">
            <v>69.0390434510477</v>
          </cell>
          <cell r="BC18">
            <v>70.0985065141048</v>
          </cell>
          <cell r="BD18">
            <v>76.3508442188679</v>
          </cell>
          <cell r="BE18">
            <v>82.7827160989306</v>
          </cell>
          <cell r="BF18">
            <v>87.9838279467825</v>
          </cell>
          <cell r="BG18">
            <v>697.604969962966</v>
          </cell>
          <cell r="BH18">
            <v>0</v>
          </cell>
          <cell r="BI18">
            <v>28.2962513463015</v>
          </cell>
          <cell r="BJ18">
            <v>23.7416789116615</v>
          </cell>
          <cell r="BK18">
            <v>34.2533568928913</v>
          </cell>
          <cell r="BL18">
            <v>29.7493847018249</v>
          </cell>
          <cell r="BM18">
            <v>29.7855277329489</v>
          </cell>
          <cell r="BN18">
            <v>32.7243231720073</v>
          </cell>
        </row>
        <row r="19">
          <cell r="B19" t="str">
            <v>DN3</v>
          </cell>
        </row>
        <row r="19">
          <cell r="D19" t="str">
            <v>Line Dịch vụ số 1</v>
          </cell>
        </row>
        <row r="19">
          <cell r="H19" t="str">
            <v>DT VTCNTT</v>
          </cell>
        </row>
        <row r="19">
          <cell r="BB19">
            <v>69.0390434510477</v>
          </cell>
          <cell r="BC19">
            <v>70.0985065141048</v>
          </cell>
          <cell r="BD19">
            <v>76.3508442188679</v>
          </cell>
          <cell r="BE19">
            <v>82.7827160989306</v>
          </cell>
          <cell r="BF19">
            <v>87.9838279467825</v>
          </cell>
          <cell r="BG19">
            <v>697.604969962966</v>
          </cell>
          <cell r="BH19">
            <v>0</v>
          </cell>
          <cell r="BI19">
            <v>28.2962513463015</v>
          </cell>
          <cell r="BJ19">
            <v>23.7416789116615</v>
          </cell>
          <cell r="BK19">
            <v>34.2533568928913</v>
          </cell>
          <cell r="BL19">
            <v>29.7493847018249</v>
          </cell>
          <cell r="BM19">
            <v>29.7855277329489</v>
          </cell>
          <cell r="BN19">
            <v>32.7243231720073</v>
          </cell>
        </row>
        <row r="20">
          <cell r="B20" t="str">
            <v>DN3</v>
          </cell>
        </row>
        <row r="20">
          <cell r="D20" t="str">
            <v>Line Dịch vụ số 1</v>
          </cell>
        </row>
        <row r="20">
          <cell r="H20" t="str">
            <v>DT VTCNTT</v>
          </cell>
        </row>
        <row r="20">
          <cell r="BB20">
            <v>69.0390434510477</v>
          </cell>
          <cell r="BC20">
            <v>70.0985065141048</v>
          </cell>
          <cell r="BD20">
            <v>76.3508442188679</v>
          </cell>
          <cell r="BE20">
            <v>82.7827160989306</v>
          </cell>
          <cell r="BF20">
            <v>87.9838279467825</v>
          </cell>
          <cell r="BG20">
            <v>697.604969962966</v>
          </cell>
          <cell r="BH20">
            <v>0</v>
          </cell>
          <cell r="BI20">
            <v>28.2962513463015</v>
          </cell>
          <cell r="BJ20">
            <v>23.7416789116615</v>
          </cell>
          <cell r="BK20">
            <v>34.2533568928913</v>
          </cell>
          <cell r="BL20">
            <v>29.7493847018249</v>
          </cell>
          <cell r="BM20">
            <v>29.7855277329489</v>
          </cell>
          <cell r="BN20">
            <v>32.7243231720073</v>
          </cell>
        </row>
        <row r="21">
          <cell r="B21" t="str">
            <v>DN3</v>
          </cell>
        </row>
        <row r="21">
          <cell r="D21" t="str">
            <v>Line Dịch vụ số 1</v>
          </cell>
        </row>
        <row r="21">
          <cell r="H21" t="str">
            <v>DT VTCNTT</v>
          </cell>
        </row>
        <row r="21">
          <cell r="BB21">
            <v>69.0390434510477</v>
          </cell>
          <cell r="BC21">
            <v>70.0985065141048</v>
          </cell>
          <cell r="BD21">
            <v>76.3508442188679</v>
          </cell>
          <cell r="BE21">
            <v>82.7827160989306</v>
          </cell>
          <cell r="BF21">
            <v>87.9838279467825</v>
          </cell>
          <cell r="BG21">
            <v>697.604969962966</v>
          </cell>
          <cell r="BH21">
            <v>0</v>
          </cell>
          <cell r="BI21">
            <v>28.2962513463015</v>
          </cell>
          <cell r="BJ21">
            <v>23.7416789116615</v>
          </cell>
          <cell r="BK21">
            <v>34.2533568928913</v>
          </cell>
          <cell r="BL21">
            <v>29.7493847018249</v>
          </cell>
          <cell r="BM21">
            <v>29.7855277329489</v>
          </cell>
          <cell r="BN21">
            <v>32.7243231720073</v>
          </cell>
        </row>
        <row r="22">
          <cell r="B22" t="str">
            <v>DN3</v>
          </cell>
        </row>
        <row r="22">
          <cell r="D22" t="str">
            <v>Line Dịch vụ số 1</v>
          </cell>
        </row>
        <row r="22">
          <cell r="H22" t="str">
            <v>DT VTCNTT</v>
          </cell>
        </row>
        <row r="22">
          <cell r="BB22">
            <v>61.312263314629</v>
          </cell>
          <cell r="BC22">
            <v>63.3795672650451</v>
          </cell>
          <cell r="BD22">
            <v>69.2959580073552</v>
          </cell>
          <cell r="BE22">
            <v>75.3918829249649</v>
          </cell>
          <cell r="BF22">
            <v>80.5929947728169</v>
          </cell>
          <cell r="BG22">
            <v>613.954176312172</v>
          </cell>
          <cell r="BH22">
            <v>0</v>
          </cell>
          <cell r="BI22">
            <v>21.9132590596947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23.0665884838891</v>
          </cell>
          <cell r="BN22">
            <v>25.3334899980416</v>
          </cell>
        </row>
        <row r="23">
          <cell r="B23" t="str">
            <v>DN3</v>
          </cell>
        </row>
        <row r="23">
          <cell r="D23" t="str">
            <v>Line Dịch vụ số 2</v>
          </cell>
        </row>
        <row r="23">
          <cell r="H23" t="str">
            <v>DT VTCNTT</v>
          </cell>
        </row>
        <row r="23">
          <cell r="BB23">
            <v>102.463823548161</v>
          </cell>
          <cell r="BC23">
            <v>116.909542933639</v>
          </cell>
          <cell r="BD23">
            <v>130.683368394212</v>
          </cell>
          <cell r="BE23">
            <v>145.12908777969</v>
          </cell>
          <cell r="BF23">
            <v>159.910754127621</v>
          </cell>
          <cell r="BG23">
            <v>976.597819850832</v>
          </cell>
          <cell r="BH23">
            <v>0</v>
          </cell>
          <cell r="BI23">
            <v>6.38299228660675</v>
          </cell>
          <cell r="BJ23">
            <v>5.37515139924779</v>
          </cell>
          <cell r="BK23">
            <v>7.7267801364187</v>
          </cell>
          <cell r="BL23">
            <v>6.71893924905973</v>
          </cell>
          <cell r="BM23">
            <v>6.71893924905973</v>
          </cell>
          <cell r="BN23">
            <v>7.39083317396569</v>
          </cell>
        </row>
        <row r="24">
          <cell r="B24" t="str">
            <v>DN3</v>
          </cell>
        </row>
        <row r="24">
          <cell r="D24" t="str">
            <v>Line Dịch vụ số 2</v>
          </cell>
        </row>
        <row r="24">
          <cell r="H24" t="str">
            <v>DT VTCNTT</v>
          </cell>
        </row>
        <row r="24"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</row>
        <row r="25">
          <cell r="D25" t="str">
            <v>Line Dịch vụ số 2</v>
          </cell>
        </row>
        <row r="25">
          <cell r="H25" t="str">
            <v>DT VTCNTT</v>
          </cell>
        </row>
        <row r="25"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</row>
        <row r="26">
          <cell r="D26" t="str">
            <v>Line Dịch vụ số 2</v>
          </cell>
        </row>
        <row r="26">
          <cell r="H26" t="str">
            <v>DT VTCNTT</v>
          </cell>
        </row>
        <row r="26"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</row>
        <row r="27">
          <cell r="D27" t="str">
            <v>Line Dịch vụ số 2</v>
          </cell>
        </row>
        <row r="27">
          <cell r="H27" t="str">
            <v>DT VTCNTT</v>
          </cell>
        </row>
        <row r="27"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</row>
        <row r="28">
          <cell r="D28" t="str">
            <v>Line Dịch vụ số 2</v>
          </cell>
        </row>
        <row r="28">
          <cell r="H28" t="str">
            <v>DT VTCNTT</v>
          </cell>
        </row>
        <row r="28"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</row>
        <row r="29">
          <cell r="D29" t="str">
            <v>Line Dịch vụ số 2</v>
          </cell>
        </row>
        <row r="29">
          <cell r="H29" t="str">
            <v>DT VTCNTT</v>
          </cell>
        </row>
        <row r="29"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</row>
        <row r="30">
          <cell r="D30" t="str">
            <v>Line Dịch vụ số 2</v>
          </cell>
        </row>
        <row r="30">
          <cell r="H30" t="str">
            <v>DT VTCNTT</v>
          </cell>
        </row>
        <row r="30"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</row>
        <row r="31">
          <cell r="D31" t="str">
            <v>Line Dịch vụ số 2</v>
          </cell>
        </row>
        <row r="31">
          <cell r="H31" t="str">
            <v>DT VTCNTT</v>
          </cell>
        </row>
        <row r="31"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</row>
        <row r="32">
          <cell r="D32" t="str">
            <v>Line Dịch vụ số 2</v>
          </cell>
        </row>
        <row r="32">
          <cell r="H32" t="str">
            <v>DT VTCNTT</v>
          </cell>
        </row>
        <row r="32"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</row>
        <row r="33">
          <cell r="D33" t="str">
            <v>Line Dịch vụ số 2</v>
          </cell>
        </row>
        <row r="33">
          <cell r="H33" t="str">
            <v>DT VTCNTT</v>
          </cell>
        </row>
        <row r="33"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</row>
        <row r="34">
          <cell r="D34" t="str">
            <v>Line Dịch vụ số 2</v>
          </cell>
        </row>
        <row r="34">
          <cell r="H34" t="str">
            <v>DT VTCNTT</v>
          </cell>
        </row>
        <row r="34"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</row>
        <row r="35">
          <cell r="D35" t="str">
            <v>Line Khách hàng doanh nghiệp vừa và nhỏ 3</v>
          </cell>
        </row>
        <row r="35">
          <cell r="H35" t="str">
            <v>DT VTCNTT</v>
          </cell>
        </row>
        <row r="35">
          <cell r="BB35">
            <v>35.6203539266483</v>
          </cell>
          <cell r="BC35">
            <v>37.2062778359925</v>
          </cell>
          <cell r="BD35">
            <v>41.1276800234096</v>
          </cell>
          <cell r="BE35">
            <v>45.3696586059627</v>
          </cell>
          <cell r="BF35">
            <v>49.0846738480976</v>
          </cell>
          <cell r="BG35">
            <v>360.154779486381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</row>
        <row r="36">
          <cell r="D36" t="str">
            <v>Line CQ nhà nước, cơ quan HCSN</v>
          </cell>
        </row>
        <row r="36">
          <cell r="H36" t="str">
            <v>DT VTCNTT</v>
          </cell>
        </row>
        <row r="36"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</row>
        <row r="37">
          <cell r="D37" t="str">
            <v>Line Khách hàng doanh nghiệp vừa và nhỏ 1</v>
          </cell>
        </row>
        <row r="37">
          <cell r="H37" t="str">
            <v>DT VTCNTT</v>
          </cell>
        </row>
        <row r="37"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183.515863956448</v>
          </cell>
          <cell r="BG37">
            <v>1482.51247663813</v>
          </cell>
          <cell r="BH37">
            <v>0</v>
          </cell>
          <cell r="BI37">
            <v>74.0990162738935</v>
          </cell>
          <cell r="BJ37">
            <v>51.6884348364361</v>
          </cell>
          <cell r="BK37">
            <v>74.5943380523492</v>
          </cell>
          <cell r="BL37">
            <v>64.779942371616</v>
          </cell>
          <cell r="BM37">
            <v>64.8646417846514</v>
          </cell>
          <cell r="BN37">
            <v>71.2579366087774</v>
          </cell>
        </row>
        <row r="38">
          <cell r="B38" t="str">
            <v>DN3</v>
          </cell>
        </row>
        <row r="38">
          <cell r="D38" t="str">
            <v>Line Khách hàng doanh nghiệp vừa và nhỏ 1</v>
          </cell>
        </row>
        <row r="38">
          <cell r="H38" t="str">
            <v>DT VTCNTT</v>
          </cell>
        </row>
        <row r="38"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183.515863956448</v>
          </cell>
          <cell r="BG38">
            <v>1482.84842360059</v>
          </cell>
          <cell r="BH38">
            <v>0</v>
          </cell>
          <cell r="BI38">
            <v>74.4349632363465</v>
          </cell>
          <cell r="BJ38">
            <v>51.6884348364361</v>
          </cell>
          <cell r="BK38">
            <v>74.5943380523492</v>
          </cell>
          <cell r="BL38">
            <v>64.779942371616</v>
          </cell>
          <cell r="BM38">
            <v>64.8646417846514</v>
          </cell>
          <cell r="BN38">
            <v>71.2579366087774</v>
          </cell>
        </row>
        <row r="39">
          <cell r="B39" t="str">
            <v>DN3</v>
          </cell>
        </row>
        <row r="39">
          <cell r="D39" t="str">
            <v>Line Khách hàng doanh nghiệp vừa và nhỏ 1</v>
          </cell>
        </row>
        <row r="39">
          <cell r="H39" t="str">
            <v>DT VTCNTT</v>
          </cell>
        </row>
        <row r="39"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183.515863956448</v>
          </cell>
          <cell r="BG39">
            <v>1483.24036172345</v>
          </cell>
          <cell r="BH39">
            <v>0</v>
          </cell>
          <cell r="BI39">
            <v>74.8269013592083</v>
          </cell>
          <cell r="BJ39">
            <v>51.6884348364361</v>
          </cell>
          <cell r="BK39">
            <v>74.5943380523492</v>
          </cell>
          <cell r="BL39">
            <v>64.779942371616</v>
          </cell>
          <cell r="BM39">
            <v>64.8646417846514</v>
          </cell>
          <cell r="BN39">
            <v>71.2579366087774</v>
          </cell>
        </row>
        <row r="40">
          <cell r="B40" t="str">
            <v>DN3</v>
          </cell>
        </row>
        <row r="40">
          <cell r="D40" t="str">
            <v>Line Khách hàng doanh nghiệp vừa và nhỏ 1</v>
          </cell>
        </row>
        <row r="40">
          <cell r="H40" t="str">
            <v>DT VTCNTT</v>
          </cell>
        </row>
        <row r="40"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183.515863956448</v>
          </cell>
          <cell r="BG40">
            <v>1483.69762286679</v>
          </cell>
          <cell r="BH40">
            <v>0</v>
          </cell>
          <cell r="BI40">
            <v>75.2841625025471</v>
          </cell>
          <cell r="BJ40">
            <v>51.6884348364361</v>
          </cell>
          <cell r="BK40">
            <v>74.5943380523492</v>
          </cell>
          <cell r="BL40">
            <v>64.779942371616</v>
          </cell>
          <cell r="BM40">
            <v>64.8646417846514</v>
          </cell>
          <cell r="BN40">
            <v>71.2579366087774</v>
          </cell>
        </row>
        <row r="41">
          <cell r="B41" t="str">
            <v>DN3</v>
          </cell>
        </row>
        <row r="41">
          <cell r="D41" t="str">
            <v>Line Khách hàng doanh nghiệp vừa và nhỏ 1</v>
          </cell>
        </row>
        <row r="41">
          <cell r="H41" t="str">
            <v>DT VTCNTT</v>
          </cell>
        </row>
        <row r="41"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183.515863956448</v>
          </cell>
          <cell r="BG41">
            <v>1484.23109420068</v>
          </cell>
          <cell r="BH41">
            <v>0</v>
          </cell>
          <cell r="BI41">
            <v>75.8176338364424</v>
          </cell>
          <cell r="BJ41">
            <v>51.6884348364361</v>
          </cell>
          <cell r="BK41">
            <v>74.5943380523492</v>
          </cell>
          <cell r="BL41">
            <v>64.779942371616</v>
          </cell>
          <cell r="BM41">
            <v>64.8646417846514</v>
          </cell>
          <cell r="BN41">
            <v>71.2579366087774</v>
          </cell>
        </row>
        <row r="42">
          <cell r="B42" t="str">
            <v>DN3</v>
          </cell>
        </row>
        <row r="42">
          <cell r="D42" t="str">
            <v>Line Khách hàng doanh nghiệp vừa và nhỏ 1</v>
          </cell>
        </row>
        <row r="42">
          <cell r="H42" t="str">
            <v>DT VTCNTT</v>
          </cell>
        </row>
        <row r="42"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183.515863956448</v>
          </cell>
          <cell r="BG42">
            <v>1484.85347742356</v>
          </cell>
          <cell r="BH42">
            <v>0</v>
          </cell>
          <cell r="BI42">
            <v>76.4400170593202</v>
          </cell>
          <cell r="BJ42">
            <v>51.6884348364361</v>
          </cell>
          <cell r="BK42">
            <v>74.5943380523492</v>
          </cell>
          <cell r="BL42">
            <v>64.779942371616</v>
          </cell>
          <cell r="BM42">
            <v>64.8646417846514</v>
          </cell>
          <cell r="BN42">
            <v>71.2579366087774</v>
          </cell>
        </row>
        <row r="43">
          <cell r="B43" t="str">
            <v>DN3</v>
          </cell>
        </row>
        <row r="43">
          <cell r="D43" t="str">
            <v>Line Khách hàng doanh nghiệp vừa và nhỏ 2</v>
          </cell>
        </row>
        <row r="43">
          <cell r="H43" t="str">
            <v>DT VTCNTT</v>
          </cell>
        </row>
        <row r="43">
          <cell r="BB43">
            <v>148.481433605435</v>
          </cell>
          <cell r="BC43">
            <v>149.527151749298</v>
          </cell>
          <cell r="BD43">
            <v>162.319049268624</v>
          </cell>
          <cell r="BE43">
            <v>175.442141550803</v>
          </cell>
          <cell r="BF43">
            <v>185.681288060178</v>
          </cell>
          <cell r="BG43">
            <v>1503.97435830043</v>
          </cell>
          <cell r="BH43">
            <v>0</v>
          </cell>
          <cell r="BI43">
            <v>63.7323056961957</v>
          </cell>
          <cell r="BJ43">
            <v>53.5136566202161</v>
          </cell>
          <cell r="BK43">
            <v>77.1496332111844</v>
          </cell>
          <cell r="BL43">
            <v>67.0217819750521</v>
          </cell>
          <cell r="BM43">
            <v>67.086637574943</v>
          </cell>
          <cell r="BN43">
            <v>73.723960172557</v>
          </cell>
        </row>
        <row r="44">
          <cell r="B44" t="str">
            <v>DN3</v>
          </cell>
        </row>
        <row r="44">
          <cell r="D44" t="str">
            <v>Line Khách hàng doanh nghiệp vừa và nhỏ 2</v>
          </cell>
        </row>
        <row r="44">
          <cell r="H44" t="str">
            <v>DT VTCNTT</v>
          </cell>
        </row>
        <row r="44">
          <cell r="BB44">
            <v>148.481433605435</v>
          </cell>
          <cell r="BC44">
            <v>149.527151749298</v>
          </cell>
          <cell r="BD44">
            <v>162.319049268624</v>
          </cell>
          <cell r="BE44">
            <v>175.442141550803</v>
          </cell>
          <cell r="BF44">
            <v>185.681288060178</v>
          </cell>
          <cell r="BG44">
            <v>1503.97435830043</v>
          </cell>
          <cell r="BH44">
            <v>0</v>
          </cell>
          <cell r="BI44">
            <v>63.7323056961957</v>
          </cell>
          <cell r="BJ44">
            <v>53.5136566202161</v>
          </cell>
          <cell r="BK44">
            <v>77.1496332111844</v>
          </cell>
          <cell r="BL44">
            <v>67.0217819750521</v>
          </cell>
          <cell r="BM44">
            <v>67.086637574943</v>
          </cell>
          <cell r="BN44">
            <v>73.723960172557</v>
          </cell>
        </row>
        <row r="45">
          <cell r="B45" t="str">
            <v>DN3</v>
          </cell>
        </row>
        <row r="45">
          <cell r="D45" t="str">
            <v>Line Khách hàng doanh nghiệp vừa và nhỏ 2</v>
          </cell>
        </row>
        <row r="45">
          <cell r="H45" t="str">
            <v>DT VTCNTT</v>
          </cell>
        </row>
        <row r="45">
          <cell r="BB45">
            <v>148.481433605435</v>
          </cell>
          <cell r="BC45">
            <v>149.527151749298</v>
          </cell>
          <cell r="BD45">
            <v>162.319049268624</v>
          </cell>
          <cell r="BE45">
            <v>175.442141550803</v>
          </cell>
          <cell r="BF45">
            <v>185.681288060178</v>
          </cell>
          <cell r="BG45">
            <v>1503.97435830043</v>
          </cell>
          <cell r="BH45">
            <v>0</v>
          </cell>
          <cell r="BI45">
            <v>63.7323056961957</v>
          </cell>
          <cell r="BJ45">
            <v>53.5136566202161</v>
          </cell>
          <cell r="BK45">
            <v>77.1496332111844</v>
          </cell>
          <cell r="BL45">
            <v>67.0217819750521</v>
          </cell>
          <cell r="BM45">
            <v>67.086637574943</v>
          </cell>
          <cell r="BN45">
            <v>73.723960172557</v>
          </cell>
        </row>
        <row r="46">
          <cell r="B46" t="str">
            <v>DN3</v>
          </cell>
        </row>
        <row r="46">
          <cell r="D46" t="str">
            <v>Line Khách hàng doanh nghiệp vừa và nhỏ 2</v>
          </cell>
        </row>
        <row r="46">
          <cell r="H46" t="str">
            <v>DT VTCNTT</v>
          </cell>
        </row>
        <row r="46">
          <cell r="BB46">
            <v>148.481433605435</v>
          </cell>
          <cell r="BC46">
            <v>149.527151749298</v>
          </cell>
          <cell r="BD46">
            <v>162.319049268624</v>
          </cell>
          <cell r="BE46">
            <v>175.442141550803</v>
          </cell>
          <cell r="BF46">
            <v>185.681288060178</v>
          </cell>
          <cell r="BG46">
            <v>1503.97435830043</v>
          </cell>
          <cell r="BH46">
            <v>0</v>
          </cell>
          <cell r="BI46">
            <v>63.7323056961957</v>
          </cell>
          <cell r="BJ46">
            <v>53.5136566202161</v>
          </cell>
          <cell r="BK46">
            <v>77.1496332111844</v>
          </cell>
          <cell r="BL46">
            <v>67.0217819750521</v>
          </cell>
          <cell r="BM46">
            <v>67.086637574943</v>
          </cell>
          <cell r="BN46">
            <v>73.723960172557</v>
          </cell>
        </row>
        <row r="47">
          <cell r="B47" t="str">
            <v>DN3</v>
          </cell>
        </row>
        <row r="47">
          <cell r="D47" t="str">
            <v>Line Khách hàng doanh nghiệp vừa và nhỏ 2</v>
          </cell>
        </row>
        <row r="47">
          <cell r="H47" t="str">
            <v>DT VTCNTT</v>
          </cell>
        </row>
        <row r="47">
          <cell r="BB47">
            <v>148.481433605435</v>
          </cell>
          <cell r="BC47">
            <v>149.527151749298</v>
          </cell>
          <cell r="BD47">
            <v>162.319049268624</v>
          </cell>
          <cell r="BE47">
            <v>175.442141550803</v>
          </cell>
          <cell r="BF47">
            <v>185.681288060178</v>
          </cell>
          <cell r="BG47">
            <v>1503.97435830043</v>
          </cell>
          <cell r="BH47">
            <v>0</v>
          </cell>
          <cell r="BI47">
            <v>63.7323056961957</v>
          </cell>
          <cell r="BJ47">
            <v>53.5136566202161</v>
          </cell>
          <cell r="BK47">
            <v>77.1496332111844</v>
          </cell>
          <cell r="BL47">
            <v>67.0217819750521</v>
          </cell>
          <cell r="BM47">
            <v>67.086637574943</v>
          </cell>
          <cell r="BN47">
            <v>73.723960172557</v>
          </cell>
        </row>
        <row r="48">
          <cell r="B48" t="str">
            <v>DN3</v>
          </cell>
        </row>
        <row r="48">
          <cell r="D48" t="str">
            <v>Line Khách hàng doanh nghiệp vừa và nhỏ 3</v>
          </cell>
        </row>
        <row r="48">
          <cell r="H48" t="str">
            <v>DT VTCNTT</v>
          </cell>
        </row>
        <row r="48">
          <cell r="BB48">
            <v>43.1006165055706</v>
          </cell>
          <cell r="BC48">
            <v>43.7108539915771</v>
          </cell>
          <cell r="BD48">
            <v>47.9574849867734</v>
          </cell>
          <cell r="BE48">
            <v>52.5246923771057</v>
          </cell>
          <cell r="BF48">
            <v>56.2397076192406</v>
          </cell>
          <cell r="BG48">
            <v>441.136752623409</v>
          </cell>
          <cell r="BH48">
            <v>0</v>
          </cell>
          <cell r="BI48">
            <v>19.0238329598408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19.7632008088125</v>
          </cell>
          <cell r="BN48">
            <v>21.744628335501</v>
          </cell>
        </row>
        <row r="49">
          <cell r="B49" t="str">
            <v>DN3</v>
          </cell>
        </row>
        <row r="49">
          <cell r="D49" t="str">
            <v>Line Khách hàng doanh nghiệp vừa và nhỏ 3</v>
          </cell>
        </row>
        <row r="49">
          <cell r="H49" t="str">
            <v>DT VTCNTT</v>
          </cell>
        </row>
        <row r="49">
          <cell r="BB49">
            <v>86.201233011141</v>
          </cell>
          <cell r="BC49">
            <v>87.4217079831541</v>
          </cell>
          <cell r="BD49">
            <v>95.9149699735466</v>
          </cell>
          <cell r="BE49">
            <v>105.049384754211</v>
          </cell>
          <cell r="BF49">
            <v>112.479415238481</v>
          </cell>
          <cell r="BG49">
            <v>882.273505246818</v>
          </cell>
          <cell r="BH49">
            <v>0</v>
          </cell>
          <cell r="BI49">
            <v>38.0476659196816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39.526401617625</v>
          </cell>
          <cell r="BN49">
            <v>43.489256671002</v>
          </cell>
        </row>
        <row r="50">
          <cell r="B50" t="str">
            <v>DN3</v>
          </cell>
        </row>
        <row r="50">
          <cell r="D50" t="str">
            <v>Line Khách hàng doanh nghiệp vừa và nhỏ 3</v>
          </cell>
        </row>
        <row r="50">
          <cell r="H50" t="str">
            <v>DT VTCNTT</v>
          </cell>
        </row>
        <row r="50">
          <cell r="BB50">
            <v>86.201233011141</v>
          </cell>
          <cell r="BC50">
            <v>87.4217079831541</v>
          </cell>
          <cell r="BD50">
            <v>95.9149699735466</v>
          </cell>
          <cell r="BE50">
            <v>105.049384754211</v>
          </cell>
          <cell r="BF50">
            <v>112.479415238481</v>
          </cell>
          <cell r="BG50">
            <v>882.273505246818</v>
          </cell>
          <cell r="BH50">
            <v>0</v>
          </cell>
          <cell r="BI50">
            <v>38.0476659196816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39.526401617625</v>
          </cell>
          <cell r="BN50">
            <v>43.489256671002</v>
          </cell>
        </row>
        <row r="51">
          <cell r="B51" t="str">
            <v>DN3</v>
          </cell>
        </row>
        <row r="51">
          <cell r="D51" t="str">
            <v>Line Khách hàng doanh nghiệp vừa và nhỏ 3</v>
          </cell>
        </row>
        <row r="51">
          <cell r="H51" t="str">
            <v>DT VTCNTT</v>
          </cell>
        </row>
        <row r="51">
          <cell r="BB51">
            <v>86.201233011141</v>
          </cell>
          <cell r="BC51">
            <v>87.4217079831541</v>
          </cell>
          <cell r="BD51">
            <v>95.9149699735466</v>
          </cell>
          <cell r="BE51">
            <v>105.049384754211</v>
          </cell>
          <cell r="BF51">
            <v>112.479415238481</v>
          </cell>
          <cell r="BG51">
            <v>882.273505246818</v>
          </cell>
          <cell r="BH51">
            <v>0</v>
          </cell>
          <cell r="BI51">
            <v>38.0476659196816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39.526401617625</v>
          </cell>
          <cell r="BN51">
            <v>43.489256671002</v>
          </cell>
        </row>
        <row r="52">
          <cell r="B52" t="str">
            <v>DN3</v>
          </cell>
        </row>
        <row r="52">
          <cell r="D52" t="str">
            <v>Line Khách hàng doanh nghiệp vừa và nhỏ 3</v>
          </cell>
        </row>
        <row r="52">
          <cell r="H52" t="str">
            <v>DT VTCNTT</v>
          </cell>
        </row>
        <row r="52">
          <cell r="BB52">
            <v>86.201233011141</v>
          </cell>
          <cell r="BC52">
            <v>87.4217079831541</v>
          </cell>
          <cell r="BD52">
            <v>95.9149699735466</v>
          </cell>
          <cell r="BE52">
            <v>105.049384754211</v>
          </cell>
          <cell r="BF52">
            <v>112.479415238481</v>
          </cell>
          <cell r="BG52">
            <v>882.273505246818</v>
          </cell>
          <cell r="BH52">
            <v>0</v>
          </cell>
          <cell r="BI52">
            <v>38.0476659196816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39.526401617625</v>
          </cell>
          <cell r="BN52">
            <v>43.489256671002</v>
          </cell>
        </row>
        <row r="53">
          <cell r="B53" t="str">
            <v>DN3</v>
          </cell>
        </row>
        <row r="53">
          <cell r="D53" t="str">
            <v>Line Khách sạn, du lịch, bất động sản, vận tải</v>
          </cell>
        </row>
        <row r="53">
          <cell r="H53" t="str">
            <v>DT VTCNTT</v>
          </cell>
        </row>
        <row r="53">
          <cell r="BB53">
            <v>149.985567752911</v>
          </cell>
          <cell r="BC53">
            <v>163.980230395393</v>
          </cell>
          <cell r="BD53">
            <v>179.310242624428</v>
          </cell>
          <cell r="BE53">
            <v>191.640406559072</v>
          </cell>
          <cell r="BF53">
            <v>201.897747877549</v>
          </cell>
          <cell r="BG53">
            <v>1636.69310525194</v>
          </cell>
          <cell r="BH53">
            <v>0</v>
          </cell>
          <cell r="BI53">
            <v>57.2678319901493</v>
          </cell>
          <cell r="BJ53">
            <v>82.2119485352024</v>
          </cell>
          <cell r="BK53">
            <v>70.522834943839</v>
          </cell>
          <cell r="BL53">
            <v>70.6156074219151</v>
          </cell>
          <cell r="BM53">
            <v>79.5811184382226</v>
          </cell>
          <cell r="BN53">
            <v>75.1543877930106</v>
          </cell>
        </row>
        <row r="54">
          <cell r="B54" t="str">
            <v>DN3</v>
          </cell>
        </row>
        <row r="54">
          <cell r="D54" t="str">
            <v>Line Khách sạn, du lịch, bất động sản, vận tải</v>
          </cell>
        </row>
        <row r="54">
          <cell r="H54" t="str">
            <v>DT VTCNTT</v>
          </cell>
        </row>
        <row r="54">
          <cell r="BB54">
            <v>153.712542320805</v>
          </cell>
          <cell r="BC54">
            <v>167.707204963287</v>
          </cell>
          <cell r="BD54">
            <v>182.501385772566</v>
          </cell>
          <cell r="BE54">
            <v>193.83154970721</v>
          </cell>
          <cell r="BF54">
            <v>206.088891025687</v>
          </cell>
          <cell r="BG54">
            <v>1662.15399407902</v>
          </cell>
          <cell r="BH54">
            <v>0</v>
          </cell>
          <cell r="BI54">
            <v>57.3326818666905</v>
          </cell>
          <cell r="BJ54">
            <v>82.2119485352024</v>
          </cell>
          <cell r="BK54">
            <v>72.8538972895154</v>
          </cell>
          <cell r="BL54">
            <v>72.9466697675916</v>
          </cell>
          <cell r="BM54">
            <v>77.5811184382226</v>
          </cell>
          <cell r="BN54">
            <v>74.1543877930106</v>
          </cell>
        </row>
        <row r="55">
          <cell r="B55" t="str">
            <v>DN3</v>
          </cell>
        </row>
        <row r="55">
          <cell r="D55" t="str">
            <v>Line Khách sạn, du lịch, bất động sản, vận tải</v>
          </cell>
        </row>
        <row r="55">
          <cell r="H55" t="str">
            <v>DT VTCNTT</v>
          </cell>
        </row>
        <row r="55">
          <cell r="BB55">
            <v>150.714245561548</v>
          </cell>
          <cell r="BC55">
            <v>164.708908204029</v>
          </cell>
          <cell r="BD55">
            <v>179.038920433065</v>
          </cell>
          <cell r="BE55">
            <v>191.369084367708</v>
          </cell>
          <cell r="BF55">
            <v>203.626425686186</v>
          </cell>
          <cell r="BG55">
            <v>1628.13172522104</v>
          </cell>
          <cell r="BH55">
            <v>0</v>
          </cell>
          <cell r="BI55">
            <v>56.2678319901493</v>
          </cell>
          <cell r="BJ55">
            <v>82.2119485352024</v>
          </cell>
          <cell r="BK55">
            <v>70.522834943839</v>
          </cell>
          <cell r="BL55">
            <v>71.6156074219151</v>
          </cell>
          <cell r="BM55">
            <v>77.5811184382226</v>
          </cell>
          <cell r="BN55">
            <v>76.5520032559709</v>
          </cell>
        </row>
        <row r="56">
          <cell r="B56" t="str">
            <v>DN3</v>
          </cell>
        </row>
        <row r="56">
          <cell r="D56" t="str">
            <v>Line Khách sạn, du lịch, bất động sản, vận tải</v>
          </cell>
        </row>
        <row r="56">
          <cell r="H56" t="str">
            <v>DT VTCNTT</v>
          </cell>
        </row>
        <row r="56">
          <cell r="BB56">
            <v>154.985567752911</v>
          </cell>
          <cell r="BC56">
            <v>170.980230395393</v>
          </cell>
          <cell r="BD56">
            <v>185.310242624428</v>
          </cell>
          <cell r="BE56">
            <v>195.640406559072</v>
          </cell>
          <cell r="BF56">
            <v>206.897747877549</v>
          </cell>
          <cell r="BG56">
            <v>1673.69310525194</v>
          </cell>
          <cell r="BH56">
            <v>0</v>
          </cell>
          <cell r="BI56">
            <v>57.2678319901493</v>
          </cell>
          <cell r="BJ56">
            <v>82.2119485352024</v>
          </cell>
          <cell r="BK56">
            <v>71.522834943839</v>
          </cell>
          <cell r="BL56">
            <v>71.6156074219151</v>
          </cell>
          <cell r="BM56">
            <v>79.5811184382226</v>
          </cell>
          <cell r="BN56">
            <v>74.1543877930106</v>
          </cell>
        </row>
        <row r="57">
          <cell r="B57" t="str">
            <v>DN3</v>
          </cell>
        </row>
        <row r="57">
          <cell r="D57" t="str">
            <v>Line Khách sạn, du lịch, bất động sản, vận tải</v>
          </cell>
        </row>
        <row r="57">
          <cell r="H57" t="str">
            <v>DT VTCNTT</v>
          </cell>
        </row>
        <row r="57">
          <cell r="BB57">
            <v>148.985567752911</v>
          </cell>
          <cell r="BC57">
            <v>162.980230395393</v>
          </cell>
          <cell r="BD57">
            <v>178.310242624428</v>
          </cell>
          <cell r="BE57">
            <v>190.640406559072</v>
          </cell>
          <cell r="BF57">
            <v>202.897747877549</v>
          </cell>
          <cell r="BG57">
            <v>1622.69310525194</v>
          </cell>
          <cell r="BH57">
            <v>0</v>
          </cell>
          <cell r="BI57">
            <v>56.2678319901493</v>
          </cell>
          <cell r="BJ57">
            <v>82.2119485352024</v>
          </cell>
          <cell r="BK57">
            <v>71.522834943839</v>
          </cell>
          <cell r="BL57">
            <v>70.6156074219151</v>
          </cell>
          <cell r="BM57">
            <v>77.5811184382226</v>
          </cell>
          <cell r="BN57">
            <v>75.1543877930106</v>
          </cell>
        </row>
        <row r="58">
          <cell r="B58" t="str">
            <v>DN3</v>
          </cell>
        </row>
        <row r="58">
          <cell r="D58" t="e">
            <v>#N/A</v>
          </cell>
        </row>
        <row r="58">
          <cell r="H58" t="str">
            <v>DT VTCNTT</v>
          </cell>
        </row>
        <row r="58"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</row>
        <row r="59">
          <cell r="D59" t="str">
            <v>Line Bán Lẻ, Cp, Idc, Ngân Hàng, Tài Chính, Nước Ngoài</v>
          </cell>
        </row>
        <row r="59">
          <cell r="H59" t="str">
            <v>DT VTCNTT</v>
          </cell>
        </row>
        <row r="59"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</row>
        <row r="60">
          <cell r="D60" t="e">
            <v>#N/A</v>
          </cell>
        </row>
        <row r="60">
          <cell r="H60" t="str">
            <v>DT VTCNTT</v>
          </cell>
        </row>
        <row r="60"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</row>
        <row r="61">
          <cell r="D61" t="e">
            <v>#N/A</v>
          </cell>
        </row>
        <row r="61">
          <cell r="H61" t="str">
            <v>DT VTCNTT</v>
          </cell>
        </row>
        <row r="61"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</row>
        <row r="62">
          <cell r="D62" t="e">
            <v>#N/A</v>
          </cell>
        </row>
        <row r="62">
          <cell r="H62" t="str">
            <v>DT VTCNTT</v>
          </cell>
        </row>
        <row r="62"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</row>
        <row r="63">
          <cell r="D63" t="e">
            <v>#N/A</v>
          </cell>
        </row>
        <row r="63">
          <cell r="H63" t="str">
            <v>DT VTCNTT</v>
          </cell>
        </row>
        <row r="63"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</row>
        <row r="64">
          <cell r="D64" t="e">
            <v>#N/A</v>
          </cell>
        </row>
        <row r="64">
          <cell r="H64" t="str">
            <v>DT VTCNTT</v>
          </cell>
        </row>
        <row r="64"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</row>
        <row r="65">
          <cell r="D65" t="e">
            <v>#N/A</v>
          </cell>
        </row>
        <row r="65">
          <cell r="H65" t="str">
            <v>DT VTCNTT</v>
          </cell>
        </row>
        <row r="65"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</row>
        <row r="66">
          <cell r="D66" t="e">
            <v>#N/A</v>
          </cell>
        </row>
        <row r="66">
          <cell r="H66" t="str">
            <v>DT VTCNTT</v>
          </cell>
        </row>
        <row r="66"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</row>
        <row r="67">
          <cell r="D67" t="e">
            <v>#N/A</v>
          </cell>
        </row>
        <row r="67">
          <cell r="H67" t="str">
            <v>DT VTCNTT</v>
          </cell>
        </row>
        <row r="67"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</row>
        <row r="68">
          <cell r="D68" t="e">
            <v>#N/A</v>
          </cell>
        </row>
        <row r="68">
          <cell r="H68" t="str">
            <v>DT VTCNTT</v>
          </cell>
        </row>
        <row r="68"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</row>
        <row r="69">
          <cell r="D69" t="e">
            <v>#N/A</v>
          </cell>
        </row>
        <row r="69">
          <cell r="H69" t="str">
            <v>DT VTCNTT</v>
          </cell>
        </row>
        <row r="69"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</row>
        <row r="70">
          <cell r="D70" t="e">
            <v>#N/A</v>
          </cell>
        </row>
        <row r="70">
          <cell r="H70" t="str">
            <v>DT VTCNTT</v>
          </cell>
        </row>
        <row r="70"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</row>
        <row r="71">
          <cell r="D71" t="e">
            <v>#N/A</v>
          </cell>
        </row>
        <row r="71">
          <cell r="H71" t="str">
            <v>DT VTCNTT</v>
          </cell>
        </row>
        <row r="71"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</row>
        <row r="72">
          <cell r="D72" t="e">
            <v>#N/A</v>
          </cell>
        </row>
        <row r="72">
          <cell r="H72" t="str">
            <v>DT VTCNTT</v>
          </cell>
        </row>
        <row r="72"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</row>
        <row r="73">
          <cell r="D73" t="e">
            <v>#N/A</v>
          </cell>
        </row>
        <row r="73">
          <cell r="H73" t="str">
            <v>DT VTCNTT</v>
          </cell>
        </row>
        <row r="73"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</row>
        <row r="74">
          <cell r="D74" t="str">
            <v>Tổng</v>
          </cell>
        </row>
        <row r="74">
          <cell r="H74" t="str">
            <v>DT VTCNTT</v>
          </cell>
        </row>
        <row r="74">
          <cell r="BB74">
            <v>5183.95472719293</v>
          </cell>
          <cell r="BC74">
            <v>5316.01996139685</v>
          </cell>
          <cell r="BD74">
            <v>5758.43471224491</v>
          </cell>
          <cell r="BE74">
            <v>6272.48423712383</v>
          </cell>
          <cell r="BF74">
            <v>6637.48166279406</v>
          </cell>
          <cell r="BG74">
            <v>52405.8870863038</v>
          </cell>
          <cell r="BH74">
            <v>0</v>
          </cell>
          <cell r="BI74">
            <v>2021.80582868682</v>
          </cell>
          <cell r="BJ74">
            <v>1801.58413061687</v>
          </cell>
          <cell r="BK74">
            <v>2447.72751615895</v>
          </cell>
          <cell r="BL74">
            <v>2103.63373102513</v>
          </cell>
          <cell r="BM74">
            <v>2249.68384889356</v>
          </cell>
          <cell r="BN74">
            <v>2314.77181930772</v>
          </cell>
        </row>
        <row r="75">
          <cell r="B75" t="str">
            <v>DN3</v>
          </cell>
        </row>
        <row r="75">
          <cell r="D75" t="str">
            <v>Phòng</v>
          </cell>
        </row>
        <row r="75">
          <cell r="H75" t="str">
            <v>DT VTCNTT</v>
          </cell>
        </row>
        <row r="75">
          <cell r="BB75">
            <v>3209.71642807528</v>
          </cell>
          <cell r="BC75">
            <v>4125.96035902461</v>
          </cell>
          <cell r="BD75">
            <v>4486.52215319086</v>
          </cell>
          <cell r="BE75">
            <v>6491.11246390001</v>
          </cell>
          <cell r="BF75">
            <v>11203.2420205228</v>
          </cell>
          <cell r="BG75">
            <v>42647.1460300338</v>
          </cell>
          <cell r="BH75">
            <v>0</v>
          </cell>
          <cell r="BI75">
            <v>858.323161580379</v>
          </cell>
          <cell r="BJ75">
            <v>777.452893794643</v>
          </cell>
          <cell r="BK75">
            <v>924.678116949423</v>
          </cell>
          <cell r="BL75">
            <v>884.533072318467</v>
          </cell>
          <cell r="BM75">
            <v>950.823161580379</v>
          </cell>
          <cell r="BN75">
            <v>1095.03307231847</v>
          </cell>
        </row>
        <row r="76">
          <cell r="B76" t="str">
            <v>DN3</v>
          </cell>
        </row>
        <row r="76">
          <cell r="D76" t="str">
            <v>Line Bán Lẻ, Cp, Idc, Ngân Hàng, Tài Chính, Nước Ngoài</v>
          </cell>
        </row>
        <row r="76">
          <cell r="H76" t="str">
            <v>Dịch vụ số DN</v>
          </cell>
        </row>
        <row r="76">
          <cell r="BB76">
            <v>70.6205234862958</v>
          </cell>
          <cell r="BC76">
            <v>65.1048030315615</v>
          </cell>
          <cell r="BD76">
            <v>69.6100431831394</v>
          </cell>
          <cell r="BE76">
            <v>83.9903771434483</v>
          </cell>
          <cell r="BF76">
            <v>85.9903771434483</v>
          </cell>
          <cell r="BG76">
            <v>738.554985360401</v>
          </cell>
          <cell r="BH76">
            <v>0</v>
          </cell>
          <cell r="BI76">
            <v>37.5995628799834</v>
          </cell>
          <cell r="BJ76">
            <v>30.0838424252491</v>
          </cell>
          <cell r="BK76">
            <v>47.6205234862958</v>
          </cell>
          <cell r="BL76">
            <v>40.1048030315615</v>
          </cell>
          <cell r="BM76">
            <v>40.1048030315615</v>
          </cell>
          <cell r="BN76">
            <v>44.1152833347176</v>
          </cell>
        </row>
        <row r="77">
          <cell r="B77" t="str">
            <v>DN3</v>
          </cell>
        </row>
        <row r="77">
          <cell r="D77" t="str">
            <v>Line Bán Lẻ, Cp, Idc, Ngân Hàng, Tài Chính, Nước Ngoài</v>
          </cell>
        </row>
        <row r="77">
          <cell r="H77" t="str">
            <v>Dịch vụ số DN</v>
          </cell>
        </row>
        <row r="77">
          <cell r="BB77">
            <v>70.6205234862958</v>
          </cell>
          <cell r="BC77">
            <v>65.1048030315615</v>
          </cell>
          <cell r="BD77">
            <v>69.6100431831394</v>
          </cell>
          <cell r="BE77">
            <v>83.9903771434483</v>
          </cell>
          <cell r="BF77">
            <v>85.9903771434483</v>
          </cell>
          <cell r="BG77">
            <v>738.554985360401</v>
          </cell>
          <cell r="BH77">
            <v>0</v>
          </cell>
          <cell r="BI77">
            <v>37.5995628799834</v>
          </cell>
          <cell r="BJ77">
            <v>30.0838424252491</v>
          </cell>
          <cell r="BK77">
            <v>47.6205234862958</v>
          </cell>
          <cell r="BL77">
            <v>40.1048030315615</v>
          </cell>
          <cell r="BM77">
            <v>40.1048030315615</v>
          </cell>
          <cell r="BN77">
            <v>44.1152833347176</v>
          </cell>
        </row>
        <row r="78">
          <cell r="B78" t="str">
            <v>DN3</v>
          </cell>
        </row>
        <row r="78">
          <cell r="D78" t="str">
            <v>Line Bán Lẻ, Cp, Idc, Ngân Hàng, Tài Chính, Nước Ngoài</v>
          </cell>
        </row>
        <row r="78">
          <cell r="H78" t="str">
            <v>Dịch vụ số DN</v>
          </cell>
        </row>
        <row r="78">
          <cell r="BB78">
            <v>70.6205234862958</v>
          </cell>
          <cell r="BC78">
            <v>65.1048030315615</v>
          </cell>
          <cell r="BD78">
            <v>69.6100431831394</v>
          </cell>
          <cell r="BE78">
            <v>83.9903771434483</v>
          </cell>
          <cell r="BF78">
            <v>85.9903771434483</v>
          </cell>
          <cell r="BG78">
            <v>738.554985360401</v>
          </cell>
          <cell r="BH78">
            <v>0</v>
          </cell>
          <cell r="BI78">
            <v>37.5995628799834</v>
          </cell>
          <cell r="BJ78">
            <v>30.0838424252491</v>
          </cell>
          <cell r="BK78">
            <v>47.6205234862958</v>
          </cell>
          <cell r="BL78">
            <v>40.1048030315615</v>
          </cell>
          <cell r="BM78">
            <v>40.1048030315615</v>
          </cell>
          <cell r="BN78">
            <v>44.1152833347176</v>
          </cell>
        </row>
        <row r="79">
          <cell r="B79" t="str">
            <v>DN3</v>
          </cell>
        </row>
        <row r="79">
          <cell r="D79" t="str">
            <v>Line Bán Lẻ, Cp, Idc, Ngân Hàng, Tài Chính, Nước Ngoài</v>
          </cell>
        </row>
        <row r="79">
          <cell r="H79" t="str">
            <v>Dịch vụ số DN</v>
          </cell>
        </row>
        <row r="79">
          <cell r="BB79">
            <v>68.6689928997101</v>
          </cell>
          <cell r="BC79">
            <v>64.4027287885064</v>
          </cell>
          <cell r="BD79">
            <v>70.0062877792645</v>
          </cell>
          <cell r="BE79">
            <v>85.636078083104</v>
          </cell>
          <cell r="BF79">
            <v>88.9611031788096</v>
          </cell>
          <cell r="BG79">
            <v>718.233347933501</v>
          </cell>
          <cell r="BH79">
            <v>0</v>
          </cell>
          <cell r="BI79">
            <v>37.0353691713108</v>
          </cell>
          <cell r="BJ79">
            <v>29.2929424600512</v>
          </cell>
          <cell r="BK79">
            <v>47.3586047863238</v>
          </cell>
          <cell r="BL79">
            <v>38.6161780750641</v>
          </cell>
          <cell r="BM79">
            <v>39.6161780750641</v>
          </cell>
          <cell r="BN79">
            <v>44.7777958825704</v>
          </cell>
        </row>
        <row r="80">
          <cell r="B80" t="str">
            <v>DN3</v>
          </cell>
        </row>
        <row r="80">
          <cell r="D80" t="str">
            <v>Line Bán Lẻ, Cp, Idc, Ngân Hàng, Tài Chính, Nước Ngoài</v>
          </cell>
        </row>
        <row r="80">
          <cell r="H80" t="str">
            <v>Dịch vụ số DN</v>
          </cell>
        </row>
        <row r="80">
          <cell r="BB80">
            <v>68.6689928997101</v>
          </cell>
          <cell r="BC80">
            <v>64.4027287885064</v>
          </cell>
          <cell r="BD80">
            <v>70.0062877792645</v>
          </cell>
          <cell r="BE80">
            <v>85.636078083104</v>
          </cell>
          <cell r="BF80">
            <v>88.9611031788096</v>
          </cell>
          <cell r="BG80">
            <v>719.233347933501</v>
          </cell>
          <cell r="BH80">
            <v>0</v>
          </cell>
          <cell r="BI80">
            <v>37.0353691713108</v>
          </cell>
          <cell r="BJ80">
            <v>29.2929424600512</v>
          </cell>
          <cell r="BK80">
            <v>47.3586047863238</v>
          </cell>
          <cell r="BL80">
            <v>39.6161780750641</v>
          </cell>
          <cell r="BM80">
            <v>39.6161780750641</v>
          </cell>
          <cell r="BN80">
            <v>44.7777958825704</v>
          </cell>
        </row>
        <row r="81">
          <cell r="B81" t="str">
            <v>DN3</v>
          </cell>
        </row>
        <row r="81">
          <cell r="D81" t="str">
            <v>Line Bán Lẻ, Cp, Idc, Ngân Hàng, Tài Chính, Nước Ngoài</v>
          </cell>
        </row>
        <row r="81">
          <cell r="H81" t="str">
            <v>Dịch vụ số DN</v>
          </cell>
        </row>
        <row r="81">
          <cell r="BB81">
            <v>70.6205234862958</v>
          </cell>
          <cell r="BC81">
            <v>65.1048030315615</v>
          </cell>
          <cell r="BD81">
            <v>69.6100431831394</v>
          </cell>
          <cell r="BE81">
            <v>83.9903771434483</v>
          </cell>
          <cell r="BF81">
            <v>85.9903771434483</v>
          </cell>
          <cell r="BG81">
            <v>738.554985360401</v>
          </cell>
          <cell r="BH81">
            <v>0</v>
          </cell>
          <cell r="BI81">
            <v>37.5995628799834</v>
          </cell>
          <cell r="BJ81">
            <v>30.0838424252491</v>
          </cell>
          <cell r="BK81">
            <v>47.6205234862958</v>
          </cell>
          <cell r="BL81">
            <v>40.1048030315615</v>
          </cell>
          <cell r="BM81">
            <v>40.1048030315615</v>
          </cell>
          <cell r="BN81">
            <v>44.1152833347176</v>
          </cell>
        </row>
        <row r="82">
          <cell r="B82" t="str">
            <v>DN3</v>
          </cell>
        </row>
        <row r="82">
          <cell r="D82" t="str">
            <v>Line CQ nhà nước, cơ quan HCSN</v>
          </cell>
        </row>
        <row r="82">
          <cell r="H82" t="str">
            <v>Dịch vụ số DN</v>
          </cell>
        </row>
        <row r="82"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</row>
        <row r="83">
          <cell r="D83" t="str">
            <v>Line CQ nhà nước, cơ quan HCSN</v>
          </cell>
        </row>
        <row r="83">
          <cell r="H83" t="str">
            <v>Dịch vụ số DN</v>
          </cell>
        </row>
        <row r="83">
          <cell r="BB83">
            <v>79.5172681819589</v>
          </cell>
          <cell r="BC83">
            <v>75.6998241729694</v>
          </cell>
          <cell r="BD83">
            <v>80.9865176248419</v>
          </cell>
          <cell r="BE83">
            <v>86.418303080891</v>
          </cell>
          <cell r="BF83">
            <v>89.6103271727684</v>
          </cell>
          <cell r="BG83">
            <v>901.169723140402</v>
          </cell>
          <cell r="BH83">
            <v>0</v>
          </cell>
          <cell r="BI83">
            <v>69.136727959087</v>
          </cell>
          <cell r="BJ83">
            <v>58.2204024918628</v>
          </cell>
          <cell r="BK83">
            <v>83.6918285820528</v>
          </cell>
          <cell r="BL83">
            <v>47.6970673669536</v>
          </cell>
          <cell r="BM83">
            <v>47.6970673669536</v>
          </cell>
          <cell r="BN83">
            <v>52.4667741036489</v>
          </cell>
        </row>
        <row r="84">
          <cell r="B84" t="str">
            <v>DN3</v>
          </cell>
        </row>
        <row r="84">
          <cell r="D84" t="str">
            <v>Line CQ nhà nước, cơ quan HCSN</v>
          </cell>
        </row>
        <row r="84">
          <cell r="H84" t="str">
            <v>Dịch vụ số DN</v>
          </cell>
        </row>
        <row r="84">
          <cell r="BB84">
            <v>104.584557850111</v>
          </cell>
          <cell r="BC84">
            <v>98.3049359076477</v>
          </cell>
          <cell r="BD84">
            <v>106.419461395116</v>
          </cell>
          <cell r="BE84">
            <v>114.751624888849</v>
          </cell>
          <cell r="BF84">
            <v>119.539661026665</v>
          </cell>
          <cell r="BG84">
            <v>882.378602893683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</v>
          </cell>
          <cell r="BM84">
            <v>75.2353072436244</v>
          </cell>
          <cell r="BN84">
            <v>82.7588379679866</v>
          </cell>
        </row>
        <row r="85">
          <cell r="B85" t="str">
            <v>DN3</v>
          </cell>
        </row>
        <row r="85">
          <cell r="D85" t="str">
            <v>Line CQ nhà nước, cơ quan HCSN</v>
          </cell>
        </row>
        <row r="85">
          <cell r="H85" t="str">
            <v>Dịch vụ số DN</v>
          </cell>
        </row>
        <row r="85">
          <cell r="BB85">
            <v>90.7794221575684</v>
          </cell>
          <cell r="BC85">
            <v>86.9943883688885</v>
          </cell>
          <cell r="BD85">
            <v>93.2738314428769</v>
          </cell>
          <cell r="BE85">
            <v>99.7346395220858</v>
          </cell>
          <cell r="BF85">
            <v>103.724669636933</v>
          </cell>
          <cell r="BG85">
            <v>1015.93165223539</v>
          </cell>
          <cell r="BH85">
            <v>0</v>
          </cell>
          <cell r="BI85">
            <v>74.2152303825452</v>
          </cell>
          <cell r="BJ85">
            <v>62.4970361116171</v>
          </cell>
          <cell r="BK85">
            <v>89.8394894104496</v>
          </cell>
          <cell r="BL85">
            <v>53.0428593916465</v>
          </cell>
          <cell r="BM85">
            <v>53.0428593916465</v>
          </cell>
          <cell r="BN85">
            <v>58.3471453308111</v>
          </cell>
        </row>
        <row r="86">
          <cell r="B86" t="str">
            <v>DN3</v>
          </cell>
        </row>
        <row r="86">
          <cell r="D86" t="str">
            <v>Line CQ nhà nước, cơ quan HCSN</v>
          </cell>
        </row>
        <row r="86">
          <cell r="H86" t="str">
            <v>Dịch vụ số DN</v>
          </cell>
        </row>
        <row r="86"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110.148607307073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</v>
          </cell>
          <cell r="BJ86">
            <v>70.070830864335</v>
          </cell>
          <cell r="BK86">
            <v>100.726819367482</v>
          </cell>
          <cell r="BL86">
            <v>62.5101028325439</v>
          </cell>
          <cell r="BM86">
            <v>62.5101028325439</v>
          </cell>
          <cell r="BN86">
            <v>68.761113115798</v>
          </cell>
        </row>
        <row r="87">
          <cell r="B87" t="str">
            <v>DN3</v>
          </cell>
        </row>
        <row r="87">
          <cell r="D87" t="str">
            <v>Line Dịch vụ số 1</v>
          </cell>
        </row>
        <row r="87">
          <cell r="H87" t="str">
            <v>Dịch vụ số DN</v>
          </cell>
        </row>
        <row r="87">
          <cell r="BB87">
            <v>42.5857857486936</v>
          </cell>
          <cell r="BC87">
            <v>40.4271120531341</v>
          </cell>
          <cell r="BD87">
            <v>43.4166113265144</v>
          </cell>
          <cell r="BE87">
            <v>46.4881566736849</v>
          </cell>
          <cell r="BF87">
            <v>48.293170297068</v>
          </cell>
          <cell r="BG87">
            <v>444.835103663908</v>
          </cell>
          <cell r="BH87">
            <v>0</v>
          </cell>
          <cell r="BI87">
            <v>25.6229781539736</v>
          </cell>
          <cell r="BJ87">
            <v>21.5772447612409</v>
          </cell>
          <cell r="BK87">
            <v>31.0172893442839</v>
          </cell>
          <cell r="BL87">
            <v>26.9715559515512</v>
          </cell>
          <cell r="BM87">
            <v>26.9715559515512</v>
          </cell>
          <cell r="BN87">
            <v>29.6687115467062</v>
          </cell>
        </row>
        <row r="88">
          <cell r="B88" t="str">
            <v>DN3</v>
          </cell>
        </row>
        <row r="88">
          <cell r="D88" t="str">
            <v>Line Dịch vụ số 1</v>
          </cell>
        </row>
        <row r="88">
          <cell r="H88" t="str">
            <v>Dịch vụ số DN</v>
          </cell>
        </row>
        <row r="88">
          <cell r="BB88">
            <v>42.5857857486936</v>
          </cell>
          <cell r="BC88">
            <v>40.4271120531341</v>
          </cell>
          <cell r="BD88">
            <v>43.4166113265144</v>
          </cell>
          <cell r="BE88">
            <v>46.4881566736849</v>
          </cell>
          <cell r="BF88">
            <v>48.293170297068</v>
          </cell>
          <cell r="BG88">
            <v>444.835103663908</v>
          </cell>
          <cell r="BH88">
            <v>0</v>
          </cell>
          <cell r="BI88">
            <v>25.6229781539736</v>
          </cell>
          <cell r="BJ88">
            <v>21.5772447612409</v>
          </cell>
          <cell r="BK88">
            <v>31.0172893442839</v>
          </cell>
          <cell r="BL88">
            <v>26.9715559515512</v>
          </cell>
          <cell r="BM88">
            <v>26.9715559515512</v>
          </cell>
          <cell r="BN88">
            <v>29.6687115467062</v>
          </cell>
        </row>
        <row r="89">
          <cell r="B89" t="str">
            <v>DN3</v>
          </cell>
        </row>
        <row r="89">
          <cell r="D89" t="str">
            <v>Line Dịch vụ số 1</v>
          </cell>
        </row>
        <row r="89">
          <cell r="H89" t="str">
            <v>Dịch vụ số DN</v>
          </cell>
        </row>
        <row r="89">
          <cell r="BB89">
            <v>42.5857857486936</v>
          </cell>
          <cell r="BC89">
            <v>40.4271120531341</v>
          </cell>
          <cell r="BD89">
            <v>43.4166113265144</v>
          </cell>
          <cell r="BE89">
            <v>46.4881566736849</v>
          </cell>
          <cell r="BF89">
            <v>48.293170297068</v>
          </cell>
          <cell r="BG89">
            <v>444.835103663908</v>
          </cell>
          <cell r="BH89">
            <v>0</v>
          </cell>
          <cell r="BI89">
            <v>25.6229781539736</v>
          </cell>
          <cell r="BJ89">
            <v>21.5772447612409</v>
          </cell>
          <cell r="BK89">
            <v>31.0172893442839</v>
          </cell>
          <cell r="BL89">
            <v>26.9715559515512</v>
          </cell>
          <cell r="BM89">
            <v>26.9715559515512</v>
          </cell>
          <cell r="BN89">
            <v>29.6687115467062</v>
          </cell>
        </row>
        <row r="90">
          <cell r="B90" t="str">
            <v>DN3</v>
          </cell>
        </row>
        <row r="90">
          <cell r="D90" t="str">
            <v>Line Dịch vụ số 1</v>
          </cell>
        </row>
        <row r="90">
          <cell r="H90" t="str">
            <v>Dịch vụ số DN</v>
          </cell>
        </row>
        <row r="90">
          <cell r="BB90">
            <v>42.5857857486936</v>
          </cell>
          <cell r="BC90">
            <v>40.4271120531341</v>
          </cell>
          <cell r="BD90">
            <v>43.4166113265144</v>
          </cell>
          <cell r="BE90">
            <v>46.4881566736849</v>
          </cell>
          <cell r="BF90">
            <v>48.293170297068</v>
          </cell>
          <cell r="BG90">
            <v>444.835103663908</v>
          </cell>
          <cell r="BH90">
            <v>0</v>
          </cell>
          <cell r="BI90">
            <v>25.6229781539736</v>
          </cell>
          <cell r="BJ90">
            <v>21.5772447612409</v>
          </cell>
          <cell r="BK90">
            <v>31.0172893442839</v>
          </cell>
          <cell r="BL90">
            <v>26.9715559515512</v>
          </cell>
          <cell r="BM90">
            <v>26.9715559515512</v>
          </cell>
          <cell r="BN90">
            <v>29.6687115467062</v>
          </cell>
        </row>
        <row r="91">
          <cell r="B91" t="str">
            <v>DN3</v>
          </cell>
        </row>
        <row r="91">
          <cell r="D91" t="str">
            <v>Line Dịch vụ số 1</v>
          </cell>
        </row>
        <row r="91">
          <cell r="H91" t="str">
            <v>Dịch vụ số DN</v>
          </cell>
        </row>
        <row r="91">
          <cell r="BB91">
            <v>42.5857857486936</v>
          </cell>
          <cell r="BC91">
            <v>40.4271120531341</v>
          </cell>
          <cell r="BD91">
            <v>43.4166113265144</v>
          </cell>
          <cell r="BE91">
            <v>46.4881566736849</v>
          </cell>
          <cell r="BF91">
            <v>48.293170297068</v>
          </cell>
          <cell r="BG91">
            <v>444.835103663908</v>
          </cell>
          <cell r="BH91">
            <v>0</v>
          </cell>
          <cell r="BI91">
            <v>25.6229781539736</v>
          </cell>
          <cell r="BJ91">
            <v>21.5772447612409</v>
          </cell>
          <cell r="BK91">
            <v>31.0172893442839</v>
          </cell>
          <cell r="BL91">
            <v>26.9715559515512</v>
          </cell>
          <cell r="BM91">
            <v>26.9715559515512</v>
          </cell>
          <cell r="BN91">
            <v>29.6687115467062</v>
          </cell>
        </row>
        <row r="92">
          <cell r="B92" t="str">
            <v>DN3</v>
          </cell>
        </row>
        <row r="92">
          <cell r="D92" t="str">
            <v>Line Dịch vụ số 1</v>
          </cell>
        </row>
        <row r="92">
          <cell r="H92" t="str">
            <v>Dịch vụ số DN</v>
          </cell>
        </row>
        <row r="92">
          <cell r="BB92">
            <v>34.8590056122749</v>
          </cell>
          <cell r="BC92">
            <v>33.7081728040744</v>
          </cell>
          <cell r="BD92">
            <v>36.3617251150017</v>
          </cell>
          <cell r="BE92">
            <v>39.0973234997193</v>
          </cell>
          <cell r="BF92">
            <v>40.9023371231023</v>
          </cell>
          <cell r="BG92">
            <v>361.184310013114</v>
          </cell>
          <cell r="BH92">
            <v>0</v>
          </cell>
          <cell r="BI92">
            <v>19.2399858673669</v>
          </cell>
          <cell r="BJ92">
            <v>16.2020933619932</v>
          </cell>
          <cell r="BK92">
            <v>23.2905092078652</v>
          </cell>
          <cell r="BL92">
            <v>20.2526167024914</v>
          </cell>
          <cell r="BM92">
            <v>20.2526167024914</v>
          </cell>
          <cell r="BN92">
            <v>22.2778783727406</v>
          </cell>
        </row>
        <row r="93">
          <cell r="B93" t="str">
            <v>DN3</v>
          </cell>
        </row>
        <row r="93">
          <cell r="D93" t="str">
            <v>Line Dịch vụ số 2</v>
          </cell>
        </row>
        <row r="93">
          <cell r="H93" t="str">
            <v>Dịch vụ số DN</v>
          </cell>
        </row>
        <row r="93">
          <cell r="BB93">
            <v>102.463823548161</v>
          </cell>
          <cell r="BC93">
            <v>116.909542933639</v>
          </cell>
          <cell r="BD93">
            <v>130.683368394212</v>
          </cell>
          <cell r="BE93">
            <v>145.12908777969</v>
          </cell>
          <cell r="BF93">
            <v>159.910754127621</v>
          </cell>
          <cell r="BG93">
            <v>976.597819850832</v>
          </cell>
          <cell r="BH93">
            <v>0</v>
          </cell>
          <cell r="BI93">
            <v>6.38299228660675</v>
          </cell>
          <cell r="BJ93">
            <v>5.37515139924779</v>
          </cell>
          <cell r="BK93">
            <v>7.7267801364187</v>
          </cell>
          <cell r="BL93">
            <v>6.71893924905973</v>
          </cell>
          <cell r="BM93">
            <v>6.71893924905973</v>
          </cell>
          <cell r="BN93">
            <v>7.39083317396569</v>
          </cell>
        </row>
        <row r="94">
          <cell r="B94" t="str">
            <v>DN3</v>
          </cell>
        </row>
        <row r="94">
          <cell r="D94" t="str">
            <v>Line Dịch vụ số 2</v>
          </cell>
        </row>
        <row r="94">
          <cell r="H94" t="str">
            <v>Dịch vụ số DN</v>
          </cell>
        </row>
        <row r="94"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</row>
        <row r="95">
          <cell r="D95" t="str">
            <v>Line Dịch vụ số 2</v>
          </cell>
        </row>
        <row r="95">
          <cell r="H95" t="str">
            <v>Dịch vụ số DN</v>
          </cell>
        </row>
        <row r="95"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</row>
        <row r="96">
          <cell r="D96" t="str">
            <v>Line Dịch vụ số 2</v>
          </cell>
        </row>
        <row r="96">
          <cell r="H96" t="str">
            <v>Dịch vụ số DN</v>
          </cell>
        </row>
        <row r="96"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</row>
        <row r="97">
          <cell r="D97" t="str">
            <v>Line Dịch vụ số 2</v>
          </cell>
        </row>
        <row r="97">
          <cell r="H97" t="str">
            <v>Dịch vụ số DN</v>
          </cell>
        </row>
        <row r="97"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</row>
        <row r="98">
          <cell r="D98" t="str">
            <v>Line Dịch vụ số 2</v>
          </cell>
        </row>
        <row r="98">
          <cell r="H98" t="str">
            <v>Dịch vụ số DN</v>
          </cell>
        </row>
        <row r="98"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</row>
        <row r="99">
          <cell r="D99" t="str">
            <v>Line Dịch vụ số 2</v>
          </cell>
        </row>
        <row r="99">
          <cell r="H99" t="str">
            <v>Dịch vụ số DN</v>
          </cell>
        </row>
        <row r="99"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</row>
        <row r="100">
          <cell r="D100" t="str">
            <v>Line Dịch vụ số 2</v>
          </cell>
        </row>
        <row r="100">
          <cell r="H100" t="str">
            <v>Dịch vụ số DN</v>
          </cell>
        </row>
        <row r="100"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</row>
        <row r="101">
          <cell r="D101" t="str">
            <v>Line Dịch vụ số 2</v>
          </cell>
        </row>
        <row r="101">
          <cell r="H101" t="str">
            <v>Dịch vụ số DN</v>
          </cell>
        </row>
        <row r="101"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</row>
        <row r="102">
          <cell r="D102" t="str">
            <v>Line Dịch vụ số 2</v>
          </cell>
        </row>
        <row r="102">
          <cell r="H102" t="str">
            <v>Dịch vụ số DN</v>
          </cell>
        </row>
        <row r="102"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</row>
        <row r="103">
          <cell r="D103" t="str">
            <v>Line Dịch vụ số 2</v>
          </cell>
        </row>
        <row r="103">
          <cell r="H103" t="str">
            <v>Dịch vụ số DN</v>
          </cell>
        </row>
        <row r="103"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</row>
        <row r="104">
          <cell r="D104" t="str">
            <v>Line Dịch vụ số 2</v>
          </cell>
        </row>
        <row r="104">
          <cell r="H104" t="str">
            <v>Dịch vụ số DN</v>
          </cell>
        </row>
        <row r="104"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</row>
        <row r="105">
          <cell r="D105" t="str">
            <v>Line Khách hàng doanh nghiệp vừa và nhỏ 3</v>
          </cell>
        </row>
        <row r="105">
          <cell r="H105" t="str">
            <v>Dịch vụ số DN</v>
          </cell>
        </row>
        <row r="105">
          <cell r="BB105">
            <v>17.6341721340852</v>
          </cell>
          <cell r="BC105">
            <v>17.5301539341479</v>
          </cell>
          <cell r="BD105">
            <v>19.7894209977457</v>
          </cell>
          <cell r="BE105">
            <v>22.244427506606</v>
          </cell>
          <cell r="BF105">
            <v>24.3602777006344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8.79601577361561</v>
          </cell>
          <cell r="BK105">
            <v>12.68009998375</v>
          </cell>
          <cell r="BL105">
            <v>11.1546405741681</v>
          </cell>
          <cell r="BM105">
            <v>11.2478498338169</v>
          </cell>
          <cell r="BN105">
            <v>12.4294924655844</v>
          </cell>
        </row>
        <row r="106">
          <cell r="B106" t="str">
            <v>DN3</v>
          </cell>
        </row>
        <row r="106">
          <cell r="D106" t="str">
            <v>Line CQ nhà nước, cơ quan HCSN</v>
          </cell>
        </row>
        <row r="106">
          <cell r="H106" t="str">
            <v>Dịch vụ số DN</v>
          </cell>
        </row>
        <row r="106"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</row>
        <row r="107">
          <cell r="D107" t="str">
            <v>Line Khách hàng doanh nghiệp vừa và nhỏ 1</v>
          </cell>
        </row>
        <row r="107">
          <cell r="H107" t="str">
            <v>Dịch vụ số DN</v>
          </cell>
        </row>
        <row r="107">
          <cell r="BB107">
            <v>94.1370000760596</v>
          </cell>
          <cell r="BC107">
            <v>89.3651950648228</v>
          </cell>
          <cell r="BD107">
            <v>95.9735618796635</v>
          </cell>
          <cell r="BE107">
            <v>102.763293699725</v>
          </cell>
          <cell r="BF107">
            <v>106.753323814571</v>
          </cell>
          <cell r="BG107">
            <v>995.797309414481</v>
          </cell>
          <cell r="BH107">
            <v>0</v>
          </cell>
          <cell r="BI107">
            <v>69.1178740767321</v>
          </cell>
          <cell r="BJ107">
            <v>47.6970673669536</v>
          </cell>
          <cell r="BK107">
            <v>68.5645343399959</v>
          </cell>
          <cell r="BL107">
            <v>59.621334208692</v>
          </cell>
          <cell r="BM107">
            <v>59.621334208692</v>
          </cell>
          <cell r="BN107">
            <v>65.583467629561</v>
          </cell>
        </row>
        <row r="108">
          <cell r="B108" t="str">
            <v>DN3</v>
          </cell>
        </row>
        <row r="108">
          <cell r="D108" t="str">
            <v>Line Khách hàng doanh nghiệp vừa và nhỏ 1</v>
          </cell>
        </row>
        <row r="108">
          <cell r="H108" t="str">
            <v>Dịch vụ số DN</v>
          </cell>
        </row>
        <row r="108">
          <cell r="BB108">
            <v>94.1370000760596</v>
          </cell>
          <cell r="BC108">
            <v>89.3651950648228</v>
          </cell>
          <cell r="BD108">
            <v>95.9735618796635</v>
          </cell>
          <cell r="BE108">
            <v>102.763293699725</v>
          </cell>
          <cell r="BF108">
            <v>106.753323814571</v>
          </cell>
          <cell r="BG108">
            <v>996.133256376934</v>
          </cell>
          <cell r="BH108">
            <v>0</v>
          </cell>
          <cell r="BI108">
            <v>69.453821039185</v>
          </cell>
          <cell r="BJ108">
            <v>47.6970673669536</v>
          </cell>
          <cell r="BK108">
            <v>68.5645343399959</v>
          </cell>
          <cell r="BL108">
            <v>59.621334208692</v>
          </cell>
          <cell r="BM108">
            <v>59.621334208692</v>
          </cell>
          <cell r="BN108">
            <v>65.583467629561</v>
          </cell>
        </row>
        <row r="109">
          <cell r="B109" t="str">
            <v>DN3</v>
          </cell>
        </row>
        <row r="109">
          <cell r="D109" t="str">
            <v>Line Khách hàng doanh nghiệp vừa và nhỏ 1</v>
          </cell>
        </row>
        <row r="109">
          <cell r="H109" t="str">
            <v>Dịch vụ số DN</v>
          </cell>
        </row>
        <row r="109">
          <cell r="BB109">
            <v>94.1370000760596</v>
          </cell>
          <cell r="BC109">
            <v>89.3651950648228</v>
          </cell>
          <cell r="BD109">
            <v>95.9735618796635</v>
          </cell>
          <cell r="BE109">
            <v>102.763293699725</v>
          </cell>
          <cell r="BF109">
            <v>106.753323814571</v>
          </cell>
          <cell r="BG109">
            <v>996.525194499796</v>
          </cell>
          <cell r="BH109">
            <v>0</v>
          </cell>
          <cell r="BI109">
            <v>69.8457591620468</v>
          </cell>
          <cell r="BJ109">
            <v>47.6970673669536</v>
          </cell>
          <cell r="BK109">
            <v>68.5645343399959</v>
          </cell>
          <cell r="BL109">
            <v>59.621334208692</v>
          </cell>
          <cell r="BM109">
            <v>59.621334208692</v>
          </cell>
          <cell r="BN109">
            <v>65.583467629561</v>
          </cell>
        </row>
        <row r="110">
          <cell r="B110" t="str">
            <v>DN3</v>
          </cell>
        </row>
        <row r="110">
          <cell r="D110" t="str">
            <v>Line Khách hàng doanh nghiệp vừa và nhỏ 1</v>
          </cell>
        </row>
        <row r="110">
          <cell r="H110" t="str">
            <v>Dịch vụ số DN</v>
          </cell>
        </row>
        <row r="110">
          <cell r="BB110">
            <v>94.1370000760596</v>
          </cell>
          <cell r="BC110">
            <v>89.3651950648228</v>
          </cell>
          <cell r="BD110">
            <v>95.9735618796635</v>
          </cell>
          <cell r="BE110">
            <v>102.763293699725</v>
          </cell>
          <cell r="BF110">
            <v>106.753323814571</v>
          </cell>
          <cell r="BG110">
            <v>996.982455643135</v>
          </cell>
          <cell r="BH110">
            <v>0</v>
          </cell>
          <cell r="BI110">
            <v>70.3030203053856</v>
          </cell>
          <cell r="BJ110">
            <v>47.6970673669536</v>
          </cell>
          <cell r="BK110">
            <v>68.5645343399959</v>
          </cell>
          <cell r="BL110">
            <v>59.621334208692</v>
          </cell>
          <cell r="BM110">
            <v>59.621334208692</v>
          </cell>
          <cell r="BN110">
            <v>65.583467629561</v>
          </cell>
        </row>
        <row r="111">
          <cell r="B111" t="str">
            <v>DN3</v>
          </cell>
        </row>
        <row r="111">
          <cell r="D111" t="str">
            <v>Line Khách hàng doanh nghiệp vừa và nhỏ 1</v>
          </cell>
        </row>
        <row r="111">
          <cell r="H111" t="str">
            <v>Dịch vụ số DN</v>
          </cell>
        </row>
        <row r="111">
          <cell r="BB111">
            <v>94.1370000760596</v>
          </cell>
          <cell r="BC111">
            <v>89.3651950648228</v>
          </cell>
          <cell r="BD111">
            <v>95.9735618796635</v>
          </cell>
          <cell r="BE111">
            <v>102.763293699725</v>
          </cell>
          <cell r="BF111">
            <v>106.753323814571</v>
          </cell>
          <cell r="BG111">
            <v>997.51592697703</v>
          </cell>
          <cell r="BH111">
            <v>0</v>
          </cell>
          <cell r="BI111">
            <v>70.836491639281</v>
          </cell>
          <cell r="BJ111">
            <v>47.6970673669536</v>
          </cell>
          <cell r="BK111">
            <v>68.5645343399959</v>
          </cell>
          <cell r="BL111">
            <v>59.621334208692</v>
          </cell>
          <cell r="BM111">
            <v>59.621334208692</v>
          </cell>
          <cell r="BN111">
            <v>65.583467629561</v>
          </cell>
        </row>
        <row r="112">
          <cell r="B112" t="str">
            <v>DN3</v>
          </cell>
        </row>
        <row r="112">
          <cell r="D112" t="str">
            <v>Line Khách hàng doanh nghiệp vừa và nhỏ 1</v>
          </cell>
        </row>
        <row r="112">
          <cell r="H112" t="str">
            <v>Dịch vụ số DN</v>
          </cell>
        </row>
        <row r="112">
          <cell r="BB112">
            <v>94.1370000760596</v>
          </cell>
          <cell r="BC112">
            <v>89.3651950648228</v>
          </cell>
          <cell r="BD112">
            <v>95.9735618796635</v>
          </cell>
          <cell r="BE112">
            <v>102.763293699725</v>
          </cell>
          <cell r="BF112">
            <v>106.753323814571</v>
          </cell>
          <cell r="BG112">
            <v>998.138310199908</v>
          </cell>
          <cell r="BH112">
            <v>0</v>
          </cell>
          <cell r="BI112">
            <v>71.4588748621588</v>
          </cell>
          <cell r="BJ112">
            <v>47.6970673669536</v>
          </cell>
          <cell r="BK112">
            <v>68.5645343399959</v>
          </cell>
          <cell r="BL112">
            <v>59.621334208692</v>
          </cell>
          <cell r="BM112">
            <v>59.621334208692</v>
          </cell>
          <cell r="BN112">
            <v>65.583467629561</v>
          </cell>
        </row>
        <row r="113">
          <cell r="B113" t="str">
            <v>DN3</v>
          </cell>
        </row>
        <row r="113">
          <cell r="D113" t="str">
            <v>Line Khách hàng doanh nghiệp vừa và nhỏ 2</v>
          </cell>
        </row>
        <row r="113">
          <cell r="H113" t="str">
            <v>Dịch vụ số DN</v>
          </cell>
        </row>
        <row r="113">
          <cell r="BB113">
            <v>66.4788367799624</v>
          </cell>
          <cell r="BC113">
            <v>57.8076841564891</v>
          </cell>
          <cell r="BD113">
            <v>60.6980683643131</v>
          </cell>
          <cell r="BE113">
            <v>63.5884525721377</v>
          </cell>
          <cell r="BF113">
            <v>63.5884525721377</v>
          </cell>
          <cell r="BG113">
            <v>719.705667748287</v>
          </cell>
          <cell r="BH113">
            <v>0</v>
          </cell>
          <cell r="BI113">
            <v>54.9172999486645</v>
          </cell>
          <cell r="BJ113">
            <v>46.2461473251911</v>
          </cell>
          <cell r="BK113">
            <v>66.4788367799624</v>
          </cell>
          <cell r="BL113">
            <v>57.8076841564891</v>
          </cell>
          <cell r="BM113">
            <v>57.8076841564891</v>
          </cell>
          <cell r="BN113">
            <v>63.5884525721377</v>
          </cell>
        </row>
        <row r="114">
          <cell r="B114" t="str">
            <v>DN3</v>
          </cell>
        </row>
        <row r="114">
          <cell r="D114" t="str">
            <v>Line Khách hàng doanh nghiệp vừa và nhỏ 2</v>
          </cell>
        </row>
        <row r="114">
          <cell r="H114" t="str">
            <v>Dịch vụ số DN</v>
          </cell>
        </row>
        <row r="114">
          <cell r="BB114">
            <v>66.4788367799624</v>
          </cell>
          <cell r="BC114">
            <v>57.8076841564891</v>
          </cell>
          <cell r="BD114">
            <v>60.6980683643131</v>
          </cell>
          <cell r="BE114">
            <v>63.5884525721377</v>
          </cell>
          <cell r="BF114">
            <v>63.5884525721377</v>
          </cell>
          <cell r="BG114">
            <v>719.705667748287</v>
          </cell>
          <cell r="BH114">
            <v>0</v>
          </cell>
          <cell r="BI114">
            <v>54.9172999486645</v>
          </cell>
          <cell r="BJ114">
            <v>46.2461473251911</v>
          </cell>
          <cell r="BK114">
            <v>66.4788367799624</v>
          </cell>
          <cell r="BL114">
            <v>57.8076841564891</v>
          </cell>
          <cell r="BM114">
            <v>57.8076841564891</v>
          </cell>
          <cell r="BN114">
            <v>63.5884525721377</v>
          </cell>
        </row>
        <row r="115">
          <cell r="B115" t="str">
            <v>DN3</v>
          </cell>
        </row>
        <row r="115">
          <cell r="D115" t="str">
            <v>Line Khách hàng doanh nghiệp vừa và nhỏ 2</v>
          </cell>
        </row>
        <row r="115">
          <cell r="H115" t="str">
            <v>Dịch vụ số DN</v>
          </cell>
        </row>
        <row r="115">
          <cell r="BB115">
            <v>66.4788367799624</v>
          </cell>
          <cell r="BC115">
            <v>57.8076841564891</v>
          </cell>
          <cell r="BD115">
            <v>60.6980683643131</v>
          </cell>
          <cell r="BE115">
            <v>63.5884525721377</v>
          </cell>
          <cell r="BF115">
            <v>63.5884525721377</v>
          </cell>
          <cell r="BG115">
            <v>719.705667748287</v>
          </cell>
          <cell r="BH115">
            <v>0</v>
          </cell>
          <cell r="BI115">
            <v>54.9172999486645</v>
          </cell>
          <cell r="BJ115">
            <v>46.2461473251911</v>
          </cell>
          <cell r="BK115">
            <v>66.4788367799624</v>
          </cell>
          <cell r="BL115">
            <v>57.8076841564891</v>
          </cell>
          <cell r="BM115">
            <v>57.8076841564891</v>
          </cell>
          <cell r="BN115">
            <v>63.5884525721377</v>
          </cell>
        </row>
        <row r="116">
          <cell r="B116" t="str">
            <v>DN3</v>
          </cell>
        </row>
        <row r="116">
          <cell r="D116" t="str">
            <v>Line Khách hàng doanh nghiệp vừa và nhỏ 2</v>
          </cell>
        </row>
        <row r="116">
          <cell r="H116" t="str">
            <v>Dịch vụ số DN</v>
          </cell>
        </row>
        <row r="116">
          <cell r="BB116">
            <v>66.4788367799624</v>
          </cell>
          <cell r="BC116">
            <v>57.8076841564891</v>
          </cell>
          <cell r="BD116">
            <v>60.6980683643131</v>
          </cell>
          <cell r="BE116">
            <v>63.5884525721377</v>
          </cell>
          <cell r="BF116">
            <v>63.5884525721377</v>
          </cell>
          <cell r="BG116">
            <v>719.705667748287</v>
          </cell>
          <cell r="BH116">
            <v>0</v>
          </cell>
          <cell r="BI116">
            <v>54.9172999486645</v>
          </cell>
          <cell r="BJ116">
            <v>46.2461473251911</v>
          </cell>
          <cell r="BK116">
            <v>66.4788367799624</v>
          </cell>
          <cell r="BL116">
            <v>57.8076841564891</v>
          </cell>
          <cell r="BM116">
            <v>57.8076841564891</v>
          </cell>
          <cell r="BN116">
            <v>63.5884525721377</v>
          </cell>
        </row>
        <row r="117">
          <cell r="B117" t="str">
            <v>DN3</v>
          </cell>
        </row>
        <row r="117">
          <cell r="D117" t="str">
            <v>Line Khách hàng doanh nghiệp vừa và nhỏ 2</v>
          </cell>
        </row>
        <row r="117">
          <cell r="H117" t="str">
            <v>Dịch vụ số DN</v>
          </cell>
        </row>
        <row r="117">
          <cell r="BB117">
            <v>66.4788367799624</v>
          </cell>
          <cell r="BC117">
            <v>57.8076841564891</v>
          </cell>
          <cell r="BD117">
            <v>60.6980683643131</v>
          </cell>
          <cell r="BE117">
            <v>63.5884525721377</v>
          </cell>
          <cell r="BF117">
            <v>63.5884525721377</v>
          </cell>
          <cell r="BG117">
            <v>719.705667748287</v>
          </cell>
          <cell r="BH117">
            <v>0</v>
          </cell>
          <cell r="BI117">
            <v>54.9172999486645</v>
          </cell>
          <cell r="BJ117">
            <v>46.2461473251911</v>
          </cell>
          <cell r="BK117">
            <v>66.4788367799624</v>
          </cell>
          <cell r="BL117">
            <v>57.8076841564891</v>
          </cell>
          <cell r="BM117">
            <v>57.8076841564891</v>
          </cell>
          <cell r="BN117">
            <v>63.5884525721377</v>
          </cell>
        </row>
        <row r="118">
          <cell r="B118" t="str">
            <v>DN3</v>
          </cell>
        </row>
        <row r="118">
          <cell r="D118" t="str">
            <v>Line Khách hàng doanh nghiệp vừa và nhỏ 3</v>
          </cell>
        </row>
        <row r="118">
          <cell r="H118" t="str">
            <v>Dịch vụ số DN</v>
          </cell>
        </row>
        <row r="118">
          <cell r="BB118">
            <v>25.1144347130074</v>
          </cell>
          <cell r="BC118">
            <v>24.0347300897325</v>
          </cell>
          <cell r="BD118">
            <v>26.6192259611094</v>
          </cell>
          <cell r="BE118">
            <v>29.399461277749</v>
          </cell>
          <cell r="BF118">
            <v>31.5153114717774</v>
          </cell>
          <cell r="BG118">
            <v>269.257689853001</v>
          </cell>
          <cell r="BH118">
            <v>0</v>
          </cell>
          <cell r="BI118">
            <v>16.5194643829326</v>
          </cell>
          <cell r="BJ118">
            <v>13.9996766980833</v>
          </cell>
          <cell r="BK118">
            <v>20.1603625626722</v>
          </cell>
          <cell r="BL118">
            <v>17.6592167297527</v>
          </cell>
          <cell r="BM118">
            <v>17.7524259894015</v>
          </cell>
          <cell r="BN118">
            <v>19.5845262367274</v>
          </cell>
        </row>
        <row r="119">
          <cell r="B119" t="str">
            <v>DN3</v>
          </cell>
        </row>
        <row r="119">
          <cell r="D119" t="str">
            <v>Line Khách hàng doanh nghiệp vừa và nhỏ 3</v>
          </cell>
        </row>
        <row r="119">
          <cell r="H119" t="str">
            <v>Dịch vụ số DN</v>
          </cell>
        </row>
        <row r="119">
          <cell r="BB119">
            <v>50.2288694260148</v>
          </cell>
          <cell r="BC119">
            <v>48.069460179465</v>
          </cell>
          <cell r="BD119">
            <v>53.2384519222188</v>
          </cell>
          <cell r="BE119">
            <v>58.7989225554979</v>
          </cell>
          <cell r="BF119">
            <v>63.0306229435547</v>
          </cell>
          <cell r="BG119">
            <v>538.515379706002</v>
          </cell>
          <cell r="BH119">
            <v>0</v>
          </cell>
          <cell r="BI119">
            <v>33.0389287658651</v>
          </cell>
          <cell r="BJ119">
            <v>27.9993533961665</v>
          </cell>
          <cell r="BK119">
            <v>40.3207251253444</v>
          </cell>
          <cell r="BL119">
            <v>35.3184334595054</v>
          </cell>
          <cell r="BM119">
            <v>35.504851978803</v>
          </cell>
          <cell r="BN119">
            <v>39.1690524734548</v>
          </cell>
        </row>
        <row r="120">
          <cell r="B120" t="str">
            <v>DN3</v>
          </cell>
        </row>
        <row r="120">
          <cell r="D120" t="str">
            <v>Line Khách hàng doanh nghiệp vừa và nhỏ 3</v>
          </cell>
        </row>
        <row r="120">
          <cell r="H120" t="str">
            <v>Dịch vụ số DN</v>
          </cell>
        </row>
        <row r="120">
          <cell r="BB120">
            <v>50.2288694260148</v>
          </cell>
          <cell r="BC120">
            <v>48.069460179465</v>
          </cell>
          <cell r="BD120">
            <v>53.2384519222188</v>
          </cell>
          <cell r="BE120">
            <v>58.7989225554979</v>
          </cell>
          <cell r="BF120">
            <v>63.0306229435547</v>
          </cell>
          <cell r="BG120">
            <v>538.515379706002</v>
          </cell>
          <cell r="BH120">
            <v>0</v>
          </cell>
          <cell r="BI120">
            <v>33.0389287658651</v>
          </cell>
          <cell r="BJ120">
            <v>27.9993533961665</v>
          </cell>
          <cell r="BK120">
            <v>40.3207251253444</v>
          </cell>
          <cell r="BL120">
            <v>35.3184334595054</v>
          </cell>
          <cell r="BM120">
            <v>35.504851978803</v>
          </cell>
          <cell r="BN120">
            <v>39.1690524734548</v>
          </cell>
        </row>
        <row r="121">
          <cell r="B121" t="str">
            <v>DN3</v>
          </cell>
        </row>
        <row r="121">
          <cell r="D121" t="str">
            <v>Line Khách hàng doanh nghiệp vừa và nhỏ 3</v>
          </cell>
        </row>
        <row r="121">
          <cell r="H121" t="str">
            <v>Dịch vụ số DN</v>
          </cell>
        </row>
        <row r="121">
          <cell r="BB121">
            <v>50.2288694260148</v>
          </cell>
          <cell r="BC121">
            <v>48.069460179465</v>
          </cell>
          <cell r="BD121">
            <v>53.2384519222188</v>
          </cell>
          <cell r="BE121">
            <v>58.7989225554979</v>
          </cell>
          <cell r="BF121">
            <v>63.0306229435547</v>
          </cell>
          <cell r="BG121">
            <v>538.515379706002</v>
          </cell>
          <cell r="BH121">
            <v>0</v>
          </cell>
          <cell r="BI121">
            <v>33.0389287658651</v>
          </cell>
          <cell r="BJ121">
            <v>27.9993533961665</v>
          </cell>
          <cell r="BK121">
            <v>40.3207251253444</v>
          </cell>
          <cell r="BL121">
            <v>35.3184334595054</v>
          </cell>
          <cell r="BM121">
            <v>35.504851978803</v>
          </cell>
          <cell r="BN121">
            <v>39.1690524734548</v>
          </cell>
        </row>
        <row r="122">
          <cell r="B122" t="str">
            <v>DN3</v>
          </cell>
        </row>
        <row r="122">
          <cell r="D122" t="str">
            <v>Line Khách hàng doanh nghiệp vừa và nhỏ 3</v>
          </cell>
        </row>
        <row r="122">
          <cell r="H122" t="str">
            <v>Dịch vụ số DN</v>
          </cell>
        </row>
        <row r="122">
          <cell r="BB122">
            <v>50.2288694260148</v>
          </cell>
          <cell r="BC122">
            <v>48.069460179465</v>
          </cell>
          <cell r="BD122">
            <v>53.2384519222188</v>
          </cell>
          <cell r="BE122">
            <v>58.7989225554979</v>
          </cell>
          <cell r="BF122">
            <v>63.0306229435547</v>
          </cell>
          <cell r="BG122">
            <v>538.515379706002</v>
          </cell>
          <cell r="BH122">
            <v>0</v>
          </cell>
          <cell r="BI122">
            <v>33.0389287658651</v>
          </cell>
          <cell r="BJ122">
            <v>27.9993533961665</v>
          </cell>
          <cell r="BK122">
            <v>40.3207251253444</v>
          </cell>
          <cell r="BL122">
            <v>35.3184334595054</v>
          </cell>
          <cell r="BM122">
            <v>35.504851978803</v>
          </cell>
          <cell r="BN122">
            <v>39.1690524734548</v>
          </cell>
        </row>
        <row r="123">
          <cell r="B123" t="str">
            <v>DN3</v>
          </cell>
        </row>
        <row r="123">
          <cell r="D123" t="str">
            <v>Line Khách sạn, du lịch, bất động sản, vận tải</v>
          </cell>
        </row>
        <row r="123">
          <cell r="H123" t="str">
            <v>Dịch vụ số DN</v>
          </cell>
        </row>
        <row r="123">
          <cell r="BB123">
            <v>94.5111859622008</v>
          </cell>
          <cell r="BC123">
            <v>101.780389458525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1095.67872488463</v>
          </cell>
          <cell r="BH123">
            <v>0</v>
          </cell>
          <cell r="BI123">
            <v>52.4667741036491</v>
          </cell>
          <cell r="BJ123">
            <v>75.4209877739956</v>
          </cell>
          <cell r="BK123">
            <v>65.5834676295614</v>
          </cell>
          <cell r="BL123">
            <v>65.5834676295614</v>
          </cell>
          <cell r="BM123">
            <v>72.1418143925173</v>
          </cell>
          <cell r="BN123">
            <v>68.8626410110393</v>
          </cell>
        </row>
        <row r="124">
          <cell r="B124" t="str">
            <v>DN3</v>
          </cell>
        </row>
        <row r="124">
          <cell r="D124" t="str">
            <v>Line Khách sạn, du lịch, bất động sản, vận tải</v>
          </cell>
        </row>
        <row r="124">
          <cell r="H124" t="str">
            <v>Dịch vụ số DN</v>
          </cell>
        </row>
        <row r="124">
          <cell r="BB124">
            <v>94.5111859622008</v>
          </cell>
          <cell r="BC124">
            <v>101.780389458525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1095.67872488463</v>
          </cell>
          <cell r="BH124">
            <v>0</v>
          </cell>
          <cell r="BI124">
            <v>52.4667741036491</v>
          </cell>
          <cell r="BJ124">
            <v>75.4209877739956</v>
          </cell>
          <cell r="BK124">
            <v>65.5834676295614</v>
          </cell>
          <cell r="BL124">
            <v>65.5834676295614</v>
          </cell>
          <cell r="BM124">
            <v>72.1418143925173</v>
          </cell>
          <cell r="BN124">
            <v>68.8626410110393</v>
          </cell>
        </row>
        <row r="125">
          <cell r="B125" t="str">
            <v>DN3</v>
          </cell>
        </row>
        <row r="125">
          <cell r="D125" t="str">
            <v>Line Khách sạn, du lịch, bất động sản, vận tải</v>
          </cell>
        </row>
        <row r="125">
          <cell r="H125" t="str">
            <v>Dịch vụ số DN</v>
          </cell>
        </row>
        <row r="125">
          <cell r="BB125">
            <v>94.5111859622008</v>
          </cell>
          <cell r="BC125">
            <v>101.780389458525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1095.67872488463</v>
          </cell>
          <cell r="BH125">
            <v>0</v>
          </cell>
          <cell r="BI125">
            <v>52.4667741036491</v>
          </cell>
          <cell r="BJ125">
            <v>75.4209877739956</v>
          </cell>
          <cell r="BK125">
            <v>65.5834676295614</v>
          </cell>
          <cell r="BL125">
            <v>65.5834676295614</v>
          </cell>
          <cell r="BM125">
            <v>72.1418143925173</v>
          </cell>
          <cell r="BN125">
            <v>68.8626410110393</v>
          </cell>
        </row>
        <row r="126">
          <cell r="B126" t="str">
            <v>DN3</v>
          </cell>
        </row>
        <row r="126">
          <cell r="D126" t="str">
            <v>Line Khách sạn, du lịch, bất động sản, vận tải</v>
          </cell>
        </row>
        <row r="126">
          <cell r="H126" t="str">
            <v>Dịch vụ số DN</v>
          </cell>
        </row>
        <row r="126">
          <cell r="BB126">
            <v>94.5111859622008</v>
          </cell>
          <cell r="BC126">
            <v>101.780389458525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1095.67872488463</v>
          </cell>
          <cell r="BH126">
            <v>0</v>
          </cell>
          <cell r="BI126">
            <v>52.4667741036491</v>
          </cell>
          <cell r="BJ126">
            <v>75.4209877739956</v>
          </cell>
          <cell r="BK126">
            <v>65.5834676295614</v>
          </cell>
          <cell r="BL126">
            <v>65.5834676295614</v>
          </cell>
          <cell r="BM126">
            <v>72.1418143925173</v>
          </cell>
          <cell r="BN126">
            <v>68.8626410110393</v>
          </cell>
        </row>
        <row r="127">
          <cell r="B127" t="str">
            <v>DN3</v>
          </cell>
        </row>
        <row r="127">
          <cell r="D127" t="str">
            <v>Line Khách sạn, du lịch, bất động sản, vận tải</v>
          </cell>
        </row>
        <row r="127">
          <cell r="H127" t="str">
            <v>Dịch vụ số DN</v>
          </cell>
        </row>
        <row r="127">
          <cell r="BB127">
            <v>94.5111859622008</v>
          </cell>
          <cell r="BC127">
            <v>101.780389458525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1095.67872488463</v>
          </cell>
          <cell r="BH127">
            <v>0</v>
          </cell>
          <cell r="BI127">
            <v>52.4667741036491</v>
          </cell>
          <cell r="BJ127">
            <v>75.4209877739956</v>
          </cell>
          <cell r="BK127">
            <v>65.5834676295614</v>
          </cell>
          <cell r="BL127">
            <v>65.5834676295614</v>
          </cell>
          <cell r="BM127">
            <v>72.1418143925173</v>
          </cell>
          <cell r="BN127">
            <v>68.8626410110393</v>
          </cell>
        </row>
        <row r="128">
          <cell r="B128" t="str">
            <v>DN3</v>
          </cell>
        </row>
        <row r="128">
          <cell r="D128" t="e">
            <v>#N/A</v>
          </cell>
        </row>
        <row r="128">
          <cell r="H128" t="str">
            <v>Dịch vụ số DN</v>
          </cell>
        </row>
        <row r="128"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</row>
        <row r="129">
          <cell r="D129" t="str">
            <v>Line Bán Lẻ, Cp, Idc, Ngân Hàng, Tài Chính, Nước Ngoài</v>
          </cell>
        </row>
        <row r="129">
          <cell r="H129" t="str">
            <v>Dịch vụ số DN</v>
          </cell>
        </row>
        <row r="129"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</row>
        <row r="130">
          <cell r="D130" t="e">
            <v>#N/A</v>
          </cell>
        </row>
        <row r="130">
          <cell r="H130" t="str">
            <v>Dịch vụ số DN</v>
          </cell>
        </row>
        <row r="130"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</row>
        <row r="131">
          <cell r="D131" t="e">
            <v>#N/A</v>
          </cell>
        </row>
        <row r="131">
          <cell r="H131" t="str">
            <v>Dịch vụ số DN</v>
          </cell>
        </row>
        <row r="131"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</row>
        <row r="132">
          <cell r="D132" t="e">
            <v>#N/A</v>
          </cell>
        </row>
        <row r="132">
          <cell r="H132" t="str">
            <v>Dịch vụ số DN</v>
          </cell>
        </row>
        <row r="132"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</row>
        <row r="133">
          <cell r="D133" t="e">
            <v>#N/A</v>
          </cell>
        </row>
        <row r="133">
          <cell r="H133" t="str">
            <v>Dịch vụ số DN</v>
          </cell>
        </row>
        <row r="133"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</row>
        <row r="134">
          <cell r="D134" t="e">
            <v>#N/A</v>
          </cell>
        </row>
        <row r="134">
          <cell r="H134" t="str">
            <v>Dịch vụ số DN</v>
          </cell>
        </row>
        <row r="134"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</row>
        <row r="135">
          <cell r="D135" t="e">
            <v>#N/A</v>
          </cell>
        </row>
        <row r="135">
          <cell r="H135" t="str">
            <v>Dịch vụ số DN</v>
          </cell>
        </row>
        <row r="135"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</row>
        <row r="136">
          <cell r="D136" t="e">
            <v>#N/A</v>
          </cell>
        </row>
        <row r="136">
          <cell r="H136" t="str">
            <v>Dịch vụ số DN</v>
          </cell>
        </row>
        <row r="136"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</row>
        <row r="137">
          <cell r="D137" t="e">
            <v>#N/A</v>
          </cell>
        </row>
        <row r="137">
          <cell r="H137" t="str">
            <v>Dịch vụ số DN</v>
          </cell>
        </row>
        <row r="137"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</row>
        <row r="138">
          <cell r="D138" t="e">
            <v>#N/A</v>
          </cell>
        </row>
        <row r="138">
          <cell r="H138" t="str">
            <v>Dịch vụ số DN</v>
          </cell>
        </row>
        <row r="138"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</row>
        <row r="139">
          <cell r="D139" t="e">
            <v>#N/A</v>
          </cell>
        </row>
        <row r="139">
          <cell r="H139" t="str">
            <v>Dịch vụ số DN</v>
          </cell>
        </row>
        <row r="139"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</row>
        <row r="140">
          <cell r="D140" t="e">
            <v>#N/A</v>
          </cell>
        </row>
        <row r="140">
          <cell r="H140" t="str">
            <v>Dịch vụ số DN</v>
          </cell>
        </row>
        <row r="140"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</row>
        <row r="141">
          <cell r="D141" t="e">
            <v>#N/A</v>
          </cell>
        </row>
        <row r="141">
          <cell r="H141" t="str">
            <v>Dịch vụ số DN</v>
          </cell>
        </row>
        <row r="141"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</row>
        <row r="142">
          <cell r="D142" t="e">
            <v>#N/A</v>
          </cell>
        </row>
        <row r="142">
          <cell r="H142" t="str">
            <v>Dịch vụ số DN</v>
          </cell>
        </row>
        <row r="142"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</row>
        <row r="143">
          <cell r="D143" t="e">
            <v>#N/A</v>
          </cell>
        </row>
        <row r="143">
          <cell r="H143" t="str">
            <v>Dịch vụ số DN</v>
          </cell>
        </row>
        <row r="143"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</row>
        <row r="144">
          <cell r="D144" t="str">
            <v>Tổng</v>
          </cell>
        </row>
        <row r="144">
          <cell r="H144" t="str">
            <v>Dịch vụ số DN</v>
          </cell>
        </row>
        <row r="144">
          <cell r="BB144">
            <v>3190.05603667107</v>
          </cell>
          <cell r="BC144">
            <v>3087.41298917168</v>
          </cell>
          <cell r="BD144">
            <v>3291.41478600177</v>
          </cell>
          <cell r="BE144">
            <v>3564.50627618674</v>
          </cell>
          <cell r="BF144">
            <v>3687.77204318679</v>
          </cell>
          <cell r="BG144">
            <v>33376.532438505</v>
          </cell>
          <cell r="BH144">
            <v>0</v>
          </cell>
          <cell r="BI144">
            <v>1821.7194366073</v>
          </cell>
          <cell r="BJ144">
            <v>1618.48417841038</v>
          </cell>
          <cell r="BK144">
            <v>2211.38326807891</v>
          </cell>
          <cell r="BL144">
            <v>1893.7375961448</v>
          </cell>
          <cell r="BM144">
            <v>2038.46142255606</v>
          </cell>
          <cell r="BN144">
            <v>2070.80936719188</v>
          </cell>
        </row>
        <row r="145">
          <cell r="B145" t="str">
            <v>DN3</v>
          </cell>
        </row>
        <row r="145">
          <cell r="D145" t="str">
            <v>Phòng</v>
          </cell>
        </row>
        <row r="145">
          <cell r="H145" t="str">
            <v>Dịch vụ số DN</v>
          </cell>
        </row>
        <row r="145">
          <cell r="BB145">
            <v>1698.52443240833</v>
          </cell>
          <cell r="BC145">
            <v>2458.21286631763</v>
          </cell>
          <cell r="BD145">
            <v>2616.71779958852</v>
          </cell>
          <cell r="BE145">
            <v>4448.10890616349</v>
          </cell>
          <cell r="BF145">
            <v>8975.05692608642</v>
          </cell>
          <cell r="BG145">
            <v>28024.6115308262</v>
          </cell>
          <cell r="BH145">
            <v>0</v>
          </cell>
          <cell r="BI145">
            <v>623.966117888294</v>
          </cell>
          <cell r="BJ145">
            <v>607.011407473127</v>
          </cell>
          <cell r="BK145">
            <v>700.973666152433</v>
          </cell>
          <cell r="BL145">
            <v>671.481214416572</v>
          </cell>
          <cell r="BM145">
            <v>716.466117888294</v>
          </cell>
          <cell r="BN145">
            <v>881.981214416572</v>
          </cell>
        </row>
        <row r="146">
          <cell r="B146" t="str">
            <v>DN3</v>
          </cell>
        </row>
        <row r="146">
          <cell r="D146" t="str">
            <v>Line Bán Lẻ, Cp, Idc, Ngân Hàng, Tài Chính, Nước Ngoài</v>
          </cell>
        </row>
        <row r="146">
          <cell r="H146" t="str">
            <v>Hạ tầng CNTT</v>
          </cell>
        </row>
        <row r="146">
          <cell r="BB146">
            <v>25</v>
          </cell>
          <cell r="BC146">
            <v>27</v>
          </cell>
          <cell r="BD146">
            <v>29</v>
          </cell>
          <cell r="BE146">
            <v>31</v>
          </cell>
          <cell r="BF146">
            <v>33</v>
          </cell>
          <cell r="BG146">
            <v>239</v>
          </cell>
        </row>
        <row r="146">
          <cell r="BI146">
            <v>2</v>
          </cell>
          <cell r="BJ146">
            <v>2</v>
          </cell>
          <cell r="BK146">
            <v>2</v>
          </cell>
          <cell r="BL146">
            <v>2</v>
          </cell>
          <cell r="BM146">
            <v>2</v>
          </cell>
          <cell r="BN146">
            <v>1</v>
          </cell>
        </row>
        <row r="147">
          <cell r="B147" t="str">
            <v>DN3</v>
          </cell>
        </row>
        <row r="147">
          <cell r="D147" t="str">
            <v>Line Bán Lẻ, Cp, Idc, Ngân Hàng, Tài Chính, Nước Ngoài</v>
          </cell>
        </row>
        <row r="147">
          <cell r="H147" t="str">
            <v>Hạ tầng CNTT</v>
          </cell>
        </row>
        <row r="147">
          <cell r="BB147">
            <v>25</v>
          </cell>
          <cell r="BC147">
            <v>27</v>
          </cell>
          <cell r="BD147">
            <v>29</v>
          </cell>
          <cell r="BE147">
            <v>31</v>
          </cell>
          <cell r="BF147">
            <v>33</v>
          </cell>
          <cell r="BG147">
            <v>239</v>
          </cell>
        </row>
        <row r="147">
          <cell r="BI147">
            <v>2</v>
          </cell>
          <cell r="BJ147">
            <v>2</v>
          </cell>
          <cell r="BK147">
            <v>2</v>
          </cell>
          <cell r="BL147">
            <v>2</v>
          </cell>
          <cell r="BM147">
            <v>2</v>
          </cell>
          <cell r="BN147">
            <v>1</v>
          </cell>
        </row>
        <row r="148">
          <cell r="B148" t="str">
            <v>DN3</v>
          </cell>
        </row>
        <row r="148">
          <cell r="D148" t="str">
            <v>Line Bán Lẻ, Cp, Idc, Ngân Hàng, Tài Chính, Nước Ngoài</v>
          </cell>
        </row>
        <row r="148">
          <cell r="H148" t="str">
            <v>Hạ tầng CNTT</v>
          </cell>
        </row>
        <row r="148">
          <cell r="BB148">
            <v>25</v>
          </cell>
          <cell r="BC148">
            <v>27</v>
          </cell>
          <cell r="BD148">
            <v>29</v>
          </cell>
          <cell r="BE148">
            <v>31</v>
          </cell>
          <cell r="BF148">
            <v>33</v>
          </cell>
          <cell r="BG148">
            <v>239</v>
          </cell>
        </row>
        <row r="148">
          <cell r="BI148">
            <v>2</v>
          </cell>
          <cell r="BJ148">
            <v>2</v>
          </cell>
          <cell r="BK148">
            <v>2</v>
          </cell>
          <cell r="BL148">
            <v>2</v>
          </cell>
          <cell r="BM148">
            <v>2</v>
          </cell>
          <cell r="BN148">
            <v>1</v>
          </cell>
        </row>
        <row r="149">
          <cell r="B149" t="str">
            <v>DN3</v>
          </cell>
        </row>
        <row r="149">
          <cell r="D149" t="str">
            <v>Line Bán Lẻ, Cp, Idc, Ngân Hàng, Tài Chính, Nước Ngoài</v>
          </cell>
        </row>
        <row r="149">
          <cell r="H149" t="str">
            <v>Hạ tầng CNTT</v>
          </cell>
        </row>
        <row r="149">
          <cell r="BB149">
            <v>23.0484694134143</v>
          </cell>
          <cell r="BC149">
            <v>26.2979257569449</v>
          </cell>
          <cell r="BD149">
            <v>29.3962445961252</v>
          </cell>
          <cell r="BE149">
            <v>32.6457009396557</v>
          </cell>
          <cell r="BF149">
            <v>35.9707260353614</v>
          </cell>
          <cell r="BG149">
            <v>219.6783625731</v>
          </cell>
        </row>
        <row r="149">
          <cell r="BI149">
            <v>1.43580629132745</v>
          </cell>
          <cell r="BJ149">
            <v>1.20910003480206</v>
          </cell>
          <cell r="BK149">
            <v>1.73808130002797</v>
          </cell>
          <cell r="BL149">
            <v>1.51137504350258</v>
          </cell>
          <cell r="BM149">
            <v>1.51137504350258</v>
          </cell>
          <cell r="BN149">
            <v>1.66251254785283</v>
          </cell>
        </row>
        <row r="150">
          <cell r="B150" t="str">
            <v>DN3</v>
          </cell>
        </row>
        <row r="150">
          <cell r="D150" t="str">
            <v>Line Bán Lẻ, Cp, Idc, Ngân Hàng, Tài Chính, Nước Ngoài</v>
          </cell>
        </row>
        <row r="150">
          <cell r="H150" t="str">
            <v>Hạ tầng CNTT</v>
          </cell>
        </row>
        <row r="150">
          <cell r="BB150">
            <v>23.0484694134143</v>
          </cell>
          <cell r="BC150">
            <v>26.2979257569449</v>
          </cell>
          <cell r="BD150">
            <v>29.3962445961252</v>
          </cell>
          <cell r="BE150">
            <v>32.6457009396557</v>
          </cell>
          <cell r="BF150">
            <v>35.9707260353614</v>
          </cell>
          <cell r="BG150">
            <v>219.6783625731</v>
          </cell>
        </row>
        <row r="150">
          <cell r="BI150">
            <v>1.43580629132745</v>
          </cell>
          <cell r="BJ150">
            <v>1.20910003480206</v>
          </cell>
          <cell r="BK150">
            <v>1.73808130002797</v>
          </cell>
          <cell r="BL150">
            <v>1.51137504350258</v>
          </cell>
          <cell r="BM150">
            <v>1.51137504350258</v>
          </cell>
          <cell r="BN150">
            <v>1.66251254785283</v>
          </cell>
        </row>
        <row r="151">
          <cell r="B151" t="str">
            <v>DN3</v>
          </cell>
        </row>
        <row r="151">
          <cell r="D151" t="str">
            <v>Line Bán Lẻ, Cp, Idc, Ngân Hàng, Tài Chính, Nước Ngoài</v>
          </cell>
        </row>
        <row r="151">
          <cell r="H151" t="str">
            <v>Hạ tầng CNTT</v>
          </cell>
        </row>
        <row r="151">
          <cell r="BB151">
            <v>25</v>
          </cell>
          <cell r="BC151">
            <v>27</v>
          </cell>
          <cell r="BD151">
            <v>29</v>
          </cell>
          <cell r="BE151">
            <v>31</v>
          </cell>
          <cell r="BF151">
            <v>33</v>
          </cell>
          <cell r="BG151">
            <v>239</v>
          </cell>
        </row>
        <row r="151">
          <cell r="BI151">
            <v>2</v>
          </cell>
          <cell r="BJ151">
            <v>2</v>
          </cell>
          <cell r="BK151">
            <v>2</v>
          </cell>
          <cell r="BL151">
            <v>2</v>
          </cell>
          <cell r="BM151">
            <v>2</v>
          </cell>
          <cell r="BN151">
            <v>1</v>
          </cell>
        </row>
        <row r="152">
          <cell r="B152" t="str">
            <v>DN3</v>
          </cell>
        </row>
        <row r="152">
          <cell r="D152" t="str">
            <v>Line CQ nhà nước, cơ quan HCSN</v>
          </cell>
        </row>
        <row r="152">
          <cell r="H152" t="str">
            <v>Hạ tầng CNTT</v>
          </cell>
        </row>
        <row r="152"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2"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</row>
        <row r="153">
          <cell r="D153" t="str">
            <v>Line CQ nhà nước, cơ quan HCSN</v>
          </cell>
        </row>
        <row r="153">
          <cell r="H153" t="str">
            <v>Hạ tầng CNTT</v>
          </cell>
        </row>
        <row r="153">
          <cell r="BB153">
            <v>26.334198757989</v>
          </cell>
          <cell r="BC153">
            <v>29.4536768477783</v>
          </cell>
          <cell r="BD153">
            <v>32.4280629333914</v>
          </cell>
          <cell r="BE153">
            <v>35.5475410231807</v>
          </cell>
          <cell r="BF153">
            <v>38.7395651150582</v>
          </cell>
          <cell r="BG153">
            <v>254.781559333491</v>
          </cell>
        </row>
        <row r="153">
          <cell r="BI153">
            <v>2.06756105951153</v>
          </cell>
          <cell r="BJ153">
            <v>1.74110405011497</v>
          </cell>
          <cell r="BK153">
            <v>2.50283707204028</v>
          </cell>
          <cell r="BL153">
            <v>1.45092004176248</v>
          </cell>
          <cell r="BM153">
            <v>1.45092004176248</v>
          </cell>
          <cell r="BN153">
            <v>1.59601204593873</v>
          </cell>
        </row>
        <row r="154">
          <cell r="B154" t="str">
            <v>DN3</v>
          </cell>
        </row>
        <row r="154">
          <cell r="D154" t="str">
            <v>Line CQ nhà nước, cơ quan HCSN</v>
          </cell>
        </row>
        <row r="154">
          <cell r="H154" t="str">
            <v>Hạ tầng CNTT</v>
          </cell>
        </row>
        <row r="154">
          <cell r="BB154">
            <v>20.5667915919831</v>
          </cell>
          <cell r="BC154">
            <v>25.2460087266671</v>
          </cell>
          <cell r="BD154">
            <v>29.7075878550867</v>
          </cell>
          <cell r="BE154">
            <v>34.3868049897707</v>
          </cell>
          <cell r="BF154">
            <v>39.1748411275869</v>
          </cell>
          <cell r="BG154">
            <v>184.665848315319</v>
          </cell>
        </row>
        <row r="154">
          <cell r="BI154">
            <v>0</v>
          </cell>
          <cell r="BJ154">
            <v>0</v>
          </cell>
          <cell r="BK154">
            <v>0</v>
          </cell>
          <cell r="BL154">
            <v>2.17638006264371</v>
          </cell>
          <cell r="BM154">
            <v>2.17638006264371</v>
          </cell>
          <cell r="BN154">
            <v>2.39401806890809</v>
          </cell>
        </row>
        <row r="155">
          <cell r="B155" t="str">
            <v>DN3</v>
          </cell>
        </row>
        <row r="155">
          <cell r="D155" t="str">
            <v>Line CQ nhà nước, cơ quan HCSN</v>
          </cell>
        </row>
        <row r="155">
          <cell r="H155" t="str">
            <v>Hạ tầng CNTT</v>
          </cell>
        </row>
        <row r="155">
          <cell r="BB155">
            <v>31.8658314172084</v>
          </cell>
          <cell r="BC155">
            <v>35.7651790294451</v>
          </cell>
          <cell r="BD155">
            <v>39.4831616364615</v>
          </cell>
          <cell r="BE155">
            <v>43.3825092486981</v>
          </cell>
          <cell r="BF155">
            <v>47.3725393635449</v>
          </cell>
          <cell r="BG155">
            <v>307.504366351035</v>
          </cell>
        </row>
        <row r="155">
          <cell r="BI155">
            <v>2.41215456943012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</row>
        <row r="156">
          <cell r="D156" t="str">
            <v>Line CQ nhà nước, cơ quan HCSN</v>
          </cell>
        </row>
        <row r="156">
          <cell r="H156" t="str">
            <v>Hạ tầng CNTT</v>
          </cell>
        </row>
        <row r="156">
          <cell r="BB156">
            <v>31.8658314172084</v>
          </cell>
          <cell r="BC156">
            <v>35.7651790294451</v>
          </cell>
          <cell r="BD156">
            <v>39.4831616364615</v>
          </cell>
          <cell r="BE156">
            <v>43.3825092486981</v>
          </cell>
          <cell r="BF156">
            <v>47.3725393635449</v>
          </cell>
          <cell r="BG156">
            <v>307.504366351035</v>
          </cell>
        </row>
        <row r="156">
          <cell r="BI156">
            <v>2.41215456943012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</row>
        <row r="157">
          <cell r="D157" t="str">
            <v>Line Dịch vụ số 1</v>
          </cell>
        </row>
        <row r="157">
          <cell r="H157" t="str">
            <v>Hạ tầng CNTT</v>
          </cell>
        </row>
        <row r="157">
          <cell r="BB157">
            <v>12.5120262529963</v>
          </cell>
          <cell r="BC157">
            <v>14.2760168394844</v>
          </cell>
          <cell r="BD157">
            <v>15.9579613521822</v>
          </cell>
          <cell r="BE157">
            <v>17.7219519386702</v>
          </cell>
          <cell r="BF157">
            <v>19.5269655620533</v>
          </cell>
          <cell r="BG157">
            <v>119.253968253968</v>
          </cell>
        </row>
        <row r="157">
          <cell r="BI157">
            <v>0.77943770100633</v>
          </cell>
          <cell r="BJ157">
            <v>0.65636859032112</v>
          </cell>
          <cell r="BK157">
            <v>0.94352984858661</v>
          </cell>
          <cell r="BL157">
            <v>0.820460737901399</v>
          </cell>
          <cell r="BM157">
            <v>0.820460737901399</v>
          </cell>
          <cell r="BN157">
            <v>0.90250681169154</v>
          </cell>
        </row>
        <row r="158">
          <cell r="B158" t="str">
            <v>DN3</v>
          </cell>
        </row>
        <row r="158">
          <cell r="D158" t="str">
            <v>Line Dịch vụ số 1</v>
          </cell>
        </row>
        <row r="158">
          <cell r="H158" t="str">
            <v>Hạ tầng CNTT</v>
          </cell>
        </row>
        <row r="158">
          <cell r="BB158">
            <v>12.5120262529963</v>
          </cell>
          <cell r="BC158">
            <v>14.2760168394844</v>
          </cell>
          <cell r="BD158">
            <v>15.9579613521822</v>
          </cell>
          <cell r="BE158">
            <v>17.7219519386702</v>
          </cell>
          <cell r="BF158">
            <v>19.5269655620533</v>
          </cell>
          <cell r="BG158">
            <v>119.253968253968</v>
          </cell>
        </row>
        <row r="158">
          <cell r="BI158">
            <v>0.77943770100633</v>
          </cell>
          <cell r="BJ158">
            <v>0.65636859032112</v>
          </cell>
          <cell r="BK158">
            <v>0.94352984858661</v>
          </cell>
          <cell r="BL158">
            <v>0.820460737901399</v>
          </cell>
          <cell r="BM158">
            <v>0.820460737901399</v>
          </cell>
          <cell r="BN158">
            <v>0.90250681169154</v>
          </cell>
        </row>
        <row r="159">
          <cell r="B159" t="str">
            <v>DN3</v>
          </cell>
        </row>
        <row r="159">
          <cell r="D159" t="str">
            <v>Line Dịch vụ số 1</v>
          </cell>
        </row>
        <row r="159">
          <cell r="H159" t="str">
            <v>Hạ tầng CNTT</v>
          </cell>
        </row>
        <row r="159">
          <cell r="BB159">
            <v>12.5120262529963</v>
          </cell>
          <cell r="BC159">
            <v>14.2760168394844</v>
          </cell>
          <cell r="BD159">
            <v>15.9579613521822</v>
          </cell>
          <cell r="BE159">
            <v>17.7219519386702</v>
          </cell>
          <cell r="BF159">
            <v>19.5269655620533</v>
          </cell>
          <cell r="BG159">
            <v>119.253968253968</v>
          </cell>
        </row>
        <row r="159">
          <cell r="BI159">
            <v>0.77943770100633</v>
          </cell>
          <cell r="BJ159">
            <v>0.65636859032112</v>
          </cell>
          <cell r="BK159">
            <v>0.94352984858661</v>
          </cell>
          <cell r="BL159">
            <v>0.820460737901399</v>
          </cell>
          <cell r="BM159">
            <v>0.820460737901399</v>
          </cell>
          <cell r="BN159">
            <v>0.90250681169154</v>
          </cell>
        </row>
        <row r="160">
          <cell r="B160" t="str">
            <v>DN3</v>
          </cell>
        </row>
        <row r="160">
          <cell r="D160" t="str">
            <v>Line Dịch vụ số 1</v>
          </cell>
        </row>
        <row r="160">
          <cell r="H160" t="str">
            <v>Hạ tầng CNTT</v>
          </cell>
        </row>
        <row r="160">
          <cell r="BB160">
            <v>12.5120262529963</v>
          </cell>
          <cell r="BC160">
            <v>14.2760168394844</v>
          </cell>
          <cell r="BD160">
            <v>15.9579613521822</v>
          </cell>
          <cell r="BE160">
            <v>17.7219519386702</v>
          </cell>
          <cell r="BF160">
            <v>19.5269655620533</v>
          </cell>
          <cell r="BG160">
            <v>119.253968253968</v>
          </cell>
        </row>
        <row r="160">
          <cell r="BI160">
            <v>0.77943770100633</v>
          </cell>
          <cell r="BJ160">
            <v>0.65636859032112</v>
          </cell>
          <cell r="BK160">
            <v>0.94352984858661</v>
          </cell>
          <cell r="BL160">
            <v>0.820460737901399</v>
          </cell>
          <cell r="BM160">
            <v>0.820460737901399</v>
          </cell>
          <cell r="BN160">
            <v>0.90250681169154</v>
          </cell>
        </row>
        <row r="161">
          <cell r="B161" t="str">
            <v>DN3</v>
          </cell>
        </row>
        <row r="161">
          <cell r="D161" t="str">
            <v>Line Dịch vụ số 1</v>
          </cell>
        </row>
        <row r="161">
          <cell r="H161" t="str">
            <v>Hạ tầng CNTT</v>
          </cell>
        </row>
        <row r="161">
          <cell r="BB161">
            <v>12.5120262529963</v>
          </cell>
          <cell r="BC161">
            <v>14.2760168394844</v>
          </cell>
          <cell r="BD161">
            <v>15.9579613521822</v>
          </cell>
          <cell r="BE161">
            <v>17.7219519386702</v>
          </cell>
          <cell r="BF161">
            <v>19.5269655620533</v>
          </cell>
          <cell r="BG161">
            <v>119.253968253968</v>
          </cell>
        </row>
        <row r="161">
          <cell r="BI161">
            <v>0.77943770100633</v>
          </cell>
          <cell r="BJ161">
            <v>0.65636859032112</v>
          </cell>
          <cell r="BK161">
            <v>0.94352984858661</v>
          </cell>
          <cell r="BL161">
            <v>0.820460737901399</v>
          </cell>
          <cell r="BM161">
            <v>0.820460737901399</v>
          </cell>
          <cell r="BN161">
            <v>0.90250681169154</v>
          </cell>
        </row>
        <row r="162">
          <cell r="B162" t="str">
            <v>DN3</v>
          </cell>
        </row>
        <row r="162">
          <cell r="D162" t="str">
            <v>Line Dịch vụ số 1</v>
          </cell>
        </row>
        <row r="162">
          <cell r="H162" t="str">
            <v>Hạ tầng CNTT</v>
          </cell>
        </row>
        <row r="162">
          <cell r="BB162">
            <v>12.5120262529963</v>
          </cell>
          <cell r="BC162">
            <v>14.2760168394844</v>
          </cell>
          <cell r="BD162">
            <v>15.9579613521822</v>
          </cell>
          <cell r="BE162">
            <v>17.7219519386702</v>
          </cell>
          <cell r="BF162">
            <v>19.5269655620533</v>
          </cell>
          <cell r="BG162">
            <v>119.253968253968</v>
          </cell>
        </row>
        <row r="162">
          <cell r="BI162">
            <v>0.77943770100633</v>
          </cell>
          <cell r="BJ162">
            <v>0.65636859032112</v>
          </cell>
          <cell r="BK162">
            <v>0.94352984858661</v>
          </cell>
          <cell r="BL162">
            <v>0.820460737901399</v>
          </cell>
          <cell r="BM162">
            <v>0.820460737901399</v>
          </cell>
          <cell r="BN162">
            <v>0.90250681169154</v>
          </cell>
        </row>
        <row r="163">
          <cell r="B163" t="str">
            <v>DN3</v>
          </cell>
        </row>
        <row r="163">
          <cell r="D163" t="str">
            <v>Line Dịch vụ số 2</v>
          </cell>
        </row>
        <row r="163">
          <cell r="H163" t="str">
            <v>Hạ tầng CNTT</v>
          </cell>
        </row>
        <row r="163">
          <cell r="BB163">
            <v>102.463823548161</v>
          </cell>
          <cell r="BC163">
            <v>116.909542933639</v>
          </cell>
          <cell r="BD163">
            <v>130.683368394212</v>
          </cell>
          <cell r="BE163">
            <v>145.12908777969</v>
          </cell>
          <cell r="BF163">
            <v>159.910754127621</v>
          </cell>
          <cell r="BG163">
            <v>976.597819850832</v>
          </cell>
        </row>
        <row r="163">
          <cell r="BI163">
            <v>6.38299228660675</v>
          </cell>
          <cell r="BJ163">
            <v>5.37515139924779</v>
          </cell>
          <cell r="BK163">
            <v>7.7267801364187</v>
          </cell>
          <cell r="BL163">
            <v>6.71893924905973</v>
          </cell>
          <cell r="BM163">
            <v>6.71893924905973</v>
          </cell>
          <cell r="BN163">
            <v>7.39083317396569</v>
          </cell>
        </row>
        <row r="164">
          <cell r="B164" t="str">
            <v>DN3</v>
          </cell>
        </row>
        <row r="164">
          <cell r="D164" t="str">
            <v>Line Dịch vụ số 2</v>
          </cell>
        </row>
        <row r="164">
          <cell r="H164" t="str">
            <v>Hạ tầng CNTT</v>
          </cell>
        </row>
        <row r="164"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4"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</row>
        <row r="165">
          <cell r="D165" t="str">
            <v>Line Dịch vụ số 2</v>
          </cell>
        </row>
        <row r="165">
          <cell r="H165" t="str">
            <v>Hạ tầng CNTT</v>
          </cell>
        </row>
        <row r="165"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5"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</row>
        <row r="166">
          <cell r="D166" t="str">
            <v>Line Dịch vụ số 2</v>
          </cell>
        </row>
        <row r="166">
          <cell r="H166" t="str">
            <v>Hạ tầng CNTT</v>
          </cell>
        </row>
        <row r="166"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6"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</row>
        <row r="167">
          <cell r="D167" t="str">
            <v>Line Dịch vụ số 2</v>
          </cell>
        </row>
        <row r="167">
          <cell r="H167" t="str">
            <v>Hạ tầng CNTT</v>
          </cell>
        </row>
        <row r="167"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7"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</row>
        <row r="168">
          <cell r="D168" t="str">
            <v>Line Dịch vụ số 2</v>
          </cell>
        </row>
        <row r="168">
          <cell r="H168" t="str">
            <v>Hạ tầng CNTT</v>
          </cell>
        </row>
        <row r="168"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8"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</row>
        <row r="169">
          <cell r="D169" t="str">
            <v>Line Dịch vụ số 2</v>
          </cell>
        </row>
        <row r="169">
          <cell r="H169" t="str">
            <v>Hạ tầng CNTT</v>
          </cell>
        </row>
        <row r="169"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69"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</row>
        <row r="170">
          <cell r="D170" t="str">
            <v>Line Dịch vụ số 2</v>
          </cell>
        </row>
        <row r="170">
          <cell r="H170" t="str">
            <v>Hạ tầng CNTT</v>
          </cell>
        </row>
        <row r="170"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0"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</row>
        <row r="171">
          <cell r="D171" t="str">
            <v>Line Dịch vụ số 2</v>
          </cell>
        </row>
        <row r="171">
          <cell r="H171" t="str">
            <v>Hạ tầng CNTT</v>
          </cell>
        </row>
        <row r="171"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1"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</row>
        <row r="172">
          <cell r="D172" t="str">
            <v>Line Dịch vụ số 2</v>
          </cell>
        </row>
        <row r="172">
          <cell r="H172" t="str">
            <v>Hạ tầng CNTT</v>
          </cell>
        </row>
        <row r="172"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2"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</row>
        <row r="173">
          <cell r="D173" t="str">
            <v>Line Dịch vụ số 2</v>
          </cell>
        </row>
        <row r="173">
          <cell r="H173" t="str">
            <v>Hạ tầng CNTT</v>
          </cell>
        </row>
        <row r="173"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3"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</row>
        <row r="174">
          <cell r="D174" t="str">
            <v>Line Dịch vụ số 2</v>
          </cell>
        </row>
        <row r="174">
          <cell r="H174" t="str">
            <v>Hạ tầng CNTT</v>
          </cell>
        </row>
        <row r="174"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4"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</row>
        <row r="175">
          <cell r="D175" t="str">
            <v>Line Khách hàng doanh nghiệp vừa và nhỏ 3</v>
          </cell>
        </row>
        <row r="175">
          <cell r="H175" t="str">
            <v>Hạ tầng CNTT</v>
          </cell>
        </row>
        <row r="175">
          <cell r="BB175">
            <v>5.17078367901872</v>
          </cell>
          <cell r="BC175">
            <v>6.69242484278583</v>
          </cell>
          <cell r="BD175">
            <v>8.40980545181548</v>
          </cell>
          <cell r="BE175">
            <v>10.3229255061077</v>
          </cell>
          <cell r="BF175">
            <v>12.4387757001361</v>
          </cell>
          <cell r="BG175">
            <v>53.3459895285153</v>
          </cell>
        </row>
        <row r="175">
          <cell r="BI175">
            <v>0.0442743983331932</v>
          </cell>
          <cell r="BJ175">
            <v>0.125832500525918</v>
          </cell>
          <cell r="BK175">
            <v>0.216711528683525</v>
          </cell>
          <cell r="BL175">
            <v>0.316911482806014</v>
          </cell>
          <cell r="BM175">
            <v>0.410120742454842</v>
          </cell>
          <cell r="BN175">
            <v>0.507990465086111</v>
          </cell>
        </row>
        <row r="176">
          <cell r="B176" t="str">
            <v>DN3</v>
          </cell>
        </row>
        <row r="176">
          <cell r="D176" t="str">
            <v>Line CQ nhà nước, cơ quan HCSN</v>
          </cell>
        </row>
        <row r="176">
          <cell r="H176" t="str">
            <v>Hạ tầng CNTT</v>
          </cell>
        </row>
        <row r="176"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</row>
        <row r="176"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</row>
        <row r="177">
          <cell r="D177" t="str">
            <v>Line Khách hàng doanh nghiệp vừa và nhỏ 1</v>
          </cell>
        </row>
        <row r="177">
          <cell r="H177" t="str">
            <v>Hạ tầng CNTT</v>
          </cell>
        </row>
        <row r="177">
          <cell r="BB177">
            <v>27.6581632960972</v>
          </cell>
          <cell r="BC177">
            <v>31.5575109083339</v>
          </cell>
          <cell r="BD177">
            <v>35.2754935153503</v>
          </cell>
          <cell r="BE177">
            <v>39.1748411275869</v>
          </cell>
          <cell r="BF177">
            <v>43.1648712424337</v>
          </cell>
          <cell r="BG177">
            <v>263.61403508772</v>
          </cell>
        </row>
        <row r="177">
          <cell r="BI177">
            <v>1.72296754959295</v>
          </cell>
          <cell r="BJ177">
            <v>1.45092004176247</v>
          </cell>
          <cell r="BK177">
            <v>2.08569756003357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</row>
        <row r="178">
          <cell r="D178" t="str">
            <v>Line Khách hàng doanh nghiệp vừa và nhỏ 1</v>
          </cell>
        </row>
        <row r="178">
          <cell r="H178" t="str">
            <v>Hạ tầng CNTT</v>
          </cell>
        </row>
        <row r="178">
          <cell r="BB178">
            <v>27.6581632960972</v>
          </cell>
          <cell r="BC178">
            <v>31.5575109083339</v>
          </cell>
          <cell r="BD178">
            <v>35.2754935153503</v>
          </cell>
          <cell r="BE178">
            <v>39.1748411275869</v>
          </cell>
          <cell r="BF178">
            <v>43.1648712424337</v>
          </cell>
          <cell r="BG178">
            <v>263.61403508772</v>
          </cell>
        </row>
        <row r="178">
          <cell r="BI178">
            <v>1.72296754959295</v>
          </cell>
          <cell r="BJ178">
            <v>1.45092004176247</v>
          </cell>
          <cell r="BK178">
            <v>2.08569756003357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</row>
        <row r="179">
          <cell r="D179" t="str">
            <v>Line Khách hàng doanh nghiệp vừa và nhỏ 1</v>
          </cell>
        </row>
        <row r="179">
          <cell r="H179" t="str">
            <v>Hạ tầng CNTT</v>
          </cell>
        </row>
        <row r="179">
          <cell r="BB179">
            <v>27.6581632960972</v>
          </cell>
          <cell r="BC179">
            <v>31.5575109083339</v>
          </cell>
          <cell r="BD179">
            <v>35.2754935153503</v>
          </cell>
          <cell r="BE179">
            <v>39.1748411275869</v>
          </cell>
          <cell r="BF179">
            <v>43.1648712424337</v>
          </cell>
          <cell r="BG179">
            <v>263.61403508772</v>
          </cell>
        </row>
        <row r="179">
          <cell r="BI179">
            <v>1.72296754959295</v>
          </cell>
          <cell r="BJ179">
            <v>1.45092004176247</v>
          </cell>
          <cell r="BK179">
            <v>2.08569756003357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</row>
        <row r="180">
          <cell r="D180" t="str">
            <v>Line Khách hàng doanh nghiệp vừa và nhỏ 1</v>
          </cell>
        </row>
        <row r="180">
          <cell r="H180" t="str">
            <v>Hạ tầng CNTT</v>
          </cell>
        </row>
        <row r="180">
          <cell r="BB180">
            <v>27.6581632960972</v>
          </cell>
          <cell r="BC180">
            <v>31.5575109083339</v>
          </cell>
          <cell r="BD180">
            <v>35.2754935153503</v>
          </cell>
          <cell r="BE180">
            <v>39.1748411275869</v>
          </cell>
          <cell r="BF180">
            <v>43.1648712424337</v>
          </cell>
          <cell r="BG180">
            <v>263.61403508772</v>
          </cell>
        </row>
        <row r="180">
          <cell r="BI180">
            <v>1.72296754959295</v>
          </cell>
          <cell r="BJ180">
            <v>1.45092004176247</v>
          </cell>
          <cell r="BK180">
            <v>2.08569756003357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</row>
        <row r="181">
          <cell r="D181" t="str">
            <v>Line Khách hàng doanh nghiệp vừa và nhỏ 1</v>
          </cell>
        </row>
        <row r="181">
          <cell r="H181" t="str">
            <v>Hạ tầng CNTT</v>
          </cell>
        </row>
        <row r="181">
          <cell r="BB181">
            <v>27.6581632960972</v>
          </cell>
          <cell r="BC181">
            <v>31.5575109083339</v>
          </cell>
          <cell r="BD181">
            <v>35.2754935153503</v>
          </cell>
          <cell r="BE181">
            <v>39.1748411275869</v>
          </cell>
          <cell r="BF181">
            <v>43.1648712424337</v>
          </cell>
          <cell r="BG181">
            <v>263.61403508772</v>
          </cell>
        </row>
        <row r="181">
          <cell r="BI181">
            <v>1.72296754959295</v>
          </cell>
          <cell r="BJ181">
            <v>1.45092004176247</v>
          </cell>
          <cell r="BK181">
            <v>2.08569756003357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</row>
        <row r="182">
          <cell r="D182" t="str">
            <v>Line Khách hàng doanh nghiệp vừa và nhỏ 1</v>
          </cell>
        </row>
        <row r="182">
          <cell r="H182" t="str">
            <v>Hạ tầng CNTT</v>
          </cell>
        </row>
        <row r="182">
          <cell r="BB182">
            <v>27.6581632960972</v>
          </cell>
          <cell r="BC182">
            <v>31.5575109083339</v>
          </cell>
          <cell r="BD182">
            <v>35.2754935153503</v>
          </cell>
          <cell r="BE182">
            <v>39.1748411275869</v>
          </cell>
          <cell r="BF182">
            <v>43.1648712424337</v>
          </cell>
          <cell r="BG182">
            <v>263.61403508772</v>
          </cell>
        </row>
        <row r="182">
          <cell r="BI182">
            <v>1.72296754959295</v>
          </cell>
          <cell r="BJ182">
            <v>1.45092004176247</v>
          </cell>
          <cell r="BK182">
            <v>2.08569756003357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</row>
        <row r="183">
          <cell r="D183" t="str">
            <v>Line Khách hàng doanh nghiệp vừa và nhỏ 2</v>
          </cell>
        </row>
        <row r="183">
          <cell r="H183" t="str">
            <v>Hạ tầng CNTT</v>
          </cell>
        </row>
        <row r="183"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3"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</row>
        <row r="184">
          <cell r="D184" t="str">
            <v>Line Khách hàng doanh nghiệp vừa và nhỏ 2</v>
          </cell>
        </row>
        <row r="184">
          <cell r="H184" t="str">
            <v>Hạ tầng CNTT</v>
          </cell>
        </row>
        <row r="184"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4"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</row>
        <row r="185">
          <cell r="D185" t="str">
            <v>Line Khách hàng doanh nghiệp vừa và nhỏ 2</v>
          </cell>
        </row>
        <row r="185">
          <cell r="H185" t="str">
            <v>Hạ tầng CNTT</v>
          </cell>
        </row>
        <row r="185"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5"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</row>
        <row r="186">
          <cell r="D186" t="str">
            <v>Line Khách hàng doanh nghiệp vừa và nhỏ 2</v>
          </cell>
        </row>
        <row r="186">
          <cell r="H186" t="str">
            <v>Hạ tầng CNTT</v>
          </cell>
        </row>
        <row r="186"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6"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</row>
        <row r="187">
          <cell r="D187" t="str">
            <v>Line Khách hàng doanh nghiệp vừa và nhỏ 2</v>
          </cell>
        </row>
        <row r="187">
          <cell r="H187" t="str">
            <v>Hạ tầng CNTT</v>
          </cell>
        </row>
        <row r="187"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7"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</row>
        <row r="188">
          <cell r="D188" t="str">
            <v>Line Khách hàng doanh nghiệp vừa và nhỏ 3</v>
          </cell>
        </row>
        <row r="188">
          <cell r="H188" t="str">
            <v>Hạ tầng CNTT</v>
          </cell>
        </row>
        <row r="188">
          <cell r="BB188">
            <v>5.17078367901872</v>
          </cell>
          <cell r="BC188">
            <v>6.69242484278583</v>
          </cell>
          <cell r="BD188">
            <v>8.40980545181548</v>
          </cell>
          <cell r="BE188">
            <v>10.3229255061077</v>
          </cell>
          <cell r="BF188">
            <v>12.4387757001361</v>
          </cell>
          <cell r="BG188">
            <v>53.3459895285153</v>
          </cell>
        </row>
        <row r="188">
          <cell r="BI188">
            <v>0.0442743983331932</v>
          </cell>
          <cell r="BJ188">
            <v>0.125832500525918</v>
          </cell>
          <cell r="BK188">
            <v>0.216711528683525</v>
          </cell>
          <cell r="BL188">
            <v>0.316911482806014</v>
          </cell>
          <cell r="BM188">
            <v>0.410120742454842</v>
          </cell>
          <cell r="BN188">
            <v>0.507990465086111</v>
          </cell>
        </row>
        <row r="189">
          <cell r="B189" t="str">
            <v>DN3</v>
          </cell>
        </row>
        <row r="189">
          <cell r="D189" t="str">
            <v>Line Khách hàng doanh nghiệp vừa và nhỏ 3</v>
          </cell>
        </row>
        <row r="189">
          <cell r="H189" t="str">
            <v>Hạ tầng CNTT</v>
          </cell>
        </row>
        <row r="189">
          <cell r="BB189">
            <v>10.3415673580374</v>
          </cell>
          <cell r="BC189">
            <v>13.3848496855717</v>
          </cell>
          <cell r="BD189">
            <v>16.8196109036309</v>
          </cell>
          <cell r="BE189">
            <v>20.6458510122153</v>
          </cell>
          <cell r="BF189">
            <v>24.8775514002721</v>
          </cell>
          <cell r="BG189">
            <v>106.691979057031</v>
          </cell>
        </row>
        <row r="189">
          <cell r="BI189">
            <v>0.0885487966663864</v>
          </cell>
          <cell r="BJ189">
            <v>0.251665001051835</v>
          </cell>
          <cell r="BK189">
            <v>0.43342305736705</v>
          </cell>
          <cell r="BL189">
            <v>0.633822965612029</v>
          </cell>
          <cell r="BM189">
            <v>0.820241484909685</v>
          </cell>
          <cell r="BN189">
            <v>1.01598093017222</v>
          </cell>
        </row>
        <row r="190">
          <cell r="B190" t="str">
            <v>DN3</v>
          </cell>
        </row>
        <row r="190">
          <cell r="D190" t="str">
            <v>Line Khách hàng doanh nghiệp vừa và nhỏ 3</v>
          </cell>
        </row>
        <row r="190">
          <cell r="H190" t="str">
            <v>Hạ tầng CNTT</v>
          </cell>
        </row>
        <row r="190">
          <cell r="BB190">
            <v>10.3415673580374</v>
          </cell>
          <cell r="BC190">
            <v>13.3848496855717</v>
          </cell>
          <cell r="BD190">
            <v>16.8196109036309</v>
          </cell>
          <cell r="BE190">
            <v>20.6458510122153</v>
          </cell>
          <cell r="BF190">
            <v>24.8775514002721</v>
          </cell>
          <cell r="BG190">
            <v>106.691979057031</v>
          </cell>
        </row>
        <row r="190">
          <cell r="BI190">
            <v>0.0885487966663864</v>
          </cell>
          <cell r="BJ190">
            <v>0.251665001051835</v>
          </cell>
          <cell r="BK190">
            <v>0.43342305736705</v>
          </cell>
          <cell r="BL190">
            <v>0.633822965612029</v>
          </cell>
          <cell r="BM190">
            <v>0.820241484909685</v>
          </cell>
          <cell r="BN190">
            <v>1.01598093017222</v>
          </cell>
        </row>
        <row r="191">
          <cell r="B191" t="str">
            <v>DN3</v>
          </cell>
        </row>
        <row r="191">
          <cell r="D191" t="str">
            <v>Line Khách hàng doanh nghiệp vừa và nhỏ 3</v>
          </cell>
        </row>
        <row r="191">
          <cell r="H191" t="str">
            <v>Hạ tầng CNTT</v>
          </cell>
        </row>
        <row r="191">
          <cell r="BB191">
            <v>10.3415673580374</v>
          </cell>
          <cell r="BC191">
            <v>13.3848496855717</v>
          </cell>
          <cell r="BD191">
            <v>16.8196109036309</v>
          </cell>
          <cell r="BE191">
            <v>20.6458510122153</v>
          </cell>
          <cell r="BF191">
            <v>24.8775514002721</v>
          </cell>
          <cell r="BG191">
            <v>106.691979057031</v>
          </cell>
        </row>
        <row r="191">
          <cell r="BI191">
            <v>0.0885487966663864</v>
          </cell>
          <cell r="BJ191">
            <v>0.251665001051835</v>
          </cell>
          <cell r="BK191">
            <v>0.43342305736705</v>
          </cell>
          <cell r="BL191">
            <v>0.633822965612029</v>
          </cell>
          <cell r="BM191">
            <v>0.820241484909685</v>
          </cell>
          <cell r="BN191">
            <v>1.01598093017222</v>
          </cell>
        </row>
        <row r="192">
          <cell r="B192" t="str">
            <v>DN3</v>
          </cell>
        </row>
        <row r="192">
          <cell r="D192" t="str">
            <v>Line Khách hàng doanh nghiệp vừa và nhỏ 3</v>
          </cell>
        </row>
        <row r="192">
          <cell r="H192" t="str">
            <v>Hạ tầng CNTT</v>
          </cell>
        </row>
        <row r="192">
          <cell r="BB192">
            <v>10.3415673580374</v>
          </cell>
          <cell r="BC192">
            <v>13.3848496855717</v>
          </cell>
          <cell r="BD192">
            <v>16.8196109036309</v>
          </cell>
          <cell r="BE192">
            <v>20.6458510122153</v>
          </cell>
          <cell r="BF192">
            <v>24.8775514002721</v>
          </cell>
          <cell r="BG192">
            <v>106.691979057031</v>
          </cell>
        </row>
        <row r="192">
          <cell r="BI192">
            <v>0.0885487966663864</v>
          </cell>
          <cell r="BJ192">
            <v>0.251665001051835</v>
          </cell>
          <cell r="BK192">
            <v>0.43342305736705</v>
          </cell>
          <cell r="BL192">
            <v>0.633822965612029</v>
          </cell>
          <cell r="BM192">
            <v>0.820241484909685</v>
          </cell>
          <cell r="BN192">
            <v>1.01598093017222</v>
          </cell>
        </row>
        <row r="193">
          <cell r="B193" t="str">
            <v>DN3</v>
          </cell>
        </row>
        <row r="193">
          <cell r="D193" t="str">
            <v>Line Khách sạn, du lịch, bất động sản, vận tải</v>
          </cell>
        </row>
        <row r="193">
          <cell r="H193" t="str">
            <v>Hạ tầng CNTT</v>
          </cell>
        </row>
        <row r="193">
          <cell r="BB193">
            <v>30.9227333900628</v>
          </cell>
          <cell r="BC193">
            <v>35.0125142577808</v>
          </cell>
          <cell r="BD193">
            <v>39.3017966312411</v>
          </cell>
          <cell r="BE193">
            <v>43.6908297575726</v>
          </cell>
          <cell r="BF193">
            <v>48.079862883904</v>
          </cell>
          <cell r="BG193">
            <v>294.464222475695</v>
          </cell>
        </row>
        <row r="193">
          <cell r="BI193">
            <v>1.59601204593873</v>
          </cell>
          <cell r="BJ193">
            <v>2.29426731603692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</v>
          </cell>
        </row>
        <row r="194">
          <cell r="B194" t="str">
            <v>DN3</v>
          </cell>
        </row>
        <row r="194">
          <cell r="D194" t="str">
            <v>Line Khách sạn, du lịch, bất động sản, vận tải</v>
          </cell>
        </row>
        <row r="194">
          <cell r="H194" t="str">
            <v>Hạ tầng CNTT</v>
          </cell>
        </row>
        <row r="194">
          <cell r="BB194">
            <v>30.9227333900628</v>
          </cell>
          <cell r="BC194">
            <v>35.0125142577808</v>
          </cell>
          <cell r="BD194">
            <v>39.3017966312411</v>
          </cell>
          <cell r="BE194">
            <v>43.6908297575726</v>
          </cell>
          <cell r="BF194">
            <v>48.079862883904</v>
          </cell>
          <cell r="BG194">
            <v>294.464222475695</v>
          </cell>
        </row>
        <row r="194">
          <cell r="BI194">
            <v>1.59601204593873</v>
          </cell>
          <cell r="BJ194">
            <v>2.29426731603692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</v>
          </cell>
        </row>
        <row r="195">
          <cell r="B195" t="str">
            <v>DN3</v>
          </cell>
        </row>
        <row r="195">
          <cell r="D195" t="str">
            <v>Line Khách sạn, du lịch, bất động sản, vận tải</v>
          </cell>
        </row>
        <row r="195">
          <cell r="H195" t="str">
            <v>Hạ tầng CNTT</v>
          </cell>
        </row>
        <row r="195">
          <cell r="BB195">
            <v>30.9227333900628</v>
          </cell>
          <cell r="BC195">
            <v>35.0125142577808</v>
          </cell>
          <cell r="BD195">
            <v>39.3017966312411</v>
          </cell>
          <cell r="BE195">
            <v>43.6908297575726</v>
          </cell>
          <cell r="BF195">
            <v>48.079862883904</v>
          </cell>
          <cell r="BG195">
            <v>294.464222475695</v>
          </cell>
        </row>
        <row r="195">
          <cell r="BI195">
            <v>1.59601204593873</v>
          </cell>
          <cell r="BJ195">
            <v>2.29426731603692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</v>
          </cell>
        </row>
        <row r="196">
          <cell r="B196" t="str">
            <v>DN3</v>
          </cell>
        </row>
        <row r="196">
          <cell r="D196" t="str">
            <v>Line Khách sạn, du lịch, bất động sản, vận tải</v>
          </cell>
        </row>
        <row r="196">
          <cell r="H196" t="str">
            <v>Hạ tầng CNTT</v>
          </cell>
        </row>
        <row r="196">
          <cell r="BB196">
            <v>30.9227333900628</v>
          </cell>
          <cell r="BC196">
            <v>35.0125142577808</v>
          </cell>
          <cell r="BD196">
            <v>39.3017966312411</v>
          </cell>
          <cell r="BE196">
            <v>43.6908297575726</v>
          </cell>
          <cell r="BF196">
            <v>48.079862883904</v>
          </cell>
          <cell r="BG196">
            <v>294.464222475695</v>
          </cell>
        </row>
        <row r="196">
          <cell r="BI196">
            <v>1.59601204593873</v>
          </cell>
          <cell r="BJ196">
            <v>2.29426731603692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</v>
          </cell>
        </row>
        <row r="197">
          <cell r="B197" t="str">
            <v>DN3</v>
          </cell>
        </row>
        <row r="197">
          <cell r="D197" t="str">
            <v>Line Khách sạn, du lịch, bất động sản, vận tải</v>
          </cell>
        </row>
        <row r="197">
          <cell r="H197" t="str">
            <v>Hạ tầng CNTT</v>
          </cell>
        </row>
        <row r="197">
          <cell r="BB197">
            <v>30.9227333900628</v>
          </cell>
          <cell r="BC197">
            <v>35.0125142577808</v>
          </cell>
          <cell r="BD197">
            <v>39.3017966312411</v>
          </cell>
          <cell r="BE197">
            <v>43.6908297575726</v>
          </cell>
          <cell r="BF197">
            <v>48.079862883904</v>
          </cell>
          <cell r="BG197">
            <v>294.464222475695</v>
          </cell>
        </row>
        <row r="197">
          <cell r="BI197">
            <v>1.59601204593873</v>
          </cell>
          <cell r="BJ197">
            <v>2.29426731603692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</v>
          </cell>
        </row>
        <row r="198">
          <cell r="B198" t="str">
            <v>DN3</v>
          </cell>
        </row>
        <row r="198">
          <cell r="D198" t="e">
            <v>#N/A</v>
          </cell>
        </row>
        <row r="198">
          <cell r="H198" t="str">
            <v>Hạ tầng CNTT</v>
          </cell>
        </row>
        <row r="198"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8"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</row>
        <row r="199">
          <cell r="D199" t="str">
            <v>Line Bán Lẻ, Cp, Idc, Ngân Hàng, Tài Chính, Nước Ngoài</v>
          </cell>
        </row>
        <row r="199">
          <cell r="H199" t="str">
            <v>Hạ tầng CNTT</v>
          </cell>
        </row>
        <row r="199"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199"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</row>
        <row r="200">
          <cell r="D200" t="e">
            <v>#N/A</v>
          </cell>
        </row>
        <row r="200">
          <cell r="H200" t="str">
            <v>Hạ tầng CNTT</v>
          </cell>
        </row>
        <row r="200"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0"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</row>
        <row r="201">
          <cell r="D201" t="e">
            <v>#N/A</v>
          </cell>
        </row>
        <row r="201">
          <cell r="H201" t="str">
            <v>Hạ tầng CNTT</v>
          </cell>
        </row>
        <row r="201"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1"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</row>
        <row r="202">
          <cell r="D202" t="e">
            <v>#N/A</v>
          </cell>
        </row>
        <row r="202">
          <cell r="H202" t="str">
            <v>Hạ tầng CNTT</v>
          </cell>
        </row>
        <row r="202"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2"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</row>
        <row r="203">
          <cell r="D203" t="e">
            <v>#N/A</v>
          </cell>
        </row>
        <row r="203">
          <cell r="H203" t="str">
            <v>Hạ tầng CNTT</v>
          </cell>
        </row>
        <row r="203"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3"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</row>
        <row r="204">
          <cell r="D204" t="e">
            <v>#N/A</v>
          </cell>
        </row>
        <row r="204">
          <cell r="H204" t="str">
            <v>Hạ tầng CNTT</v>
          </cell>
        </row>
        <row r="204"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4"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</row>
        <row r="205">
          <cell r="D205" t="e">
            <v>#N/A</v>
          </cell>
        </row>
        <row r="205">
          <cell r="H205" t="str">
            <v>Hạ tầng CNTT</v>
          </cell>
        </row>
        <row r="205"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5"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</row>
        <row r="206">
          <cell r="D206" t="e">
            <v>#N/A</v>
          </cell>
        </row>
        <row r="206">
          <cell r="H206" t="str">
            <v>Hạ tầng CNTT</v>
          </cell>
        </row>
        <row r="206"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6"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</row>
        <row r="207">
          <cell r="D207" t="e">
            <v>#N/A</v>
          </cell>
        </row>
        <row r="207">
          <cell r="H207" t="str">
            <v>Hạ tầng CNTT</v>
          </cell>
        </row>
        <row r="207"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7"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</row>
        <row r="208">
          <cell r="D208" t="e">
            <v>#N/A</v>
          </cell>
        </row>
        <row r="208">
          <cell r="H208" t="str">
            <v>Hạ tầng CNTT</v>
          </cell>
        </row>
        <row r="208"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8"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</row>
        <row r="209">
          <cell r="D209" t="e">
            <v>#N/A</v>
          </cell>
        </row>
        <row r="209">
          <cell r="H209" t="str">
            <v>Hạ tầng CNTT</v>
          </cell>
        </row>
        <row r="209"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09"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</row>
        <row r="210">
          <cell r="D210" t="e">
            <v>#N/A</v>
          </cell>
        </row>
        <row r="210">
          <cell r="H210" t="str">
            <v>Hạ tầng CNTT</v>
          </cell>
        </row>
        <row r="210"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0"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</row>
        <row r="211">
          <cell r="D211" t="e">
            <v>#N/A</v>
          </cell>
        </row>
        <row r="211">
          <cell r="H211" t="str">
            <v>Hạ tầng CNTT</v>
          </cell>
        </row>
        <row r="211"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1"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</row>
        <row r="212">
          <cell r="D212" t="e">
            <v>#N/A</v>
          </cell>
        </row>
        <row r="212">
          <cell r="H212" t="str">
            <v>Hạ tầng CNTT</v>
          </cell>
        </row>
        <row r="212"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2"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</row>
        <row r="213">
          <cell r="D213" t="e">
            <v>#N/A</v>
          </cell>
        </row>
        <row r="213">
          <cell r="H213" t="str">
            <v>Hạ tầng CNTT</v>
          </cell>
        </row>
        <row r="213"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3"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</row>
        <row r="214">
          <cell r="D214" t="str">
            <v>Tổng</v>
          </cell>
        </row>
        <row r="214">
          <cell r="H214" t="str">
            <v>Hạ tầng CNTT</v>
          </cell>
        </row>
        <row r="214">
          <cell r="BB214">
            <v>1106.53605659444</v>
          </cell>
          <cell r="BC214">
            <v>1220.72342428454</v>
          </cell>
          <cell r="BD214">
            <v>1334.58559852742</v>
          </cell>
          <cell r="BE214">
            <v>1454.18401641583</v>
          </cell>
          <cell r="BF214">
            <v>1577.44978341588</v>
          </cell>
          <cell r="BG214">
            <v>10129.3997130617</v>
          </cell>
          <cell r="BH214">
            <v>0</v>
          </cell>
          <cell r="BI214">
            <v>47.5837107842547</v>
          </cell>
          <cell r="BJ214">
            <v>46.9704250138471</v>
          </cell>
          <cell r="BK214">
            <v>157.863288002282</v>
          </cell>
          <cell r="BL214">
            <v>53.9451444006814</v>
          </cell>
          <cell r="BM214">
            <v>155.874744525881</v>
          </cell>
          <cell r="BN214">
            <v>55.6347834163886</v>
          </cell>
        </row>
        <row r="215">
          <cell r="B215" t="str">
            <v>DN3</v>
          </cell>
        </row>
        <row r="215">
          <cell r="D215" t="str">
            <v>Phòng</v>
          </cell>
        </row>
        <row r="215">
          <cell r="H215" t="str">
            <v>Hạ tầng CNTT</v>
          </cell>
        </row>
        <row r="215">
          <cell r="BB215">
            <v>788.165820642979</v>
          </cell>
          <cell r="BC215">
            <v>892.407106598985</v>
          </cell>
          <cell r="BD215">
            <v>999.190862944163</v>
          </cell>
          <cell r="BE215">
            <v>1111.05956006768</v>
          </cell>
          <cell r="BF215">
            <v>1220.38578680203</v>
          </cell>
          <cell r="BG215">
            <v>7513.00000000001</v>
          </cell>
        </row>
        <row r="215">
          <cell r="BI215">
            <v>55.9343485617597</v>
          </cell>
          <cell r="BJ215">
            <v>40.6795262267344</v>
          </cell>
          <cell r="BK215">
            <v>53.3918781725888</v>
          </cell>
          <cell r="BL215">
            <v>50.849407783418</v>
          </cell>
          <cell r="BM215">
            <v>55.9343485617597</v>
          </cell>
          <cell r="BN215">
            <v>50.849407783418</v>
          </cell>
        </row>
        <row r="216">
          <cell r="B216" t="str">
            <v>DN3</v>
          </cell>
        </row>
        <row r="216">
          <cell r="D216" t="str">
            <v>Line Bán Lẻ, Cp, Idc, Ngân Hàng, Tài Chính, Nước Ngoài</v>
          </cell>
        </row>
        <row r="216">
          <cell r="H216" t="str">
            <v>Chính quyền số</v>
          </cell>
        </row>
        <row r="216"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13.6146926888842</v>
          </cell>
          <cell r="BF216">
            <v>13.6146926888842</v>
          </cell>
          <cell r="BG216">
            <v>154.093567251462</v>
          </cell>
        </row>
        <row r="216">
          <cell r="BI216">
            <v>11.7581436858545</v>
          </cell>
          <cell r="BJ216">
            <v>9.90159468282487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13.6146926888842</v>
          </cell>
        </row>
        <row r="217">
          <cell r="B217" t="str">
            <v>DN3</v>
          </cell>
        </row>
        <row r="217">
          <cell r="D217" t="str">
            <v>Line Bán Lẻ, Cp, Idc, Ngân Hàng, Tài Chính, Nước Ngoài</v>
          </cell>
        </row>
        <row r="217">
          <cell r="H217" t="str">
            <v>Chính quyền số</v>
          </cell>
        </row>
        <row r="217"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13.6146926888842</v>
          </cell>
          <cell r="BF217">
            <v>13.6146926888842</v>
          </cell>
          <cell r="BG217">
            <v>154.093567251462</v>
          </cell>
        </row>
        <row r="217">
          <cell r="BI217">
            <v>11.7581436858545</v>
          </cell>
          <cell r="BJ217">
            <v>9.90159468282487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13.6146926888842</v>
          </cell>
        </row>
        <row r="218">
          <cell r="B218" t="str">
            <v>DN3</v>
          </cell>
        </row>
        <row r="218">
          <cell r="D218" t="str">
            <v>Line Bán Lẻ, Cp, Idc, Ngân Hàng, Tài Chính, Nước Ngoài</v>
          </cell>
        </row>
        <row r="218">
          <cell r="H218" t="str">
            <v>Chính quyền số</v>
          </cell>
        </row>
        <row r="218"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13.6146926888842</v>
          </cell>
          <cell r="BF218">
            <v>13.6146926888842</v>
          </cell>
          <cell r="BG218">
            <v>154.093567251462</v>
          </cell>
        </row>
        <row r="218">
          <cell r="BI218">
            <v>11.7581436858545</v>
          </cell>
          <cell r="BJ218">
            <v>9.90159468282487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13.6146926888842</v>
          </cell>
        </row>
        <row r="219">
          <cell r="B219" t="str">
            <v>DN3</v>
          </cell>
        </row>
        <row r="219">
          <cell r="D219" t="str">
            <v>Line Bán Lẻ, Cp, Idc, Ngân Hàng, Tài Chính, Nước Ngoài</v>
          </cell>
        </row>
        <row r="219">
          <cell r="H219" t="str">
            <v>Chính quyền số</v>
          </cell>
        </row>
        <row r="219"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13.6146926888842</v>
          </cell>
          <cell r="BF219">
            <v>13.6146926888842</v>
          </cell>
          <cell r="BG219">
            <v>154.093567251462</v>
          </cell>
        </row>
        <row r="219">
          <cell r="BI219">
            <v>11.7581436858545</v>
          </cell>
          <cell r="BJ219">
            <v>9.90159468282487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13.6146926888842</v>
          </cell>
        </row>
        <row r="220">
          <cell r="B220" t="str">
            <v>DN3</v>
          </cell>
        </row>
        <row r="220">
          <cell r="D220" t="str">
            <v>Line Bán Lẻ, Cp, Idc, Ngân Hàng, Tài Chính, Nước Ngoài</v>
          </cell>
        </row>
        <row r="220">
          <cell r="H220" t="str">
            <v>Chính quyền số</v>
          </cell>
        </row>
        <row r="220"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13.6146926888842</v>
          </cell>
          <cell r="BF220">
            <v>13.6146926888842</v>
          </cell>
          <cell r="BG220">
            <v>154.093567251462</v>
          </cell>
        </row>
        <row r="220">
          <cell r="BI220">
            <v>11.7581436858545</v>
          </cell>
          <cell r="BJ220">
            <v>9.90159468282487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13.6146926888842</v>
          </cell>
        </row>
        <row r="221">
          <cell r="B221" t="str">
            <v>DN3</v>
          </cell>
        </row>
        <row r="221">
          <cell r="D221" t="str">
            <v>Line Bán Lẻ, Cp, Idc, Ngân Hàng, Tài Chính, Nước Ngoài</v>
          </cell>
        </row>
        <row r="221">
          <cell r="H221" t="str">
            <v>Chính quyền số</v>
          </cell>
        </row>
        <row r="221"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13.6146926888842</v>
          </cell>
          <cell r="BF221">
            <v>13.6146926888842</v>
          </cell>
          <cell r="BG221">
            <v>154.093567251462</v>
          </cell>
        </row>
        <row r="221">
          <cell r="BI221">
            <v>11.7581436858545</v>
          </cell>
          <cell r="BJ221">
            <v>9.90159468282487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13.6146926888842</v>
          </cell>
        </row>
        <row r="222">
          <cell r="B222" t="str">
            <v>DN3</v>
          </cell>
        </row>
        <row r="222">
          <cell r="D222" t="str">
            <v>Line CQ nhà nước, cơ quan HCSN</v>
          </cell>
        </row>
        <row r="222">
          <cell r="H222" t="str">
            <v>Chính quyền số</v>
          </cell>
        </row>
        <row r="222"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2"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</row>
        <row r="223">
          <cell r="D223" t="str">
            <v>Line CQ nhà nước, cơ quan HCSN</v>
          </cell>
        </row>
        <row r="223">
          <cell r="H223" t="str">
            <v>Chính quyền số</v>
          </cell>
        </row>
        <row r="223">
          <cell r="BB223">
            <v>13.6642006622983</v>
          </cell>
          <cell r="BC223">
            <v>11.8819136193898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</row>
        <row r="223">
          <cell r="BI223">
            <v>16.9317269076305</v>
          </cell>
          <cell r="BJ223">
            <v>14.2582963432678</v>
          </cell>
          <cell r="BK223">
            <v>20.4963009934475</v>
          </cell>
          <cell r="BL223">
            <v>11.8819136193898</v>
          </cell>
          <cell r="BM223">
            <v>11.8819136193898</v>
          </cell>
          <cell r="BN223">
            <v>13.0701049813288</v>
          </cell>
        </row>
        <row r="224">
          <cell r="B224" t="str">
            <v>DN3</v>
          </cell>
        </row>
        <row r="224">
          <cell r="D224" t="str">
            <v>Line CQ nhà nước, cơ quan HCSN</v>
          </cell>
        </row>
        <row r="224">
          <cell r="H224" t="str">
            <v>Chính quyền số</v>
          </cell>
        </row>
        <row r="224">
          <cell r="BB224">
            <v>20.4963009934475</v>
          </cell>
          <cell r="BC224">
            <v>17.8228704290848</v>
          </cell>
          <cell r="BD224">
            <v>18.7140139505389</v>
          </cell>
          <cell r="BE224">
            <v>19.6051574719932</v>
          </cell>
          <cell r="BF224">
            <v>19.6051574719932</v>
          </cell>
          <cell r="BG224">
            <v>170.208412597759</v>
          </cell>
        </row>
        <row r="224">
          <cell r="BI224">
            <v>0</v>
          </cell>
          <cell r="BJ224">
            <v>0</v>
          </cell>
          <cell r="BK224">
            <v>0</v>
          </cell>
          <cell r="BL224">
            <v>17.8228704290848</v>
          </cell>
          <cell r="BM224">
            <v>17.8228704290848</v>
          </cell>
          <cell r="BN224">
            <v>19.6051574719932</v>
          </cell>
        </row>
        <row r="225">
          <cell r="B225" t="str">
            <v>DN3</v>
          </cell>
        </row>
        <row r="225">
          <cell r="D225" t="str">
            <v>Line CQ nhà nước, cơ quan HCSN</v>
          </cell>
        </row>
        <row r="225">
          <cell r="H225" t="str">
            <v>Chính quyền số</v>
          </cell>
        </row>
        <row r="225">
          <cell r="BB225">
            <v>13.6642006622983</v>
          </cell>
          <cell r="BC225">
            <v>11.8819136193898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</row>
        <row r="225">
          <cell r="BI225">
            <v>16.9317269076305</v>
          </cell>
          <cell r="BJ225">
            <v>14.2582963432678</v>
          </cell>
          <cell r="BK225">
            <v>20.4963009934475</v>
          </cell>
          <cell r="BL225">
            <v>11.8819136193898</v>
          </cell>
          <cell r="BM225">
            <v>11.8819136193898</v>
          </cell>
          <cell r="BN225">
            <v>13.0701049813288</v>
          </cell>
        </row>
        <row r="226">
          <cell r="B226" t="str">
            <v>DN3</v>
          </cell>
        </row>
        <row r="226">
          <cell r="D226" t="str">
            <v>Line CQ nhà nước, cơ quan HCSN</v>
          </cell>
        </row>
        <row r="226">
          <cell r="H226" t="str">
            <v>Chính quyền số</v>
          </cell>
        </row>
        <row r="226">
          <cell r="BB226">
            <v>20.4963009934475</v>
          </cell>
          <cell r="BC226">
            <v>17.8228704290848</v>
          </cell>
          <cell r="BD226">
            <v>18.7140139505389</v>
          </cell>
          <cell r="BE226">
            <v>19.6051574719932</v>
          </cell>
          <cell r="BF226">
            <v>19.6051574719932</v>
          </cell>
          <cell r="BG226">
            <v>239.123511590221</v>
          </cell>
        </row>
        <row r="226">
          <cell r="BI226">
            <v>22.5756358768407</v>
          </cell>
          <cell r="BJ226">
            <v>19.0110617910238</v>
          </cell>
          <cell r="BK226">
            <v>27.3284013245967</v>
          </cell>
          <cell r="BL226">
            <v>17.8228704290848</v>
          </cell>
          <cell r="BM226">
            <v>17.8228704290848</v>
          </cell>
          <cell r="BN226">
            <v>19.6051574719932</v>
          </cell>
        </row>
        <row r="227">
          <cell r="B227" t="str">
            <v>DN3</v>
          </cell>
        </row>
        <row r="227">
          <cell r="D227" t="str">
            <v>Line Dịch vụ số 1</v>
          </cell>
        </row>
        <row r="227">
          <cell r="H227" t="str">
            <v>Chính quyền số</v>
          </cell>
        </row>
        <row r="227">
          <cell r="BB227">
            <v>7.7267801364187</v>
          </cell>
          <cell r="BC227">
            <v>6.71893924905973</v>
          </cell>
          <cell r="BD227">
            <v>7.05488621151269</v>
          </cell>
          <cell r="BE227">
            <v>7.39083317396569</v>
          </cell>
          <cell r="BF227">
            <v>7.39083317396569</v>
          </cell>
          <cell r="BG227">
            <v>83.6507936507936</v>
          </cell>
        </row>
        <row r="227">
          <cell r="BI227">
            <v>6.38299228660675</v>
          </cell>
          <cell r="BJ227">
            <v>5.37515139924779</v>
          </cell>
          <cell r="BK227">
            <v>7.7267801364187</v>
          </cell>
          <cell r="BL227">
            <v>6.71893924905973</v>
          </cell>
          <cell r="BM227">
            <v>6.71893924905973</v>
          </cell>
          <cell r="BN227">
            <v>7.39083317396569</v>
          </cell>
        </row>
        <row r="228">
          <cell r="B228" t="str">
            <v>DN3</v>
          </cell>
        </row>
        <row r="228">
          <cell r="D228" t="str">
            <v>Line Dịch vụ số 1</v>
          </cell>
        </row>
        <row r="228">
          <cell r="H228" t="str">
            <v>Chính quyền số</v>
          </cell>
        </row>
        <row r="228">
          <cell r="BB228">
            <v>7.7267801364187</v>
          </cell>
          <cell r="BC228">
            <v>6.71893924905973</v>
          </cell>
          <cell r="BD228">
            <v>7.05488621151269</v>
          </cell>
          <cell r="BE228">
            <v>7.39083317396569</v>
          </cell>
          <cell r="BF228">
            <v>7.39083317396569</v>
          </cell>
          <cell r="BG228">
            <v>83.6507936507936</v>
          </cell>
        </row>
        <row r="228">
          <cell r="BI228">
            <v>6.38299228660675</v>
          </cell>
          <cell r="BJ228">
            <v>5.37515139924779</v>
          </cell>
          <cell r="BK228">
            <v>7.7267801364187</v>
          </cell>
          <cell r="BL228">
            <v>6.71893924905973</v>
          </cell>
          <cell r="BM228">
            <v>6.71893924905973</v>
          </cell>
          <cell r="BN228">
            <v>7.39083317396569</v>
          </cell>
        </row>
        <row r="229">
          <cell r="B229" t="str">
            <v>DN3</v>
          </cell>
        </row>
        <row r="229">
          <cell r="D229" t="str">
            <v>Line Dịch vụ số 1</v>
          </cell>
        </row>
        <row r="229">
          <cell r="H229" t="str">
            <v>Chính quyền số</v>
          </cell>
        </row>
        <row r="229">
          <cell r="BB229">
            <v>7.7267801364187</v>
          </cell>
          <cell r="BC229">
            <v>6.71893924905973</v>
          </cell>
          <cell r="BD229">
            <v>7.05488621151269</v>
          </cell>
          <cell r="BE229">
            <v>7.39083317396569</v>
          </cell>
          <cell r="BF229">
            <v>7.39083317396569</v>
          </cell>
          <cell r="BG229">
            <v>83.6507936507936</v>
          </cell>
        </row>
        <row r="229">
          <cell r="BI229">
            <v>6.38299228660675</v>
          </cell>
          <cell r="BJ229">
            <v>5.37515139924779</v>
          </cell>
          <cell r="BK229">
            <v>7.7267801364187</v>
          </cell>
          <cell r="BL229">
            <v>6.71893924905973</v>
          </cell>
          <cell r="BM229">
            <v>6.71893924905973</v>
          </cell>
          <cell r="BN229">
            <v>7.39083317396569</v>
          </cell>
        </row>
        <row r="230">
          <cell r="B230" t="str">
            <v>DN3</v>
          </cell>
        </row>
        <row r="230">
          <cell r="D230" t="str">
            <v>Line Dịch vụ số 1</v>
          </cell>
        </row>
        <row r="230">
          <cell r="H230" t="str">
            <v>Chính quyền số</v>
          </cell>
        </row>
        <row r="230">
          <cell r="BB230">
            <v>7.7267801364187</v>
          </cell>
          <cell r="BC230">
            <v>6.71893924905973</v>
          </cell>
          <cell r="BD230">
            <v>7.05488621151269</v>
          </cell>
          <cell r="BE230">
            <v>7.39083317396569</v>
          </cell>
          <cell r="BF230">
            <v>7.39083317396569</v>
          </cell>
          <cell r="BG230">
            <v>83.6507936507936</v>
          </cell>
        </row>
        <row r="230">
          <cell r="BI230">
            <v>6.38299228660675</v>
          </cell>
          <cell r="BJ230">
            <v>5.37515139924779</v>
          </cell>
          <cell r="BK230">
            <v>7.7267801364187</v>
          </cell>
          <cell r="BL230">
            <v>6.71893924905973</v>
          </cell>
          <cell r="BM230">
            <v>6.71893924905973</v>
          </cell>
          <cell r="BN230">
            <v>7.39083317396569</v>
          </cell>
        </row>
        <row r="231">
          <cell r="B231" t="str">
            <v>DN3</v>
          </cell>
        </row>
        <row r="231">
          <cell r="D231" t="str">
            <v>Line Dịch vụ số 1</v>
          </cell>
        </row>
        <row r="231">
          <cell r="H231" t="str">
            <v>Chính quyền số</v>
          </cell>
        </row>
        <row r="231">
          <cell r="BB231">
            <v>7.7267801364187</v>
          </cell>
          <cell r="BC231">
            <v>6.71893924905973</v>
          </cell>
          <cell r="BD231">
            <v>7.05488621151269</v>
          </cell>
          <cell r="BE231">
            <v>7.39083317396569</v>
          </cell>
          <cell r="BF231">
            <v>7.39083317396569</v>
          </cell>
          <cell r="BG231">
            <v>83.6507936507936</v>
          </cell>
        </row>
        <row r="231">
          <cell r="BI231">
            <v>6.38299228660675</v>
          </cell>
          <cell r="BJ231">
            <v>5.37515139924779</v>
          </cell>
          <cell r="BK231">
            <v>7.7267801364187</v>
          </cell>
          <cell r="BL231">
            <v>6.71893924905973</v>
          </cell>
          <cell r="BM231">
            <v>6.71893924905973</v>
          </cell>
          <cell r="BN231">
            <v>7.39083317396569</v>
          </cell>
        </row>
        <row r="232">
          <cell r="B232" t="str">
            <v>DN3</v>
          </cell>
        </row>
        <row r="232">
          <cell r="D232" t="str">
            <v>Line Dịch vụ số 1</v>
          </cell>
        </row>
        <row r="232">
          <cell r="H232" t="str">
            <v>Chính quyền số</v>
          </cell>
        </row>
        <row r="232"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2"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</row>
        <row r="233">
          <cell r="D233" t="str">
            <v>Line Dịch vụ số 2</v>
          </cell>
        </row>
        <row r="233">
          <cell r="H233" t="str">
            <v>Chính quyền số</v>
          </cell>
        </row>
        <row r="233"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3"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</row>
        <row r="234">
          <cell r="D234" t="str">
            <v>Line Dịch vụ số 2</v>
          </cell>
        </row>
        <row r="234">
          <cell r="H234" t="str">
            <v>Chính quyền số</v>
          </cell>
        </row>
        <row r="234"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4"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</row>
        <row r="235">
          <cell r="D235" t="str">
            <v>Line Dịch vụ số 2</v>
          </cell>
        </row>
        <row r="235">
          <cell r="H235" t="str">
            <v>Chính quyền số</v>
          </cell>
        </row>
        <row r="235"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5"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</row>
        <row r="236">
          <cell r="D236" t="str">
            <v>Line Dịch vụ số 2</v>
          </cell>
        </row>
        <row r="236">
          <cell r="H236" t="str">
            <v>Chính quyền số</v>
          </cell>
        </row>
        <row r="236"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6"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</row>
        <row r="237">
          <cell r="D237" t="str">
            <v>Line Dịch vụ số 2</v>
          </cell>
        </row>
        <row r="237">
          <cell r="H237" t="str">
            <v>Chính quyền số</v>
          </cell>
        </row>
        <row r="237"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7"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</row>
        <row r="238">
          <cell r="D238" t="str">
            <v>Line Dịch vụ số 2</v>
          </cell>
        </row>
        <row r="238">
          <cell r="H238" t="str">
            <v>Chính quyền số</v>
          </cell>
        </row>
        <row r="238"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8"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</row>
        <row r="239">
          <cell r="D239" t="str">
            <v>Line Dịch vụ số 2</v>
          </cell>
        </row>
        <row r="239">
          <cell r="H239" t="str">
            <v>Chính quyền số</v>
          </cell>
        </row>
        <row r="239"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39"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</row>
        <row r="240">
          <cell r="D240" t="str">
            <v>Line Dịch vụ số 2</v>
          </cell>
        </row>
        <row r="240">
          <cell r="H240" t="str">
            <v>Chính quyền số</v>
          </cell>
        </row>
        <row r="240"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0"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</row>
        <row r="241">
          <cell r="D241" t="str">
            <v>Line Dịch vụ số 2</v>
          </cell>
        </row>
        <row r="241">
          <cell r="H241" t="str">
            <v>Chính quyền số</v>
          </cell>
        </row>
        <row r="241"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1"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</row>
        <row r="242">
          <cell r="D242" t="str">
            <v>Line Dịch vụ số 2</v>
          </cell>
        </row>
        <row r="242">
          <cell r="H242" t="str">
            <v>Chính quyền số</v>
          </cell>
        </row>
        <row r="242"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2"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</row>
        <row r="243">
          <cell r="D243" t="str">
            <v>Line Dịch vụ số 2</v>
          </cell>
        </row>
        <row r="243">
          <cell r="H243" t="str">
            <v>Chính quyền số</v>
          </cell>
        </row>
        <row r="243"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3"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</row>
        <row r="244">
          <cell r="D244" t="str">
            <v>Line Dịch vụ số 2</v>
          </cell>
        </row>
        <row r="244">
          <cell r="H244" t="str">
            <v>Chính quyền số</v>
          </cell>
        </row>
        <row r="244"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4"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</row>
        <row r="245">
          <cell r="D245" t="str">
            <v>Line Khách hàng doanh nghiệp vừa và nhỏ 3</v>
          </cell>
        </row>
        <row r="245">
          <cell r="H245" t="str">
            <v>Chính quyền số</v>
          </cell>
        </row>
        <row r="245">
          <cell r="BB245">
            <v>5.12407524836187</v>
          </cell>
          <cell r="BC245">
            <v>4.45571760727118</v>
          </cell>
          <cell r="BD245">
            <v>4.67850348763472</v>
          </cell>
          <cell r="BE245">
            <v>4.90128936799829</v>
          </cell>
          <cell r="BF245">
            <v>4.90128936799829</v>
          </cell>
          <cell r="BG245">
            <v>55.4736842105262</v>
          </cell>
        </row>
        <row r="245">
          <cell r="BI245">
            <v>4.23293172690763</v>
          </cell>
          <cell r="BJ245">
            <v>3.56457408581695</v>
          </cell>
          <cell r="BK245">
            <v>5.12407524836187</v>
          </cell>
          <cell r="BL245">
            <v>4.45571760727118</v>
          </cell>
          <cell r="BM245">
            <v>4.45571760727118</v>
          </cell>
          <cell r="BN245">
            <v>4.90128936799829</v>
          </cell>
        </row>
        <row r="246">
          <cell r="B246" t="str">
            <v>DN3</v>
          </cell>
        </row>
        <row r="246">
          <cell r="D246" t="str">
            <v>Line CQ nhà nước, cơ quan HCSN</v>
          </cell>
        </row>
        <row r="246">
          <cell r="H246" t="str">
            <v>Chính quyền số</v>
          </cell>
        </row>
        <row r="246"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6"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</row>
        <row r="247">
          <cell r="D247" t="str">
            <v>Line Khách hàng doanh nghiệp vừa và nhỏ 1</v>
          </cell>
        </row>
        <row r="247">
          <cell r="H247" t="str">
            <v>Chính quyền số</v>
          </cell>
        </row>
        <row r="247">
          <cell r="BB247">
            <v>17.080250827873</v>
          </cell>
          <cell r="BC247">
            <v>14.8523920242374</v>
          </cell>
          <cell r="BD247">
            <v>15.5950116254492</v>
          </cell>
          <cell r="BE247">
            <v>16.337631226661</v>
          </cell>
          <cell r="BF247">
            <v>16.337631226661</v>
          </cell>
          <cell r="BG247">
            <v>184.912280701755</v>
          </cell>
        </row>
        <row r="247">
          <cell r="BI247">
            <v>14.1097724230255</v>
          </cell>
          <cell r="BJ247">
            <v>11.8819136193899</v>
          </cell>
          <cell r="BK247">
            <v>17.080250827873</v>
          </cell>
          <cell r="BL247">
            <v>14.8523920242374</v>
          </cell>
          <cell r="BM247">
            <v>14.8523920242374</v>
          </cell>
          <cell r="BN247">
            <v>16.337631226661</v>
          </cell>
        </row>
        <row r="248">
          <cell r="B248" t="str">
            <v>DN3</v>
          </cell>
        </row>
        <row r="248">
          <cell r="D248" t="str">
            <v>Line Khách hàng doanh nghiệp vừa và nhỏ 1</v>
          </cell>
        </row>
        <row r="248">
          <cell r="H248" t="str">
            <v>Chính quyền số</v>
          </cell>
        </row>
        <row r="248">
          <cell r="BB248">
            <v>17.080250827873</v>
          </cell>
          <cell r="BC248">
            <v>14.8523920242374</v>
          </cell>
          <cell r="BD248">
            <v>15.5950116254492</v>
          </cell>
          <cell r="BE248">
            <v>16.337631226661</v>
          </cell>
          <cell r="BF248">
            <v>16.337631226661</v>
          </cell>
          <cell r="BG248">
            <v>185.248227664208</v>
          </cell>
        </row>
        <row r="248">
          <cell r="BI248">
            <v>14.4457193854785</v>
          </cell>
          <cell r="BJ248">
            <v>11.8819136193899</v>
          </cell>
          <cell r="BK248">
            <v>17.080250827873</v>
          </cell>
          <cell r="BL248">
            <v>14.8523920242374</v>
          </cell>
          <cell r="BM248">
            <v>14.8523920242374</v>
          </cell>
          <cell r="BN248">
            <v>16.337631226661</v>
          </cell>
        </row>
        <row r="249">
          <cell r="B249" t="str">
            <v>DN3</v>
          </cell>
        </row>
        <row r="249">
          <cell r="D249" t="str">
            <v>Line Khách hàng doanh nghiệp vừa và nhỏ 1</v>
          </cell>
        </row>
        <row r="249">
          <cell r="H249" t="str">
            <v>Chính quyền số</v>
          </cell>
        </row>
        <row r="249">
          <cell r="BB249">
            <v>17.080250827873</v>
          </cell>
          <cell r="BC249">
            <v>14.8523920242374</v>
          </cell>
          <cell r="BD249">
            <v>15.5950116254492</v>
          </cell>
          <cell r="BE249">
            <v>16.337631226661</v>
          </cell>
          <cell r="BF249">
            <v>16.337631226661</v>
          </cell>
          <cell r="BG249">
            <v>185.64016578707</v>
          </cell>
        </row>
        <row r="249">
          <cell r="BI249">
            <v>14.8376575083403</v>
          </cell>
          <cell r="BJ249">
            <v>11.8819136193899</v>
          </cell>
          <cell r="BK249">
            <v>17.080250827873</v>
          </cell>
          <cell r="BL249">
            <v>14.8523920242374</v>
          </cell>
          <cell r="BM249">
            <v>14.8523920242374</v>
          </cell>
          <cell r="BN249">
            <v>16.337631226661</v>
          </cell>
        </row>
        <row r="250">
          <cell r="B250" t="str">
            <v>DN3</v>
          </cell>
        </row>
        <row r="250">
          <cell r="D250" t="str">
            <v>Line Khách hàng doanh nghiệp vừa và nhỏ 1</v>
          </cell>
        </row>
        <row r="250">
          <cell r="H250" t="str">
            <v>Chính quyền số</v>
          </cell>
        </row>
        <row r="250">
          <cell r="BB250">
            <v>17.080250827873</v>
          </cell>
          <cell r="BC250">
            <v>14.8523920242374</v>
          </cell>
          <cell r="BD250">
            <v>15.5950116254492</v>
          </cell>
          <cell r="BE250">
            <v>16.337631226661</v>
          </cell>
          <cell r="BF250">
            <v>16.337631226661</v>
          </cell>
          <cell r="BG250">
            <v>186.097426930409</v>
          </cell>
        </row>
        <row r="250">
          <cell r="BI250">
            <v>15.2949186516791</v>
          </cell>
          <cell r="BJ250">
            <v>11.8819136193899</v>
          </cell>
          <cell r="BK250">
            <v>17.080250827873</v>
          </cell>
          <cell r="BL250">
            <v>14.8523920242374</v>
          </cell>
          <cell r="BM250">
            <v>14.8523920242374</v>
          </cell>
          <cell r="BN250">
            <v>16.337631226661</v>
          </cell>
        </row>
        <row r="251">
          <cell r="B251" t="str">
            <v>DN3</v>
          </cell>
        </row>
        <row r="251">
          <cell r="D251" t="str">
            <v>Line Khách hàng doanh nghiệp vừa và nhỏ 1</v>
          </cell>
        </row>
        <row r="251">
          <cell r="H251" t="str">
            <v>Chính quyền số</v>
          </cell>
        </row>
        <row r="251">
          <cell r="BB251">
            <v>17.080250827873</v>
          </cell>
          <cell r="BC251">
            <v>14.8523920242374</v>
          </cell>
          <cell r="BD251">
            <v>15.5950116254492</v>
          </cell>
          <cell r="BE251">
            <v>16.337631226661</v>
          </cell>
          <cell r="BF251">
            <v>16.337631226661</v>
          </cell>
          <cell r="BG251">
            <v>186.630898264304</v>
          </cell>
        </row>
        <row r="251">
          <cell r="BI251">
            <v>15.8283899855744</v>
          </cell>
          <cell r="BJ251">
            <v>11.8819136193899</v>
          </cell>
          <cell r="BK251">
            <v>17.080250827873</v>
          </cell>
          <cell r="BL251">
            <v>14.8523920242374</v>
          </cell>
          <cell r="BM251">
            <v>14.8523920242374</v>
          </cell>
          <cell r="BN251">
            <v>16.337631226661</v>
          </cell>
        </row>
        <row r="252">
          <cell r="B252" t="str">
            <v>DN3</v>
          </cell>
        </row>
        <row r="252">
          <cell r="D252" t="str">
            <v>Line Khách hàng doanh nghiệp vừa và nhỏ 1</v>
          </cell>
        </row>
        <row r="252">
          <cell r="H252" t="str">
            <v>Chính quyền số</v>
          </cell>
        </row>
        <row r="252">
          <cell r="BB252">
            <v>17.080250827873</v>
          </cell>
          <cell r="BC252">
            <v>14.8523920242374</v>
          </cell>
          <cell r="BD252">
            <v>15.5950116254492</v>
          </cell>
          <cell r="BE252">
            <v>16.337631226661</v>
          </cell>
          <cell r="BF252">
            <v>16.337631226661</v>
          </cell>
          <cell r="BG252">
            <v>187.253281487182</v>
          </cell>
        </row>
        <row r="252">
          <cell r="BI252">
            <v>16.4507732084522</v>
          </cell>
          <cell r="BJ252">
            <v>11.8819136193899</v>
          </cell>
          <cell r="BK252">
            <v>17.080250827873</v>
          </cell>
          <cell r="BL252">
            <v>14.8523920242374</v>
          </cell>
          <cell r="BM252">
            <v>14.8523920242374</v>
          </cell>
          <cell r="BN252">
            <v>16.337631226661</v>
          </cell>
        </row>
        <row r="253">
          <cell r="B253" t="str">
            <v>DN3</v>
          </cell>
        </row>
        <row r="253">
          <cell r="D253" t="str">
            <v>Line Khách hàng doanh nghiệp vừa và nhỏ 2</v>
          </cell>
        </row>
        <row r="253">
          <cell r="H253" t="str">
            <v>Chính quyền số</v>
          </cell>
        </row>
        <row r="253">
          <cell r="BB253">
            <v>17.0802508278729</v>
          </cell>
          <cell r="BC253">
            <v>14.8523920242373</v>
          </cell>
          <cell r="BD253">
            <v>15.5950116254491</v>
          </cell>
          <cell r="BE253">
            <v>16.337631226661</v>
          </cell>
          <cell r="BF253">
            <v>16.337631226661</v>
          </cell>
          <cell r="BG253">
            <v>184.912280701754</v>
          </cell>
        </row>
        <row r="253">
          <cell r="BI253">
            <v>14.1097724230254</v>
          </cell>
          <cell r="BJ253">
            <v>11.8819136193898</v>
          </cell>
          <cell r="BK253">
            <v>17.0802508278729</v>
          </cell>
          <cell r="BL253">
            <v>14.8523920242373</v>
          </cell>
          <cell r="BM253">
            <v>14.8523920242373</v>
          </cell>
          <cell r="BN253">
            <v>16.337631226661</v>
          </cell>
        </row>
        <row r="254">
          <cell r="B254" t="str">
            <v>DN3</v>
          </cell>
        </row>
        <row r="254">
          <cell r="D254" t="str">
            <v>Line Khách hàng doanh nghiệp vừa và nhỏ 2</v>
          </cell>
        </row>
        <row r="254">
          <cell r="H254" t="str">
            <v>Chính quyền số</v>
          </cell>
        </row>
        <row r="254">
          <cell r="BB254">
            <v>17.0802508278729</v>
          </cell>
          <cell r="BC254">
            <v>14.8523920242373</v>
          </cell>
          <cell r="BD254">
            <v>15.5950116254491</v>
          </cell>
          <cell r="BE254">
            <v>16.337631226661</v>
          </cell>
          <cell r="BF254">
            <v>16.337631226661</v>
          </cell>
          <cell r="BG254">
            <v>184.912280701754</v>
          </cell>
        </row>
        <row r="254">
          <cell r="BI254">
            <v>14.1097724230254</v>
          </cell>
          <cell r="BJ254">
            <v>11.8819136193898</v>
          </cell>
          <cell r="BK254">
            <v>17.0802508278729</v>
          </cell>
          <cell r="BL254">
            <v>14.8523920242373</v>
          </cell>
          <cell r="BM254">
            <v>14.8523920242373</v>
          </cell>
          <cell r="BN254">
            <v>16.337631226661</v>
          </cell>
        </row>
        <row r="255">
          <cell r="B255" t="str">
            <v>DN3</v>
          </cell>
        </row>
        <row r="255">
          <cell r="D255" t="str">
            <v>Line Khách hàng doanh nghiệp vừa và nhỏ 2</v>
          </cell>
        </row>
        <row r="255">
          <cell r="H255" t="str">
            <v>Chính quyền số</v>
          </cell>
        </row>
        <row r="255">
          <cell r="BB255">
            <v>17.0802508278729</v>
          </cell>
          <cell r="BC255">
            <v>14.8523920242373</v>
          </cell>
          <cell r="BD255">
            <v>15.5950116254491</v>
          </cell>
          <cell r="BE255">
            <v>16.337631226661</v>
          </cell>
          <cell r="BF255">
            <v>16.337631226661</v>
          </cell>
          <cell r="BG255">
            <v>184.912280701754</v>
          </cell>
        </row>
        <row r="255">
          <cell r="BI255">
            <v>14.1097724230254</v>
          </cell>
          <cell r="BJ255">
            <v>11.8819136193898</v>
          </cell>
          <cell r="BK255">
            <v>17.0802508278729</v>
          </cell>
          <cell r="BL255">
            <v>14.8523920242373</v>
          </cell>
          <cell r="BM255">
            <v>14.8523920242373</v>
          </cell>
          <cell r="BN255">
            <v>16.337631226661</v>
          </cell>
        </row>
        <row r="256">
          <cell r="B256" t="str">
            <v>DN3</v>
          </cell>
        </row>
        <row r="256">
          <cell r="D256" t="str">
            <v>Line Khách hàng doanh nghiệp vừa và nhỏ 2</v>
          </cell>
        </row>
        <row r="256">
          <cell r="H256" t="str">
            <v>Chính quyền số</v>
          </cell>
        </row>
        <row r="256">
          <cell r="BB256">
            <v>17.0802508278729</v>
          </cell>
          <cell r="BC256">
            <v>14.8523920242373</v>
          </cell>
          <cell r="BD256">
            <v>15.5950116254491</v>
          </cell>
          <cell r="BE256">
            <v>16.337631226661</v>
          </cell>
          <cell r="BF256">
            <v>16.337631226661</v>
          </cell>
          <cell r="BG256">
            <v>184.912280701754</v>
          </cell>
        </row>
        <row r="256">
          <cell r="BI256">
            <v>14.1097724230254</v>
          </cell>
          <cell r="BJ256">
            <v>11.8819136193898</v>
          </cell>
          <cell r="BK256">
            <v>17.0802508278729</v>
          </cell>
          <cell r="BL256">
            <v>14.8523920242373</v>
          </cell>
          <cell r="BM256">
            <v>14.8523920242373</v>
          </cell>
          <cell r="BN256">
            <v>16.337631226661</v>
          </cell>
        </row>
        <row r="257">
          <cell r="B257" t="str">
            <v>DN3</v>
          </cell>
        </row>
        <row r="257">
          <cell r="D257" t="str">
            <v>Line Khách hàng doanh nghiệp vừa và nhỏ 2</v>
          </cell>
        </row>
        <row r="257">
          <cell r="H257" t="str">
            <v>Chính quyền số</v>
          </cell>
        </row>
        <row r="257">
          <cell r="BB257">
            <v>17.0802508278729</v>
          </cell>
          <cell r="BC257">
            <v>14.8523920242373</v>
          </cell>
          <cell r="BD257">
            <v>15.5950116254491</v>
          </cell>
          <cell r="BE257">
            <v>16.337631226661</v>
          </cell>
          <cell r="BF257">
            <v>16.337631226661</v>
          </cell>
          <cell r="BG257">
            <v>184.912280701754</v>
          </cell>
        </row>
        <row r="257">
          <cell r="BI257">
            <v>14.1097724230254</v>
          </cell>
          <cell r="BJ257">
            <v>11.8819136193898</v>
          </cell>
          <cell r="BK257">
            <v>17.0802508278729</v>
          </cell>
          <cell r="BL257">
            <v>14.8523920242373</v>
          </cell>
          <cell r="BM257">
            <v>14.8523920242373</v>
          </cell>
          <cell r="BN257">
            <v>16.337631226661</v>
          </cell>
        </row>
        <row r="258">
          <cell r="B258" t="str">
            <v>DN3</v>
          </cell>
        </row>
        <row r="258">
          <cell r="D258" t="str">
            <v>Line Khách hàng doanh nghiệp vừa và nhỏ 3</v>
          </cell>
        </row>
        <row r="258">
          <cell r="H258" t="str">
            <v>Chính quyền số</v>
          </cell>
        </row>
        <row r="258">
          <cell r="BB258">
            <v>5.12407524836187</v>
          </cell>
          <cell r="BC258">
            <v>4.45571760727118</v>
          </cell>
          <cell r="BD258">
            <v>4.67850348763472</v>
          </cell>
          <cell r="BE258">
            <v>4.90128936799829</v>
          </cell>
          <cell r="BF258">
            <v>4.90128936799829</v>
          </cell>
          <cell r="BG258">
            <v>55.4736842105262</v>
          </cell>
        </row>
        <row r="258">
          <cell r="BI258">
            <v>4.23293172690763</v>
          </cell>
          <cell r="BJ258">
            <v>3.56457408581695</v>
          </cell>
          <cell r="BK258">
            <v>5.12407524836187</v>
          </cell>
          <cell r="BL258">
            <v>4.45571760727118</v>
          </cell>
          <cell r="BM258">
            <v>4.45571760727118</v>
          </cell>
          <cell r="BN258">
            <v>4.90128936799829</v>
          </cell>
        </row>
        <row r="259">
          <cell r="B259" t="str">
            <v>DN3</v>
          </cell>
        </row>
        <row r="259">
          <cell r="D259" t="str">
            <v>Line Khách hàng doanh nghiệp vừa và nhỏ 3</v>
          </cell>
        </row>
        <row r="259">
          <cell r="H259" t="str">
            <v>Chính quyền số</v>
          </cell>
        </row>
        <row r="259">
          <cell r="BB259">
            <v>10.2481504967237</v>
          </cell>
          <cell r="BC259">
            <v>8.91143521454237</v>
          </cell>
          <cell r="BD259">
            <v>9.35700697526945</v>
          </cell>
          <cell r="BE259">
            <v>9.80257873599659</v>
          </cell>
          <cell r="BF259">
            <v>9.80257873599659</v>
          </cell>
          <cell r="BG259">
            <v>110.947368421052</v>
          </cell>
        </row>
        <row r="259">
          <cell r="BI259">
            <v>8.46586345381525</v>
          </cell>
          <cell r="BJ259">
            <v>7.1291481716339</v>
          </cell>
          <cell r="BK259">
            <v>10.2481504967237</v>
          </cell>
          <cell r="BL259">
            <v>8.91143521454237</v>
          </cell>
          <cell r="BM259">
            <v>8.91143521454237</v>
          </cell>
          <cell r="BN259">
            <v>9.80257873599659</v>
          </cell>
        </row>
        <row r="260">
          <cell r="B260" t="str">
            <v>DN3</v>
          </cell>
        </row>
        <row r="260">
          <cell r="D260" t="str">
            <v>Line Khách hàng doanh nghiệp vừa và nhỏ 3</v>
          </cell>
        </row>
        <row r="260">
          <cell r="H260" t="str">
            <v>Chính quyền số</v>
          </cell>
        </row>
        <row r="260">
          <cell r="BB260">
            <v>10.2481504967237</v>
          </cell>
          <cell r="BC260">
            <v>8.91143521454237</v>
          </cell>
          <cell r="BD260">
            <v>9.35700697526945</v>
          </cell>
          <cell r="BE260">
            <v>9.80257873599659</v>
          </cell>
          <cell r="BF260">
            <v>9.80257873599659</v>
          </cell>
          <cell r="BG260">
            <v>110.947368421052</v>
          </cell>
        </row>
        <row r="260">
          <cell r="BI260">
            <v>8.46586345381525</v>
          </cell>
          <cell r="BJ260">
            <v>7.1291481716339</v>
          </cell>
          <cell r="BK260">
            <v>10.2481504967237</v>
          </cell>
          <cell r="BL260">
            <v>8.91143521454237</v>
          </cell>
          <cell r="BM260">
            <v>8.91143521454237</v>
          </cell>
          <cell r="BN260">
            <v>9.80257873599659</v>
          </cell>
        </row>
        <row r="261">
          <cell r="B261" t="str">
            <v>DN3</v>
          </cell>
        </row>
        <row r="261">
          <cell r="D261" t="str">
            <v>Line Khách hàng doanh nghiệp vừa và nhỏ 3</v>
          </cell>
        </row>
        <row r="261">
          <cell r="H261" t="str">
            <v>Chính quyền số</v>
          </cell>
        </row>
        <row r="261">
          <cell r="BB261">
            <v>10.2481504967237</v>
          </cell>
          <cell r="BC261">
            <v>8.91143521454237</v>
          </cell>
          <cell r="BD261">
            <v>9.35700697526945</v>
          </cell>
          <cell r="BE261">
            <v>9.80257873599659</v>
          </cell>
          <cell r="BF261">
            <v>9.80257873599659</v>
          </cell>
          <cell r="BG261">
            <v>110.947368421052</v>
          </cell>
        </row>
        <row r="261">
          <cell r="BI261">
            <v>8.46586345381525</v>
          </cell>
          <cell r="BJ261">
            <v>7.1291481716339</v>
          </cell>
          <cell r="BK261">
            <v>10.2481504967237</v>
          </cell>
          <cell r="BL261">
            <v>8.91143521454237</v>
          </cell>
          <cell r="BM261">
            <v>8.91143521454237</v>
          </cell>
          <cell r="BN261">
            <v>9.80257873599659</v>
          </cell>
        </row>
        <row r="262">
          <cell r="B262" t="str">
            <v>DN3</v>
          </cell>
        </row>
        <row r="262">
          <cell r="D262" t="str">
            <v>Line Khách hàng doanh nghiệp vừa và nhỏ 3</v>
          </cell>
        </row>
        <row r="262">
          <cell r="H262" t="str">
            <v>Chính quyền số</v>
          </cell>
        </row>
        <row r="262">
          <cell r="BB262">
            <v>10.2481504967237</v>
          </cell>
          <cell r="BC262">
            <v>8.91143521454237</v>
          </cell>
          <cell r="BD262">
            <v>9.35700697526945</v>
          </cell>
          <cell r="BE262">
            <v>9.80257873599659</v>
          </cell>
          <cell r="BF262">
            <v>9.80257873599659</v>
          </cell>
          <cell r="BG262">
            <v>110.947368421052</v>
          </cell>
        </row>
        <row r="262">
          <cell r="BI262">
            <v>8.46586345381525</v>
          </cell>
          <cell r="BJ262">
            <v>7.1291481716339</v>
          </cell>
          <cell r="BK262">
            <v>10.2481504967237</v>
          </cell>
          <cell r="BL262">
            <v>8.91143521454237</v>
          </cell>
          <cell r="BM262">
            <v>8.91143521454237</v>
          </cell>
          <cell r="BN262">
            <v>9.80257873599659</v>
          </cell>
        </row>
        <row r="263">
          <cell r="B263" t="str">
            <v>DN3</v>
          </cell>
        </row>
        <row r="263">
          <cell r="D263" t="str">
            <v>Line Khách sạn, du lịch, bất động sản, vận tải</v>
          </cell>
        </row>
        <row r="263">
          <cell r="H263" t="str">
            <v>Chính quyền số</v>
          </cell>
        </row>
        <row r="263">
          <cell r="BB263">
            <v>16.337631226661</v>
          </cell>
          <cell r="BC263">
            <v>17.154512787994</v>
          </cell>
          <cell r="BD263">
            <v>17.9713943493271</v>
          </cell>
          <cell r="BE263">
            <v>17.9713943493271</v>
          </cell>
          <cell r="BF263">
            <v>17.9713943493271</v>
          </cell>
          <cell r="BG263">
            <v>205.854153455929</v>
          </cell>
        </row>
        <row r="263">
          <cell r="BI263">
            <v>13.0701049813288</v>
          </cell>
          <cell r="BJ263">
            <v>18.7882759106602</v>
          </cell>
          <cell r="BK263">
            <v>16.337631226661</v>
          </cell>
          <cell r="BL263">
            <v>16.337631226661</v>
          </cell>
          <cell r="BM263">
            <v>17.9713943493271</v>
          </cell>
          <cell r="BN263">
            <v>17.154512787994</v>
          </cell>
        </row>
        <row r="264">
          <cell r="B264" t="str">
            <v>DN3</v>
          </cell>
        </row>
        <row r="264">
          <cell r="D264" t="str">
            <v>Line Khách sạn, du lịch, bất động sản, vận tải</v>
          </cell>
        </row>
        <row r="264">
          <cell r="H264" t="str">
            <v>Chính quyền số</v>
          </cell>
        </row>
        <row r="264">
          <cell r="BB264">
            <v>16.337631226661</v>
          </cell>
          <cell r="BC264">
            <v>17.154512787994</v>
          </cell>
          <cell r="BD264">
            <v>17.9713943493271</v>
          </cell>
          <cell r="BE264">
            <v>17.9713943493271</v>
          </cell>
          <cell r="BF264">
            <v>17.9713943493271</v>
          </cell>
          <cell r="BG264">
            <v>205.854153455929</v>
          </cell>
        </row>
        <row r="264">
          <cell r="BI264">
            <v>13.0701049813288</v>
          </cell>
          <cell r="BJ264">
            <v>18.7882759106602</v>
          </cell>
          <cell r="BK264">
            <v>16.337631226661</v>
          </cell>
          <cell r="BL264">
            <v>16.337631226661</v>
          </cell>
          <cell r="BM264">
            <v>17.9713943493271</v>
          </cell>
          <cell r="BN264">
            <v>17.154512787994</v>
          </cell>
        </row>
        <row r="265">
          <cell r="B265" t="str">
            <v>DN3</v>
          </cell>
        </row>
        <row r="265">
          <cell r="D265" t="str">
            <v>Line Khách sạn, du lịch, bất động sản, vận tải</v>
          </cell>
        </row>
        <row r="265">
          <cell r="H265" t="str">
            <v>Chính quyền số</v>
          </cell>
        </row>
        <row r="265">
          <cell r="BB265">
            <v>16.337631226661</v>
          </cell>
          <cell r="BC265">
            <v>17.154512787994</v>
          </cell>
          <cell r="BD265">
            <v>17.9713943493271</v>
          </cell>
          <cell r="BE265">
            <v>17.9713943493271</v>
          </cell>
          <cell r="BF265">
            <v>17.9713943493271</v>
          </cell>
          <cell r="BG265">
            <v>205.854153455929</v>
          </cell>
        </row>
        <row r="265">
          <cell r="BI265">
            <v>13.0701049813288</v>
          </cell>
          <cell r="BJ265">
            <v>18.7882759106602</v>
          </cell>
          <cell r="BK265">
            <v>16.337631226661</v>
          </cell>
          <cell r="BL265">
            <v>16.337631226661</v>
          </cell>
          <cell r="BM265">
            <v>17.9713943493271</v>
          </cell>
          <cell r="BN265">
            <v>17.154512787994</v>
          </cell>
        </row>
        <row r="266">
          <cell r="B266" t="str">
            <v>DN3</v>
          </cell>
        </row>
        <row r="266">
          <cell r="D266" t="str">
            <v>Line Khách sạn, du lịch, bất động sản, vận tải</v>
          </cell>
        </row>
        <row r="266">
          <cell r="H266" t="str">
            <v>Chính quyền số</v>
          </cell>
        </row>
        <row r="266">
          <cell r="BB266">
            <v>16.337631226661</v>
          </cell>
          <cell r="BC266">
            <v>17.154512787994</v>
          </cell>
          <cell r="BD266">
            <v>17.9713943493271</v>
          </cell>
          <cell r="BE266">
            <v>17.9713943493271</v>
          </cell>
          <cell r="BF266">
            <v>17.9713943493271</v>
          </cell>
          <cell r="BG266">
            <v>205.854153455929</v>
          </cell>
        </row>
        <row r="266">
          <cell r="BI266">
            <v>13.0701049813288</v>
          </cell>
          <cell r="BJ266">
            <v>18.7882759106602</v>
          </cell>
          <cell r="BK266">
            <v>16.337631226661</v>
          </cell>
          <cell r="BL266">
            <v>16.337631226661</v>
          </cell>
          <cell r="BM266">
            <v>17.9713943493271</v>
          </cell>
          <cell r="BN266">
            <v>17.154512787994</v>
          </cell>
        </row>
        <row r="267">
          <cell r="B267" t="str">
            <v>DN3</v>
          </cell>
        </row>
        <row r="267">
          <cell r="D267" t="str">
            <v>Line Khách sạn, du lịch, bất động sản, vận tải</v>
          </cell>
        </row>
        <row r="267">
          <cell r="H267" t="str">
            <v>Chính quyền số</v>
          </cell>
        </row>
        <row r="267">
          <cell r="BB267">
            <v>16.337631226661</v>
          </cell>
          <cell r="BC267">
            <v>17.154512787994</v>
          </cell>
          <cell r="BD267">
            <v>17.9713943493271</v>
          </cell>
          <cell r="BE267">
            <v>17.9713943493271</v>
          </cell>
          <cell r="BF267">
            <v>17.9713943493271</v>
          </cell>
          <cell r="BG267">
            <v>205.854153455929</v>
          </cell>
        </row>
        <row r="267">
          <cell r="BI267">
            <v>13.0701049813288</v>
          </cell>
          <cell r="BJ267">
            <v>18.7882759106602</v>
          </cell>
          <cell r="BK267">
            <v>16.337631226661</v>
          </cell>
          <cell r="BL267">
            <v>16.337631226661</v>
          </cell>
          <cell r="BM267">
            <v>17.9713943493271</v>
          </cell>
          <cell r="BN267">
            <v>17.154512787994</v>
          </cell>
        </row>
        <row r="268">
          <cell r="B268" t="str">
            <v>DN3</v>
          </cell>
        </row>
        <row r="268">
          <cell r="D268" t="e">
            <v>#N/A</v>
          </cell>
        </row>
        <row r="268">
          <cell r="H268" t="str">
            <v>Chính quyền số</v>
          </cell>
        </row>
        <row r="268"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8"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</row>
        <row r="269">
          <cell r="D269" t="str">
            <v>Line Bán Lẻ, Cp, Idc, Ngân Hàng, Tài Chính, Nước Ngoài</v>
          </cell>
        </row>
        <row r="269">
          <cell r="H269" t="str">
            <v>Chính quyền số</v>
          </cell>
        </row>
        <row r="269"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69"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</row>
        <row r="270">
          <cell r="D270" t="e">
            <v>#N/A</v>
          </cell>
        </row>
        <row r="270">
          <cell r="H270" t="str">
            <v>Chính quyền số</v>
          </cell>
        </row>
        <row r="270"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0"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</row>
        <row r="271">
          <cell r="D271" t="e">
            <v>#N/A</v>
          </cell>
        </row>
        <row r="271">
          <cell r="H271" t="str">
            <v>Chính quyền số</v>
          </cell>
        </row>
        <row r="271"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  <row r="271"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</row>
        <row r="272">
          <cell r="D272" t="e">
            <v>#N/A</v>
          </cell>
        </row>
        <row r="272">
          <cell r="H272" t="str">
            <v>Chính quyền số</v>
          </cell>
        </row>
        <row r="272"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</row>
        <row r="272"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</row>
        <row r="273">
          <cell r="D273" t="e">
            <v>#N/A</v>
          </cell>
        </row>
        <row r="273">
          <cell r="H273" t="str">
            <v>Chính quyền số</v>
          </cell>
        </row>
        <row r="273"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</row>
        <row r="273"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</row>
        <row r="274">
          <cell r="D274" t="e">
            <v>#N/A</v>
          </cell>
        </row>
        <row r="274">
          <cell r="H274" t="str">
            <v>Chính quyền số</v>
          </cell>
        </row>
        <row r="274"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</row>
        <row r="274"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</row>
        <row r="275">
          <cell r="D275" t="e">
            <v>#N/A</v>
          </cell>
        </row>
        <row r="275">
          <cell r="H275" t="str">
            <v>Chính quyền số</v>
          </cell>
        </row>
        <row r="275"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</row>
        <row r="275"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</row>
        <row r="276">
          <cell r="D276" t="e">
            <v>#N/A</v>
          </cell>
        </row>
        <row r="276">
          <cell r="H276" t="str">
            <v>Chính quyền số</v>
          </cell>
        </row>
        <row r="276"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</row>
        <row r="276"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</row>
        <row r="277">
          <cell r="D277" t="e">
            <v>#N/A</v>
          </cell>
        </row>
        <row r="277">
          <cell r="H277" t="str">
            <v>Chính quyền số</v>
          </cell>
        </row>
        <row r="277"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</row>
        <row r="277"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</row>
        <row r="278">
          <cell r="D278" t="e">
            <v>#N/A</v>
          </cell>
        </row>
        <row r="278">
          <cell r="H278" t="str">
            <v>Chính quyền số</v>
          </cell>
        </row>
        <row r="278"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</row>
        <row r="278"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</row>
        <row r="279">
          <cell r="D279" t="e">
            <v>#N/A</v>
          </cell>
        </row>
        <row r="279">
          <cell r="H279" t="str">
            <v>Chính quyền số</v>
          </cell>
        </row>
        <row r="279"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</row>
        <row r="279"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</row>
        <row r="280">
          <cell r="D280" t="e">
            <v>#N/A</v>
          </cell>
        </row>
        <row r="280">
          <cell r="H280" t="str">
            <v>Chính quyền số</v>
          </cell>
        </row>
        <row r="280"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</row>
        <row r="280"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</row>
        <row r="281">
          <cell r="D281" t="e">
            <v>#N/A</v>
          </cell>
        </row>
        <row r="281">
          <cell r="H281" t="str">
            <v>Chính quyền số</v>
          </cell>
        </row>
        <row r="281"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</row>
        <row r="281"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</row>
        <row r="282">
          <cell r="D282" t="e">
            <v>#N/A</v>
          </cell>
        </row>
        <row r="282">
          <cell r="H282" t="str">
            <v>Chính quyền số</v>
          </cell>
        </row>
        <row r="282"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</row>
        <row r="282"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</row>
        <row r="283">
          <cell r="D283" t="e">
            <v>#N/A</v>
          </cell>
        </row>
        <row r="283">
          <cell r="H283" t="str">
            <v>Chính quyền số</v>
          </cell>
        </row>
        <row r="283"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</row>
        <row r="283"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</row>
        <row r="284">
          <cell r="D284" t="str">
            <v>Tổng</v>
          </cell>
        </row>
        <row r="284">
          <cell r="H284" t="str">
            <v>Chính quyền số</v>
          </cell>
        </row>
        <row r="284">
          <cell r="BB284">
            <v>513.167825856476</v>
          </cell>
          <cell r="BC284">
            <v>460.972276742727</v>
          </cell>
          <cell r="BD284">
            <v>483.816670189529</v>
          </cell>
          <cell r="BE284">
            <v>502.576655829667</v>
          </cell>
          <cell r="BF284">
            <v>502.576655829667</v>
          </cell>
          <cell r="BG284">
            <v>5706.81578829836</v>
          </cell>
          <cell r="BH284">
            <v>0</v>
          </cell>
          <cell r="BI284">
            <v>428.09884869366</v>
          </cell>
          <cell r="BJ284">
            <v>394.101149795507</v>
          </cell>
          <cell r="BK284">
            <v>513.167825856476</v>
          </cell>
          <cell r="BL284">
            <v>456.887868936062</v>
          </cell>
          <cell r="BM284">
            <v>465.056684549393</v>
          </cell>
          <cell r="BN284">
            <v>498.492248023002</v>
          </cell>
        </row>
        <row r="285">
          <cell r="B285" t="str">
            <v>DN3</v>
          </cell>
        </row>
        <row r="285">
          <cell r="D285" t="str">
            <v>Phòng</v>
          </cell>
        </row>
        <row r="285">
          <cell r="H285" t="str">
            <v>Chính quyền số</v>
          </cell>
        </row>
        <row r="285"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</row>
        <row r="285"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</row>
        <row r="286">
          <cell r="D286" t="str">
            <v>Line Bán Lẻ, Cp, Idc, Ngân Hàng, Tài Chính, Nước Ngoài</v>
          </cell>
        </row>
        <row r="286">
          <cell r="H286" t="str">
            <v>Y tế số</v>
          </cell>
        </row>
        <row r="286"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</row>
        <row r="286"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</row>
        <row r="287">
          <cell r="D287" t="str">
            <v>Line Bán Lẻ, Cp, Idc, Ngân Hàng, Tài Chính, Nước Ngoài</v>
          </cell>
        </row>
        <row r="287">
          <cell r="H287" t="str">
            <v>Y tế số</v>
          </cell>
        </row>
        <row r="287"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</row>
        <row r="287"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</row>
        <row r="288">
          <cell r="D288" t="str">
            <v>Line Bán Lẻ, Cp, Idc, Ngân Hàng, Tài Chính, Nước Ngoài</v>
          </cell>
        </row>
        <row r="288">
          <cell r="H288" t="str">
            <v>Y tế số</v>
          </cell>
        </row>
        <row r="288"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</row>
        <row r="288"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</row>
        <row r="289">
          <cell r="D289" t="str">
            <v>Line Bán Lẻ, Cp, Idc, Ngân Hàng, Tài Chính, Nước Ngoài</v>
          </cell>
        </row>
        <row r="289">
          <cell r="H289" t="str">
            <v>Y tế số</v>
          </cell>
        </row>
        <row r="289"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</row>
        <row r="289"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</row>
        <row r="290">
          <cell r="D290" t="str">
            <v>Line Bán Lẻ, Cp, Idc, Ngân Hàng, Tài Chính, Nước Ngoài</v>
          </cell>
        </row>
        <row r="290">
          <cell r="H290" t="str">
            <v>Y tế số</v>
          </cell>
        </row>
        <row r="290"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</row>
        <row r="290"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</row>
        <row r="291">
          <cell r="D291" t="str">
            <v>Line Bán Lẻ, Cp, Idc, Ngân Hàng, Tài Chính, Nước Ngoài</v>
          </cell>
        </row>
        <row r="291">
          <cell r="H291" t="str">
            <v>Y tế số</v>
          </cell>
        </row>
        <row r="291"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</row>
        <row r="291"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</row>
        <row r="292">
          <cell r="D292" t="str">
            <v>Line CQ nhà nước, cơ quan HCSN</v>
          </cell>
        </row>
        <row r="292">
          <cell r="H292" t="str">
            <v>Y tế số</v>
          </cell>
        </row>
        <row r="292"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</row>
        <row r="292"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</row>
        <row r="293">
          <cell r="D293" t="str">
            <v>Line CQ nhà nước, cơ quan HCSN</v>
          </cell>
        </row>
        <row r="293">
          <cell r="H293" t="str">
            <v>Y tế số</v>
          </cell>
        </row>
        <row r="293"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</row>
        <row r="293"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</row>
        <row r="294">
          <cell r="D294" t="str">
            <v>Line CQ nhà nước, cơ quan HCSN</v>
          </cell>
        </row>
        <row r="294">
          <cell r="H294" t="str">
            <v>Y tế số</v>
          </cell>
        </row>
        <row r="294"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</row>
        <row r="294"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</row>
        <row r="295">
          <cell r="D295" t="str">
            <v>Line CQ nhà nước, cơ quan HCSN</v>
          </cell>
        </row>
        <row r="295">
          <cell r="H295" t="str">
            <v>Y tế số</v>
          </cell>
        </row>
        <row r="295"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</row>
        <row r="295"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</row>
        <row r="296">
          <cell r="D296" t="str">
            <v>Line CQ nhà nước, cơ quan HCSN</v>
          </cell>
        </row>
        <row r="296">
          <cell r="H296" t="str">
            <v>Y tế số</v>
          </cell>
        </row>
        <row r="296"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</row>
        <row r="296"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</row>
        <row r="297">
          <cell r="D297" t="str">
            <v>Line Dịch vụ số 1</v>
          </cell>
        </row>
        <row r="297">
          <cell r="H297" t="str">
            <v>Y tế số</v>
          </cell>
        </row>
        <row r="297"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</row>
        <row r="297"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</row>
        <row r="298">
          <cell r="D298" t="str">
            <v>Line Dịch vụ số 1</v>
          </cell>
        </row>
        <row r="298">
          <cell r="H298" t="str">
            <v>Y tế số</v>
          </cell>
        </row>
        <row r="298"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</row>
        <row r="298"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</row>
        <row r="299">
          <cell r="D299" t="str">
            <v>Line Dịch vụ số 1</v>
          </cell>
        </row>
        <row r="299">
          <cell r="H299" t="str">
            <v>Y tế số</v>
          </cell>
        </row>
        <row r="299"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</row>
        <row r="299"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</row>
        <row r="300">
          <cell r="D300" t="str">
            <v>Line Dịch vụ số 1</v>
          </cell>
        </row>
        <row r="300">
          <cell r="H300" t="str">
            <v>Y tế số</v>
          </cell>
        </row>
        <row r="300"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</row>
        <row r="300"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</row>
        <row r="301">
          <cell r="D301" t="str">
            <v>Line Dịch vụ số 1</v>
          </cell>
        </row>
        <row r="301">
          <cell r="H301" t="str">
            <v>Y tế số</v>
          </cell>
        </row>
        <row r="301"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</row>
        <row r="301"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</row>
        <row r="302">
          <cell r="D302" t="str">
            <v>Line Dịch vụ số 1</v>
          </cell>
        </row>
        <row r="302">
          <cell r="H302" t="str">
            <v>Y tế số</v>
          </cell>
        </row>
        <row r="302"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</row>
        <row r="302"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</row>
        <row r="303">
          <cell r="D303" t="str">
            <v>Line Dịch vụ số 2</v>
          </cell>
        </row>
        <row r="303">
          <cell r="H303" t="str">
            <v>Y tế số</v>
          </cell>
        </row>
        <row r="303"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</row>
        <row r="303"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</row>
        <row r="304">
          <cell r="D304" t="str">
            <v>Line Dịch vụ số 2</v>
          </cell>
        </row>
        <row r="304">
          <cell r="H304" t="str">
            <v>Y tế số</v>
          </cell>
        </row>
        <row r="304"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</row>
        <row r="304"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</row>
        <row r="305">
          <cell r="D305" t="str">
            <v>Line Dịch vụ số 2</v>
          </cell>
        </row>
        <row r="305">
          <cell r="H305" t="str">
            <v>Y tế số</v>
          </cell>
        </row>
        <row r="305"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</row>
        <row r="305"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</row>
        <row r="306">
          <cell r="D306" t="str">
            <v>Line Dịch vụ số 2</v>
          </cell>
        </row>
        <row r="306">
          <cell r="H306" t="str">
            <v>Y tế số</v>
          </cell>
        </row>
        <row r="306"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</row>
        <row r="306"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</row>
        <row r="307">
          <cell r="D307" t="str">
            <v>Line Dịch vụ số 2</v>
          </cell>
        </row>
        <row r="307">
          <cell r="H307" t="str">
            <v>Y tế số</v>
          </cell>
        </row>
        <row r="307"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</row>
        <row r="307"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</row>
        <row r="308">
          <cell r="D308" t="str">
            <v>Line Dịch vụ số 2</v>
          </cell>
        </row>
        <row r="308">
          <cell r="H308" t="str">
            <v>Y tế số</v>
          </cell>
        </row>
        <row r="308"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</row>
        <row r="308"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</row>
        <row r="309">
          <cell r="D309" t="str">
            <v>Line Dịch vụ số 2</v>
          </cell>
        </row>
        <row r="309">
          <cell r="H309" t="str">
            <v>Y tế số</v>
          </cell>
        </row>
        <row r="309"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</row>
        <row r="309"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</row>
        <row r="310">
          <cell r="D310" t="str">
            <v>Line Dịch vụ số 2</v>
          </cell>
        </row>
        <row r="310">
          <cell r="H310" t="str">
            <v>Y tế số</v>
          </cell>
        </row>
        <row r="310"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</row>
        <row r="310"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</row>
        <row r="311">
          <cell r="D311" t="str">
            <v>Line Dịch vụ số 2</v>
          </cell>
        </row>
        <row r="311">
          <cell r="H311" t="str">
            <v>Y tế số</v>
          </cell>
        </row>
        <row r="311"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</row>
        <row r="311"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</row>
        <row r="312">
          <cell r="D312" t="str">
            <v>Line Dịch vụ số 2</v>
          </cell>
        </row>
        <row r="312">
          <cell r="H312" t="str">
            <v>Y tế số</v>
          </cell>
        </row>
        <row r="312"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</row>
        <row r="312"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</row>
        <row r="313">
          <cell r="D313" t="str">
            <v>Line Dịch vụ số 2</v>
          </cell>
        </row>
        <row r="313">
          <cell r="H313" t="str">
            <v>Y tế số</v>
          </cell>
        </row>
        <row r="313"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</row>
        <row r="313"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</row>
        <row r="314">
          <cell r="D314" t="str">
            <v>Line Dịch vụ số 2</v>
          </cell>
        </row>
        <row r="314">
          <cell r="H314" t="str">
            <v>Y tế số</v>
          </cell>
        </row>
        <row r="314"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</row>
        <row r="314"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</row>
        <row r="315">
          <cell r="D315" t="str">
            <v>Line Khách hàng doanh nghiệp vừa và nhỏ 3</v>
          </cell>
        </row>
        <row r="315">
          <cell r="H315" t="str">
            <v>Y tế số</v>
          </cell>
        </row>
        <row r="315"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</row>
        <row r="315"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</row>
        <row r="316">
          <cell r="D316" t="str">
            <v>Line CQ nhà nước, cơ quan HCSN</v>
          </cell>
        </row>
        <row r="316">
          <cell r="H316" t="str">
            <v>Y tế số</v>
          </cell>
        </row>
        <row r="316"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</row>
        <row r="316"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</row>
        <row r="317">
          <cell r="D317" t="str">
            <v>Line Khách hàng doanh nghiệp vừa và nhỏ 1</v>
          </cell>
        </row>
        <row r="317">
          <cell r="H317" t="str">
            <v>Y tế số</v>
          </cell>
        </row>
        <row r="317"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</row>
        <row r="317"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</row>
        <row r="318">
          <cell r="D318" t="str">
            <v>Line Khách hàng doanh nghiệp vừa và nhỏ 1</v>
          </cell>
        </row>
        <row r="318">
          <cell r="H318" t="str">
            <v>Y tế số</v>
          </cell>
        </row>
        <row r="318"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</row>
        <row r="318"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</row>
        <row r="319">
          <cell r="D319" t="str">
            <v>Line Khách hàng doanh nghiệp vừa và nhỏ 1</v>
          </cell>
        </row>
        <row r="319">
          <cell r="H319" t="str">
            <v>Y tế số</v>
          </cell>
        </row>
        <row r="319"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</row>
        <row r="319"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</row>
        <row r="320">
          <cell r="D320" t="str">
            <v>Line Khách hàng doanh nghiệp vừa và nhỏ 1</v>
          </cell>
        </row>
        <row r="320">
          <cell r="H320" t="str">
            <v>Y tế số</v>
          </cell>
        </row>
        <row r="320"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</row>
        <row r="320"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</row>
        <row r="321">
          <cell r="D321" t="str">
            <v>Line Khách hàng doanh nghiệp vừa và nhỏ 1</v>
          </cell>
        </row>
        <row r="321">
          <cell r="H321" t="str">
            <v>Y tế số</v>
          </cell>
        </row>
        <row r="321"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</row>
        <row r="321"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</row>
        <row r="322">
          <cell r="D322" t="str">
            <v>Line Khách hàng doanh nghiệp vừa và nhỏ 1</v>
          </cell>
        </row>
        <row r="322">
          <cell r="H322" t="str">
            <v>Y tế số</v>
          </cell>
        </row>
        <row r="322"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</row>
        <row r="322"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</row>
        <row r="323">
          <cell r="D323" t="str">
            <v>Line Khách hàng doanh nghiệp vừa và nhỏ 2</v>
          </cell>
        </row>
        <row r="323">
          <cell r="H323" t="str">
            <v>Y tế số</v>
          </cell>
        </row>
        <row r="323"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</row>
        <row r="323"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</row>
        <row r="324">
          <cell r="D324" t="str">
            <v>Line Khách hàng doanh nghiệp vừa và nhỏ 2</v>
          </cell>
        </row>
        <row r="324">
          <cell r="H324" t="str">
            <v>Y tế số</v>
          </cell>
        </row>
        <row r="324"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</row>
        <row r="324"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</row>
        <row r="325">
          <cell r="D325" t="str">
            <v>Line Khách hàng doanh nghiệp vừa và nhỏ 2</v>
          </cell>
        </row>
        <row r="325">
          <cell r="H325" t="str">
            <v>Y tế số</v>
          </cell>
        </row>
        <row r="325"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</row>
        <row r="325"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</row>
        <row r="326">
          <cell r="D326" t="str">
            <v>Line Khách hàng doanh nghiệp vừa và nhỏ 2</v>
          </cell>
        </row>
        <row r="326">
          <cell r="H326" t="str">
            <v>Y tế số</v>
          </cell>
        </row>
        <row r="326"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</row>
        <row r="326"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</row>
        <row r="327">
          <cell r="D327" t="str">
            <v>Line Khách hàng doanh nghiệp vừa và nhỏ 2</v>
          </cell>
        </row>
        <row r="327">
          <cell r="H327" t="str">
            <v>Y tế số</v>
          </cell>
        </row>
        <row r="327"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</row>
        <row r="327"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</row>
        <row r="328">
          <cell r="D328" t="str">
            <v>Line Khách hàng doanh nghiệp vừa và nhỏ 3</v>
          </cell>
        </row>
        <row r="328">
          <cell r="H328" t="str">
            <v>Y tế số</v>
          </cell>
        </row>
        <row r="328"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</row>
        <row r="328"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</row>
        <row r="329">
          <cell r="D329" t="str">
            <v>Line Khách hàng doanh nghiệp vừa và nhỏ 3</v>
          </cell>
        </row>
        <row r="329">
          <cell r="H329" t="str">
            <v>Y tế số</v>
          </cell>
        </row>
        <row r="329"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</row>
        <row r="329"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</row>
        <row r="330">
          <cell r="D330" t="str">
            <v>Line Khách hàng doanh nghiệp vừa và nhỏ 3</v>
          </cell>
        </row>
        <row r="330">
          <cell r="H330" t="str">
            <v>Y tế số</v>
          </cell>
        </row>
        <row r="330"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</row>
        <row r="330"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</row>
        <row r="331">
          <cell r="D331" t="str">
            <v>Line Khách hàng doanh nghiệp vừa và nhỏ 3</v>
          </cell>
        </row>
        <row r="331">
          <cell r="H331" t="str">
            <v>Y tế số</v>
          </cell>
        </row>
        <row r="331"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</row>
        <row r="331"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</row>
        <row r="332">
          <cell r="D332" t="str">
            <v>Line Khách hàng doanh nghiệp vừa và nhỏ 3</v>
          </cell>
        </row>
        <row r="332">
          <cell r="H332" t="str">
            <v>Y tế số</v>
          </cell>
        </row>
        <row r="332"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</row>
        <row r="332"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</row>
        <row r="333">
          <cell r="D333" t="str">
            <v>Line Khách sạn, du lịch, bất động sản, vận tải</v>
          </cell>
        </row>
        <row r="333">
          <cell r="H333" t="str">
            <v>Y tế số</v>
          </cell>
        </row>
        <row r="333"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</row>
        <row r="333"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</row>
        <row r="334">
          <cell r="D334" t="str">
            <v>Line Khách sạn, du lịch, bất động sản, vận tải</v>
          </cell>
        </row>
        <row r="334">
          <cell r="H334" t="str">
            <v>Y tế số</v>
          </cell>
        </row>
        <row r="334"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</row>
        <row r="334"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</row>
        <row r="335">
          <cell r="D335" t="str">
            <v>Line Khách sạn, du lịch, bất động sản, vận tải</v>
          </cell>
        </row>
        <row r="335">
          <cell r="H335" t="str">
            <v>Y tế số</v>
          </cell>
        </row>
        <row r="335"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</row>
        <row r="335"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</row>
        <row r="336">
          <cell r="D336" t="str">
            <v>Line Khách sạn, du lịch, bất động sản, vận tải</v>
          </cell>
        </row>
        <row r="336">
          <cell r="H336" t="str">
            <v>Y tế số</v>
          </cell>
        </row>
        <row r="336"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</row>
        <row r="336"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</row>
        <row r="337">
          <cell r="D337" t="str">
            <v>Line Khách sạn, du lịch, bất động sản, vận tải</v>
          </cell>
        </row>
        <row r="337">
          <cell r="H337" t="str">
            <v>Y tế số</v>
          </cell>
        </row>
        <row r="337"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</row>
        <row r="337"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</row>
        <row r="338">
          <cell r="D338" t="e">
            <v>#N/A</v>
          </cell>
        </row>
        <row r="338">
          <cell r="H338" t="str">
            <v>Y tế số</v>
          </cell>
        </row>
        <row r="338"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</row>
        <row r="338"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</row>
        <row r="339">
          <cell r="D339" t="str">
            <v>Line Bán Lẻ, Cp, Idc, Ngân Hàng, Tài Chính, Nước Ngoài</v>
          </cell>
        </row>
        <row r="339">
          <cell r="H339" t="str">
            <v>Y tế số</v>
          </cell>
        </row>
        <row r="339"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</row>
        <row r="339"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</row>
        <row r="340">
          <cell r="D340" t="e">
            <v>#N/A</v>
          </cell>
        </row>
        <row r="340">
          <cell r="H340" t="str">
            <v>Y tế số</v>
          </cell>
        </row>
        <row r="340"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</row>
        <row r="340"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</row>
        <row r="341">
          <cell r="D341" t="e">
            <v>#N/A</v>
          </cell>
        </row>
        <row r="341">
          <cell r="H341" t="str">
            <v>Y tế số</v>
          </cell>
        </row>
        <row r="341"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</row>
        <row r="341"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</row>
        <row r="342">
          <cell r="D342" t="e">
            <v>#N/A</v>
          </cell>
        </row>
        <row r="342">
          <cell r="H342" t="str">
            <v>Y tế số</v>
          </cell>
        </row>
        <row r="342"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</row>
        <row r="342"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</row>
        <row r="343">
          <cell r="D343" t="e">
            <v>#N/A</v>
          </cell>
        </row>
        <row r="343">
          <cell r="H343" t="str">
            <v>Y tế số</v>
          </cell>
        </row>
        <row r="343"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</row>
        <row r="343"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</row>
        <row r="344">
          <cell r="D344" t="e">
            <v>#N/A</v>
          </cell>
        </row>
        <row r="344">
          <cell r="H344" t="str">
            <v>Y tế số</v>
          </cell>
        </row>
        <row r="344"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</row>
        <row r="344"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</row>
        <row r="345">
          <cell r="D345" t="e">
            <v>#N/A</v>
          </cell>
        </row>
        <row r="345">
          <cell r="H345" t="str">
            <v>Y tế số</v>
          </cell>
        </row>
        <row r="345"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</row>
        <row r="345"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</row>
        <row r="346">
          <cell r="D346" t="e">
            <v>#N/A</v>
          </cell>
        </row>
        <row r="346">
          <cell r="H346" t="str">
            <v>Y tế số</v>
          </cell>
        </row>
        <row r="346"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</row>
        <row r="346"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</row>
        <row r="347">
          <cell r="D347" t="e">
            <v>#N/A</v>
          </cell>
        </row>
        <row r="347">
          <cell r="H347" t="str">
            <v>Y tế số</v>
          </cell>
        </row>
        <row r="347"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</row>
        <row r="347"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</row>
        <row r="348">
          <cell r="D348" t="e">
            <v>#N/A</v>
          </cell>
        </row>
        <row r="348">
          <cell r="H348" t="str">
            <v>Y tế số</v>
          </cell>
        </row>
        <row r="348"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</row>
        <row r="348"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</row>
        <row r="349">
          <cell r="D349" t="e">
            <v>#N/A</v>
          </cell>
        </row>
        <row r="349">
          <cell r="H349" t="str">
            <v>Y tế số</v>
          </cell>
        </row>
        <row r="349"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</row>
        <row r="349"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</row>
        <row r="350">
          <cell r="D350" t="e">
            <v>#N/A</v>
          </cell>
        </row>
        <row r="350">
          <cell r="H350" t="str">
            <v>Y tế số</v>
          </cell>
        </row>
        <row r="350"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</row>
        <row r="350"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</row>
        <row r="351">
          <cell r="D351" t="e">
            <v>#N/A</v>
          </cell>
        </row>
        <row r="351">
          <cell r="H351" t="str">
            <v>Y tế số</v>
          </cell>
        </row>
        <row r="351"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</row>
        <row r="351"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</row>
        <row r="352">
          <cell r="D352" t="e">
            <v>#N/A</v>
          </cell>
        </row>
        <row r="352">
          <cell r="H352" t="str">
            <v>Y tế số</v>
          </cell>
        </row>
        <row r="352"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</row>
        <row r="352"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</row>
        <row r="353">
          <cell r="D353" t="e">
            <v>#N/A</v>
          </cell>
        </row>
        <row r="353">
          <cell r="H353" t="str">
            <v>Y tế số</v>
          </cell>
        </row>
        <row r="353"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</row>
        <row r="353"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</row>
        <row r="354">
          <cell r="D354" t="str">
            <v>Tổng</v>
          </cell>
        </row>
        <row r="354">
          <cell r="H354" t="str">
            <v>Y tế số</v>
          </cell>
        </row>
        <row r="354"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</row>
        <row r="355">
          <cell r="D355" t="str">
            <v>Phòng</v>
          </cell>
        </row>
        <row r="355">
          <cell r="H355" t="str">
            <v>Y tế số</v>
          </cell>
        </row>
        <row r="355"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</row>
        <row r="355"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</row>
        <row r="356">
          <cell r="D356" t="str">
            <v>Line Bán Lẻ, Cp, Idc, Ngân Hàng, Tài Chính, Nước Ngoài</v>
          </cell>
        </row>
        <row r="356">
          <cell r="H356" t="str">
            <v>Công nghệ nền tảng</v>
          </cell>
        </row>
        <row r="356">
          <cell r="BB356">
            <v>2.70713895401448</v>
          </cell>
          <cell r="BC356">
            <v>2.35403387305608</v>
          </cell>
          <cell r="BD356">
            <v>2.47173556670887</v>
          </cell>
          <cell r="BE356">
            <v>2.58943726036168</v>
          </cell>
          <cell r="BF356">
            <v>2.58943726036168</v>
          </cell>
          <cell r="BG356">
            <v>29.3077217195481</v>
          </cell>
        </row>
        <row r="356">
          <cell r="BI356">
            <v>2.23633217940327</v>
          </cell>
          <cell r="BJ356">
            <v>1.88322709844487</v>
          </cell>
          <cell r="BK356">
            <v>2.70713895401448</v>
          </cell>
          <cell r="BL356">
            <v>2.35403387305608</v>
          </cell>
          <cell r="BM356">
            <v>2.35403387305608</v>
          </cell>
          <cell r="BN356">
            <v>2.58943726036168</v>
          </cell>
        </row>
        <row r="357">
          <cell r="B357" t="str">
            <v>DN3</v>
          </cell>
        </row>
        <row r="357">
          <cell r="D357" t="str">
            <v>Line Bán Lẻ, Cp, Idc, Ngân Hàng, Tài Chính, Nước Ngoài</v>
          </cell>
        </row>
        <row r="357">
          <cell r="H357" t="str">
            <v>Công nghệ nền tảng</v>
          </cell>
        </row>
        <row r="357">
          <cell r="BB357">
            <v>2.70713895401448</v>
          </cell>
          <cell r="BC357">
            <v>2.35403387305608</v>
          </cell>
          <cell r="BD357">
            <v>2.47173556670887</v>
          </cell>
          <cell r="BE357">
            <v>2.58943726036168</v>
          </cell>
          <cell r="BF357">
            <v>2.58943726036168</v>
          </cell>
          <cell r="BG357">
            <v>29.3077217195481</v>
          </cell>
        </row>
        <row r="357">
          <cell r="BI357">
            <v>2.23633217940327</v>
          </cell>
          <cell r="BJ357">
            <v>1.88322709844487</v>
          </cell>
          <cell r="BK357">
            <v>2.70713895401448</v>
          </cell>
          <cell r="BL357">
            <v>2.35403387305608</v>
          </cell>
          <cell r="BM357">
            <v>2.35403387305608</v>
          </cell>
          <cell r="BN357">
            <v>2.58943726036168</v>
          </cell>
        </row>
        <row r="358">
          <cell r="B358" t="str">
            <v>DN3</v>
          </cell>
        </row>
        <row r="358">
          <cell r="D358" t="str">
            <v>Line Bán Lẻ, Cp, Idc, Ngân Hàng, Tài Chính, Nước Ngoài</v>
          </cell>
        </row>
        <row r="358">
          <cell r="H358" t="str">
            <v>Công nghệ nền tảng</v>
          </cell>
        </row>
        <row r="358">
          <cell r="BB358">
            <v>2.70713895401448</v>
          </cell>
          <cell r="BC358">
            <v>2.35403387305608</v>
          </cell>
          <cell r="BD358">
            <v>2.47173556670887</v>
          </cell>
          <cell r="BE358">
            <v>2.58943726036168</v>
          </cell>
          <cell r="BF358">
            <v>2.58943726036168</v>
          </cell>
          <cell r="BG358">
            <v>29.3077217195481</v>
          </cell>
        </row>
        <row r="358">
          <cell r="BI358">
            <v>2.23633217940327</v>
          </cell>
          <cell r="BJ358">
            <v>1.88322709844487</v>
          </cell>
          <cell r="BK358">
            <v>2.70713895401448</v>
          </cell>
          <cell r="BL358">
            <v>2.35403387305608</v>
          </cell>
          <cell r="BM358">
            <v>2.35403387305608</v>
          </cell>
          <cell r="BN358">
            <v>2.58943726036168</v>
          </cell>
        </row>
        <row r="359">
          <cell r="B359" t="str">
            <v>DN3</v>
          </cell>
        </row>
        <row r="359">
          <cell r="D359" t="str">
            <v>Line Bán Lẻ, Cp, Idc, Ngân Hàng, Tài Chính, Nước Ngoài</v>
          </cell>
        </row>
        <row r="359">
          <cell r="H359" t="str">
            <v>Công nghệ nền tảng</v>
          </cell>
        </row>
        <row r="359">
          <cell r="BB359">
            <v>2.70713895401448</v>
          </cell>
          <cell r="BC359">
            <v>2.35403387305608</v>
          </cell>
          <cell r="BD359">
            <v>2.47173556670887</v>
          </cell>
          <cell r="BE359">
            <v>2.58943726036168</v>
          </cell>
          <cell r="BF359">
            <v>2.58943726036168</v>
          </cell>
          <cell r="BG359">
            <v>29.3077217195481</v>
          </cell>
        </row>
        <row r="359">
          <cell r="BI359">
            <v>2.23633217940327</v>
          </cell>
          <cell r="BJ359">
            <v>1.88322709844487</v>
          </cell>
          <cell r="BK359">
            <v>2.70713895401448</v>
          </cell>
          <cell r="BL359">
            <v>2.35403387305608</v>
          </cell>
          <cell r="BM359">
            <v>2.35403387305608</v>
          </cell>
          <cell r="BN359">
            <v>2.58943726036168</v>
          </cell>
        </row>
        <row r="360">
          <cell r="B360" t="str">
            <v>DN3</v>
          </cell>
        </row>
        <row r="360">
          <cell r="D360" t="str">
            <v>Line Bán Lẻ, Cp, Idc, Ngân Hàng, Tài Chính, Nước Ngoài</v>
          </cell>
        </row>
        <row r="360">
          <cell r="H360" t="str">
            <v>Công nghệ nền tảng</v>
          </cell>
        </row>
        <row r="360">
          <cell r="BB360">
            <v>2.70713895401448</v>
          </cell>
          <cell r="BC360">
            <v>2.35403387305608</v>
          </cell>
          <cell r="BD360">
            <v>2.47173556670887</v>
          </cell>
          <cell r="BE360">
            <v>2.58943726036168</v>
          </cell>
          <cell r="BF360">
            <v>2.58943726036168</v>
          </cell>
          <cell r="BG360">
            <v>29.3077217195481</v>
          </cell>
        </row>
        <row r="360">
          <cell r="BI360">
            <v>2.23633217940327</v>
          </cell>
          <cell r="BJ360">
            <v>1.88322709844487</v>
          </cell>
          <cell r="BK360">
            <v>2.70713895401448</v>
          </cell>
          <cell r="BL360">
            <v>2.35403387305608</v>
          </cell>
          <cell r="BM360">
            <v>2.35403387305608</v>
          </cell>
          <cell r="BN360">
            <v>2.58943726036168</v>
          </cell>
        </row>
        <row r="361">
          <cell r="B361" t="str">
            <v>DN3</v>
          </cell>
        </row>
        <row r="361">
          <cell r="D361" t="str">
            <v>Line Bán Lẻ, Cp, Idc, Ngân Hàng, Tài Chính, Nước Ngoài</v>
          </cell>
        </row>
        <row r="361">
          <cell r="H361" t="str">
            <v>Công nghệ nền tảng</v>
          </cell>
        </row>
        <row r="361">
          <cell r="BB361">
            <v>2.70713895401448</v>
          </cell>
          <cell r="BC361">
            <v>2.35403387305608</v>
          </cell>
          <cell r="BD361">
            <v>2.47173556670887</v>
          </cell>
          <cell r="BE361">
            <v>2.58943726036168</v>
          </cell>
          <cell r="BF361">
            <v>2.58943726036168</v>
          </cell>
          <cell r="BG361">
            <v>29.3077217195481</v>
          </cell>
        </row>
        <row r="361">
          <cell r="BI361">
            <v>2.23633217940327</v>
          </cell>
          <cell r="BJ361">
            <v>1.88322709844487</v>
          </cell>
          <cell r="BK361">
            <v>2.70713895401448</v>
          </cell>
          <cell r="BL361">
            <v>2.35403387305608</v>
          </cell>
          <cell r="BM361">
            <v>2.35403387305608</v>
          </cell>
          <cell r="BN361">
            <v>2.58943726036168</v>
          </cell>
        </row>
        <row r="362">
          <cell r="B362" t="str">
            <v>DN3</v>
          </cell>
        </row>
        <row r="362">
          <cell r="D362" t="str">
            <v>Line CQ nhà nước, cơ quan HCSN</v>
          </cell>
        </row>
        <row r="362">
          <cell r="H362" t="str">
            <v>Công nghệ nền tảng</v>
          </cell>
        </row>
        <row r="362"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</row>
        <row r="362"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</row>
        <row r="363">
          <cell r="D363" t="str">
            <v>Line CQ nhà nước, cơ quan HCSN</v>
          </cell>
        </row>
        <row r="363">
          <cell r="H363" t="str">
            <v>Công nghệ nền tảng</v>
          </cell>
        </row>
        <row r="363">
          <cell r="BB363">
            <v>2.59885339585391</v>
          </cell>
          <cell r="BC363">
            <v>2.25987251813383</v>
          </cell>
          <cell r="BD363">
            <v>2.37286614404051</v>
          </cell>
          <cell r="BE363">
            <v>2.48585976994721</v>
          </cell>
          <cell r="BF363">
            <v>2.48585976994721</v>
          </cell>
          <cell r="BG363">
            <v>31.4122280020602</v>
          </cell>
        </row>
        <row r="363">
          <cell r="BI363">
            <v>3.22031833834071</v>
          </cell>
          <cell r="BJ363">
            <v>2.7118470217606</v>
          </cell>
          <cell r="BK363">
            <v>3.89828009378086</v>
          </cell>
          <cell r="BL363">
            <v>2.25987251813383</v>
          </cell>
          <cell r="BM363">
            <v>2.25987251813383</v>
          </cell>
          <cell r="BN363">
            <v>2.48585976994721</v>
          </cell>
        </row>
        <row r="364">
          <cell r="B364" t="str">
            <v>DN3</v>
          </cell>
        </row>
        <row r="364">
          <cell r="D364" t="str">
            <v>Line CQ nhà nước, cơ quan HCSN</v>
          </cell>
        </row>
        <row r="364">
          <cell r="H364" t="str">
            <v>Công nghệ nền tảng</v>
          </cell>
        </row>
        <row r="364">
          <cell r="BB364">
            <v>3.89828009378086</v>
          </cell>
          <cell r="BC364">
            <v>3.38980877720075</v>
          </cell>
          <cell r="BD364">
            <v>3.55929921606077</v>
          </cell>
          <cell r="BE364">
            <v>3.72878965492082</v>
          </cell>
          <cell r="BF364">
            <v>3.72878965492082</v>
          </cell>
          <cell r="BG364">
            <v>32.3726738222671</v>
          </cell>
        </row>
        <row r="364">
          <cell r="BI364">
            <v>0</v>
          </cell>
          <cell r="BJ364">
            <v>0</v>
          </cell>
          <cell r="BK364">
            <v>0</v>
          </cell>
          <cell r="BL364">
            <v>3.38980877720075</v>
          </cell>
          <cell r="BM364">
            <v>3.38980877720075</v>
          </cell>
          <cell r="BN364">
            <v>3.72878965492082</v>
          </cell>
        </row>
        <row r="365">
          <cell r="B365" t="str">
            <v>DN3</v>
          </cell>
        </row>
        <row r="365">
          <cell r="D365" t="str">
            <v>Line CQ nhà nước, cơ quan HCSN</v>
          </cell>
        </row>
        <row r="365">
          <cell r="H365" t="str">
            <v>Công nghệ nền tảng</v>
          </cell>
        </row>
        <row r="365">
          <cell r="BB365">
            <v>2.59885339585391</v>
          </cell>
          <cell r="BC365">
            <v>2.25987251813383</v>
          </cell>
          <cell r="BD365">
            <v>2.37286614404051</v>
          </cell>
          <cell r="BE365">
            <v>2.48585976994721</v>
          </cell>
          <cell r="BF365">
            <v>2.48585976994721</v>
          </cell>
          <cell r="BG365">
            <v>31.4122280020602</v>
          </cell>
        </row>
        <row r="365">
          <cell r="BI365">
            <v>3.22031833834071</v>
          </cell>
          <cell r="BJ365">
            <v>2.7118470217606</v>
          </cell>
          <cell r="BK365">
            <v>3.89828009378086</v>
          </cell>
          <cell r="BL365">
            <v>2.25987251813383</v>
          </cell>
          <cell r="BM365">
            <v>2.25987251813383</v>
          </cell>
          <cell r="BN365">
            <v>2.48585976994721</v>
          </cell>
        </row>
        <row r="366">
          <cell r="B366" t="str">
            <v>DN3</v>
          </cell>
        </row>
        <row r="366">
          <cell r="D366" t="str">
            <v>Line CQ nhà nước, cơ quan HCSN</v>
          </cell>
        </row>
        <row r="366">
          <cell r="H366" t="str">
            <v>Công nghệ nền tảng</v>
          </cell>
        </row>
        <row r="366">
          <cell r="BB366">
            <v>3.89828009378086</v>
          </cell>
          <cell r="BC366">
            <v>3.38980877720075</v>
          </cell>
          <cell r="BD366">
            <v>3.55929921606077</v>
          </cell>
          <cell r="BE366">
            <v>3.72878965492082</v>
          </cell>
          <cell r="BF366">
            <v>3.72878965492082</v>
          </cell>
          <cell r="BG366">
            <v>45.4799344274433</v>
          </cell>
        </row>
        <row r="366">
          <cell r="BI366">
            <v>4.29375778445428</v>
          </cell>
          <cell r="BJ366">
            <v>3.61579602901413</v>
          </cell>
          <cell r="BK366">
            <v>5.19770679170782</v>
          </cell>
          <cell r="BL366">
            <v>3.38980877720075</v>
          </cell>
          <cell r="BM366">
            <v>3.38980877720075</v>
          </cell>
          <cell r="BN366">
            <v>3.72878965492082</v>
          </cell>
        </row>
        <row r="367">
          <cell r="B367" t="str">
            <v>DN3</v>
          </cell>
        </row>
        <row r="367">
          <cell r="D367" t="str">
            <v>Line Dịch vụ số 1</v>
          </cell>
        </row>
        <row r="367">
          <cell r="H367" t="str">
            <v>Công nghệ nền tảng</v>
          </cell>
        </row>
        <row r="367">
          <cell r="BB367">
            <v>1.46958971789358</v>
          </cell>
          <cell r="BC367">
            <v>1.27790410251616</v>
          </cell>
          <cell r="BD367">
            <v>1.34179930764196</v>
          </cell>
          <cell r="BE367">
            <v>1.40569451276777</v>
          </cell>
          <cell r="BF367">
            <v>1.40569451276777</v>
          </cell>
          <cell r="BG367">
            <v>15.9099060763262</v>
          </cell>
        </row>
        <row r="367">
          <cell r="BI367">
            <v>1.21400889739035</v>
          </cell>
          <cell r="BJ367">
            <v>1.02232328201293</v>
          </cell>
          <cell r="BK367">
            <v>1.46958971789358</v>
          </cell>
          <cell r="BL367">
            <v>1.27790410251616</v>
          </cell>
          <cell r="BM367">
            <v>1.27790410251616</v>
          </cell>
          <cell r="BN367">
            <v>1.40569451276777</v>
          </cell>
        </row>
        <row r="368">
          <cell r="B368" t="str">
            <v>DN3</v>
          </cell>
        </row>
        <row r="368">
          <cell r="D368" t="str">
            <v>Line Dịch vụ số 1</v>
          </cell>
        </row>
        <row r="368">
          <cell r="H368" t="str">
            <v>Công nghệ nền tảng</v>
          </cell>
        </row>
        <row r="368">
          <cell r="BB368">
            <v>1.46958971789358</v>
          </cell>
          <cell r="BC368">
            <v>1.27790410251616</v>
          </cell>
          <cell r="BD368">
            <v>1.34179930764196</v>
          </cell>
          <cell r="BE368">
            <v>1.40569451276777</v>
          </cell>
          <cell r="BF368">
            <v>1.40569451276777</v>
          </cell>
          <cell r="BG368">
            <v>15.9099060763262</v>
          </cell>
        </row>
        <row r="368">
          <cell r="BI368">
            <v>1.21400889739035</v>
          </cell>
          <cell r="BJ368">
            <v>1.02232328201293</v>
          </cell>
          <cell r="BK368">
            <v>1.46958971789358</v>
          </cell>
          <cell r="BL368">
            <v>1.27790410251616</v>
          </cell>
          <cell r="BM368">
            <v>1.27790410251616</v>
          </cell>
          <cell r="BN368">
            <v>1.40569451276777</v>
          </cell>
        </row>
        <row r="369">
          <cell r="B369" t="str">
            <v>DN3</v>
          </cell>
        </row>
        <row r="369">
          <cell r="D369" t="str">
            <v>Line Dịch vụ số 1</v>
          </cell>
        </row>
        <row r="369">
          <cell r="H369" t="str">
            <v>Công nghệ nền tảng</v>
          </cell>
        </row>
        <row r="369">
          <cell r="BB369">
            <v>1.46958971789358</v>
          </cell>
          <cell r="BC369">
            <v>1.27790410251616</v>
          </cell>
          <cell r="BD369">
            <v>1.34179930764196</v>
          </cell>
          <cell r="BE369">
            <v>1.40569451276777</v>
          </cell>
          <cell r="BF369">
            <v>1.40569451276777</v>
          </cell>
          <cell r="BG369">
            <v>15.9099060763262</v>
          </cell>
        </row>
        <row r="369">
          <cell r="BI369">
            <v>1.21400889739035</v>
          </cell>
          <cell r="BJ369">
            <v>1.02232328201293</v>
          </cell>
          <cell r="BK369">
            <v>1.46958971789358</v>
          </cell>
          <cell r="BL369">
            <v>1.27790410251616</v>
          </cell>
          <cell r="BM369">
            <v>1.27790410251616</v>
          </cell>
          <cell r="BN369">
            <v>1.40569451276777</v>
          </cell>
        </row>
        <row r="370">
          <cell r="B370" t="str">
            <v>DN3</v>
          </cell>
        </row>
        <row r="370">
          <cell r="D370" t="str">
            <v>Line Dịch vụ số 1</v>
          </cell>
        </row>
        <row r="370">
          <cell r="H370" t="str">
            <v>Công nghệ nền tảng</v>
          </cell>
        </row>
        <row r="370">
          <cell r="BB370">
            <v>1.46958971789358</v>
          </cell>
          <cell r="BC370">
            <v>1.27790410251616</v>
          </cell>
          <cell r="BD370">
            <v>1.34179930764196</v>
          </cell>
          <cell r="BE370">
            <v>1.40569451276777</v>
          </cell>
          <cell r="BF370">
            <v>1.40569451276777</v>
          </cell>
          <cell r="BG370">
            <v>15.9099060763262</v>
          </cell>
        </row>
        <row r="370">
          <cell r="BI370">
            <v>1.21400889739035</v>
          </cell>
          <cell r="BJ370">
            <v>1.02232328201293</v>
          </cell>
          <cell r="BK370">
            <v>1.46958971789358</v>
          </cell>
          <cell r="BL370">
            <v>1.27790410251616</v>
          </cell>
          <cell r="BM370">
            <v>1.27790410251616</v>
          </cell>
          <cell r="BN370">
            <v>1.40569451276777</v>
          </cell>
        </row>
        <row r="371">
          <cell r="B371" t="str">
            <v>DN3</v>
          </cell>
        </row>
        <row r="371">
          <cell r="D371" t="str">
            <v>Line Dịch vụ số 1</v>
          </cell>
        </row>
        <row r="371">
          <cell r="H371" t="str">
            <v>Công nghệ nền tảng</v>
          </cell>
        </row>
        <row r="371">
          <cell r="BB371">
            <v>1.46958971789358</v>
          </cell>
          <cell r="BC371">
            <v>1.27790410251616</v>
          </cell>
          <cell r="BD371">
            <v>1.34179930764196</v>
          </cell>
          <cell r="BE371">
            <v>1.40569451276777</v>
          </cell>
          <cell r="BF371">
            <v>1.40569451276777</v>
          </cell>
          <cell r="BG371">
            <v>15.9099060763262</v>
          </cell>
        </row>
        <row r="371">
          <cell r="BI371">
            <v>1.21400889739035</v>
          </cell>
          <cell r="BJ371">
            <v>1.02232328201293</v>
          </cell>
          <cell r="BK371">
            <v>1.46958971789358</v>
          </cell>
          <cell r="BL371">
            <v>1.27790410251616</v>
          </cell>
          <cell r="BM371">
            <v>1.27790410251616</v>
          </cell>
          <cell r="BN371">
            <v>1.40569451276777</v>
          </cell>
        </row>
        <row r="372">
          <cell r="B372" t="str">
            <v>DN3</v>
          </cell>
        </row>
        <row r="372">
          <cell r="D372" t="str">
            <v>Line Dịch vụ số 1</v>
          </cell>
        </row>
        <row r="372">
          <cell r="H372" t="str">
            <v>Công nghệ nền tảng</v>
          </cell>
        </row>
        <row r="372">
          <cell r="BB372">
            <v>1.46958971789358</v>
          </cell>
          <cell r="BC372">
            <v>1.27790410251616</v>
          </cell>
          <cell r="BD372">
            <v>1.34179930764196</v>
          </cell>
          <cell r="BE372">
            <v>1.40569451276777</v>
          </cell>
          <cell r="BF372">
            <v>1.40569451276777</v>
          </cell>
          <cell r="BG372">
            <v>15.9099060763262</v>
          </cell>
        </row>
        <row r="372">
          <cell r="BI372">
            <v>1.21400889739035</v>
          </cell>
          <cell r="BJ372">
            <v>1.02232328201293</v>
          </cell>
          <cell r="BK372">
            <v>1.46958971789358</v>
          </cell>
          <cell r="BL372">
            <v>1.27790410251616</v>
          </cell>
          <cell r="BM372">
            <v>1.27790410251616</v>
          </cell>
          <cell r="BN372">
            <v>1.40569451276777</v>
          </cell>
        </row>
        <row r="373">
          <cell r="B373" t="str">
            <v>DN3</v>
          </cell>
        </row>
        <row r="373">
          <cell r="D373" t="str">
            <v>Line Dịch vụ số 2</v>
          </cell>
        </row>
        <row r="373">
          <cell r="H373" t="str">
            <v>Công nghệ nền tảng</v>
          </cell>
        </row>
        <row r="373"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</row>
        <row r="373"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</row>
        <row r="374">
          <cell r="D374" t="str">
            <v>Line Dịch vụ số 2</v>
          </cell>
        </row>
        <row r="374">
          <cell r="H374" t="str">
            <v>Công nghệ nền tảng</v>
          </cell>
        </row>
        <row r="374"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</row>
        <row r="374"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</row>
        <row r="375">
          <cell r="D375" t="str">
            <v>Line Dịch vụ số 2</v>
          </cell>
        </row>
        <row r="375">
          <cell r="H375" t="str">
            <v>Công nghệ nền tảng</v>
          </cell>
        </row>
        <row r="375"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</row>
        <row r="375"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</row>
        <row r="376">
          <cell r="D376" t="str">
            <v>Line Dịch vụ số 2</v>
          </cell>
        </row>
        <row r="376">
          <cell r="H376" t="str">
            <v>Công nghệ nền tảng</v>
          </cell>
        </row>
        <row r="376"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</row>
        <row r="376"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</row>
        <row r="377">
          <cell r="D377" t="str">
            <v>Line Dịch vụ số 2</v>
          </cell>
        </row>
        <row r="377">
          <cell r="H377" t="str">
            <v>Công nghệ nền tảng</v>
          </cell>
        </row>
        <row r="377"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</row>
        <row r="377"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</row>
        <row r="378">
          <cell r="D378" t="str">
            <v>Line Dịch vụ số 2</v>
          </cell>
        </row>
        <row r="378">
          <cell r="H378" t="str">
            <v>Công nghệ nền tảng</v>
          </cell>
        </row>
        <row r="378"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</row>
        <row r="378"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</row>
        <row r="379">
          <cell r="D379" t="str">
            <v>Line Dịch vụ số 2</v>
          </cell>
        </row>
        <row r="379">
          <cell r="H379" t="str">
            <v>Công nghệ nền tảng</v>
          </cell>
        </row>
        <row r="379"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</row>
        <row r="379"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</row>
        <row r="380">
          <cell r="D380" t="str">
            <v>Line Dịch vụ số 2</v>
          </cell>
        </row>
        <row r="380">
          <cell r="H380" t="str">
            <v>Công nghệ nền tảng</v>
          </cell>
        </row>
        <row r="380"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</row>
        <row r="380"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</row>
        <row r="381">
          <cell r="D381" t="str">
            <v>Line Dịch vụ số 2</v>
          </cell>
        </row>
        <row r="381">
          <cell r="H381" t="str">
            <v>Công nghệ nền tảng</v>
          </cell>
        </row>
        <row r="381"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</row>
        <row r="381"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</row>
        <row r="382">
          <cell r="D382" t="str">
            <v>Line Dịch vụ số 2</v>
          </cell>
        </row>
        <row r="382">
          <cell r="H382" t="str">
            <v>Công nghệ nền tảng</v>
          </cell>
        </row>
        <row r="382"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</row>
        <row r="382"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</row>
        <row r="383">
          <cell r="D383" t="str">
            <v>Line Dịch vụ số 2</v>
          </cell>
        </row>
        <row r="383">
          <cell r="H383" t="str">
            <v>Công nghệ nền tảng</v>
          </cell>
        </row>
        <row r="383"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</row>
        <row r="383"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</row>
        <row r="384">
          <cell r="D384" t="str">
            <v>Line Dịch vụ số 2</v>
          </cell>
        </row>
        <row r="384">
          <cell r="H384" t="str">
            <v>Công nghệ nền tảng</v>
          </cell>
        </row>
        <row r="384"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</row>
        <row r="384"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</row>
        <row r="385">
          <cell r="D385" t="str">
            <v>Line Khách hàng doanh nghiệp vừa và nhỏ 3</v>
          </cell>
        </row>
        <row r="385">
          <cell r="H385" t="str">
            <v>Công nghệ nền tảng</v>
          </cell>
        </row>
        <row r="385">
          <cell r="BB385">
            <v>0.974570023445222</v>
          </cell>
          <cell r="BC385">
            <v>0.847452194300192</v>
          </cell>
          <cell r="BD385">
            <v>0.889824804015198</v>
          </cell>
          <cell r="BE385">
            <v>0.93219741373021</v>
          </cell>
          <cell r="BF385">
            <v>0.93219741373021</v>
          </cell>
          <cell r="BG385">
            <v>10.5507798190374</v>
          </cell>
        </row>
        <row r="385">
          <cell r="BI385">
            <v>0.805079584585183</v>
          </cell>
          <cell r="BJ385">
            <v>0.677961755440154</v>
          </cell>
          <cell r="BK385">
            <v>0.974570023445222</v>
          </cell>
          <cell r="BL385">
            <v>0.847452194300192</v>
          </cell>
          <cell r="BM385">
            <v>0.847452194300192</v>
          </cell>
          <cell r="BN385">
            <v>0.93219741373021</v>
          </cell>
        </row>
        <row r="386">
          <cell r="B386" t="str">
            <v>DN3</v>
          </cell>
        </row>
        <row r="386">
          <cell r="D386" t="str">
            <v>Line CQ nhà nước, cơ quan HCSN</v>
          </cell>
        </row>
        <row r="386">
          <cell r="H386" t="str">
            <v>Công nghệ nền tảng</v>
          </cell>
        </row>
        <row r="386"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</row>
        <row r="386"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</row>
        <row r="387">
          <cell r="D387" t="str">
            <v>Line Khách hàng doanh nghiệp vừa và nhỏ 1</v>
          </cell>
        </row>
        <row r="387">
          <cell r="H387" t="str">
            <v>Công nghệ nền tảng</v>
          </cell>
        </row>
        <row r="387">
          <cell r="BB387">
            <v>3.2485667448174</v>
          </cell>
          <cell r="BC387">
            <v>2.8248406476673</v>
          </cell>
          <cell r="BD387">
            <v>2.96608268005065</v>
          </cell>
          <cell r="BE387">
            <v>3.10732471243402</v>
          </cell>
          <cell r="BF387">
            <v>3.10732471243402</v>
          </cell>
          <cell r="BG387">
            <v>47.6468726419323</v>
          </cell>
        </row>
        <row r="387">
          <cell r="BI387">
            <v>15.1612051937584</v>
          </cell>
          <cell r="BJ387">
            <v>2.25987251813384</v>
          </cell>
          <cell r="BK387">
            <v>3.2485667448174</v>
          </cell>
          <cell r="BL387">
            <v>2.8248406476673</v>
          </cell>
          <cell r="BM387">
            <v>2.8248406476673</v>
          </cell>
          <cell r="BN387">
            <v>3.10732471243402</v>
          </cell>
        </row>
        <row r="388">
          <cell r="B388" t="str">
            <v>DN3</v>
          </cell>
        </row>
        <row r="388">
          <cell r="D388" t="str">
            <v>Line Khách hàng doanh nghiệp vừa và nhỏ 1</v>
          </cell>
        </row>
        <row r="388">
          <cell r="H388" t="str">
            <v>Công nghệ nền tảng</v>
          </cell>
        </row>
        <row r="388">
          <cell r="BB388">
            <v>3.2485667448174</v>
          </cell>
          <cell r="BC388">
            <v>2.8248406476673</v>
          </cell>
          <cell r="BD388">
            <v>2.96608268005065</v>
          </cell>
          <cell r="BE388">
            <v>3.10732471243402</v>
          </cell>
          <cell r="BF388">
            <v>3.10732471243402</v>
          </cell>
          <cell r="BG388">
            <v>47.6468726419323</v>
          </cell>
        </row>
        <row r="388">
          <cell r="BI388">
            <v>15.1612051937584</v>
          </cell>
          <cell r="BJ388">
            <v>2.25987251813384</v>
          </cell>
          <cell r="BK388">
            <v>3.2485667448174</v>
          </cell>
          <cell r="BL388">
            <v>2.8248406476673</v>
          </cell>
          <cell r="BM388">
            <v>2.8248406476673</v>
          </cell>
          <cell r="BN388">
            <v>3.10732471243402</v>
          </cell>
        </row>
        <row r="389">
          <cell r="B389" t="str">
            <v>DN3</v>
          </cell>
        </row>
        <row r="389">
          <cell r="D389" t="str">
            <v>Line Khách hàng doanh nghiệp vừa và nhỏ 1</v>
          </cell>
        </row>
        <row r="389">
          <cell r="H389" t="str">
            <v>Công nghệ nền tảng</v>
          </cell>
        </row>
        <row r="389">
          <cell r="BB389">
            <v>3.2485667448174</v>
          </cell>
          <cell r="BC389">
            <v>2.8248406476673</v>
          </cell>
          <cell r="BD389">
            <v>2.96608268005065</v>
          </cell>
          <cell r="BE389">
            <v>3.10732471243402</v>
          </cell>
          <cell r="BF389">
            <v>3.10732471243402</v>
          </cell>
          <cell r="BG389">
            <v>47.6468726419323</v>
          </cell>
        </row>
        <row r="389">
          <cell r="BI389">
            <v>15.1612051937584</v>
          </cell>
          <cell r="BJ389">
            <v>2.25987251813384</v>
          </cell>
          <cell r="BK389">
            <v>3.2485667448174</v>
          </cell>
          <cell r="BL389">
            <v>2.8248406476673</v>
          </cell>
          <cell r="BM389">
            <v>2.8248406476673</v>
          </cell>
          <cell r="BN389">
            <v>3.10732471243402</v>
          </cell>
        </row>
        <row r="390">
          <cell r="B390" t="str">
            <v>DN3</v>
          </cell>
        </row>
        <row r="390">
          <cell r="D390" t="str">
            <v>Line Khách hàng doanh nghiệp vừa và nhỏ 1</v>
          </cell>
        </row>
        <row r="390">
          <cell r="H390" t="str">
            <v>Công nghệ nền tảng</v>
          </cell>
        </row>
        <row r="390">
          <cell r="BB390">
            <v>3.2485667448174</v>
          </cell>
          <cell r="BC390">
            <v>2.8248406476673</v>
          </cell>
          <cell r="BD390">
            <v>2.96608268005065</v>
          </cell>
          <cell r="BE390">
            <v>3.10732471243402</v>
          </cell>
          <cell r="BF390">
            <v>3.10732471243402</v>
          </cell>
          <cell r="BG390">
            <v>47.6468726419323</v>
          </cell>
        </row>
        <row r="390">
          <cell r="BI390">
            <v>15.1612051937584</v>
          </cell>
          <cell r="BJ390">
            <v>2.25987251813384</v>
          </cell>
          <cell r="BK390">
            <v>3.2485667448174</v>
          </cell>
          <cell r="BL390">
            <v>2.8248406476673</v>
          </cell>
          <cell r="BM390">
            <v>2.8248406476673</v>
          </cell>
          <cell r="BN390">
            <v>3.10732471243402</v>
          </cell>
        </row>
        <row r="391">
          <cell r="B391" t="str">
            <v>DN3</v>
          </cell>
        </row>
        <row r="391">
          <cell r="D391" t="str">
            <v>Line Khách hàng doanh nghiệp vừa và nhỏ 1</v>
          </cell>
        </row>
        <row r="391">
          <cell r="H391" t="str">
            <v>Công nghệ nền tảng</v>
          </cell>
        </row>
        <row r="391">
          <cell r="BB391">
            <v>3.2485667448174</v>
          </cell>
          <cell r="BC391">
            <v>2.8248406476673</v>
          </cell>
          <cell r="BD391">
            <v>2.96608268005065</v>
          </cell>
          <cell r="BE391">
            <v>3.10732471243402</v>
          </cell>
          <cell r="BF391">
            <v>3.10732471243402</v>
          </cell>
          <cell r="BG391">
            <v>47.6468726419323</v>
          </cell>
        </row>
        <row r="391">
          <cell r="BI391">
            <v>15.1612051937584</v>
          </cell>
          <cell r="BJ391">
            <v>2.25987251813384</v>
          </cell>
          <cell r="BK391">
            <v>3.2485667448174</v>
          </cell>
          <cell r="BL391">
            <v>2.8248406476673</v>
          </cell>
          <cell r="BM391">
            <v>2.8248406476673</v>
          </cell>
          <cell r="BN391">
            <v>3.10732471243402</v>
          </cell>
        </row>
        <row r="392">
          <cell r="B392" t="str">
            <v>DN3</v>
          </cell>
        </row>
        <row r="392">
          <cell r="D392" t="str">
            <v>Line Khách hàng doanh nghiệp vừa và nhỏ 1</v>
          </cell>
        </row>
        <row r="392">
          <cell r="H392" t="str">
            <v>Công nghệ nền tảng</v>
          </cell>
        </row>
        <row r="392">
          <cell r="BB392">
            <v>3.2485667448174</v>
          </cell>
          <cell r="BC392">
            <v>2.8248406476673</v>
          </cell>
          <cell r="BD392">
            <v>2.96608268005065</v>
          </cell>
          <cell r="BE392">
            <v>3.10732471243402</v>
          </cell>
          <cell r="BF392">
            <v>3.10732471243402</v>
          </cell>
          <cell r="BG392">
            <v>47.6468726419323</v>
          </cell>
        </row>
        <row r="392">
          <cell r="BI392">
            <v>15.1612051937584</v>
          </cell>
          <cell r="BJ392">
            <v>2.25987251813384</v>
          </cell>
          <cell r="BK392">
            <v>3.2485667448174</v>
          </cell>
          <cell r="BL392">
            <v>2.8248406476673</v>
          </cell>
          <cell r="BM392">
            <v>2.8248406476673</v>
          </cell>
          <cell r="BN392">
            <v>3.10732471243402</v>
          </cell>
        </row>
        <row r="393">
          <cell r="B393" t="str">
            <v>DN3</v>
          </cell>
        </row>
        <row r="393">
          <cell r="D393" t="str">
            <v>Line Khách hàng doanh nghiệp vừa và nhỏ 2</v>
          </cell>
        </row>
        <row r="393">
          <cell r="H393" t="str">
            <v>Công nghệ nền tảng</v>
          </cell>
        </row>
        <row r="393">
          <cell r="BB393">
            <v>3.24856674481739</v>
          </cell>
          <cell r="BC393">
            <v>2.82484064766729</v>
          </cell>
          <cell r="BD393">
            <v>2.96608268005064</v>
          </cell>
          <cell r="BE393">
            <v>3.10732471243402</v>
          </cell>
          <cell r="BF393">
            <v>3.10732471243402</v>
          </cell>
          <cell r="BG393">
            <v>35.1692660634578</v>
          </cell>
        </row>
        <row r="393">
          <cell r="BI393">
            <v>2.68359861528393</v>
          </cell>
          <cell r="BJ393">
            <v>2.25987251813384</v>
          </cell>
          <cell r="BK393">
            <v>3.24856674481739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</row>
        <row r="394">
          <cell r="D394" t="str">
            <v>Line Khách hàng doanh nghiệp vừa và nhỏ 2</v>
          </cell>
        </row>
        <row r="394">
          <cell r="H394" t="str">
            <v>Công nghệ nền tảng</v>
          </cell>
        </row>
        <row r="394">
          <cell r="BB394">
            <v>3.24856674481739</v>
          </cell>
          <cell r="BC394">
            <v>2.82484064766729</v>
          </cell>
          <cell r="BD394">
            <v>2.96608268005064</v>
          </cell>
          <cell r="BE394">
            <v>3.10732471243402</v>
          </cell>
          <cell r="BF394">
            <v>3.10732471243402</v>
          </cell>
          <cell r="BG394">
            <v>35.1692660634578</v>
          </cell>
        </row>
        <row r="394">
          <cell r="BI394">
            <v>2.68359861528393</v>
          </cell>
          <cell r="BJ394">
            <v>2.25987251813384</v>
          </cell>
          <cell r="BK394">
            <v>3.24856674481739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</row>
        <row r="395">
          <cell r="D395" t="str">
            <v>Line Khách hàng doanh nghiệp vừa và nhỏ 2</v>
          </cell>
        </row>
        <row r="395">
          <cell r="H395" t="str">
            <v>Công nghệ nền tảng</v>
          </cell>
        </row>
        <row r="395">
          <cell r="BB395">
            <v>3.24856674481739</v>
          </cell>
          <cell r="BC395">
            <v>2.82484064766729</v>
          </cell>
          <cell r="BD395">
            <v>2.96608268005064</v>
          </cell>
          <cell r="BE395">
            <v>3.10732471243402</v>
          </cell>
          <cell r="BF395">
            <v>3.10732471243402</v>
          </cell>
          <cell r="BG395">
            <v>35.1692660634578</v>
          </cell>
        </row>
        <row r="395">
          <cell r="BI395">
            <v>2.68359861528393</v>
          </cell>
          <cell r="BJ395">
            <v>2.25987251813384</v>
          </cell>
          <cell r="BK395">
            <v>3.24856674481739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</row>
        <row r="396">
          <cell r="D396" t="str">
            <v>Line Khách hàng doanh nghiệp vừa và nhỏ 2</v>
          </cell>
        </row>
        <row r="396">
          <cell r="H396" t="str">
            <v>Công nghệ nền tảng</v>
          </cell>
        </row>
        <row r="396">
          <cell r="BB396">
            <v>3.24856674481739</v>
          </cell>
          <cell r="BC396">
            <v>2.82484064766729</v>
          </cell>
          <cell r="BD396">
            <v>2.96608268005064</v>
          </cell>
          <cell r="BE396">
            <v>3.10732471243402</v>
          </cell>
          <cell r="BF396">
            <v>3.10732471243402</v>
          </cell>
          <cell r="BG396">
            <v>35.1692660634578</v>
          </cell>
        </row>
        <row r="396">
          <cell r="BI396">
            <v>2.68359861528393</v>
          </cell>
          <cell r="BJ396">
            <v>2.25987251813384</v>
          </cell>
          <cell r="BK396">
            <v>3.24856674481739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</row>
        <row r="397">
          <cell r="D397" t="str">
            <v>Line Khách hàng doanh nghiệp vừa và nhỏ 2</v>
          </cell>
        </row>
        <row r="397">
          <cell r="H397" t="str">
            <v>Công nghệ nền tảng</v>
          </cell>
        </row>
        <row r="397">
          <cell r="BB397">
            <v>3.24856674481739</v>
          </cell>
          <cell r="BC397">
            <v>2.82484064766729</v>
          </cell>
          <cell r="BD397">
            <v>2.96608268005064</v>
          </cell>
          <cell r="BE397">
            <v>3.10732471243402</v>
          </cell>
          <cell r="BF397">
            <v>3.10732471243402</v>
          </cell>
          <cell r="BG397">
            <v>35.1692660634578</v>
          </cell>
        </row>
        <row r="397">
          <cell r="BI397">
            <v>2.68359861528393</v>
          </cell>
          <cell r="BJ397">
            <v>2.25987251813384</v>
          </cell>
          <cell r="BK397">
            <v>3.24856674481739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</row>
        <row r="398">
          <cell r="D398" t="str">
            <v>Line Khách hàng doanh nghiệp vừa và nhỏ 3</v>
          </cell>
        </row>
        <row r="398">
          <cell r="H398" t="str">
            <v>Công nghệ nền tảng</v>
          </cell>
        </row>
        <row r="398">
          <cell r="BB398">
            <v>0.974570023445222</v>
          </cell>
          <cell r="BC398">
            <v>0.847452194300192</v>
          </cell>
          <cell r="BD398">
            <v>0.889824804015198</v>
          </cell>
          <cell r="BE398">
            <v>0.93219741373021</v>
          </cell>
          <cell r="BF398">
            <v>0.93219741373021</v>
          </cell>
          <cell r="BG398">
            <v>10.5507798190374</v>
          </cell>
        </row>
        <row r="398">
          <cell r="BI398">
            <v>0.805079584585183</v>
          </cell>
          <cell r="BJ398">
            <v>0.677961755440154</v>
          </cell>
          <cell r="BK398">
            <v>0.974570023445222</v>
          </cell>
          <cell r="BL398">
            <v>0.847452194300192</v>
          </cell>
          <cell r="BM398">
            <v>0.847452194300192</v>
          </cell>
          <cell r="BN398">
            <v>0.93219741373021</v>
          </cell>
        </row>
        <row r="399">
          <cell r="B399" t="str">
            <v>DN3</v>
          </cell>
        </row>
        <row r="399">
          <cell r="D399" t="str">
            <v>Line Khách hàng doanh nghiệp vừa và nhỏ 3</v>
          </cell>
        </row>
        <row r="399">
          <cell r="H399" t="str">
            <v>Công nghệ nền tảng</v>
          </cell>
        </row>
        <row r="399">
          <cell r="BB399">
            <v>1.94914004689044</v>
          </cell>
          <cell r="BC399">
            <v>1.69490438860038</v>
          </cell>
          <cell r="BD399">
            <v>1.7796496080304</v>
          </cell>
          <cell r="BE399">
            <v>1.86439482746042</v>
          </cell>
          <cell r="BF399">
            <v>1.86439482746042</v>
          </cell>
          <cell r="BG399">
            <v>21.1015596380748</v>
          </cell>
        </row>
        <row r="399">
          <cell r="BI399">
            <v>1.61015916917037</v>
          </cell>
          <cell r="BJ399">
            <v>1.35592351088031</v>
          </cell>
          <cell r="BK399">
            <v>1.94914004689044</v>
          </cell>
          <cell r="BL399">
            <v>1.69490438860038</v>
          </cell>
          <cell r="BM399">
            <v>1.69490438860038</v>
          </cell>
          <cell r="BN399">
            <v>1.86439482746042</v>
          </cell>
        </row>
        <row r="400">
          <cell r="B400" t="str">
            <v>DN3</v>
          </cell>
        </row>
        <row r="400">
          <cell r="D400" t="str">
            <v>Line Khách hàng doanh nghiệp vừa và nhỏ 3</v>
          </cell>
        </row>
        <row r="400">
          <cell r="H400" t="str">
            <v>Công nghệ nền tảng</v>
          </cell>
        </row>
        <row r="400">
          <cell r="BB400">
            <v>1.94914004689044</v>
          </cell>
          <cell r="BC400">
            <v>1.69490438860038</v>
          </cell>
          <cell r="BD400">
            <v>1.7796496080304</v>
          </cell>
          <cell r="BE400">
            <v>1.86439482746042</v>
          </cell>
          <cell r="BF400">
            <v>1.86439482746042</v>
          </cell>
          <cell r="BG400">
            <v>21.1015596380748</v>
          </cell>
        </row>
        <row r="400">
          <cell r="BI400">
            <v>1.61015916917037</v>
          </cell>
          <cell r="BJ400">
            <v>1.35592351088031</v>
          </cell>
          <cell r="BK400">
            <v>1.94914004689044</v>
          </cell>
          <cell r="BL400">
            <v>1.69490438860038</v>
          </cell>
          <cell r="BM400">
            <v>1.69490438860038</v>
          </cell>
          <cell r="BN400">
            <v>1.86439482746042</v>
          </cell>
        </row>
        <row r="401">
          <cell r="B401" t="str">
            <v>DN3</v>
          </cell>
        </row>
        <row r="401">
          <cell r="D401" t="str">
            <v>Line Khách hàng doanh nghiệp vừa và nhỏ 3</v>
          </cell>
        </row>
        <row r="401">
          <cell r="H401" t="str">
            <v>Công nghệ nền tảng</v>
          </cell>
        </row>
        <row r="401">
          <cell r="BB401">
            <v>1.94914004689044</v>
          </cell>
          <cell r="BC401">
            <v>1.69490438860038</v>
          </cell>
          <cell r="BD401">
            <v>1.7796496080304</v>
          </cell>
          <cell r="BE401">
            <v>1.86439482746042</v>
          </cell>
          <cell r="BF401">
            <v>1.86439482746042</v>
          </cell>
          <cell r="BG401">
            <v>21.1015596380748</v>
          </cell>
        </row>
        <row r="401">
          <cell r="BI401">
            <v>1.61015916917037</v>
          </cell>
          <cell r="BJ401">
            <v>1.35592351088031</v>
          </cell>
          <cell r="BK401">
            <v>1.94914004689044</v>
          </cell>
          <cell r="BL401">
            <v>1.69490438860038</v>
          </cell>
          <cell r="BM401">
            <v>1.69490438860038</v>
          </cell>
          <cell r="BN401">
            <v>1.86439482746042</v>
          </cell>
        </row>
        <row r="402">
          <cell r="B402" t="str">
            <v>DN3</v>
          </cell>
        </row>
        <row r="402">
          <cell r="D402" t="str">
            <v>Line Khách hàng doanh nghiệp vừa và nhỏ 3</v>
          </cell>
        </row>
        <row r="402">
          <cell r="H402" t="str">
            <v>Công nghệ nền tảng</v>
          </cell>
        </row>
        <row r="402">
          <cell r="BB402">
            <v>1.94914004689044</v>
          </cell>
          <cell r="BC402">
            <v>1.69490438860038</v>
          </cell>
          <cell r="BD402">
            <v>1.7796496080304</v>
          </cell>
          <cell r="BE402">
            <v>1.86439482746042</v>
          </cell>
          <cell r="BF402">
            <v>1.86439482746042</v>
          </cell>
          <cell r="BG402">
            <v>21.1015596380748</v>
          </cell>
        </row>
        <row r="402">
          <cell r="BI402">
            <v>1.61015916917037</v>
          </cell>
          <cell r="BJ402">
            <v>1.35592351088031</v>
          </cell>
          <cell r="BK402">
            <v>1.94914004689044</v>
          </cell>
          <cell r="BL402">
            <v>1.69490438860038</v>
          </cell>
          <cell r="BM402">
            <v>1.69490438860038</v>
          </cell>
          <cell r="BN402">
            <v>1.86439482746042</v>
          </cell>
        </row>
        <row r="403">
          <cell r="B403" t="str">
            <v>DN3</v>
          </cell>
        </row>
        <row r="403">
          <cell r="D403" t="str">
            <v>Line Khách sạn, du lịch, bất động sản, vận tải</v>
          </cell>
        </row>
        <row r="403">
          <cell r="H403" t="str">
            <v>Công nghệ nền tảng</v>
          </cell>
        </row>
        <row r="403">
          <cell r="BB403">
            <v>3.10732471243402</v>
          </cell>
          <cell r="BC403">
            <v>3.26269094805572</v>
          </cell>
          <cell r="BD403">
            <v>3.41805718367742</v>
          </cell>
          <cell r="BE403">
            <v>3.41805718367742</v>
          </cell>
          <cell r="BF403">
            <v>3.41805718367742</v>
          </cell>
          <cell r="BG403">
            <v>39.1522913766687</v>
          </cell>
        </row>
        <row r="403">
          <cell r="BI403">
            <v>2.48585976994722</v>
          </cell>
          <cell r="BJ403">
            <v>3.57342341929914</v>
          </cell>
          <cell r="BK403">
            <v>3.10732471243402</v>
          </cell>
          <cell r="BL403">
            <v>3.10732471243402</v>
          </cell>
          <cell r="BM403">
            <v>3.41805718367742</v>
          </cell>
          <cell r="BN403">
            <v>3.26269094805572</v>
          </cell>
        </row>
        <row r="404">
          <cell r="B404" t="str">
            <v>DN3</v>
          </cell>
        </row>
        <row r="404">
          <cell r="D404" t="str">
            <v>Line Khách sạn, du lịch, bất động sản, vận tải</v>
          </cell>
        </row>
        <row r="404">
          <cell r="H404" t="str">
            <v>Công nghệ nền tảng</v>
          </cell>
        </row>
        <row r="404">
          <cell r="BB404">
            <v>3.10732471243402</v>
          </cell>
          <cell r="BC404">
            <v>3.26269094805572</v>
          </cell>
          <cell r="BD404">
            <v>3.41805718367742</v>
          </cell>
          <cell r="BE404">
            <v>3.41805718367742</v>
          </cell>
          <cell r="BF404">
            <v>3.41805718367742</v>
          </cell>
          <cell r="BG404">
            <v>39.1522913766687</v>
          </cell>
        </row>
        <row r="404">
          <cell r="BI404">
            <v>2.48585976994722</v>
          </cell>
          <cell r="BJ404">
            <v>3.57342341929914</v>
          </cell>
          <cell r="BK404">
            <v>3.10732471243402</v>
          </cell>
          <cell r="BL404">
            <v>3.10732471243402</v>
          </cell>
          <cell r="BM404">
            <v>3.41805718367742</v>
          </cell>
          <cell r="BN404">
            <v>3.26269094805572</v>
          </cell>
        </row>
        <row r="405">
          <cell r="B405" t="str">
            <v>DN3</v>
          </cell>
        </row>
        <row r="405">
          <cell r="D405" t="str">
            <v>Line Khách sạn, du lịch, bất động sản, vận tải</v>
          </cell>
        </row>
        <row r="405">
          <cell r="H405" t="str">
            <v>Công nghệ nền tảng</v>
          </cell>
        </row>
        <row r="405">
          <cell r="BB405">
            <v>3.10732471243402</v>
          </cell>
          <cell r="BC405">
            <v>3.26269094805572</v>
          </cell>
          <cell r="BD405">
            <v>3.41805718367742</v>
          </cell>
          <cell r="BE405">
            <v>3.41805718367742</v>
          </cell>
          <cell r="BF405">
            <v>3.41805718367742</v>
          </cell>
          <cell r="BG405">
            <v>39.1522913766687</v>
          </cell>
        </row>
        <row r="405">
          <cell r="BI405">
            <v>2.48585976994722</v>
          </cell>
          <cell r="BJ405">
            <v>3.57342341929914</v>
          </cell>
          <cell r="BK405">
            <v>3.10732471243402</v>
          </cell>
          <cell r="BL405">
            <v>3.10732471243402</v>
          </cell>
          <cell r="BM405">
            <v>3.41805718367742</v>
          </cell>
          <cell r="BN405">
            <v>3.26269094805572</v>
          </cell>
        </row>
        <row r="406">
          <cell r="B406" t="str">
            <v>DN3</v>
          </cell>
        </row>
        <row r="406">
          <cell r="D406" t="str">
            <v>Line Khách sạn, du lịch, bất động sản, vận tải</v>
          </cell>
        </row>
        <row r="406">
          <cell r="H406" t="str">
            <v>Công nghệ nền tảng</v>
          </cell>
        </row>
        <row r="406">
          <cell r="BB406">
            <v>3.10732471243402</v>
          </cell>
          <cell r="BC406">
            <v>3.26269094805572</v>
          </cell>
          <cell r="BD406">
            <v>3.41805718367742</v>
          </cell>
          <cell r="BE406">
            <v>3.41805718367742</v>
          </cell>
          <cell r="BF406">
            <v>3.41805718367742</v>
          </cell>
          <cell r="BG406">
            <v>39.1522913766687</v>
          </cell>
        </row>
        <row r="406">
          <cell r="BI406">
            <v>2.48585976994722</v>
          </cell>
          <cell r="BJ406">
            <v>3.57342341929914</v>
          </cell>
          <cell r="BK406">
            <v>3.10732471243402</v>
          </cell>
          <cell r="BL406">
            <v>3.10732471243402</v>
          </cell>
          <cell r="BM406">
            <v>3.41805718367742</v>
          </cell>
          <cell r="BN406">
            <v>3.26269094805572</v>
          </cell>
        </row>
        <row r="407">
          <cell r="B407" t="str">
            <v>DN3</v>
          </cell>
        </row>
        <row r="407">
          <cell r="D407" t="str">
            <v>Line Khách sạn, du lịch, bất động sản, vận tải</v>
          </cell>
        </row>
        <row r="407">
          <cell r="H407" t="str">
            <v>Công nghệ nền tảng</v>
          </cell>
        </row>
        <row r="407">
          <cell r="BB407">
            <v>3.10732471243402</v>
          </cell>
          <cell r="BC407">
            <v>3.26269094805572</v>
          </cell>
          <cell r="BD407">
            <v>3.41805718367742</v>
          </cell>
          <cell r="BE407">
            <v>3.41805718367742</v>
          </cell>
          <cell r="BF407">
            <v>3.41805718367742</v>
          </cell>
          <cell r="BG407">
            <v>39.1522913766687</v>
          </cell>
        </row>
        <row r="407">
          <cell r="BI407">
            <v>2.48585976994722</v>
          </cell>
          <cell r="BJ407">
            <v>3.57342341929914</v>
          </cell>
          <cell r="BK407">
            <v>3.10732471243402</v>
          </cell>
          <cell r="BL407">
            <v>3.10732471243402</v>
          </cell>
          <cell r="BM407">
            <v>3.41805718367742</v>
          </cell>
          <cell r="BN407">
            <v>3.26269094805572</v>
          </cell>
        </row>
        <row r="408">
          <cell r="B408" t="str">
            <v>DN3</v>
          </cell>
        </row>
        <row r="408">
          <cell r="D408" t="e">
            <v>#N/A</v>
          </cell>
        </row>
        <row r="408">
          <cell r="H408" t="str">
            <v>Công nghệ nền tảng</v>
          </cell>
        </row>
        <row r="408"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</row>
        <row r="408"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</row>
        <row r="409">
          <cell r="D409" t="str">
            <v>Line Bán Lẻ, Cp, Idc, Ngân Hàng, Tài Chính, Nước Ngoài</v>
          </cell>
        </row>
        <row r="409">
          <cell r="H409" t="str">
            <v>Công nghệ nền tảng</v>
          </cell>
        </row>
        <row r="409"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</row>
        <row r="409"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</row>
        <row r="410">
          <cell r="D410" t="e">
            <v>#N/A</v>
          </cell>
        </row>
        <row r="410">
          <cell r="H410" t="str">
            <v>Công nghệ nền tảng</v>
          </cell>
        </row>
        <row r="410"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</row>
        <row r="410"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</row>
        <row r="411">
          <cell r="D411" t="e">
            <v>#N/A</v>
          </cell>
        </row>
        <row r="411">
          <cell r="H411" t="str">
            <v>Công nghệ nền tảng</v>
          </cell>
        </row>
        <row r="411"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</row>
        <row r="411"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</row>
        <row r="412">
          <cell r="D412" t="e">
            <v>#N/A</v>
          </cell>
        </row>
        <row r="412">
          <cell r="H412" t="str">
            <v>Công nghệ nền tảng</v>
          </cell>
        </row>
        <row r="412"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</row>
        <row r="412"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</row>
        <row r="413">
          <cell r="D413" t="e">
            <v>#N/A</v>
          </cell>
        </row>
        <row r="413">
          <cell r="H413" t="str">
            <v>Công nghệ nền tảng</v>
          </cell>
        </row>
        <row r="413"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</row>
        <row r="413"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</row>
        <row r="414">
          <cell r="D414" t="e">
            <v>#N/A</v>
          </cell>
        </row>
        <row r="414">
          <cell r="H414" t="str">
            <v>Công nghệ nền tảng</v>
          </cell>
        </row>
        <row r="414"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</row>
        <row r="414"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</row>
        <row r="415">
          <cell r="D415" t="e">
            <v>#N/A</v>
          </cell>
        </row>
        <row r="415">
          <cell r="H415" t="str">
            <v>Công nghệ nền tảng</v>
          </cell>
        </row>
        <row r="415"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</row>
        <row r="415"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</row>
        <row r="416">
          <cell r="D416" t="e">
            <v>#N/A</v>
          </cell>
        </row>
        <row r="416">
          <cell r="H416" t="str">
            <v>Công nghệ nền tảng</v>
          </cell>
        </row>
        <row r="416"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</row>
        <row r="416"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</row>
        <row r="417">
          <cell r="D417" t="e">
            <v>#N/A</v>
          </cell>
        </row>
        <row r="417">
          <cell r="H417" t="str">
            <v>Công nghệ nền tảng</v>
          </cell>
        </row>
        <row r="417"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</row>
        <row r="417"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</row>
        <row r="418">
          <cell r="D418" t="e">
            <v>#N/A</v>
          </cell>
        </row>
        <row r="418">
          <cell r="H418" t="str">
            <v>Công nghệ nền tảng</v>
          </cell>
        </row>
        <row r="418"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</row>
        <row r="418"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</row>
        <row r="419">
          <cell r="D419" t="e">
            <v>#N/A</v>
          </cell>
        </row>
        <row r="419">
          <cell r="H419" t="str">
            <v>Công nghệ nền tảng</v>
          </cell>
        </row>
        <row r="419"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</row>
        <row r="419"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</row>
        <row r="420">
          <cell r="D420" t="e">
            <v>#N/A</v>
          </cell>
        </row>
        <row r="420">
          <cell r="H420" t="str">
            <v>Công nghệ nền tảng</v>
          </cell>
        </row>
        <row r="420"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</row>
        <row r="420"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</row>
        <row r="421">
          <cell r="D421" t="e">
            <v>#N/A</v>
          </cell>
        </row>
        <row r="421">
          <cell r="H421" t="str">
            <v>Công nghệ nền tảng</v>
          </cell>
        </row>
        <row r="421"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</row>
        <row r="421"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</row>
        <row r="422">
          <cell r="D422" t="e">
            <v>#N/A</v>
          </cell>
        </row>
        <row r="422">
          <cell r="H422" t="str">
            <v>Công nghệ nền tảng</v>
          </cell>
        </row>
        <row r="422"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</row>
        <row r="422"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</row>
        <row r="423">
          <cell r="D423" t="e">
            <v>#N/A</v>
          </cell>
        </row>
        <row r="423">
          <cell r="H423" t="str">
            <v>Công nghệ nền tảng</v>
          </cell>
        </row>
        <row r="423"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</row>
        <row r="423"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</row>
        <row r="424">
          <cell r="D424" t="str">
            <v>Tổng</v>
          </cell>
        </row>
        <row r="424">
          <cell r="H424" t="str">
            <v>Công nghệ nền tảng</v>
          </cell>
        </row>
        <row r="424">
          <cell r="BB424">
            <v>99.0711970003316</v>
          </cell>
          <cell r="BC424">
            <v>88.9522142517233</v>
          </cell>
          <cell r="BD424">
            <v>93.3609834054037</v>
          </cell>
          <cell r="BE424">
            <v>96.9929213809762</v>
          </cell>
          <cell r="BF424">
            <v>96.9929213809762</v>
          </cell>
          <cell r="BG424">
            <v>1174.97965227168</v>
          </cell>
          <cell r="BH424">
            <v>0</v>
          </cell>
          <cell r="BI424">
            <v>156.301759856455</v>
          </cell>
          <cell r="BJ424">
            <v>75.9781247056516</v>
          </cell>
          <cell r="BK424">
            <v>99.0711970003316</v>
          </cell>
          <cell r="BL424">
            <v>88.1753830736148</v>
          </cell>
          <cell r="BM424">
            <v>89.7290454298318</v>
          </cell>
          <cell r="BN424">
            <v>96.2160902028677</v>
          </cell>
        </row>
        <row r="425">
          <cell r="B425" t="str">
            <v>DN3</v>
          </cell>
        </row>
        <row r="425">
          <cell r="D425" t="str">
            <v>Phòng</v>
          </cell>
        </row>
        <row r="425">
          <cell r="H425" t="str">
            <v>Công nghệ nền tảng</v>
          </cell>
        </row>
        <row r="425">
          <cell r="BB425">
            <v>103.796505144241</v>
          </cell>
          <cell r="BC425">
            <v>115.676828022196</v>
          </cell>
          <cell r="BD425">
            <v>130.058271506038</v>
          </cell>
          <cell r="BE425">
            <v>143.189154686936</v>
          </cell>
          <cell r="BF425">
            <v>156.945318019305</v>
          </cell>
          <cell r="BG425">
            <v>1002.32408280855</v>
          </cell>
        </row>
        <row r="425">
          <cell r="BI425">
            <v>13.7561633323694</v>
          </cell>
          <cell r="BJ425">
            <v>10.0044824235413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</row>
        <row r="426">
          <cell r="D426" t="str">
            <v>Line Bán Lẻ, Cp, Idc, Ngân Hàng, Tài Chính, Nước Ngoài</v>
          </cell>
        </row>
        <row r="426">
          <cell r="H426" t="str">
            <v>An toàn thông tin</v>
          </cell>
        </row>
        <row r="426"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</row>
        <row r="426"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</row>
        <row r="427">
          <cell r="D427" t="str">
            <v>Line Bán Lẻ, Cp, Idc, Ngân Hàng, Tài Chính, Nước Ngoài</v>
          </cell>
        </row>
        <row r="427">
          <cell r="H427" t="str">
            <v>An toàn thông tin</v>
          </cell>
        </row>
        <row r="427"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</row>
        <row r="427"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</row>
        <row r="428">
          <cell r="D428" t="str">
            <v>Line Bán Lẻ, Cp, Idc, Ngân Hàng, Tài Chính, Nước Ngoài</v>
          </cell>
        </row>
        <row r="428">
          <cell r="H428" t="str">
            <v>An toàn thông tin</v>
          </cell>
        </row>
        <row r="428"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</row>
        <row r="428"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</row>
        <row r="429">
          <cell r="D429" t="str">
            <v>Line Bán Lẻ, Cp, Idc, Ngân Hàng, Tài Chính, Nước Ngoài</v>
          </cell>
        </row>
        <row r="429">
          <cell r="H429" t="str">
            <v>An toàn thông tin</v>
          </cell>
        </row>
        <row r="429"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</row>
        <row r="429"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</row>
        <row r="430">
          <cell r="D430" t="str">
            <v>Line Bán Lẻ, Cp, Idc, Ngân Hàng, Tài Chính, Nước Ngoài</v>
          </cell>
        </row>
        <row r="430">
          <cell r="H430" t="str">
            <v>An toàn thông tin</v>
          </cell>
        </row>
        <row r="430"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</row>
        <row r="430"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</row>
        <row r="431">
          <cell r="D431" t="str">
            <v>Line Bán Lẻ, Cp, Idc, Ngân Hàng, Tài Chính, Nước Ngoài</v>
          </cell>
        </row>
        <row r="431">
          <cell r="H431" t="str">
            <v>An toàn thông tin</v>
          </cell>
        </row>
        <row r="431"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</row>
        <row r="431"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</row>
        <row r="432">
          <cell r="D432" t="str">
            <v>Line CQ nhà nước, cơ quan HCSN</v>
          </cell>
        </row>
        <row r="432">
          <cell r="H432" t="str">
            <v>An toàn thông tin</v>
          </cell>
        </row>
        <row r="432"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</row>
        <row r="432"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</row>
        <row r="433">
          <cell r="D433" t="str">
            <v>Line CQ nhà nước, cơ quan HCSN</v>
          </cell>
        </row>
        <row r="433">
          <cell r="H433" t="str">
            <v>An toàn thông tin</v>
          </cell>
        </row>
        <row r="433"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</row>
        <row r="433"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</row>
        <row r="434">
          <cell r="D434" t="str">
            <v>Line CQ nhà nước, cơ quan HCSN</v>
          </cell>
        </row>
        <row r="434">
          <cell r="H434" t="str">
            <v>An toàn thông tin</v>
          </cell>
        </row>
        <row r="434"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</row>
        <row r="434"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</row>
        <row r="435">
          <cell r="D435" t="str">
            <v>Line CQ nhà nước, cơ quan HCSN</v>
          </cell>
        </row>
        <row r="435">
          <cell r="H435" t="str">
            <v>An toàn thông tin</v>
          </cell>
        </row>
        <row r="435"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</row>
        <row r="435"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</row>
        <row r="436">
          <cell r="D436" t="str">
            <v>Line CQ nhà nước, cơ quan HCSN</v>
          </cell>
        </row>
        <row r="436">
          <cell r="H436" t="str">
            <v>An toàn thông tin</v>
          </cell>
        </row>
        <row r="436"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</row>
        <row r="436"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</row>
        <row r="437">
          <cell r="D437" t="str">
            <v>Line Dịch vụ số 1</v>
          </cell>
        </row>
        <row r="437">
          <cell r="H437" t="str">
            <v>An toàn thông tin</v>
          </cell>
        </row>
        <row r="437"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</row>
        <row r="437"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</row>
        <row r="438">
          <cell r="D438" t="str">
            <v>Line Dịch vụ số 1</v>
          </cell>
        </row>
        <row r="438">
          <cell r="H438" t="str">
            <v>An toàn thông tin</v>
          </cell>
        </row>
        <row r="438"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</row>
        <row r="438"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</row>
        <row r="439">
          <cell r="D439" t="str">
            <v>Line Dịch vụ số 1</v>
          </cell>
        </row>
        <row r="439">
          <cell r="H439" t="str">
            <v>An toàn thông tin</v>
          </cell>
        </row>
        <row r="439"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</row>
        <row r="439"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</row>
        <row r="440">
          <cell r="D440" t="str">
            <v>Line Dịch vụ số 1</v>
          </cell>
        </row>
        <row r="440">
          <cell r="H440" t="str">
            <v>An toàn thông tin</v>
          </cell>
        </row>
        <row r="440"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</row>
        <row r="440"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</row>
        <row r="441">
          <cell r="D441" t="str">
            <v>Line Dịch vụ số 1</v>
          </cell>
        </row>
        <row r="441">
          <cell r="H441" t="str">
            <v>An toàn thông tin</v>
          </cell>
        </row>
        <row r="441"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</row>
        <row r="441"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</row>
        <row r="442">
          <cell r="D442" t="str">
            <v>Line Dịch vụ số 1</v>
          </cell>
        </row>
        <row r="442">
          <cell r="H442" t="str">
            <v>An toàn thông tin</v>
          </cell>
        </row>
        <row r="442"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</row>
        <row r="442"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</row>
        <row r="443">
          <cell r="D443" t="str">
            <v>Line Dịch vụ số 2</v>
          </cell>
        </row>
        <row r="443">
          <cell r="H443" t="str">
            <v>An toàn thông tin</v>
          </cell>
        </row>
        <row r="443"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</row>
        <row r="443"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</row>
        <row r="444">
          <cell r="D444" t="str">
            <v>Line Dịch vụ số 2</v>
          </cell>
        </row>
        <row r="444">
          <cell r="H444" t="str">
            <v>An toàn thông tin</v>
          </cell>
        </row>
        <row r="444"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</row>
        <row r="444"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</row>
        <row r="445">
          <cell r="D445" t="str">
            <v>Line Dịch vụ số 2</v>
          </cell>
        </row>
        <row r="445">
          <cell r="H445" t="str">
            <v>An toàn thông tin</v>
          </cell>
        </row>
        <row r="445"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</row>
        <row r="445"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</row>
        <row r="446">
          <cell r="D446" t="str">
            <v>Line Dịch vụ số 2</v>
          </cell>
        </row>
        <row r="446">
          <cell r="H446" t="str">
            <v>An toàn thông tin</v>
          </cell>
        </row>
        <row r="446"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</row>
        <row r="446"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</row>
        <row r="447">
          <cell r="D447" t="str">
            <v>Line Dịch vụ số 2</v>
          </cell>
        </row>
        <row r="447">
          <cell r="H447" t="str">
            <v>An toàn thông tin</v>
          </cell>
        </row>
        <row r="447"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</row>
        <row r="447"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</row>
        <row r="448">
          <cell r="D448" t="str">
            <v>Line Dịch vụ số 2</v>
          </cell>
        </row>
        <row r="448">
          <cell r="H448" t="str">
            <v>An toàn thông tin</v>
          </cell>
        </row>
        <row r="448"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</row>
        <row r="448"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</row>
        <row r="449">
          <cell r="D449" t="str">
            <v>Line Dịch vụ số 2</v>
          </cell>
        </row>
        <row r="449">
          <cell r="H449" t="str">
            <v>An toàn thông tin</v>
          </cell>
        </row>
        <row r="449"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</row>
        <row r="449"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</row>
        <row r="450">
          <cell r="D450" t="str">
            <v>Line Dịch vụ số 2</v>
          </cell>
        </row>
        <row r="450">
          <cell r="H450" t="str">
            <v>An toàn thông tin</v>
          </cell>
        </row>
        <row r="450"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</row>
        <row r="450"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</row>
        <row r="451">
          <cell r="D451" t="str">
            <v>Line Dịch vụ số 2</v>
          </cell>
        </row>
        <row r="451">
          <cell r="H451" t="str">
            <v>An toàn thông tin</v>
          </cell>
        </row>
        <row r="451"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</row>
        <row r="451"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</row>
        <row r="452">
          <cell r="D452" t="str">
            <v>Line Dịch vụ số 2</v>
          </cell>
        </row>
        <row r="452">
          <cell r="H452" t="str">
            <v>An toàn thông tin</v>
          </cell>
        </row>
        <row r="452"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</row>
        <row r="452"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</row>
        <row r="453">
          <cell r="D453" t="str">
            <v>Line Dịch vụ số 2</v>
          </cell>
        </row>
        <row r="453">
          <cell r="H453" t="str">
            <v>An toàn thông tin</v>
          </cell>
        </row>
        <row r="453"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</row>
        <row r="453"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</row>
        <row r="454">
          <cell r="D454" t="str">
            <v>Line Dịch vụ số 2</v>
          </cell>
        </row>
        <row r="454">
          <cell r="H454" t="str">
            <v>An toàn thông tin</v>
          </cell>
        </row>
        <row r="454"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</row>
        <row r="454"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</row>
        <row r="455">
          <cell r="D455" t="str">
            <v>Line Khách hàng doanh nghiệp vừa và nhỏ 3</v>
          </cell>
        </row>
        <row r="455">
          <cell r="H455" t="str">
            <v>An toàn thông tin</v>
          </cell>
        </row>
        <row r="455"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</row>
        <row r="455"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</row>
        <row r="456">
          <cell r="D456" t="str">
            <v>Line CQ nhà nước, cơ quan HCSN</v>
          </cell>
        </row>
        <row r="456">
          <cell r="H456" t="str">
            <v>An toàn thông tin</v>
          </cell>
        </row>
        <row r="456"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</row>
        <row r="456"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</row>
        <row r="457">
          <cell r="D457" t="str">
            <v>Line Khách hàng doanh nghiệp vừa và nhỏ 1</v>
          </cell>
        </row>
        <row r="457">
          <cell r="H457" t="str">
            <v>An toàn thông tin</v>
          </cell>
        </row>
        <row r="457"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</row>
        <row r="457"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</row>
        <row r="458">
          <cell r="D458" t="str">
            <v>Line Khách hàng doanh nghiệp vừa và nhỏ 1</v>
          </cell>
        </row>
        <row r="458">
          <cell r="H458" t="str">
            <v>An toàn thông tin</v>
          </cell>
        </row>
        <row r="458"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</row>
        <row r="458"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</row>
        <row r="459">
          <cell r="D459" t="str">
            <v>Line Khách hàng doanh nghiệp vừa và nhỏ 1</v>
          </cell>
        </row>
        <row r="459">
          <cell r="H459" t="str">
            <v>An toàn thông tin</v>
          </cell>
        </row>
        <row r="459"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</row>
        <row r="459"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</row>
        <row r="460">
          <cell r="D460" t="str">
            <v>Line Khách hàng doanh nghiệp vừa và nhỏ 1</v>
          </cell>
        </row>
        <row r="460">
          <cell r="H460" t="str">
            <v>An toàn thông tin</v>
          </cell>
        </row>
        <row r="460"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</row>
        <row r="460"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</row>
        <row r="461">
          <cell r="D461" t="str">
            <v>Line Khách hàng doanh nghiệp vừa và nhỏ 1</v>
          </cell>
        </row>
        <row r="461">
          <cell r="H461" t="str">
            <v>An toàn thông tin</v>
          </cell>
        </row>
        <row r="461"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</row>
        <row r="461"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</row>
        <row r="462">
          <cell r="D462" t="str">
            <v>Line Khách hàng doanh nghiệp vừa và nhỏ 1</v>
          </cell>
        </row>
        <row r="462">
          <cell r="H462" t="str">
            <v>An toàn thông tin</v>
          </cell>
        </row>
        <row r="462"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</row>
        <row r="462"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</row>
        <row r="463">
          <cell r="D463" t="str">
            <v>Line Khách hàng doanh nghiệp vừa và nhỏ 2</v>
          </cell>
        </row>
        <row r="463">
          <cell r="H463" t="str">
            <v>An toàn thông tin</v>
          </cell>
        </row>
        <row r="463"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</row>
        <row r="463"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</row>
        <row r="464">
          <cell r="D464" t="str">
            <v>Line Khách hàng doanh nghiệp vừa và nhỏ 2</v>
          </cell>
        </row>
        <row r="464">
          <cell r="H464" t="str">
            <v>An toàn thông tin</v>
          </cell>
        </row>
        <row r="464"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</row>
        <row r="464"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</row>
        <row r="465">
          <cell r="D465" t="str">
            <v>Line Khách hàng doanh nghiệp vừa và nhỏ 2</v>
          </cell>
        </row>
        <row r="465">
          <cell r="H465" t="str">
            <v>An toàn thông tin</v>
          </cell>
        </row>
        <row r="465"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</row>
        <row r="465"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</row>
        <row r="466">
          <cell r="D466" t="str">
            <v>Line Khách hàng doanh nghiệp vừa và nhỏ 2</v>
          </cell>
        </row>
        <row r="466">
          <cell r="H466" t="str">
            <v>An toàn thông tin</v>
          </cell>
        </row>
        <row r="466"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</row>
        <row r="466"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</row>
        <row r="467">
          <cell r="D467" t="str">
            <v>Line Khách hàng doanh nghiệp vừa và nhỏ 2</v>
          </cell>
        </row>
        <row r="467">
          <cell r="H467" t="str">
            <v>An toàn thông tin</v>
          </cell>
        </row>
        <row r="467"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</row>
        <row r="467"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</row>
        <row r="468">
          <cell r="D468" t="str">
            <v>Line Khách hàng doanh nghiệp vừa và nhỏ 3</v>
          </cell>
        </row>
        <row r="468">
          <cell r="H468" t="str">
            <v>An toàn thông tin</v>
          </cell>
        </row>
        <row r="468"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</row>
        <row r="468"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</row>
        <row r="469">
          <cell r="D469" t="str">
            <v>Line Khách hàng doanh nghiệp vừa và nhỏ 3</v>
          </cell>
        </row>
        <row r="469">
          <cell r="H469" t="str">
            <v>An toàn thông tin</v>
          </cell>
        </row>
        <row r="469"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</row>
        <row r="469"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</row>
        <row r="470">
          <cell r="D470" t="str">
            <v>Line Khách hàng doanh nghiệp vừa và nhỏ 3</v>
          </cell>
        </row>
        <row r="470">
          <cell r="H470" t="str">
            <v>An toàn thông tin</v>
          </cell>
        </row>
        <row r="470"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</row>
        <row r="470"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</row>
        <row r="471">
          <cell r="D471" t="str">
            <v>Line Khách hàng doanh nghiệp vừa và nhỏ 3</v>
          </cell>
        </row>
        <row r="471">
          <cell r="H471" t="str">
            <v>An toàn thông tin</v>
          </cell>
        </row>
        <row r="471"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</row>
        <row r="471"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</row>
        <row r="472">
          <cell r="D472" t="str">
            <v>Line Khách hàng doanh nghiệp vừa và nhỏ 3</v>
          </cell>
        </row>
        <row r="472">
          <cell r="H472" t="str">
            <v>An toàn thông tin</v>
          </cell>
        </row>
        <row r="472"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</row>
        <row r="472"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</row>
        <row r="473">
          <cell r="D473" t="str">
            <v>Line Khách sạn, du lịch, bất động sản, vận tải</v>
          </cell>
        </row>
        <row r="473">
          <cell r="H473" t="str">
            <v>An toàn thông tin</v>
          </cell>
        </row>
        <row r="473"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</row>
        <row r="473"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</row>
        <row r="474">
          <cell r="D474" t="str">
            <v>Line Khách sạn, du lịch, bất động sản, vận tải</v>
          </cell>
        </row>
        <row r="474">
          <cell r="H474" t="str">
            <v>An toàn thông tin</v>
          </cell>
        </row>
        <row r="474"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</row>
        <row r="474"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</row>
        <row r="475">
          <cell r="D475" t="str">
            <v>Line Khách sạn, du lịch, bất động sản, vận tải</v>
          </cell>
        </row>
        <row r="475">
          <cell r="H475" t="str">
            <v>An toàn thông tin</v>
          </cell>
        </row>
        <row r="475"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</row>
        <row r="475"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</row>
        <row r="476">
          <cell r="D476" t="str">
            <v>Line Khách sạn, du lịch, bất động sản, vận tải</v>
          </cell>
        </row>
        <row r="476">
          <cell r="H476" t="str">
            <v>An toàn thông tin</v>
          </cell>
        </row>
        <row r="476"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</row>
        <row r="476"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</row>
        <row r="477">
          <cell r="D477" t="str">
            <v>Line Khách sạn, du lịch, bất động sản, vận tải</v>
          </cell>
        </row>
        <row r="477">
          <cell r="H477" t="str">
            <v>An toàn thông tin</v>
          </cell>
        </row>
        <row r="477"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</row>
        <row r="477"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</row>
        <row r="478">
          <cell r="D478" t="e">
            <v>#N/A</v>
          </cell>
        </row>
        <row r="478">
          <cell r="H478" t="str">
            <v>An toàn thông tin</v>
          </cell>
        </row>
        <row r="478"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</row>
        <row r="478"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</row>
        <row r="479">
          <cell r="D479" t="str">
            <v>Line Bán Lẻ, Cp, Idc, Ngân Hàng, Tài Chính, Nước Ngoài</v>
          </cell>
        </row>
        <row r="479">
          <cell r="H479" t="str">
            <v>An toàn thông tin</v>
          </cell>
        </row>
        <row r="479"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</row>
        <row r="479"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</row>
        <row r="480">
          <cell r="D480" t="e">
            <v>#N/A</v>
          </cell>
        </row>
        <row r="480">
          <cell r="H480" t="str">
            <v>An toàn thông tin</v>
          </cell>
        </row>
        <row r="480"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</row>
        <row r="480"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</row>
        <row r="481">
          <cell r="D481" t="e">
            <v>#N/A</v>
          </cell>
        </row>
        <row r="481">
          <cell r="H481" t="str">
            <v>An toàn thông tin</v>
          </cell>
        </row>
        <row r="481"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</row>
        <row r="481"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</row>
        <row r="482">
          <cell r="D482" t="e">
            <v>#N/A</v>
          </cell>
        </row>
        <row r="482">
          <cell r="H482" t="str">
            <v>An toàn thông tin</v>
          </cell>
        </row>
        <row r="482"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</row>
        <row r="482"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</row>
        <row r="483">
          <cell r="D483" t="e">
            <v>#N/A</v>
          </cell>
        </row>
        <row r="483">
          <cell r="H483" t="str">
            <v>An toàn thông tin</v>
          </cell>
        </row>
        <row r="483"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</row>
        <row r="483"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</row>
        <row r="484">
          <cell r="D484" t="e">
            <v>#N/A</v>
          </cell>
        </row>
        <row r="484">
          <cell r="H484" t="str">
            <v>An toàn thông tin</v>
          </cell>
        </row>
        <row r="484"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</row>
        <row r="484"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</row>
        <row r="485">
          <cell r="D485" t="e">
            <v>#N/A</v>
          </cell>
        </row>
        <row r="485">
          <cell r="H485" t="str">
            <v>An toàn thông tin</v>
          </cell>
        </row>
        <row r="485"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</row>
        <row r="485"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</row>
        <row r="486">
          <cell r="D486" t="e">
            <v>#N/A</v>
          </cell>
        </row>
        <row r="486">
          <cell r="H486" t="str">
            <v>An toàn thông tin</v>
          </cell>
        </row>
        <row r="486"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</row>
        <row r="486"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</row>
        <row r="487">
          <cell r="D487" t="e">
            <v>#N/A</v>
          </cell>
        </row>
        <row r="487">
          <cell r="H487" t="str">
            <v>An toàn thông tin</v>
          </cell>
        </row>
        <row r="487"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</row>
        <row r="487"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</row>
        <row r="488">
          <cell r="D488" t="e">
            <v>#N/A</v>
          </cell>
        </row>
        <row r="488">
          <cell r="H488" t="str">
            <v>An toàn thông tin</v>
          </cell>
        </row>
        <row r="488"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</row>
        <row r="488"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</row>
        <row r="489">
          <cell r="D489" t="e">
            <v>#N/A</v>
          </cell>
        </row>
        <row r="489">
          <cell r="H489" t="str">
            <v>An toàn thông tin</v>
          </cell>
        </row>
        <row r="489"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</row>
        <row r="489"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</row>
        <row r="490">
          <cell r="D490" t="e">
            <v>#N/A</v>
          </cell>
        </row>
        <row r="490">
          <cell r="H490" t="str">
            <v>An toàn thông tin</v>
          </cell>
        </row>
        <row r="490"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</row>
        <row r="490"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</row>
        <row r="491">
          <cell r="D491" t="e">
            <v>#N/A</v>
          </cell>
        </row>
        <row r="491">
          <cell r="H491" t="str">
            <v>An toàn thông tin</v>
          </cell>
        </row>
        <row r="491"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</row>
        <row r="491"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</row>
        <row r="492">
          <cell r="D492" t="e">
            <v>#N/A</v>
          </cell>
        </row>
        <row r="492">
          <cell r="H492" t="str">
            <v>An toàn thông tin</v>
          </cell>
        </row>
        <row r="492"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</row>
        <row r="492"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</row>
        <row r="493">
          <cell r="D493" t="e">
            <v>#N/A</v>
          </cell>
        </row>
        <row r="493">
          <cell r="H493" t="str">
            <v>An toàn thông tin</v>
          </cell>
        </row>
        <row r="493"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</row>
        <row r="493"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</row>
        <row r="494">
          <cell r="D494" t="str">
            <v>Tổng</v>
          </cell>
        </row>
        <row r="494">
          <cell r="H494" t="str">
            <v>An toàn thông tin</v>
          </cell>
        </row>
        <row r="494"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</row>
        <row r="495">
          <cell r="D495" t="str">
            <v>Phòng</v>
          </cell>
        </row>
        <row r="495">
          <cell r="H495" t="str">
            <v>An toàn thông tin</v>
          </cell>
        </row>
        <row r="495"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</row>
        <row r="495"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</row>
        <row r="496">
          <cell r="D496" t="str">
            <v>Line Bán Lẻ, Cp, Idc, Ngân Hàng, Tài Chính, Nước Ngoài</v>
          </cell>
        </row>
        <row r="496">
          <cell r="H496" t="str">
            <v>Giáo dục số</v>
          </cell>
        </row>
        <row r="496">
          <cell r="BB496">
            <v>17.6798421757205</v>
          </cell>
          <cell r="BC496">
            <v>15.3737758049743</v>
          </cell>
          <cell r="BD496">
            <v>16.1424645952229</v>
          </cell>
          <cell r="BE496">
            <v>16.9111533854717</v>
          </cell>
          <cell r="BF496">
            <v>16.9111533854717</v>
          </cell>
          <cell r="BG496">
            <v>191.40350877193</v>
          </cell>
        </row>
        <row r="496">
          <cell r="BI496">
            <v>14.6050870147256</v>
          </cell>
          <cell r="BJ496">
            <v>12.2990206439794</v>
          </cell>
          <cell r="BK496">
            <v>17.6798421757205</v>
          </cell>
          <cell r="BL496">
            <v>15.3737758049743</v>
          </cell>
          <cell r="BM496">
            <v>15.3737758049743</v>
          </cell>
          <cell r="BN496">
            <v>16.9111533854717</v>
          </cell>
        </row>
        <row r="497">
          <cell r="B497" t="str">
            <v>DN3</v>
          </cell>
        </row>
        <row r="497">
          <cell r="D497" t="str">
            <v>Line Bán Lẻ, Cp, Idc, Ngân Hàng, Tài Chính, Nước Ngoài</v>
          </cell>
        </row>
        <row r="497">
          <cell r="H497" t="str">
            <v>Giáo dục số</v>
          </cell>
        </row>
        <row r="497">
          <cell r="BB497">
            <v>17.6798421757205</v>
          </cell>
          <cell r="BC497">
            <v>15.3737758049743</v>
          </cell>
          <cell r="BD497">
            <v>16.1424645952229</v>
          </cell>
          <cell r="BE497">
            <v>16.9111533854717</v>
          </cell>
          <cell r="BF497">
            <v>16.9111533854717</v>
          </cell>
          <cell r="BG497">
            <v>191.40350877193</v>
          </cell>
        </row>
        <row r="497">
          <cell r="BI497">
            <v>14.6050870147256</v>
          </cell>
          <cell r="BJ497">
            <v>12.2990206439794</v>
          </cell>
          <cell r="BK497">
            <v>17.6798421757205</v>
          </cell>
          <cell r="BL497">
            <v>15.3737758049743</v>
          </cell>
          <cell r="BM497">
            <v>15.3737758049743</v>
          </cell>
          <cell r="BN497">
            <v>16.9111533854717</v>
          </cell>
        </row>
        <row r="498">
          <cell r="B498" t="str">
            <v>DN3</v>
          </cell>
        </row>
        <row r="498">
          <cell r="D498" t="str">
            <v>Line Bán Lẻ, Cp, Idc, Ngân Hàng, Tài Chính, Nước Ngoài</v>
          </cell>
        </row>
        <row r="498">
          <cell r="H498" t="str">
            <v>Giáo dục số</v>
          </cell>
        </row>
        <row r="498">
          <cell r="BB498">
            <v>17.6798421757205</v>
          </cell>
          <cell r="BC498">
            <v>15.3737758049743</v>
          </cell>
          <cell r="BD498">
            <v>16.1424645952229</v>
          </cell>
          <cell r="BE498">
            <v>16.9111533854717</v>
          </cell>
          <cell r="BF498">
            <v>16.9111533854717</v>
          </cell>
          <cell r="BG498">
            <v>191.40350877193</v>
          </cell>
        </row>
        <row r="498">
          <cell r="BI498">
            <v>14.6050870147256</v>
          </cell>
          <cell r="BJ498">
            <v>12.2990206439794</v>
          </cell>
          <cell r="BK498">
            <v>17.6798421757205</v>
          </cell>
          <cell r="BL498">
            <v>15.3737758049743</v>
          </cell>
          <cell r="BM498">
            <v>15.3737758049743</v>
          </cell>
          <cell r="BN498">
            <v>16.9111533854717</v>
          </cell>
        </row>
        <row r="499">
          <cell r="B499" t="str">
            <v>DN3</v>
          </cell>
        </row>
        <row r="499">
          <cell r="D499" t="str">
            <v>Line Bán Lẻ, Cp, Idc, Ngân Hàng, Tài Chính, Nước Ngoài</v>
          </cell>
        </row>
        <row r="499">
          <cell r="H499" t="str">
            <v>Giáo dục số</v>
          </cell>
        </row>
        <row r="499">
          <cell r="BB499">
            <v>17.6798421757205</v>
          </cell>
          <cell r="BC499">
            <v>15.3737758049743</v>
          </cell>
          <cell r="BD499">
            <v>16.1424645952229</v>
          </cell>
          <cell r="BE499">
            <v>16.9111533854717</v>
          </cell>
          <cell r="BF499">
            <v>16.9111533854717</v>
          </cell>
          <cell r="BG499">
            <v>191.40350877193</v>
          </cell>
        </row>
        <row r="499">
          <cell r="BI499">
            <v>14.6050870147256</v>
          </cell>
          <cell r="BJ499">
            <v>12.2990206439794</v>
          </cell>
          <cell r="BK499">
            <v>17.6798421757205</v>
          </cell>
          <cell r="BL499">
            <v>15.3737758049743</v>
          </cell>
          <cell r="BM499">
            <v>15.3737758049743</v>
          </cell>
          <cell r="BN499">
            <v>16.9111533854717</v>
          </cell>
        </row>
        <row r="500">
          <cell r="B500" t="str">
            <v>DN3</v>
          </cell>
        </row>
        <row r="500">
          <cell r="D500" t="str">
            <v>Line Bán Lẻ, Cp, Idc, Ngân Hàng, Tài Chính, Nước Ngoài</v>
          </cell>
        </row>
        <row r="500">
          <cell r="H500" t="str">
            <v>Giáo dục số</v>
          </cell>
        </row>
        <row r="500">
          <cell r="BB500">
            <v>17.6798421757205</v>
          </cell>
          <cell r="BC500">
            <v>15.3737758049743</v>
          </cell>
          <cell r="BD500">
            <v>16.1424645952229</v>
          </cell>
          <cell r="BE500">
            <v>16.9111533854717</v>
          </cell>
          <cell r="BF500">
            <v>16.9111533854717</v>
          </cell>
          <cell r="BG500">
            <v>191.40350877193</v>
          </cell>
        </row>
        <row r="500">
          <cell r="BI500">
            <v>14.6050870147256</v>
          </cell>
          <cell r="BJ500">
            <v>12.2990206439794</v>
          </cell>
          <cell r="BK500">
            <v>17.6798421757205</v>
          </cell>
          <cell r="BL500">
            <v>15.3737758049743</v>
          </cell>
          <cell r="BM500">
            <v>15.3737758049743</v>
          </cell>
          <cell r="BN500">
            <v>16.9111533854717</v>
          </cell>
        </row>
        <row r="501">
          <cell r="B501" t="str">
            <v>DN3</v>
          </cell>
        </row>
        <row r="501">
          <cell r="D501" t="str">
            <v>Line Bán Lẻ, Cp, Idc, Ngân Hàng, Tài Chính, Nước Ngoài</v>
          </cell>
        </row>
        <row r="501">
          <cell r="H501" t="str">
            <v>Giáo dục số</v>
          </cell>
        </row>
        <row r="501">
          <cell r="BB501">
            <v>17.6798421757205</v>
          </cell>
          <cell r="BC501">
            <v>15.3737758049743</v>
          </cell>
          <cell r="BD501">
            <v>16.1424645952229</v>
          </cell>
          <cell r="BE501">
            <v>16.9111533854717</v>
          </cell>
          <cell r="BF501">
            <v>16.9111533854717</v>
          </cell>
          <cell r="BG501">
            <v>191.40350877193</v>
          </cell>
        </row>
        <row r="501">
          <cell r="BI501">
            <v>14.6050870147256</v>
          </cell>
          <cell r="BJ501">
            <v>12.2990206439794</v>
          </cell>
          <cell r="BK501">
            <v>17.6798421757205</v>
          </cell>
          <cell r="BL501">
            <v>15.3737758049743</v>
          </cell>
          <cell r="BM501">
            <v>15.3737758049743</v>
          </cell>
          <cell r="BN501">
            <v>16.9111533854717</v>
          </cell>
        </row>
        <row r="502">
          <cell r="B502" t="str">
            <v>DN3</v>
          </cell>
        </row>
        <row r="502">
          <cell r="D502" t="str">
            <v>Line CQ nhà nước, cơ quan HCSN</v>
          </cell>
        </row>
        <row r="502">
          <cell r="H502" t="str">
            <v>Giáo dục số</v>
          </cell>
        </row>
        <row r="502"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</row>
        <row r="502"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</row>
        <row r="503">
          <cell r="D503" t="str">
            <v>Line CQ nhà nước, cơ quan HCSN</v>
          </cell>
        </row>
        <row r="503">
          <cell r="H503" t="str">
            <v>Giáo dục số</v>
          </cell>
        </row>
        <row r="503"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</row>
        <row r="503">
          <cell r="BI503">
            <v>22.1997322623829</v>
          </cell>
          <cell r="BJ503">
            <v>18.6945113788487</v>
          </cell>
          <cell r="BK503">
            <v>26.8733601070951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</row>
        <row r="504">
          <cell r="D504" t="str">
            <v>Line CQ nhà nước, cơ quan HCSN</v>
          </cell>
        </row>
        <row r="504">
          <cell r="H504" t="str">
            <v>Giáo dục số</v>
          </cell>
        </row>
        <row r="504">
          <cell r="BB504">
            <v>29.7021348552103</v>
          </cell>
          <cell r="BC504">
            <v>25.8279433523568</v>
          </cell>
          <cell r="BD504">
            <v>27.1193405199745</v>
          </cell>
          <cell r="BE504">
            <v>28.4107376875924</v>
          </cell>
          <cell r="BF504">
            <v>28.4107376875924</v>
          </cell>
          <cell r="BG504">
            <v>246.656859015007</v>
          </cell>
        </row>
        <row r="504">
          <cell r="BI504">
            <v>0</v>
          </cell>
          <cell r="BJ504">
            <v>0</v>
          </cell>
          <cell r="BK504">
            <v>0</v>
          </cell>
          <cell r="BL504">
            <v>25.8279433523568</v>
          </cell>
          <cell r="BM504">
            <v>25.8279433523568</v>
          </cell>
          <cell r="BN504">
            <v>28.4107376875924</v>
          </cell>
        </row>
        <row r="505">
          <cell r="B505" t="str">
            <v>DN3</v>
          </cell>
        </row>
        <row r="505">
          <cell r="D505" t="str">
            <v>Line CQ nhà nước, cơ quan HCSN</v>
          </cell>
        </row>
        <row r="505">
          <cell r="H505" t="str">
            <v>Giáo dục số</v>
          </cell>
        </row>
        <row r="505">
          <cell r="BB505">
            <v>12.7294863665187</v>
          </cell>
          <cell r="BC505">
            <v>11.0691185795815</v>
          </cell>
          <cell r="BD505">
            <v>11.6225745085605</v>
          </cell>
          <cell r="BE505">
            <v>12.1760304375396</v>
          </cell>
          <cell r="BF505">
            <v>12.1760304375396</v>
          </cell>
          <cell r="BG505">
            <v>162.777538223068</v>
          </cell>
        </row>
        <row r="505">
          <cell r="BI505">
            <v>18.6945113788487</v>
          </cell>
          <cell r="BJ505">
            <v>15.7427464242937</v>
          </cell>
          <cell r="BK505">
            <v>22.6301979849222</v>
          </cell>
          <cell r="BL505">
            <v>11.0691185795815</v>
          </cell>
          <cell r="BM505">
            <v>11.0691185795815</v>
          </cell>
          <cell r="BN505">
            <v>12.1760304375396</v>
          </cell>
        </row>
        <row r="506">
          <cell r="B506" t="str">
            <v>DN3</v>
          </cell>
        </row>
        <row r="506">
          <cell r="D506" t="str">
            <v>Line CQ nhà nước, cơ quan HCSN</v>
          </cell>
        </row>
        <row r="506">
          <cell r="H506" t="str">
            <v>Giáo dục số</v>
          </cell>
        </row>
        <row r="506">
          <cell r="BB506">
            <v>25.4589727330374</v>
          </cell>
          <cell r="BC506">
            <v>22.138237159163</v>
          </cell>
          <cell r="BD506">
            <v>23.245149017121</v>
          </cell>
          <cell r="BE506">
            <v>24.3520608750792</v>
          </cell>
          <cell r="BF506">
            <v>24.3520608750792</v>
          </cell>
          <cell r="BG506">
            <v>300.588064538857</v>
          </cell>
        </row>
        <row r="506">
          <cell r="BI506">
            <v>29.2101740294511</v>
          </cell>
          <cell r="BJ506">
            <v>24.5980412879589</v>
          </cell>
          <cell r="BK506">
            <v>35.3596843514409</v>
          </cell>
          <cell r="BL506">
            <v>22.138237159163</v>
          </cell>
          <cell r="BM506">
            <v>22.138237159163</v>
          </cell>
          <cell r="BN506">
            <v>24.3520608750792</v>
          </cell>
        </row>
        <row r="507">
          <cell r="B507" t="str">
            <v>DN3</v>
          </cell>
        </row>
        <row r="507">
          <cell r="D507" t="str">
            <v>Line Dịch vụ số 1</v>
          </cell>
        </row>
        <row r="507">
          <cell r="H507" t="str">
            <v>Giáo dục số</v>
          </cell>
        </row>
        <row r="507">
          <cell r="BB507">
            <v>9.5976286096768</v>
          </cell>
          <cell r="BC507">
            <v>8.3457640084146</v>
          </cell>
          <cell r="BD507">
            <v>8.7630522088353</v>
          </cell>
          <cell r="BE507">
            <v>9.18034040925605</v>
          </cell>
          <cell r="BF507">
            <v>9.18034040925605</v>
          </cell>
          <cell r="BG507">
            <v>103.904761904762</v>
          </cell>
        </row>
        <row r="507">
          <cell r="BI507">
            <v>7.92847580799388</v>
          </cell>
          <cell r="BJ507">
            <v>6.67661120673169</v>
          </cell>
          <cell r="BK507">
            <v>9.5976286096768</v>
          </cell>
          <cell r="BL507">
            <v>8.3457640084146</v>
          </cell>
          <cell r="BM507">
            <v>8.3457640084146</v>
          </cell>
          <cell r="BN507">
            <v>9.18034040925605</v>
          </cell>
        </row>
        <row r="508">
          <cell r="B508" t="str">
            <v>DN3</v>
          </cell>
        </row>
        <row r="508">
          <cell r="D508" t="str">
            <v>Line Dịch vụ số 1</v>
          </cell>
        </row>
        <row r="508">
          <cell r="H508" t="str">
            <v>Giáo dục số</v>
          </cell>
        </row>
        <row r="508">
          <cell r="BB508">
            <v>9.5976286096768</v>
          </cell>
          <cell r="BC508">
            <v>8.3457640084146</v>
          </cell>
          <cell r="BD508">
            <v>8.7630522088353</v>
          </cell>
          <cell r="BE508">
            <v>9.18034040925605</v>
          </cell>
          <cell r="BF508">
            <v>9.18034040925605</v>
          </cell>
          <cell r="BG508">
            <v>103.904761904762</v>
          </cell>
        </row>
        <row r="508">
          <cell r="BI508">
            <v>7.92847580799388</v>
          </cell>
          <cell r="BJ508">
            <v>6.67661120673169</v>
          </cell>
          <cell r="BK508">
            <v>9.5976286096768</v>
          </cell>
          <cell r="BL508">
            <v>8.3457640084146</v>
          </cell>
          <cell r="BM508">
            <v>8.3457640084146</v>
          </cell>
          <cell r="BN508">
            <v>9.18034040925605</v>
          </cell>
        </row>
        <row r="509">
          <cell r="B509" t="str">
            <v>DN3</v>
          </cell>
        </row>
        <row r="509">
          <cell r="D509" t="str">
            <v>Line Dịch vụ số 1</v>
          </cell>
        </row>
        <row r="509">
          <cell r="H509" t="str">
            <v>Giáo dục số</v>
          </cell>
        </row>
        <row r="509">
          <cell r="BB509">
            <v>9.5976286096768</v>
          </cell>
          <cell r="BC509">
            <v>8.3457640084146</v>
          </cell>
          <cell r="BD509">
            <v>8.7630522088353</v>
          </cell>
          <cell r="BE509">
            <v>9.18034040925605</v>
          </cell>
          <cell r="BF509">
            <v>9.18034040925605</v>
          </cell>
          <cell r="BG509">
            <v>103.904761904762</v>
          </cell>
        </row>
        <row r="509">
          <cell r="BI509">
            <v>7.92847580799388</v>
          </cell>
          <cell r="BJ509">
            <v>6.67661120673169</v>
          </cell>
          <cell r="BK509">
            <v>9.5976286096768</v>
          </cell>
          <cell r="BL509">
            <v>8.3457640084146</v>
          </cell>
          <cell r="BM509">
            <v>8.3457640084146</v>
          </cell>
          <cell r="BN509">
            <v>9.18034040925605</v>
          </cell>
        </row>
        <row r="510">
          <cell r="B510" t="str">
            <v>DN3</v>
          </cell>
        </row>
        <row r="510">
          <cell r="D510" t="str">
            <v>Line Dịch vụ số 1</v>
          </cell>
        </row>
        <row r="510">
          <cell r="H510" t="str">
            <v>Giáo dục số</v>
          </cell>
        </row>
        <row r="510">
          <cell r="BB510">
            <v>9.5976286096768</v>
          </cell>
          <cell r="BC510">
            <v>8.3457640084146</v>
          </cell>
          <cell r="BD510">
            <v>8.7630522088353</v>
          </cell>
          <cell r="BE510">
            <v>9.18034040925605</v>
          </cell>
          <cell r="BF510">
            <v>9.18034040925605</v>
          </cell>
          <cell r="BG510">
            <v>103.904761904762</v>
          </cell>
        </row>
        <row r="510">
          <cell r="BI510">
            <v>7.92847580799388</v>
          </cell>
          <cell r="BJ510">
            <v>6.67661120673169</v>
          </cell>
          <cell r="BK510">
            <v>9.5976286096768</v>
          </cell>
          <cell r="BL510">
            <v>8.3457640084146</v>
          </cell>
          <cell r="BM510">
            <v>8.3457640084146</v>
          </cell>
          <cell r="BN510">
            <v>9.18034040925605</v>
          </cell>
        </row>
        <row r="511">
          <cell r="B511" t="str">
            <v>DN3</v>
          </cell>
        </row>
        <row r="511">
          <cell r="D511" t="str">
            <v>Line Dịch vụ số 1</v>
          </cell>
        </row>
        <row r="511">
          <cell r="H511" t="str">
            <v>Giáo dục số</v>
          </cell>
        </row>
        <row r="511">
          <cell r="BB511">
            <v>9.5976286096768</v>
          </cell>
          <cell r="BC511">
            <v>8.3457640084146</v>
          </cell>
          <cell r="BD511">
            <v>8.7630522088353</v>
          </cell>
          <cell r="BE511">
            <v>9.18034040925605</v>
          </cell>
          <cell r="BF511">
            <v>9.18034040925605</v>
          </cell>
          <cell r="BG511">
            <v>103.904761904762</v>
          </cell>
        </row>
        <row r="511">
          <cell r="BI511">
            <v>7.92847580799388</v>
          </cell>
          <cell r="BJ511">
            <v>6.67661120673169</v>
          </cell>
          <cell r="BK511">
            <v>9.5976286096768</v>
          </cell>
          <cell r="BL511">
            <v>8.3457640084146</v>
          </cell>
          <cell r="BM511">
            <v>8.3457640084146</v>
          </cell>
          <cell r="BN511">
            <v>9.18034040925605</v>
          </cell>
        </row>
        <row r="512">
          <cell r="B512" t="str">
            <v>DN3</v>
          </cell>
        </row>
        <row r="512">
          <cell r="D512" t="str">
            <v>Line Dịch vụ số 1</v>
          </cell>
        </row>
        <row r="512">
          <cell r="H512" t="str">
            <v>Giáo dục số</v>
          </cell>
        </row>
        <row r="512">
          <cell r="BB512">
            <v>9.5976286096768</v>
          </cell>
          <cell r="BC512">
            <v>8.3457640084146</v>
          </cell>
          <cell r="BD512">
            <v>8.7630522088353</v>
          </cell>
          <cell r="BE512">
            <v>9.18034040925605</v>
          </cell>
          <cell r="BF512">
            <v>9.18034040925605</v>
          </cell>
          <cell r="BG512">
            <v>103.904761904762</v>
          </cell>
        </row>
        <row r="512">
          <cell r="BI512">
            <v>7.92847580799388</v>
          </cell>
          <cell r="BJ512">
            <v>6.67661120673169</v>
          </cell>
          <cell r="BK512">
            <v>9.5976286096768</v>
          </cell>
          <cell r="BL512">
            <v>8.3457640084146</v>
          </cell>
          <cell r="BM512">
            <v>8.3457640084146</v>
          </cell>
          <cell r="BN512">
            <v>9.18034040925605</v>
          </cell>
        </row>
        <row r="513">
          <cell r="B513" t="str">
            <v>DN3</v>
          </cell>
        </row>
        <row r="513">
          <cell r="D513" t="str">
            <v>Line Dịch vụ số 2</v>
          </cell>
        </row>
        <row r="513">
          <cell r="H513" t="str">
            <v>Giáo dục số</v>
          </cell>
        </row>
        <row r="513"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</row>
        <row r="513"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</row>
        <row r="514">
          <cell r="D514" t="str">
            <v>Line Dịch vụ số 2</v>
          </cell>
        </row>
        <row r="514">
          <cell r="H514" t="str">
            <v>Giáo dục số</v>
          </cell>
        </row>
        <row r="514"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</row>
        <row r="514"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</row>
        <row r="515">
          <cell r="D515" t="str">
            <v>Line Dịch vụ số 2</v>
          </cell>
        </row>
        <row r="515">
          <cell r="H515" t="str">
            <v>Giáo dục số</v>
          </cell>
        </row>
        <row r="515"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</row>
        <row r="515"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</row>
        <row r="516">
          <cell r="D516" t="str">
            <v>Line Dịch vụ số 2</v>
          </cell>
        </row>
        <row r="516">
          <cell r="H516" t="str">
            <v>Giáo dục số</v>
          </cell>
        </row>
        <row r="516"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</row>
        <row r="516"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</row>
        <row r="517">
          <cell r="D517" t="str">
            <v>Line Dịch vụ số 2</v>
          </cell>
        </row>
        <row r="517">
          <cell r="H517" t="str">
            <v>Giáo dục số</v>
          </cell>
        </row>
        <row r="517"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</row>
        <row r="517"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</row>
        <row r="518">
          <cell r="D518" t="str">
            <v>Line Dịch vụ số 2</v>
          </cell>
        </row>
        <row r="518">
          <cell r="H518" t="str">
            <v>Giáo dục số</v>
          </cell>
        </row>
        <row r="518"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</row>
        <row r="518"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</row>
        <row r="519">
          <cell r="D519" t="str">
            <v>Line Dịch vụ số 2</v>
          </cell>
        </row>
        <row r="519">
          <cell r="H519" t="str">
            <v>Giáo dục số</v>
          </cell>
        </row>
        <row r="519"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</row>
        <row r="519"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</row>
        <row r="520">
          <cell r="D520" t="str">
            <v>Line Dịch vụ số 2</v>
          </cell>
        </row>
        <row r="520">
          <cell r="H520" t="str">
            <v>Giáo dục số</v>
          </cell>
        </row>
        <row r="520"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</row>
        <row r="520"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</row>
        <row r="521">
          <cell r="D521" t="str">
            <v>Line Dịch vụ số 2</v>
          </cell>
        </row>
        <row r="521">
          <cell r="H521" t="str">
            <v>Giáo dục số</v>
          </cell>
        </row>
        <row r="521"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</row>
        <row r="521"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</row>
        <row r="522">
          <cell r="D522" t="str">
            <v>Line Dịch vụ số 2</v>
          </cell>
        </row>
        <row r="522">
          <cell r="H522" t="str">
            <v>Giáo dục số</v>
          </cell>
        </row>
        <row r="522"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</row>
        <row r="522"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</row>
        <row r="523">
          <cell r="D523" t="str">
            <v>Line Dịch vụ số 2</v>
          </cell>
        </row>
        <row r="523">
          <cell r="H523" t="str">
            <v>Giáo dục số</v>
          </cell>
        </row>
        <row r="523"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</row>
        <row r="523"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</row>
        <row r="524">
          <cell r="D524" t="str">
            <v>Line Dịch vụ số 2</v>
          </cell>
        </row>
        <row r="524">
          <cell r="H524" t="str">
            <v>Giáo dục số</v>
          </cell>
        </row>
        <row r="524"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</row>
        <row r="524"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</row>
        <row r="525">
          <cell r="D525" t="str">
            <v>Line Khách hàng doanh nghiệp vừa và nhỏ 3</v>
          </cell>
        </row>
        <row r="525">
          <cell r="H525" t="str">
            <v>Giáo dục số</v>
          </cell>
        </row>
        <row r="525">
          <cell r="BB525">
            <v>6.36474318325935</v>
          </cell>
          <cell r="BC525">
            <v>5.53455928979073</v>
          </cell>
          <cell r="BD525">
            <v>5.81128725428025</v>
          </cell>
          <cell r="BE525">
            <v>6.0880152187698</v>
          </cell>
          <cell r="BF525">
            <v>6.0880152187698</v>
          </cell>
          <cell r="BG525">
            <v>68.9052631578946</v>
          </cell>
        </row>
        <row r="525">
          <cell r="BI525">
            <v>5.2578313253012</v>
          </cell>
          <cell r="BJ525">
            <v>4.42764743183259</v>
          </cell>
          <cell r="BK525">
            <v>6.36474318325935</v>
          </cell>
          <cell r="BL525">
            <v>5.53455928979073</v>
          </cell>
          <cell r="BM525">
            <v>5.53455928979073</v>
          </cell>
          <cell r="BN525">
            <v>6.0880152187698</v>
          </cell>
        </row>
        <row r="526">
          <cell r="B526" t="str">
            <v>DN3</v>
          </cell>
        </row>
        <row r="526">
          <cell r="D526" t="str">
            <v>Line CQ nhà nước, cơ quan HCSN</v>
          </cell>
        </row>
        <row r="526">
          <cell r="H526" t="str">
            <v>Giáo dục số</v>
          </cell>
        </row>
        <row r="526"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</row>
        <row r="526"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</row>
        <row r="527">
          <cell r="D527" t="str">
            <v>Line Khách hàng doanh nghiệp vừa và nhỏ 1</v>
          </cell>
        </row>
        <row r="527">
          <cell r="H527" t="str">
            <v>Giáo dục số</v>
          </cell>
        </row>
        <row r="527">
          <cell r="BB527">
            <v>21.2158106108644</v>
          </cell>
          <cell r="BC527">
            <v>18.4485309659689</v>
          </cell>
          <cell r="BD527">
            <v>19.3709575142674</v>
          </cell>
          <cell r="BE527">
            <v>20.293384062566</v>
          </cell>
          <cell r="BF527">
            <v>20.293384062566</v>
          </cell>
          <cell r="BG527">
            <v>229.684210526314</v>
          </cell>
        </row>
        <row r="527">
          <cell r="BI527">
            <v>17.5261044176707</v>
          </cell>
          <cell r="BJ527">
            <v>14.7588247727753</v>
          </cell>
          <cell r="BK527">
            <v>21.2158106108644</v>
          </cell>
          <cell r="BL527">
            <v>18.4485309659689</v>
          </cell>
          <cell r="BM527">
            <v>18.4485309659689</v>
          </cell>
          <cell r="BN527">
            <v>20.293384062566</v>
          </cell>
        </row>
        <row r="528">
          <cell r="B528" t="str">
            <v>DN3</v>
          </cell>
        </row>
        <row r="528">
          <cell r="D528" t="str">
            <v>Line Khách hàng doanh nghiệp vừa và nhỏ 1</v>
          </cell>
        </row>
        <row r="528">
          <cell r="H528" t="str">
            <v>Giáo dục số</v>
          </cell>
        </row>
        <row r="528">
          <cell r="BB528">
            <v>21.2158106108644</v>
          </cell>
          <cell r="BC528">
            <v>18.4485309659689</v>
          </cell>
          <cell r="BD528">
            <v>19.3709575142674</v>
          </cell>
          <cell r="BE528">
            <v>20.293384062566</v>
          </cell>
          <cell r="BF528">
            <v>20.293384062566</v>
          </cell>
          <cell r="BG528">
            <v>229.684210526314</v>
          </cell>
        </row>
        <row r="528">
          <cell r="BI528">
            <v>17.5261044176707</v>
          </cell>
          <cell r="BJ528">
            <v>14.7588247727753</v>
          </cell>
          <cell r="BK528">
            <v>21.2158106108644</v>
          </cell>
          <cell r="BL528">
            <v>18.4485309659689</v>
          </cell>
          <cell r="BM528">
            <v>18.4485309659689</v>
          </cell>
          <cell r="BN528">
            <v>20.293384062566</v>
          </cell>
        </row>
        <row r="529">
          <cell r="B529" t="str">
            <v>DN3</v>
          </cell>
        </row>
        <row r="529">
          <cell r="D529" t="str">
            <v>Line Khách hàng doanh nghiệp vừa và nhỏ 1</v>
          </cell>
        </row>
        <row r="529">
          <cell r="H529" t="str">
            <v>Giáo dục số</v>
          </cell>
        </row>
        <row r="529">
          <cell r="BB529">
            <v>21.2158106108644</v>
          </cell>
          <cell r="BC529">
            <v>18.4485309659689</v>
          </cell>
          <cell r="BD529">
            <v>19.3709575142674</v>
          </cell>
          <cell r="BE529">
            <v>20.293384062566</v>
          </cell>
          <cell r="BF529">
            <v>20.293384062566</v>
          </cell>
          <cell r="BG529">
            <v>229.684210526314</v>
          </cell>
        </row>
        <row r="529">
          <cell r="BI529">
            <v>17.5261044176707</v>
          </cell>
          <cell r="BJ529">
            <v>14.7588247727753</v>
          </cell>
          <cell r="BK529">
            <v>21.2158106108644</v>
          </cell>
          <cell r="BL529">
            <v>18.4485309659689</v>
          </cell>
          <cell r="BM529">
            <v>18.4485309659689</v>
          </cell>
          <cell r="BN529">
            <v>20.293384062566</v>
          </cell>
        </row>
        <row r="530">
          <cell r="B530" t="str">
            <v>DN3</v>
          </cell>
        </row>
        <row r="530">
          <cell r="D530" t="str">
            <v>Line Khách hàng doanh nghiệp vừa và nhỏ 1</v>
          </cell>
        </row>
        <row r="530">
          <cell r="H530" t="str">
            <v>Giáo dục số</v>
          </cell>
        </row>
        <row r="530">
          <cell r="BB530">
            <v>21.2158106108644</v>
          </cell>
          <cell r="BC530">
            <v>18.4485309659689</v>
          </cell>
          <cell r="BD530">
            <v>19.3709575142674</v>
          </cell>
          <cell r="BE530">
            <v>20.293384062566</v>
          </cell>
          <cell r="BF530">
            <v>20.293384062566</v>
          </cell>
          <cell r="BG530">
            <v>229.684210526314</v>
          </cell>
        </row>
        <row r="530">
          <cell r="BI530">
            <v>17.5261044176707</v>
          </cell>
          <cell r="BJ530">
            <v>14.7588247727753</v>
          </cell>
          <cell r="BK530">
            <v>21.2158106108644</v>
          </cell>
          <cell r="BL530">
            <v>18.4485309659689</v>
          </cell>
          <cell r="BM530">
            <v>18.4485309659689</v>
          </cell>
          <cell r="BN530">
            <v>20.293384062566</v>
          </cell>
        </row>
        <row r="531">
          <cell r="B531" t="str">
            <v>DN3</v>
          </cell>
        </row>
        <row r="531">
          <cell r="D531" t="str">
            <v>Line Khách hàng doanh nghiệp vừa và nhỏ 1</v>
          </cell>
        </row>
        <row r="531">
          <cell r="H531" t="str">
            <v>Giáo dục số</v>
          </cell>
        </row>
        <row r="531">
          <cell r="BB531">
            <v>21.2158106108644</v>
          </cell>
          <cell r="BC531">
            <v>18.4485309659689</v>
          </cell>
          <cell r="BD531">
            <v>19.3709575142674</v>
          </cell>
          <cell r="BE531">
            <v>20.293384062566</v>
          </cell>
          <cell r="BF531">
            <v>20.293384062566</v>
          </cell>
          <cell r="BG531">
            <v>229.684210526314</v>
          </cell>
        </row>
        <row r="531">
          <cell r="BI531">
            <v>17.5261044176707</v>
          </cell>
          <cell r="BJ531">
            <v>14.7588247727753</v>
          </cell>
          <cell r="BK531">
            <v>21.2158106108644</v>
          </cell>
          <cell r="BL531">
            <v>18.4485309659689</v>
          </cell>
          <cell r="BM531">
            <v>18.4485309659689</v>
          </cell>
          <cell r="BN531">
            <v>20.293384062566</v>
          </cell>
        </row>
        <row r="532">
          <cell r="B532" t="str">
            <v>DN3</v>
          </cell>
        </row>
        <row r="532">
          <cell r="D532" t="str">
            <v>Line Khách hàng doanh nghiệp vừa và nhỏ 1</v>
          </cell>
        </row>
        <row r="532">
          <cell r="H532" t="str">
            <v>Giáo dục số</v>
          </cell>
        </row>
        <row r="532">
          <cell r="BB532">
            <v>21.2158106108644</v>
          </cell>
          <cell r="BC532">
            <v>18.4485309659689</v>
          </cell>
          <cell r="BD532">
            <v>19.3709575142674</v>
          </cell>
          <cell r="BE532">
            <v>20.293384062566</v>
          </cell>
          <cell r="BF532">
            <v>20.293384062566</v>
          </cell>
          <cell r="BG532">
            <v>229.684210526314</v>
          </cell>
        </row>
        <row r="532">
          <cell r="BI532">
            <v>17.5261044176707</v>
          </cell>
          <cell r="BJ532">
            <v>14.7588247727753</v>
          </cell>
          <cell r="BK532">
            <v>21.2158106108644</v>
          </cell>
          <cell r="BL532">
            <v>18.4485309659689</v>
          </cell>
          <cell r="BM532">
            <v>18.4485309659689</v>
          </cell>
          <cell r="BN532">
            <v>20.293384062566</v>
          </cell>
        </row>
        <row r="533">
          <cell r="B533" t="str">
            <v>DN3</v>
          </cell>
        </row>
        <row r="533">
          <cell r="D533" t="str">
            <v>Line Khách hàng doanh nghiệp vừa và nhỏ 2</v>
          </cell>
        </row>
        <row r="533">
          <cell r="H533" t="str">
            <v>Giáo dục số</v>
          </cell>
        </row>
        <row r="533">
          <cell r="BB533">
            <v>21.2158106108645</v>
          </cell>
          <cell r="BC533">
            <v>18.4485309659692</v>
          </cell>
          <cell r="BD533">
            <v>19.3709575142675</v>
          </cell>
          <cell r="BE533">
            <v>20.293384062566</v>
          </cell>
          <cell r="BF533">
            <v>20.293384062566</v>
          </cell>
          <cell r="BG533">
            <v>229.684210526316</v>
          </cell>
        </row>
        <row r="533">
          <cell r="BI533">
            <v>17.5261044176707</v>
          </cell>
          <cell r="BJ533">
            <v>14.7588247727753</v>
          </cell>
          <cell r="BK533">
            <v>21.2158106108645</v>
          </cell>
          <cell r="BL533">
            <v>18.4485309659692</v>
          </cell>
          <cell r="BM533">
            <v>18.4485309659692</v>
          </cell>
          <cell r="BN533">
            <v>20.293384062566</v>
          </cell>
        </row>
        <row r="534">
          <cell r="B534" t="str">
            <v>DN3</v>
          </cell>
        </row>
        <row r="534">
          <cell r="D534" t="str">
            <v>Line Khách hàng doanh nghiệp vừa và nhỏ 2</v>
          </cell>
        </row>
        <row r="534">
          <cell r="H534" t="str">
            <v>Giáo dục số</v>
          </cell>
        </row>
        <row r="534">
          <cell r="BB534">
            <v>21.2158106108645</v>
          </cell>
          <cell r="BC534">
            <v>18.4485309659692</v>
          </cell>
          <cell r="BD534">
            <v>19.3709575142675</v>
          </cell>
          <cell r="BE534">
            <v>20.293384062566</v>
          </cell>
          <cell r="BF534">
            <v>20.293384062566</v>
          </cell>
          <cell r="BG534">
            <v>229.684210526316</v>
          </cell>
        </row>
        <row r="534">
          <cell r="BI534">
            <v>17.5261044176707</v>
          </cell>
          <cell r="BJ534">
            <v>14.7588247727753</v>
          </cell>
          <cell r="BK534">
            <v>21.2158106108645</v>
          </cell>
          <cell r="BL534">
            <v>18.4485309659692</v>
          </cell>
          <cell r="BM534">
            <v>18.4485309659692</v>
          </cell>
          <cell r="BN534">
            <v>20.293384062566</v>
          </cell>
        </row>
        <row r="535">
          <cell r="B535" t="str">
            <v>DN3</v>
          </cell>
        </row>
        <row r="535">
          <cell r="D535" t="str">
            <v>Line Khách hàng doanh nghiệp vừa và nhỏ 2</v>
          </cell>
        </row>
        <row r="535">
          <cell r="H535" t="str">
            <v>Giáo dục số</v>
          </cell>
        </row>
        <row r="535">
          <cell r="BB535">
            <v>21.2158106108645</v>
          </cell>
          <cell r="BC535">
            <v>18.4485309659692</v>
          </cell>
          <cell r="BD535">
            <v>19.3709575142675</v>
          </cell>
          <cell r="BE535">
            <v>20.293384062566</v>
          </cell>
          <cell r="BF535">
            <v>20.293384062566</v>
          </cell>
          <cell r="BG535">
            <v>229.684210526316</v>
          </cell>
        </row>
        <row r="535">
          <cell r="BI535">
            <v>17.5261044176707</v>
          </cell>
          <cell r="BJ535">
            <v>14.7588247727753</v>
          </cell>
          <cell r="BK535">
            <v>21.2158106108645</v>
          </cell>
          <cell r="BL535">
            <v>18.4485309659692</v>
          </cell>
          <cell r="BM535">
            <v>18.4485309659692</v>
          </cell>
          <cell r="BN535">
            <v>20.293384062566</v>
          </cell>
        </row>
        <row r="536">
          <cell r="B536" t="str">
            <v>DN3</v>
          </cell>
        </row>
        <row r="536">
          <cell r="D536" t="str">
            <v>Line Khách hàng doanh nghiệp vừa và nhỏ 2</v>
          </cell>
        </row>
        <row r="536">
          <cell r="H536" t="str">
            <v>Giáo dục số</v>
          </cell>
        </row>
        <row r="536">
          <cell r="BB536">
            <v>21.2158106108645</v>
          </cell>
          <cell r="BC536">
            <v>18.4485309659692</v>
          </cell>
          <cell r="BD536">
            <v>19.3709575142675</v>
          </cell>
          <cell r="BE536">
            <v>20.293384062566</v>
          </cell>
          <cell r="BF536">
            <v>20.293384062566</v>
          </cell>
          <cell r="BG536">
            <v>229.684210526316</v>
          </cell>
        </row>
        <row r="536">
          <cell r="BI536">
            <v>17.5261044176707</v>
          </cell>
          <cell r="BJ536">
            <v>14.7588247727753</v>
          </cell>
          <cell r="BK536">
            <v>21.2158106108645</v>
          </cell>
          <cell r="BL536">
            <v>18.4485309659692</v>
          </cell>
          <cell r="BM536">
            <v>18.4485309659692</v>
          </cell>
          <cell r="BN536">
            <v>20.293384062566</v>
          </cell>
        </row>
        <row r="537">
          <cell r="B537" t="str">
            <v>DN3</v>
          </cell>
        </row>
        <row r="537">
          <cell r="D537" t="str">
            <v>Line Khách hàng doanh nghiệp vừa và nhỏ 2</v>
          </cell>
        </row>
        <row r="537">
          <cell r="H537" t="str">
            <v>Giáo dục số</v>
          </cell>
        </row>
        <row r="537">
          <cell r="BB537">
            <v>21.2158106108645</v>
          </cell>
          <cell r="BC537">
            <v>18.4485309659692</v>
          </cell>
          <cell r="BD537">
            <v>19.3709575142675</v>
          </cell>
          <cell r="BE537">
            <v>20.293384062566</v>
          </cell>
          <cell r="BF537">
            <v>20.293384062566</v>
          </cell>
          <cell r="BG537">
            <v>229.684210526316</v>
          </cell>
        </row>
        <row r="537">
          <cell r="BI537">
            <v>17.5261044176707</v>
          </cell>
          <cell r="BJ537">
            <v>14.7588247727753</v>
          </cell>
          <cell r="BK537">
            <v>21.2158106108645</v>
          </cell>
          <cell r="BL537">
            <v>18.4485309659692</v>
          </cell>
          <cell r="BM537">
            <v>18.4485309659692</v>
          </cell>
          <cell r="BN537">
            <v>20.293384062566</v>
          </cell>
        </row>
        <row r="538">
          <cell r="B538" t="str">
            <v>DN3</v>
          </cell>
        </row>
        <row r="538">
          <cell r="D538" t="str">
            <v>Line Khách hàng doanh nghiệp vừa và nhỏ 3</v>
          </cell>
        </row>
        <row r="538">
          <cell r="H538" t="str">
            <v>Giáo dục số</v>
          </cell>
        </row>
        <row r="538">
          <cell r="BB538">
            <v>6.36474318325935</v>
          </cell>
          <cell r="BC538">
            <v>5.53455928979073</v>
          </cell>
          <cell r="BD538">
            <v>5.81128725428025</v>
          </cell>
          <cell r="BE538">
            <v>6.0880152187698</v>
          </cell>
          <cell r="BF538">
            <v>6.0880152187698</v>
          </cell>
          <cell r="BG538">
            <v>68.9052631578946</v>
          </cell>
        </row>
        <row r="538">
          <cell r="BI538">
            <v>5.2578313253012</v>
          </cell>
          <cell r="BJ538">
            <v>4.42764743183259</v>
          </cell>
          <cell r="BK538">
            <v>6.36474318325935</v>
          </cell>
          <cell r="BL538">
            <v>5.53455928979073</v>
          </cell>
          <cell r="BM538">
            <v>5.53455928979073</v>
          </cell>
          <cell r="BN538">
            <v>6.0880152187698</v>
          </cell>
        </row>
        <row r="539">
          <cell r="B539" t="str">
            <v>DN3</v>
          </cell>
        </row>
        <row r="539">
          <cell r="D539" t="str">
            <v>Line Khách hàng doanh nghiệp vừa và nhỏ 3</v>
          </cell>
        </row>
        <row r="539">
          <cell r="H539" t="str">
            <v>Giáo dục số</v>
          </cell>
        </row>
        <row r="539">
          <cell r="BB539">
            <v>12.7294863665187</v>
          </cell>
          <cell r="BC539">
            <v>11.0691185795815</v>
          </cell>
          <cell r="BD539">
            <v>11.6225745085605</v>
          </cell>
          <cell r="BE539">
            <v>12.1760304375396</v>
          </cell>
          <cell r="BF539">
            <v>12.1760304375396</v>
          </cell>
          <cell r="BG539">
            <v>137.810526315789</v>
          </cell>
        </row>
        <row r="539">
          <cell r="BI539">
            <v>10.5156626506024</v>
          </cell>
          <cell r="BJ539">
            <v>8.85529486366518</v>
          </cell>
          <cell r="BK539">
            <v>12.7294863665187</v>
          </cell>
          <cell r="BL539">
            <v>11.0691185795815</v>
          </cell>
          <cell r="BM539">
            <v>11.0691185795815</v>
          </cell>
          <cell r="BN539">
            <v>12.1760304375396</v>
          </cell>
        </row>
        <row r="540">
          <cell r="B540" t="str">
            <v>DN3</v>
          </cell>
        </row>
        <row r="540">
          <cell r="D540" t="str">
            <v>Line Khách hàng doanh nghiệp vừa và nhỏ 3</v>
          </cell>
        </row>
        <row r="540">
          <cell r="H540" t="str">
            <v>Giáo dục số</v>
          </cell>
        </row>
        <row r="540">
          <cell r="BB540">
            <v>12.7294863665187</v>
          </cell>
          <cell r="BC540">
            <v>11.0691185795815</v>
          </cell>
          <cell r="BD540">
            <v>11.6225745085605</v>
          </cell>
          <cell r="BE540">
            <v>12.1760304375396</v>
          </cell>
          <cell r="BF540">
            <v>12.1760304375396</v>
          </cell>
          <cell r="BG540">
            <v>137.810526315789</v>
          </cell>
        </row>
        <row r="540">
          <cell r="BI540">
            <v>10.5156626506024</v>
          </cell>
          <cell r="BJ540">
            <v>8.85529486366518</v>
          </cell>
          <cell r="BK540">
            <v>12.7294863665187</v>
          </cell>
          <cell r="BL540">
            <v>11.0691185795815</v>
          </cell>
          <cell r="BM540">
            <v>11.0691185795815</v>
          </cell>
          <cell r="BN540">
            <v>12.1760304375396</v>
          </cell>
        </row>
        <row r="541">
          <cell r="B541" t="str">
            <v>DN3</v>
          </cell>
        </row>
        <row r="541">
          <cell r="D541" t="str">
            <v>Line Khách hàng doanh nghiệp vừa và nhỏ 3</v>
          </cell>
        </row>
        <row r="541">
          <cell r="H541" t="str">
            <v>Giáo dục số</v>
          </cell>
        </row>
        <row r="541">
          <cell r="BB541">
            <v>12.7294863665187</v>
          </cell>
          <cell r="BC541">
            <v>11.0691185795815</v>
          </cell>
          <cell r="BD541">
            <v>11.6225745085605</v>
          </cell>
          <cell r="BE541">
            <v>12.1760304375396</v>
          </cell>
          <cell r="BF541">
            <v>12.1760304375396</v>
          </cell>
          <cell r="BG541">
            <v>137.810526315789</v>
          </cell>
        </row>
        <row r="541">
          <cell r="BI541">
            <v>10.5156626506024</v>
          </cell>
          <cell r="BJ541">
            <v>8.85529486366518</v>
          </cell>
          <cell r="BK541">
            <v>12.7294863665187</v>
          </cell>
          <cell r="BL541">
            <v>11.0691185795815</v>
          </cell>
          <cell r="BM541">
            <v>11.0691185795815</v>
          </cell>
          <cell r="BN541">
            <v>12.1760304375396</v>
          </cell>
        </row>
        <row r="542">
          <cell r="B542" t="str">
            <v>DN3</v>
          </cell>
        </row>
        <row r="542">
          <cell r="D542" t="str">
            <v>Line Khách hàng doanh nghiệp vừa và nhỏ 3</v>
          </cell>
        </row>
        <row r="542">
          <cell r="H542" t="str">
            <v>Giáo dục số</v>
          </cell>
        </row>
        <row r="542">
          <cell r="BB542">
            <v>12.7294863665187</v>
          </cell>
          <cell r="BC542">
            <v>11.0691185795815</v>
          </cell>
          <cell r="BD542">
            <v>11.6225745085605</v>
          </cell>
          <cell r="BE542">
            <v>12.1760304375396</v>
          </cell>
          <cell r="BF542">
            <v>12.1760304375396</v>
          </cell>
          <cell r="BG542">
            <v>137.810526315789</v>
          </cell>
        </row>
        <row r="542">
          <cell r="BI542">
            <v>10.5156626506024</v>
          </cell>
          <cell r="BJ542">
            <v>8.85529486366518</v>
          </cell>
          <cell r="BK542">
            <v>12.7294863665187</v>
          </cell>
          <cell r="BL542">
            <v>11.0691185795815</v>
          </cell>
          <cell r="BM542">
            <v>11.0691185795815</v>
          </cell>
          <cell r="BN542">
            <v>12.1760304375396</v>
          </cell>
        </row>
        <row r="543">
          <cell r="B543" t="str">
            <v>DN3</v>
          </cell>
        </row>
        <row r="543">
          <cell r="D543" t="str">
            <v>Line Khách sạn, du lịch, bất động sản, vận tải</v>
          </cell>
        </row>
        <row r="543">
          <cell r="H543" t="str">
            <v>Giáo dục số</v>
          </cell>
        </row>
        <row r="543">
          <cell r="BB543">
            <v>20.2933840625662</v>
          </cell>
          <cell r="BC543">
            <v>21.3080532656944</v>
          </cell>
          <cell r="BD543">
            <v>22.3227224688226</v>
          </cell>
          <cell r="BE543">
            <v>22.3227224688226</v>
          </cell>
          <cell r="BF543">
            <v>22.3227224688226</v>
          </cell>
          <cell r="BG543">
            <v>255.696639188333</v>
          </cell>
        </row>
        <row r="543">
          <cell r="BI543">
            <v>16.2347072500529</v>
          </cell>
          <cell r="BJ543">
            <v>23.337391671951</v>
          </cell>
          <cell r="BK543">
            <v>20.2933840625662</v>
          </cell>
          <cell r="BL543">
            <v>20.2933840625662</v>
          </cell>
          <cell r="BM543">
            <v>22.3227224688226</v>
          </cell>
          <cell r="BN543">
            <v>21.3080532656944</v>
          </cell>
        </row>
        <row r="544">
          <cell r="B544" t="str">
            <v>DN3</v>
          </cell>
        </row>
        <row r="544">
          <cell r="D544" t="str">
            <v>Line Khách sạn, du lịch, bất động sản, vận tải</v>
          </cell>
        </row>
        <row r="544">
          <cell r="H544" t="str">
            <v>Giáo dục số</v>
          </cell>
        </row>
        <row r="544">
          <cell r="BB544">
            <v>20.2933840625662</v>
          </cell>
          <cell r="BC544">
            <v>21.3080532656944</v>
          </cell>
          <cell r="BD544">
            <v>22.3227224688226</v>
          </cell>
          <cell r="BE544">
            <v>22.3227224688226</v>
          </cell>
          <cell r="BF544">
            <v>22.3227224688226</v>
          </cell>
          <cell r="BG544">
            <v>255.696639188333</v>
          </cell>
        </row>
        <row r="544">
          <cell r="BI544">
            <v>16.2347072500529</v>
          </cell>
          <cell r="BJ544">
            <v>23.337391671951</v>
          </cell>
          <cell r="BK544">
            <v>20.2933840625662</v>
          </cell>
          <cell r="BL544">
            <v>20.2933840625662</v>
          </cell>
          <cell r="BM544">
            <v>22.3227224688226</v>
          </cell>
          <cell r="BN544">
            <v>21.3080532656944</v>
          </cell>
        </row>
        <row r="545">
          <cell r="B545" t="str">
            <v>DN3</v>
          </cell>
        </row>
        <row r="545">
          <cell r="D545" t="str">
            <v>Line Khách sạn, du lịch, bất động sản, vận tải</v>
          </cell>
        </row>
        <row r="545">
          <cell r="H545" t="str">
            <v>Giáo dục số</v>
          </cell>
        </row>
        <row r="545">
          <cell r="BB545">
            <v>20.2933840625662</v>
          </cell>
          <cell r="BC545">
            <v>21.3080532656944</v>
          </cell>
          <cell r="BD545">
            <v>22.3227224688226</v>
          </cell>
          <cell r="BE545">
            <v>22.3227224688226</v>
          </cell>
          <cell r="BF545">
            <v>22.3227224688226</v>
          </cell>
          <cell r="BG545">
            <v>255.696639188333</v>
          </cell>
        </row>
        <row r="545">
          <cell r="BI545">
            <v>16.2347072500529</v>
          </cell>
          <cell r="BJ545">
            <v>23.337391671951</v>
          </cell>
          <cell r="BK545">
            <v>20.2933840625662</v>
          </cell>
          <cell r="BL545">
            <v>20.2933840625662</v>
          </cell>
          <cell r="BM545">
            <v>22.3227224688226</v>
          </cell>
          <cell r="BN545">
            <v>21.3080532656944</v>
          </cell>
        </row>
        <row r="546">
          <cell r="B546" t="str">
            <v>DN3</v>
          </cell>
        </row>
        <row r="546">
          <cell r="D546" t="str">
            <v>Line Khách sạn, du lịch, bất động sản, vận tải</v>
          </cell>
        </row>
        <row r="546">
          <cell r="H546" t="str">
            <v>Giáo dục số</v>
          </cell>
        </row>
        <row r="546">
          <cell r="BB546">
            <v>20.2933840625662</v>
          </cell>
          <cell r="BC546">
            <v>21.3080532656944</v>
          </cell>
          <cell r="BD546">
            <v>22.3227224688226</v>
          </cell>
          <cell r="BE546">
            <v>22.3227224688226</v>
          </cell>
          <cell r="BF546">
            <v>22.3227224688226</v>
          </cell>
          <cell r="BG546">
            <v>255.696639188333</v>
          </cell>
        </row>
        <row r="546">
          <cell r="BI546">
            <v>16.2347072500529</v>
          </cell>
          <cell r="BJ546">
            <v>23.337391671951</v>
          </cell>
          <cell r="BK546">
            <v>20.2933840625662</v>
          </cell>
          <cell r="BL546">
            <v>20.2933840625662</v>
          </cell>
          <cell r="BM546">
            <v>22.3227224688226</v>
          </cell>
          <cell r="BN546">
            <v>21.3080532656944</v>
          </cell>
        </row>
        <row r="547">
          <cell r="B547" t="str">
            <v>DN3</v>
          </cell>
        </row>
        <row r="547">
          <cell r="D547" t="str">
            <v>Line Khách sạn, du lịch, bất động sản, vận tải</v>
          </cell>
        </row>
        <row r="547">
          <cell r="H547" t="str">
            <v>Giáo dục số</v>
          </cell>
        </row>
        <row r="547">
          <cell r="BB547">
            <v>20.2933840625662</v>
          </cell>
          <cell r="BC547">
            <v>21.3080532656944</v>
          </cell>
          <cell r="BD547">
            <v>22.3227224688226</v>
          </cell>
          <cell r="BE547">
            <v>22.3227224688226</v>
          </cell>
          <cell r="BF547">
            <v>22.3227224688226</v>
          </cell>
          <cell r="BG547">
            <v>255.696639188333</v>
          </cell>
        </row>
        <row r="547">
          <cell r="BI547">
            <v>16.2347072500529</v>
          </cell>
          <cell r="BJ547">
            <v>23.337391671951</v>
          </cell>
          <cell r="BK547">
            <v>20.2933840625662</v>
          </cell>
          <cell r="BL547">
            <v>20.2933840625662</v>
          </cell>
          <cell r="BM547">
            <v>22.3227224688226</v>
          </cell>
          <cell r="BN547">
            <v>21.3080532656944</v>
          </cell>
        </row>
        <row r="548">
          <cell r="B548" t="str">
            <v>DN3</v>
          </cell>
        </row>
        <row r="548">
          <cell r="D548" t="e">
            <v>#N/A</v>
          </cell>
        </row>
        <row r="548">
          <cell r="H548" t="str">
            <v>Giáo dục số</v>
          </cell>
        </row>
        <row r="548"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</row>
        <row r="548"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</row>
        <row r="549">
          <cell r="D549" t="str">
            <v>Line Bán Lẻ, Cp, Idc, Ngân Hàng, Tài Chính, Nước Ngoài</v>
          </cell>
        </row>
        <row r="549">
          <cell r="H549" t="str">
            <v>Giáo dục số</v>
          </cell>
        </row>
        <row r="549"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</row>
        <row r="549"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</row>
        <row r="550">
          <cell r="D550" t="e">
            <v>#N/A</v>
          </cell>
        </row>
        <row r="550">
          <cell r="H550" t="str">
            <v>Giáo dục số</v>
          </cell>
        </row>
        <row r="550"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</row>
        <row r="550"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</row>
        <row r="551">
          <cell r="D551" t="e">
            <v>#N/A</v>
          </cell>
        </row>
        <row r="551">
          <cell r="H551" t="str">
            <v>Giáo dục số</v>
          </cell>
        </row>
        <row r="551"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</row>
        <row r="551"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</row>
        <row r="552">
          <cell r="D552" t="e">
            <v>#N/A</v>
          </cell>
        </row>
        <row r="552">
          <cell r="H552" t="str">
            <v>Giáo dục số</v>
          </cell>
        </row>
        <row r="552"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</row>
        <row r="552"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</row>
        <row r="553">
          <cell r="D553" t="e">
            <v>#N/A</v>
          </cell>
        </row>
        <row r="553">
          <cell r="H553" t="str">
            <v>Giáo dục số</v>
          </cell>
        </row>
        <row r="553"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</row>
        <row r="553"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</row>
        <row r="554">
          <cell r="D554" t="e">
            <v>#N/A</v>
          </cell>
        </row>
        <row r="554">
          <cell r="H554" t="str">
            <v>Giáo dục số</v>
          </cell>
        </row>
        <row r="554"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</row>
        <row r="554"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</row>
        <row r="555">
          <cell r="D555" t="e">
            <v>#N/A</v>
          </cell>
        </row>
        <row r="555">
          <cell r="H555" t="str">
            <v>Giáo dục số</v>
          </cell>
        </row>
        <row r="555"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</row>
        <row r="555"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</row>
        <row r="556">
          <cell r="D556" t="e">
            <v>#N/A</v>
          </cell>
        </row>
        <row r="556">
          <cell r="H556" t="str">
            <v>Giáo dục số</v>
          </cell>
        </row>
        <row r="556"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</row>
        <row r="556"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</row>
        <row r="557">
          <cell r="D557" t="e">
            <v>#N/A</v>
          </cell>
        </row>
        <row r="557">
          <cell r="H557" t="str">
            <v>Giáo dục số</v>
          </cell>
        </row>
        <row r="557"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</row>
        <row r="557"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</row>
        <row r="558">
          <cell r="D558" t="e">
            <v>#N/A</v>
          </cell>
        </row>
        <row r="558">
          <cell r="H558" t="str">
            <v>Giáo dục số</v>
          </cell>
        </row>
        <row r="558"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</row>
        <row r="558"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</row>
        <row r="559">
          <cell r="D559" t="e">
            <v>#N/A</v>
          </cell>
        </row>
        <row r="559">
          <cell r="H559" t="str">
            <v>Giáo dục số</v>
          </cell>
        </row>
        <row r="559"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</row>
        <row r="559"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</row>
        <row r="560">
          <cell r="D560" t="e">
            <v>#N/A</v>
          </cell>
        </row>
        <row r="560">
          <cell r="H560" t="str">
            <v>Giáo dục số</v>
          </cell>
        </row>
        <row r="560"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</row>
        <row r="560"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</row>
        <row r="561">
          <cell r="D561" t="e">
            <v>#N/A</v>
          </cell>
        </row>
        <row r="561">
          <cell r="H561" t="str">
            <v>Giáo dục số</v>
          </cell>
        </row>
        <row r="561"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</row>
        <row r="561"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</row>
        <row r="562">
          <cell r="D562" t="e">
            <v>#N/A</v>
          </cell>
        </row>
        <row r="562">
          <cell r="H562" t="str">
            <v>Giáo dục số</v>
          </cell>
        </row>
        <row r="562"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</row>
        <row r="562"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</row>
        <row r="563">
          <cell r="D563" t="e">
            <v>#N/A</v>
          </cell>
        </row>
        <row r="563">
          <cell r="H563" t="str">
            <v>Giáo dục số</v>
          </cell>
        </row>
        <row r="563"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</row>
        <row r="563"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</row>
        <row r="564">
          <cell r="D564" t="str">
            <v>Tổng</v>
          </cell>
        </row>
        <row r="564">
          <cell r="H564" t="str">
            <v>Giáo dục số</v>
          </cell>
        </row>
        <row r="564">
          <cell r="BB564">
            <v>647.016336020775</v>
          </cell>
          <cell r="BC564">
            <v>580.931062596249</v>
          </cell>
          <cell r="BD564">
            <v>609.723948425276</v>
          </cell>
          <cell r="BE564">
            <v>633.443488238668</v>
          </cell>
          <cell r="BF564">
            <v>633.443488238668</v>
          </cell>
          <cell r="BG564">
            <v>7184.64860947549</v>
          </cell>
          <cell r="BH564">
            <v>0</v>
          </cell>
          <cell r="BI564">
            <v>531.844792704654</v>
          </cell>
          <cell r="BJ564">
            <v>496.199595373977</v>
          </cell>
          <cell r="BK564">
            <v>647.016336020776</v>
          </cell>
          <cell r="BL564">
            <v>575.857716580608</v>
          </cell>
          <cell r="BM564">
            <v>586.00440861189</v>
          </cell>
          <cell r="BN564">
            <v>628.370142223027</v>
          </cell>
        </row>
        <row r="565">
          <cell r="B565" t="str">
            <v>DN3</v>
          </cell>
        </row>
        <row r="565">
          <cell r="D565" t="str">
            <v>Phòng</v>
          </cell>
        </row>
        <row r="565">
          <cell r="H565" t="str">
            <v>Giáo dục số</v>
          </cell>
        </row>
        <row r="565"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</row>
        <row r="565"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</row>
        <row r="566">
          <cell r="D566" t="str">
            <v>Line Bán Lẻ, Cp, Idc, Ngân Hàng, Tài Chính, Nước Ngoài</v>
          </cell>
        </row>
        <row r="566">
          <cell r="H566" t="str">
            <v>Quản trị doanh nghiệp</v>
          </cell>
        </row>
        <row r="566">
          <cell r="BB566">
            <v>11</v>
          </cell>
          <cell r="BC566">
            <v>8</v>
          </cell>
          <cell r="BD566">
            <v>9</v>
          </cell>
          <cell r="BE566">
            <v>19.8750938087307</v>
          </cell>
          <cell r="BF566">
            <v>19.8750938087307</v>
          </cell>
          <cell r="BG566">
            <v>124.750187617461</v>
          </cell>
        </row>
        <row r="566">
          <cell r="BI566">
            <v>7</v>
          </cell>
          <cell r="BJ566">
            <v>4</v>
          </cell>
          <cell r="BK566">
            <v>11</v>
          </cell>
          <cell r="BL566">
            <v>8</v>
          </cell>
          <cell r="BM566">
            <v>8</v>
          </cell>
          <cell r="BN566">
            <v>10</v>
          </cell>
        </row>
        <row r="567">
          <cell r="B567" t="str">
            <v>DN3</v>
          </cell>
        </row>
        <row r="567">
          <cell r="D567" t="str">
            <v>Line Bán Lẻ, Cp, Idc, Ngân Hàng, Tài Chính, Nước Ngoài</v>
          </cell>
        </row>
        <row r="567">
          <cell r="H567" t="str">
            <v>Quản trị doanh nghiệp</v>
          </cell>
        </row>
        <row r="567">
          <cell r="BB567">
            <v>11</v>
          </cell>
          <cell r="BC567">
            <v>8</v>
          </cell>
          <cell r="BD567">
            <v>9</v>
          </cell>
          <cell r="BE567">
            <v>19.8750938087307</v>
          </cell>
          <cell r="BF567">
            <v>19.8750938087307</v>
          </cell>
          <cell r="BG567">
            <v>124.750187617461</v>
          </cell>
        </row>
        <row r="567">
          <cell r="BI567">
            <v>7</v>
          </cell>
          <cell r="BJ567">
            <v>4</v>
          </cell>
          <cell r="BK567">
            <v>11</v>
          </cell>
          <cell r="BL567">
            <v>8</v>
          </cell>
          <cell r="BM567">
            <v>8</v>
          </cell>
          <cell r="BN567">
            <v>10</v>
          </cell>
        </row>
        <row r="568">
          <cell r="B568" t="str">
            <v>DN3</v>
          </cell>
        </row>
        <row r="568">
          <cell r="D568" t="str">
            <v>Line Bán Lẻ, Cp, Idc, Ngân Hàng, Tài Chính, Nước Ngoài</v>
          </cell>
        </row>
        <row r="568">
          <cell r="H568" t="str">
            <v>Quản trị doanh nghiệp</v>
          </cell>
        </row>
        <row r="568">
          <cell r="BB568">
            <v>11</v>
          </cell>
          <cell r="BC568">
            <v>8</v>
          </cell>
          <cell r="BD568">
            <v>9</v>
          </cell>
          <cell r="BE568">
            <v>19.8750938087307</v>
          </cell>
          <cell r="BF568">
            <v>19.8750938087307</v>
          </cell>
          <cell r="BG568">
            <v>124.750187617461</v>
          </cell>
        </row>
        <row r="568">
          <cell r="BI568">
            <v>7</v>
          </cell>
          <cell r="BJ568">
            <v>4</v>
          </cell>
          <cell r="BK568">
            <v>11</v>
          </cell>
          <cell r="BL568">
            <v>8</v>
          </cell>
          <cell r="BM568">
            <v>8</v>
          </cell>
          <cell r="BN568">
            <v>10</v>
          </cell>
        </row>
        <row r="569">
          <cell r="B569" t="str">
            <v>DN3</v>
          </cell>
        </row>
        <row r="569">
          <cell r="D569" t="str">
            <v>Line Bán Lẻ, Cp, Idc, Ngân Hàng, Tài Chính, Nước Ngoài</v>
          </cell>
        </row>
        <row r="569">
          <cell r="H569" t="str">
            <v>Quản trị doanh nghiệp</v>
          </cell>
        </row>
        <row r="569">
          <cell r="BB569">
            <v>11</v>
          </cell>
          <cell r="BC569">
            <v>8</v>
          </cell>
          <cell r="BD569">
            <v>9</v>
          </cell>
          <cell r="BE569">
            <v>19.8750938087307</v>
          </cell>
          <cell r="BF569">
            <v>19.8750938087307</v>
          </cell>
          <cell r="BG569">
            <v>123.750187617461</v>
          </cell>
        </row>
        <row r="569">
          <cell r="BI569">
            <v>7</v>
          </cell>
          <cell r="BJ569">
            <v>4</v>
          </cell>
          <cell r="BK569">
            <v>11</v>
          </cell>
          <cell r="BL569">
            <v>7</v>
          </cell>
          <cell r="BM569">
            <v>8</v>
          </cell>
          <cell r="BN569">
            <v>10</v>
          </cell>
        </row>
        <row r="570">
          <cell r="B570" t="str">
            <v>DN3</v>
          </cell>
        </row>
        <row r="570">
          <cell r="D570" t="str">
            <v>Line Bán Lẻ, Cp, Idc, Ngân Hàng, Tài Chính, Nước Ngoài</v>
          </cell>
        </row>
        <row r="570">
          <cell r="H570" t="str">
            <v>Quản trị doanh nghiệp</v>
          </cell>
        </row>
        <row r="570">
          <cell r="BB570">
            <v>11</v>
          </cell>
          <cell r="BC570">
            <v>8</v>
          </cell>
          <cell r="BD570">
            <v>9</v>
          </cell>
          <cell r="BE570">
            <v>19.8750938087307</v>
          </cell>
          <cell r="BF570">
            <v>19.8750938087307</v>
          </cell>
          <cell r="BG570">
            <v>124.750187617461</v>
          </cell>
        </row>
        <row r="570">
          <cell r="BI570">
            <v>7</v>
          </cell>
          <cell r="BJ570">
            <v>4</v>
          </cell>
          <cell r="BK570">
            <v>11</v>
          </cell>
          <cell r="BL570">
            <v>8</v>
          </cell>
          <cell r="BM570">
            <v>8</v>
          </cell>
          <cell r="BN570">
            <v>10</v>
          </cell>
        </row>
        <row r="571">
          <cell r="B571" t="str">
            <v>DN3</v>
          </cell>
        </row>
        <row r="571">
          <cell r="D571" t="str">
            <v>Line Bán Lẻ, Cp, Idc, Ngân Hàng, Tài Chính, Nước Ngoài</v>
          </cell>
        </row>
        <row r="571">
          <cell r="H571" t="str">
            <v>Quản trị doanh nghiệp</v>
          </cell>
        </row>
        <row r="571">
          <cell r="BB571">
            <v>11</v>
          </cell>
          <cell r="BC571">
            <v>8</v>
          </cell>
          <cell r="BD571">
            <v>9</v>
          </cell>
          <cell r="BE571">
            <v>19.8750938087307</v>
          </cell>
          <cell r="BF571">
            <v>19.8750938087307</v>
          </cell>
          <cell r="BG571">
            <v>124.750187617461</v>
          </cell>
        </row>
        <row r="571">
          <cell r="BI571">
            <v>7</v>
          </cell>
          <cell r="BJ571">
            <v>4</v>
          </cell>
          <cell r="BK571">
            <v>11</v>
          </cell>
          <cell r="BL571">
            <v>8</v>
          </cell>
          <cell r="BM571">
            <v>8</v>
          </cell>
          <cell r="BN571">
            <v>10</v>
          </cell>
        </row>
        <row r="572">
          <cell r="B572" t="str">
            <v>DN3</v>
          </cell>
        </row>
        <row r="572">
          <cell r="D572" t="str">
            <v>Line CQ nhà nước, cơ quan HCSN</v>
          </cell>
        </row>
        <row r="572">
          <cell r="H572" t="str">
            <v>Quản trị doanh nghiệp</v>
          </cell>
        </row>
        <row r="572"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</row>
        <row r="572"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</row>
        <row r="573">
          <cell r="D573" t="str">
            <v>Line CQ nhà nước, cơ quan HCSN</v>
          </cell>
        </row>
        <row r="573">
          <cell r="H573" t="str">
            <v>Quản trị doanh nghiệp</v>
          </cell>
        </row>
        <row r="573">
          <cell r="BB573">
            <v>19.9473668771261</v>
          </cell>
          <cell r="BC573">
            <v>17.3455364148922</v>
          </cell>
          <cell r="BD573">
            <v>18.2128132356367</v>
          </cell>
          <cell r="BE573">
            <v>19.0800900563814</v>
          </cell>
          <cell r="BF573">
            <v>19.0800900563814</v>
          </cell>
          <cell r="BG573">
            <v>241.102956167002</v>
          </cell>
        </row>
        <row r="573">
          <cell r="BI573">
            <v>24.7173893912214</v>
          </cell>
          <cell r="BJ573">
            <v>20.8146436978707</v>
          </cell>
          <cell r="BK573">
            <v>29.9210503156891</v>
          </cell>
          <cell r="BL573">
            <v>17.3455364148922</v>
          </cell>
          <cell r="BM573">
            <v>17.3455364148922</v>
          </cell>
          <cell r="BN573">
            <v>19.0800900563814</v>
          </cell>
        </row>
        <row r="574">
          <cell r="B574" t="str">
            <v>DN3</v>
          </cell>
        </row>
        <row r="574">
          <cell r="D574" t="str">
            <v>Line CQ nhà nước, cơ quan HCSN</v>
          </cell>
        </row>
        <row r="574">
          <cell r="H574" t="str">
            <v>Quản trị doanh nghiệp</v>
          </cell>
        </row>
        <row r="574">
          <cell r="BB574">
            <v>29.9210503156891</v>
          </cell>
          <cell r="BC574">
            <v>26.0183046223383</v>
          </cell>
          <cell r="BD574">
            <v>27.3192198534551</v>
          </cell>
          <cell r="BE574">
            <v>28.6201350845721</v>
          </cell>
          <cell r="BF574">
            <v>28.6201350845721</v>
          </cell>
          <cell r="BG574">
            <v>248.47480914333</v>
          </cell>
        </row>
        <row r="574">
          <cell r="BI574">
            <v>0</v>
          </cell>
          <cell r="BJ574">
            <v>0</v>
          </cell>
          <cell r="BK574">
            <v>0</v>
          </cell>
          <cell r="BL574">
            <v>26.0183046223383</v>
          </cell>
          <cell r="BM574">
            <v>26.0183046223383</v>
          </cell>
          <cell r="BN574">
            <v>28.6201350845721</v>
          </cell>
        </row>
        <row r="575">
          <cell r="B575" t="str">
            <v>DN3</v>
          </cell>
        </row>
        <row r="575">
          <cell r="D575" t="str">
            <v>Line CQ nhà nước, cơ quan HCSN</v>
          </cell>
        </row>
        <row r="575">
          <cell r="H575" t="str">
            <v>Quản trị doanh nghiệp</v>
          </cell>
        </row>
        <row r="575">
          <cell r="BB575">
            <v>29.9210503156891</v>
          </cell>
          <cell r="BC575">
            <v>26.0183046223383</v>
          </cell>
          <cell r="BD575">
            <v>27.3192198534551</v>
          </cell>
          <cell r="BE575">
            <v>28.6201350845721</v>
          </cell>
          <cell r="BF575">
            <v>28.6201350845721</v>
          </cell>
          <cell r="BG575">
            <v>349.078920349705</v>
          </cell>
        </row>
        <row r="575">
          <cell r="BI575">
            <v>32.9565191882952</v>
          </cell>
          <cell r="BJ575">
            <v>27.7528582638275</v>
          </cell>
          <cell r="BK575">
            <v>39.8947337542521</v>
          </cell>
          <cell r="BL575">
            <v>26.0183046223383</v>
          </cell>
          <cell r="BM575">
            <v>26.0183046223383</v>
          </cell>
          <cell r="BN575">
            <v>28.6201350845721</v>
          </cell>
        </row>
        <row r="576">
          <cell r="B576" t="str">
            <v>DN3</v>
          </cell>
        </row>
        <row r="576">
          <cell r="D576" t="str">
            <v>Line CQ nhà nước, cơ quan HCSN</v>
          </cell>
        </row>
        <row r="576">
          <cell r="H576" t="str">
            <v>Quản trị doanh nghiệp</v>
          </cell>
        </row>
        <row r="576">
          <cell r="BB576">
            <v>19.9473668771261</v>
          </cell>
          <cell r="BC576">
            <v>17.3455364148922</v>
          </cell>
          <cell r="BD576">
            <v>18.2128132356367</v>
          </cell>
          <cell r="BE576">
            <v>19.0800900563814</v>
          </cell>
          <cell r="BF576">
            <v>19.0800900563814</v>
          </cell>
          <cell r="BG576">
            <v>241.102956167002</v>
          </cell>
        </row>
        <row r="576">
          <cell r="BI576">
            <v>24.7173893912214</v>
          </cell>
          <cell r="BJ576">
            <v>20.8146436978707</v>
          </cell>
          <cell r="BK576">
            <v>29.9210503156891</v>
          </cell>
          <cell r="BL576">
            <v>17.3455364148922</v>
          </cell>
          <cell r="BM576">
            <v>17.3455364148922</v>
          </cell>
          <cell r="BN576">
            <v>19.0800900563814</v>
          </cell>
        </row>
        <row r="577">
          <cell r="B577" t="str">
            <v>DN3</v>
          </cell>
        </row>
        <row r="577">
          <cell r="D577" t="str">
            <v>Line Dịch vụ số 1</v>
          </cell>
        </row>
        <row r="577">
          <cell r="H577" t="str">
            <v>Quản trị doanh nghiệp</v>
          </cell>
        </row>
        <row r="577">
          <cell r="BB577">
            <v>11.2797610317082</v>
          </cell>
          <cell r="BC577">
            <v>9.80848785365928</v>
          </cell>
          <cell r="BD577">
            <v>10.2989122463422</v>
          </cell>
          <cell r="BE577">
            <v>10.7893366390252</v>
          </cell>
          <cell r="BF577">
            <v>10.7893366390252</v>
          </cell>
          <cell r="BG577">
            <v>122.115673778058</v>
          </cell>
        </row>
        <row r="577">
          <cell r="BI577">
            <v>9.31806346097632</v>
          </cell>
          <cell r="BJ577">
            <v>7.84679028292742</v>
          </cell>
          <cell r="BK577">
            <v>11.2797610317082</v>
          </cell>
          <cell r="BL577">
            <v>9.80848785365928</v>
          </cell>
          <cell r="BM577">
            <v>9.80848785365928</v>
          </cell>
          <cell r="BN577">
            <v>10.7893366390252</v>
          </cell>
        </row>
        <row r="578">
          <cell r="B578" t="str">
            <v>DN3</v>
          </cell>
        </row>
        <row r="578">
          <cell r="D578" t="str">
            <v>Line Dịch vụ số 1</v>
          </cell>
        </row>
        <row r="578">
          <cell r="H578" t="str">
            <v>Quản trị doanh nghiệp</v>
          </cell>
        </row>
        <row r="578">
          <cell r="BB578">
            <v>11.2797610317082</v>
          </cell>
          <cell r="BC578">
            <v>9.80848785365928</v>
          </cell>
          <cell r="BD578">
            <v>10.2989122463422</v>
          </cell>
          <cell r="BE578">
            <v>10.7893366390252</v>
          </cell>
          <cell r="BF578">
            <v>10.7893366390252</v>
          </cell>
          <cell r="BG578">
            <v>122.115673778058</v>
          </cell>
        </row>
        <row r="578">
          <cell r="BI578">
            <v>9.31806346097632</v>
          </cell>
          <cell r="BJ578">
            <v>7.84679028292742</v>
          </cell>
          <cell r="BK578">
            <v>11.2797610317082</v>
          </cell>
          <cell r="BL578">
            <v>9.80848785365928</v>
          </cell>
          <cell r="BM578">
            <v>9.80848785365928</v>
          </cell>
          <cell r="BN578">
            <v>10.7893366390252</v>
          </cell>
        </row>
        <row r="579">
          <cell r="B579" t="str">
            <v>DN3</v>
          </cell>
        </row>
        <row r="579">
          <cell r="D579" t="str">
            <v>Line Dịch vụ số 1</v>
          </cell>
        </row>
        <row r="579">
          <cell r="H579" t="str">
            <v>Quản trị doanh nghiệp</v>
          </cell>
        </row>
        <row r="579">
          <cell r="BB579">
            <v>11.2797610317082</v>
          </cell>
          <cell r="BC579">
            <v>9.80848785365928</v>
          </cell>
          <cell r="BD579">
            <v>10.2989122463422</v>
          </cell>
          <cell r="BE579">
            <v>10.7893366390252</v>
          </cell>
          <cell r="BF579">
            <v>10.7893366390252</v>
          </cell>
          <cell r="BG579">
            <v>122.115673778058</v>
          </cell>
        </row>
        <row r="579">
          <cell r="BI579">
            <v>9.31806346097632</v>
          </cell>
          <cell r="BJ579">
            <v>7.84679028292742</v>
          </cell>
          <cell r="BK579">
            <v>11.2797610317082</v>
          </cell>
          <cell r="BL579">
            <v>9.80848785365928</v>
          </cell>
          <cell r="BM579">
            <v>9.80848785365928</v>
          </cell>
          <cell r="BN579">
            <v>10.7893366390252</v>
          </cell>
        </row>
        <row r="580">
          <cell r="B580" t="str">
            <v>DN3</v>
          </cell>
        </row>
        <row r="580">
          <cell r="D580" t="str">
            <v>Line Dịch vụ số 1</v>
          </cell>
        </row>
        <row r="580">
          <cell r="H580" t="str">
            <v>Quản trị doanh nghiệp</v>
          </cell>
        </row>
        <row r="580">
          <cell r="BB580">
            <v>11.2797610317082</v>
          </cell>
          <cell r="BC580">
            <v>9.80848785365928</v>
          </cell>
          <cell r="BD580">
            <v>10.2989122463422</v>
          </cell>
          <cell r="BE580">
            <v>10.7893366390252</v>
          </cell>
          <cell r="BF580">
            <v>10.7893366390252</v>
          </cell>
          <cell r="BG580">
            <v>122.115673778058</v>
          </cell>
        </row>
        <row r="580">
          <cell r="BI580">
            <v>9.31806346097632</v>
          </cell>
          <cell r="BJ580">
            <v>7.84679028292742</v>
          </cell>
          <cell r="BK580">
            <v>11.2797610317082</v>
          </cell>
          <cell r="BL580">
            <v>9.80848785365928</v>
          </cell>
          <cell r="BM580">
            <v>9.80848785365928</v>
          </cell>
          <cell r="BN580">
            <v>10.7893366390252</v>
          </cell>
        </row>
        <row r="581">
          <cell r="B581" t="str">
            <v>DN3</v>
          </cell>
        </row>
        <row r="581">
          <cell r="D581" t="str">
            <v>Line Dịch vụ số 1</v>
          </cell>
        </row>
        <row r="581">
          <cell r="H581" t="str">
            <v>Quản trị doanh nghiệp</v>
          </cell>
        </row>
        <row r="581">
          <cell r="BB581">
            <v>11.2797610317082</v>
          </cell>
          <cell r="BC581">
            <v>9.80848785365928</v>
          </cell>
          <cell r="BD581">
            <v>10.2989122463422</v>
          </cell>
          <cell r="BE581">
            <v>10.7893366390252</v>
          </cell>
          <cell r="BF581">
            <v>10.7893366390252</v>
          </cell>
          <cell r="BG581">
            <v>122.115673778058</v>
          </cell>
        </row>
        <row r="581">
          <cell r="BI581">
            <v>9.31806346097632</v>
          </cell>
          <cell r="BJ581">
            <v>7.84679028292742</v>
          </cell>
          <cell r="BK581">
            <v>11.2797610317082</v>
          </cell>
          <cell r="BL581">
            <v>9.80848785365928</v>
          </cell>
          <cell r="BM581">
            <v>9.80848785365928</v>
          </cell>
          <cell r="BN581">
            <v>10.7893366390252</v>
          </cell>
        </row>
        <row r="582">
          <cell r="B582" t="str">
            <v>DN3</v>
          </cell>
        </row>
        <row r="582">
          <cell r="D582" t="str">
            <v>Line Dịch vụ số 1</v>
          </cell>
        </row>
        <row r="582">
          <cell r="H582" t="str">
            <v>Quản trị doanh nghiệp</v>
          </cell>
        </row>
        <row r="582">
          <cell r="BB582">
            <v>11.2797610317082</v>
          </cell>
          <cell r="BC582">
            <v>9.80848785365928</v>
          </cell>
          <cell r="BD582">
            <v>10.2989122463422</v>
          </cell>
          <cell r="BE582">
            <v>10.7893366390252</v>
          </cell>
          <cell r="BF582">
            <v>10.7893366390252</v>
          </cell>
          <cell r="BG582">
            <v>122.115673778058</v>
          </cell>
        </row>
        <row r="582">
          <cell r="BI582">
            <v>9.31806346097632</v>
          </cell>
          <cell r="BJ582">
            <v>7.84679028292742</v>
          </cell>
          <cell r="BK582">
            <v>11.2797610317082</v>
          </cell>
          <cell r="BL582">
            <v>9.80848785365928</v>
          </cell>
          <cell r="BM582">
            <v>9.80848785365928</v>
          </cell>
          <cell r="BN582">
            <v>10.7893366390252</v>
          </cell>
        </row>
        <row r="583">
          <cell r="B583" t="str">
            <v>DN3</v>
          </cell>
        </row>
        <row r="583">
          <cell r="D583" t="str">
            <v>Line Dịch vụ số 2</v>
          </cell>
        </row>
        <row r="583">
          <cell r="H583" t="str">
            <v>Quản trị doanh nghiệp</v>
          </cell>
        </row>
        <row r="583"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</row>
        <row r="583"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</row>
        <row r="584">
          <cell r="D584" t="str">
            <v>Line Dịch vụ số 2</v>
          </cell>
        </row>
        <row r="584">
          <cell r="H584" t="str">
            <v>Quản trị doanh nghiệp</v>
          </cell>
        </row>
        <row r="584"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</row>
        <row r="584"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</row>
        <row r="585">
          <cell r="D585" t="str">
            <v>Line Dịch vụ số 2</v>
          </cell>
        </row>
        <row r="585">
          <cell r="H585" t="str">
            <v>Quản trị doanh nghiệp</v>
          </cell>
        </row>
        <row r="585"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</row>
        <row r="585"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</row>
        <row r="586">
          <cell r="D586" t="str">
            <v>Line Dịch vụ số 2</v>
          </cell>
        </row>
        <row r="586">
          <cell r="H586" t="str">
            <v>Quản trị doanh nghiệp</v>
          </cell>
        </row>
        <row r="586"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</row>
        <row r="586"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</row>
        <row r="587">
          <cell r="D587" t="str">
            <v>Line Dịch vụ số 2</v>
          </cell>
        </row>
        <row r="587">
          <cell r="H587" t="str">
            <v>Quản trị doanh nghiệp</v>
          </cell>
        </row>
        <row r="587"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</row>
        <row r="587"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</row>
        <row r="588">
          <cell r="D588" t="str">
            <v>Line Dịch vụ số 2</v>
          </cell>
        </row>
        <row r="588">
          <cell r="H588" t="str">
            <v>Quản trị doanh nghiệp</v>
          </cell>
        </row>
        <row r="588"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</row>
        <row r="588"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</row>
        <row r="589">
          <cell r="D589" t="str">
            <v>Line Dịch vụ số 2</v>
          </cell>
        </row>
        <row r="589">
          <cell r="H589" t="str">
            <v>Quản trị doanh nghiệp</v>
          </cell>
        </row>
        <row r="589"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</row>
        <row r="589"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</row>
        <row r="590">
          <cell r="D590" t="str">
            <v>Line Dịch vụ số 2</v>
          </cell>
        </row>
        <row r="590">
          <cell r="H590" t="str">
            <v>Quản trị doanh nghiệp</v>
          </cell>
        </row>
        <row r="590"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</row>
        <row r="590"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</row>
        <row r="591">
          <cell r="D591" t="str">
            <v>Line Dịch vụ số 2</v>
          </cell>
        </row>
        <row r="591">
          <cell r="H591" t="str">
            <v>Quản trị doanh nghiệp</v>
          </cell>
        </row>
        <row r="591"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</row>
        <row r="591"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</row>
        <row r="592">
          <cell r="D592" t="str">
            <v>Line Dịch vụ số 2</v>
          </cell>
        </row>
        <row r="592">
          <cell r="H592" t="str">
            <v>Quản trị doanh nghiệp</v>
          </cell>
        </row>
        <row r="592"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</row>
        <row r="592"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</row>
        <row r="593">
          <cell r="D593" t="str">
            <v>Line Dịch vụ số 2</v>
          </cell>
        </row>
        <row r="593">
          <cell r="H593" t="str">
            <v>Quản trị doanh nghiệp</v>
          </cell>
        </row>
        <row r="593"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</row>
        <row r="593"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</row>
        <row r="594">
          <cell r="D594" t="str">
            <v>Line Dịch vụ số 2</v>
          </cell>
        </row>
        <row r="594">
          <cell r="H594" t="str">
            <v>Quản trị doanh nghiệp</v>
          </cell>
        </row>
        <row r="594"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</row>
        <row r="594"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</row>
        <row r="595">
          <cell r="D595" t="str">
            <v>Line Khách hàng doanh nghiệp vừa và nhỏ 3</v>
          </cell>
        </row>
        <row r="595">
          <cell r="H595" t="str">
            <v>Quản trị doanh nghiệp</v>
          </cell>
        </row>
        <row r="595"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</row>
        <row r="595"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</row>
        <row r="596">
          <cell r="D596" t="str">
            <v>Line CQ nhà nước, cơ quan HCSN</v>
          </cell>
        </row>
        <row r="596">
          <cell r="H596" t="str">
            <v>Quản trị doanh nghiệp</v>
          </cell>
        </row>
        <row r="596"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</row>
        <row r="596"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</row>
        <row r="597">
          <cell r="D597" t="str">
            <v>Line Khách hàng doanh nghiệp vừa và nhỏ 1</v>
          </cell>
        </row>
        <row r="597">
          <cell r="H597" t="str">
            <v>Quản trị doanh nghiệp</v>
          </cell>
        </row>
        <row r="597">
          <cell r="BB597">
            <v>24.9342085964075</v>
          </cell>
          <cell r="BC597">
            <v>21.6819205186153</v>
          </cell>
          <cell r="BD597">
            <v>22.766016544546</v>
          </cell>
          <cell r="BE597">
            <v>23.8501125704766</v>
          </cell>
          <cell r="BF597">
            <v>23.8501125704766</v>
          </cell>
          <cell r="BG597">
            <v>269.939910456759</v>
          </cell>
        </row>
        <row r="597">
          <cell r="BI597">
            <v>20.5978244926845</v>
          </cell>
          <cell r="BJ597">
            <v>17.3455364148921</v>
          </cell>
          <cell r="BK597">
            <v>24.9342085964075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</row>
        <row r="598">
          <cell r="D598" t="str">
            <v>Line Khách hàng doanh nghiệp vừa và nhỏ 1</v>
          </cell>
        </row>
        <row r="598">
          <cell r="H598" t="str">
            <v>Quản trị doanh nghiệp</v>
          </cell>
        </row>
        <row r="598">
          <cell r="BB598">
            <v>24.9342085964075</v>
          </cell>
          <cell r="BC598">
            <v>21.6819205186153</v>
          </cell>
          <cell r="BD598">
            <v>22.766016544546</v>
          </cell>
          <cell r="BE598">
            <v>23.8501125704766</v>
          </cell>
          <cell r="BF598">
            <v>23.8501125704766</v>
          </cell>
          <cell r="BG598">
            <v>269.939910456759</v>
          </cell>
        </row>
        <row r="598">
          <cell r="BI598">
            <v>20.5978244926845</v>
          </cell>
          <cell r="BJ598">
            <v>17.3455364148921</v>
          </cell>
          <cell r="BK598">
            <v>24.9342085964075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</row>
        <row r="599">
          <cell r="D599" t="str">
            <v>Line Khách hàng doanh nghiệp vừa và nhỏ 1</v>
          </cell>
        </row>
        <row r="599">
          <cell r="H599" t="str">
            <v>Quản trị doanh nghiệp</v>
          </cell>
        </row>
        <row r="599">
          <cell r="BB599">
            <v>24.9342085964075</v>
          </cell>
          <cell r="BC599">
            <v>21.6819205186153</v>
          </cell>
          <cell r="BD599">
            <v>22.766016544546</v>
          </cell>
          <cell r="BE599">
            <v>23.8501125704766</v>
          </cell>
          <cell r="BF599">
            <v>23.8501125704766</v>
          </cell>
          <cell r="BG599">
            <v>269.939910456759</v>
          </cell>
        </row>
        <row r="599">
          <cell r="BI599">
            <v>20.5978244926845</v>
          </cell>
          <cell r="BJ599">
            <v>17.3455364148921</v>
          </cell>
          <cell r="BK599">
            <v>24.9342085964075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</row>
        <row r="600">
          <cell r="D600" t="str">
            <v>Line Khách hàng doanh nghiệp vừa và nhỏ 1</v>
          </cell>
        </row>
        <row r="600">
          <cell r="H600" t="str">
            <v>Quản trị doanh nghiệp</v>
          </cell>
        </row>
        <row r="600">
          <cell r="BB600">
            <v>24.9342085964075</v>
          </cell>
          <cell r="BC600">
            <v>21.6819205186153</v>
          </cell>
          <cell r="BD600">
            <v>22.766016544546</v>
          </cell>
          <cell r="BE600">
            <v>23.8501125704766</v>
          </cell>
          <cell r="BF600">
            <v>23.8501125704766</v>
          </cell>
          <cell r="BG600">
            <v>269.939910456759</v>
          </cell>
        </row>
        <row r="600">
          <cell r="BI600">
            <v>20.5978244926845</v>
          </cell>
          <cell r="BJ600">
            <v>17.3455364148921</v>
          </cell>
          <cell r="BK600">
            <v>24.9342085964075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</row>
        <row r="601">
          <cell r="D601" t="str">
            <v>Line Khách hàng doanh nghiệp vừa và nhỏ 1</v>
          </cell>
        </row>
        <row r="601">
          <cell r="H601" t="str">
            <v>Quản trị doanh nghiệp</v>
          </cell>
        </row>
        <row r="601">
          <cell r="BB601">
            <v>24.9342085964075</v>
          </cell>
          <cell r="BC601">
            <v>21.6819205186153</v>
          </cell>
          <cell r="BD601">
            <v>22.766016544546</v>
          </cell>
          <cell r="BE601">
            <v>23.8501125704766</v>
          </cell>
          <cell r="BF601">
            <v>23.8501125704766</v>
          </cell>
          <cell r="BG601">
            <v>269.939910456759</v>
          </cell>
        </row>
        <row r="601">
          <cell r="BI601">
            <v>20.5978244926845</v>
          </cell>
          <cell r="BJ601">
            <v>17.3455364148921</v>
          </cell>
          <cell r="BK601">
            <v>24.9342085964075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</row>
        <row r="602">
          <cell r="D602" t="str">
            <v>Line Khách hàng doanh nghiệp vừa và nhỏ 1</v>
          </cell>
        </row>
        <row r="602">
          <cell r="H602" t="str">
            <v>Quản trị doanh nghiệp</v>
          </cell>
        </row>
        <row r="602">
          <cell r="BB602">
            <v>24.9342085964075</v>
          </cell>
          <cell r="BC602">
            <v>21.6819205186153</v>
          </cell>
          <cell r="BD602">
            <v>22.766016544546</v>
          </cell>
          <cell r="BE602">
            <v>23.8501125704766</v>
          </cell>
          <cell r="BF602">
            <v>23.8501125704766</v>
          </cell>
          <cell r="BG602">
            <v>269.939910456759</v>
          </cell>
        </row>
        <row r="602">
          <cell r="BI602">
            <v>20.5978244926845</v>
          </cell>
          <cell r="BJ602">
            <v>17.3455364148921</v>
          </cell>
          <cell r="BK602">
            <v>24.9342085964075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</row>
        <row r="603">
          <cell r="D603" t="str">
            <v>Line Khách hàng doanh nghiệp vừa và nhỏ 2</v>
          </cell>
        </row>
        <row r="603">
          <cell r="H603" t="str">
            <v>Quản trị doanh nghiệp</v>
          </cell>
        </row>
        <row r="603">
          <cell r="BB603">
            <v>24.9342085964076</v>
          </cell>
          <cell r="BC603">
            <v>21.6819205186153</v>
          </cell>
          <cell r="BD603">
            <v>22.7660165445459</v>
          </cell>
          <cell r="BE603">
            <v>23.8501125704767</v>
          </cell>
          <cell r="BF603">
            <v>23.8501125704767</v>
          </cell>
          <cell r="BG603">
            <v>269.93991045676</v>
          </cell>
        </row>
        <row r="603">
          <cell r="BI603">
            <v>20.5978244926845</v>
          </cell>
          <cell r="BJ603">
            <v>17.3455364148922</v>
          </cell>
          <cell r="BK603">
            <v>24.9342085964076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</row>
        <row r="604">
          <cell r="D604" t="str">
            <v>Line Khách hàng doanh nghiệp vừa và nhỏ 2</v>
          </cell>
        </row>
        <row r="604">
          <cell r="H604" t="str">
            <v>Quản trị doanh nghiệp</v>
          </cell>
        </row>
        <row r="604">
          <cell r="BB604">
            <v>24.9342085964076</v>
          </cell>
          <cell r="BC604">
            <v>21.6819205186153</v>
          </cell>
          <cell r="BD604">
            <v>22.7660165445459</v>
          </cell>
          <cell r="BE604">
            <v>23.8501125704767</v>
          </cell>
          <cell r="BF604">
            <v>23.8501125704767</v>
          </cell>
          <cell r="BG604">
            <v>269.93991045676</v>
          </cell>
        </row>
        <row r="604">
          <cell r="BI604">
            <v>20.5978244926845</v>
          </cell>
          <cell r="BJ604">
            <v>17.3455364148922</v>
          </cell>
          <cell r="BK604">
            <v>24.9342085964076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</row>
        <row r="605">
          <cell r="D605" t="str">
            <v>Line Khách hàng doanh nghiệp vừa và nhỏ 2</v>
          </cell>
        </row>
        <row r="605">
          <cell r="H605" t="str">
            <v>Quản trị doanh nghiệp</v>
          </cell>
        </row>
        <row r="605">
          <cell r="BB605">
            <v>24.9342085964076</v>
          </cell>
          <cell r="BC605">
            <v>21.6819205186153</v>
          </cell>
          <cell r="BD605">
            <v>22.7660165445459</v>
          </cell>
          <cell r="BE605">
            <v>23.8501125704767</v>
          </cell>
          <cell r="BF605">
            <v>23.8501125704767</v>
          </cell>
          <cell r="BG605">
            <v>269.93991045676</v>
          </cell>
        </row>
        <row r="605">
          <cell r="BI605">
            <v>20.5978244926845</v>
          </cell>
          <cell r="BJ605">
            <v>17.3455364148922</v>
          </cell>
          <cell r="BK605">
            <v>24.9342085964076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</row>
        <row r="606">
          <cell r="D606" t="str">
            <v>Line Khách hàng doanh nghiệp vừa và nhỏ 2</v>
          </cell>
        </row>
        <row r="606">
          <cell r="H606" t="str">
            <v>Quản trị doanh nghiệp</v>
          </cell>
        </row>
        <row r="606">
          <cell r="BB606">
            <v>24.9342085964076</v>
          </cell>
          <cell r="BC606">
            <v>21.6819205186153</v>
          </cell>
          <cell r="BD606">
            <v>22.7660165445459</v>
          </cell>
          <cell r="BE606">
            <v>23.8501125704767</v>
          </cell>
          <cell r="BF606">
            <v>23.8501125704767</v>
          </cell>
          <cell r="BG606">
            <v>269.93991045676</v>
          </cell>
        </row>
        <row r="606">
          <cell r="BI606">
            <v>20.5978244926845</v>
          </cell>
          <cell r="BJ606">
            <v>17.3455364148922</v>
          </cell>
          <cell r="BK606">
            <v>24.9342085964076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</row>
        <row r="607">
          <cell r="D607" t="str">
            <v>Line Khách hàng doanh nghiệp vừa và nhỏ 2</v>
          </cell>
        </row>
        <row r="607">
          <cell r="H607" t="str">
            <v>Quản trị doanh nghiệp</v>
          </cell>
        </row>
        <row r="607">
          <cell r="BB607">
            <v>24.9342085964076</v>
          </cell>
          <cell r="BC607">
            <v>21.6819205186153</v>
          </cell>
          <cell r="BD607">
            <v>22.7660165445459</v>
          </cell>
          <cell r="BE607">
            <v>23.8501125704767</v>
          </cell>
          <cell r="BF607">
            <v>23.8501125704767</v>
          </cell>
          <cell r="BG607">
            <v>269.93991045676</v>
          </cell>
        </row>
        <row r="607">
          <cell r="BI607">
            <v>20.5978244926845</v>
          </cell>
          <cell r="BJ607">
            <v>17.3455364148922</v>
          </cell>
          <cell r="BK607">
            <v>24.9342085964076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</row>
        <row r="608">
          <cell r="D608" t="str">
            <v>Line Khách hàng doanh nghiệp vừa và nhỏ 3</v>
          </cell>
        </row>
        <row r="608">
          <cell r="H608" t="str">
            <v>Quản trị doanh nghiệp</v>
          </cell>
        </row>
        <row r="608">
          <cell r="BB608">
            <v>7.48026257892226</v>
          </cell>
          <cell r="BC608">
            <v>6.50457615558457</v>
          </cell>
          <cell r="BD608">
            <v>6.82980496336377</v>
          </cell>
          <cell r="BE608">
            <v>7.15503377114302</v>
          </cell>
          <cell r="BF608">
            <v>7.15503377114302</v>
          </cell>
          <cell r="BG608">
            <v>80.9819731370279</v>
          </cell>
        </row>
        <row r="608">
          <cell r="BI608">
            <v>6.17934734780535</v>
          </cell>
          <cell r="BJ608">
            <v>5.20366092446766</v>
          </cell>
          <cell r="BK608">
            <v>7.48026257892226</v>
          </cell>
          <cell r="BL608">
            <v>6.50457615558457</v>
          </cell>
          <cell r="BM608">
            <v>6.50457615558457</v>
          </cell>
          <cell r="BN608">
            <v>7.15503377114302</v>
          </cell>
        </row>
        <row r="609">
          <cell r="B609" t="str">
            <v>DN3</v>
          </cell>
        </row>
        <row r="609">
          <cell r="D609" t="str">
            <v>Line Khách hàng doanh nghiệp vừa và nhỏ 3</v>
          </cell>
        </row>
        <row r="609">
          <cell r="H609" t="str">
            <v>Quản trị doanh nghiệp</v>
          </cell>
        </row>
        <row r="609">
          <cell r="BB609">
            <v>14.9605251578445</v>
          </cell>
          <cell r="BC609">
            <v>13.0091523111691</v>
          </cell>
          <cell r="BD609">
            <v>13.6596099267275</v>
          </cell>
          <cell r="BE609">
            <v>14.310067542286</v>
          </cell>
          <cell r="BF609">
            <v>14.310067542286</v>
          </cell>
          <cell r="BG609">
            <v>161.963946274055</v>
          </cell>
        </row>
        <row r="609">
          <cell r="BI609">
            <v>12.3586946956107</v>
          </cell>
          <cell r="BJ609">
            <v>10.4073218489353</v>
          </cell>
          <cell r="BK609">
            <v>14.9605251578445</v>
          </cell>
          <cell r="BL609">
            <v>13.0091523111691</v>
          </cell>
          <cell r="BM609">
            <v>13.0091523111691</v>
          </cell>
          <cell r="BN609">
            <v>14.310067542286</v>
          </cell>
        </row>
        <row r="610">
          <cell r="B610" t="str">
            <v>DN3</v>
          </cell>
        </row>
        <row r="610">
          <cell r="D610" t="str">
            <v>Line Khách hàng doanh nghiệp vừa và nhỏ 3</v>
          </cell>
        </row>
        <row r="610">
          <cell r="H610" t="str">
            <v>Quản trị doanh nghiệp</v>
          </cell>
        </row>
        <row r="610">
          <cell r="BB610">
            <v>14.9605251578445</v>
          </cell>
          <cell r="BC610">
            <v>13.0091523111691</v>
          </cell>
          <cell r="BD610">
            <v>13.6596099267275</v>
          </cell>
          <cell r="BE610">
            <v>14.310067542286</v>
          </cell>
          <cell r="BF610">
            <v>14.310067542286</v>
          </cell>
          <cell r="BG610">
            <v>161.963946274055</v>
          </cell>
        </row>
        <row r="610">
          <cell r="BI610">
            <v>12.3586946956107</v>
          </cell>
          <cell r="BJ610">
            <v>10.4073218489353</v>
          </cell>
          <cell r="BK610">
            <v>14.9605251578445</v>
          </cell>
          <cell r="BL610">
            <v>13.0091523111691</v>
          </cell>
          <cell r="BM610">
            <v>13.0091523111691</v>
          </cell>
          <cell r="BN610">
            <v>14.310067542286</v>
          </cell>
        </row>
        <row r="611">
          <cell r="B611" t="str">
            <v>DN3</v>
          </cell>
        </row>
        <row r="611">
          <cell r="D611" t="str">
            <v>Line Khách hàng doanh nghiệp vừa và nhỏ 3</v>
          </cell>
        </row>
        <row r="611">
          <cell r="H611" t="str">
            <v>Quản trị doanh nghiệp</v>
          </cell>
        </row>
        <row r="611">
          <cell r="BB611">
            <v>14.9605251578445</v>
          </cell>
          <cell r="BC611">
            <v>13.0091523111691</v>
          </cell>
          <cell r="BD611">
            <v>13.6596099267275</v>
          </cell>
          <cell r="BE611">
            <v>14.310067542286</v>
          </cell>
          <cell r="BF611">
            <v>14.310067542286</v>
          </cell>
          <cell r="BG611">
            <v>161.963946274055</v>
          </cell>
        </row>
        <row r="611">
          <cell r="BI611">
            <v>12.3586946956107</v>
          </cell>
          <cell r="BJ611">
            <v>10.4073218489353</v>
          </cell>
          <cell r="BK611">
            <v>14.9605251578445</v>
          </cell>
          <cell r="BL611">
            <v>13.0091523111691</v>
          </cell>
          <cell r="BM611">
            <v>13.0091523111691</v>
          </cell>
          <cell r="BN611">
            <v>14.310067542286</v>
          </cell>
        </row>
        <row r="612">
          <cell r="B612" t="str">
            <v>DN3</v>
          </cell>
        </row>
        <row r="612">
          <cell r="D612" t="str">
            <v>Line Khách hàng doanh nghiệp vừa và nhỏ 3</v>
          </cell>
        </row>
        <row r="612">
          <cell r="H612" t="str">
            <v>Quản trị doanh nghiệp</v>
          </cell>
        </row>
        <row r="612">
          <cell r="BB612">
            <v>14.9605251578445</v>
          </cell>
          <cell r="BC612">
            <v>13.0091523111691</v>
          </cell>
          <cell r="BD612">
            <v>13.6596099267275</v>
          </cell>
          <cell r="BE612">
            <v>14.310067542286</v>
          </cell>
          <cell r="BF612">
            <v>14.310067542286</v>
          </cell>
          <cell r="BG612">
            <v>161.963946274055</v>
          </cell>
        </row>
        <row r="612">
          <cell r="BI612">
            <v>12.3586946956107</v>
          </cell>
          <cell r="BJ612">
            <v>10.4073218489353</v>
          </cell>
          <cell r="BK612">
            <v>14.9605251578445</v>
          </cell>
          <cell r="BL612">
            <v>13.0091523111691</v>
          </cell>
          <cell r="BM612">
            <v>13.0091523111691</v>
          </cell>
          <cell r="BN612">
            <v>14.310067542286</v>
          </cell>
        </row>
        <row r="613">
          <cell r="B613" t="str">
            <v>DN3</v>
          </cell>
        </row>
        <row r="613">
          <cell r="D613" t="str">
            <v>Line Khách sạn, du lịch, bất động sản, vận tải</v>
          </cell>
        </row>
        <row r="613">
          <cell r="H613" t="str">
            <v>Quản trị doanh nghiệp</v>
          </cell>
        </row>
        <row r="613">
          <cell r="BB613">
            <v>23.8501125704768</v>
          </cell>
          <cell r="BC613">
            <v>25.0426181990006</v>
          </cell>
          <cell r="BD613">
            <v>26.2351238275244</v>
          </cell>
          <cell r="BE613">
            <v>26.2351238275244</v>
          </cell>
          <cell r="BF613">
            <v>26.2351238275244</v>
          </cell>
          <cell r="BG613">
            <v>300.511418388007</v>
          </cell>
        </row>
        <row r="613">
          <cell r="BI613">
            <v>19.0800900563814</v>
          </cell>
          <cell r="BJ613">
            <v>27.4276294560484</v>
          </cell>
          <cell r="BK613">
            <v>23.8501125704768</v>
          </cell>
          <cell r="BL613">
            <v>23.8501125704768</v>
          </cell>
          <cell r="BM613">
            <v>26.2351238275244</v>
          </cell>
          <cell r="BN613">
            <v>25.0426181990006</v>
          </cell>
        </row>
        <row r="614">
          <cell r="B614" t="str">
            <v>DN3</v>
          </cell>
        </row>
        <row r="614">
          <cell r="D614" t="str">
            <v>Line Khách sạn, du lịch, bất động sản, vận tải</v>
          </cell>
        </row>
        <row r="614">
          <cell r="H614" t="str">
            <v>Quản trị doanh nghiệp</v>
          </cell>
        </row>
        <row r="614">
          <cell r="BB614">
            <v>23.8501125704768</v>
          </cell>
          <cell r="BC614">
            <v>25.0426181990006</v>
          </cell>
          <cell r="BD614">
            <v>26.2351238275244</v>
          </cell>
          <cell r="BE614">
            <v>26.2351238275244</v>
          </cell>
          <cell r="BF614">
            <v>26.2351238275244</v>
          </cell>
          <cell r="BG614">
            <v>300.511418388007</v>
          </cell>
        </row>
        <row r="614">
          <cell r="BI614">
            <v>19.0800900563814</v>
          </cell>
          <cell r="BJ614">
            <v>27.4276294560484</v>
          </cell>
          <cell r="BK614">
            <v>23.8501125704768</v>
          </cell>
          <cell r="BL614">
            <v>23.8501125704768</v>
          </cell>
          <cell r="BM614">
            <v>26.2351238275244</v>
          </cell>
          <cell r="BN614">
            <v>25.0426181990006</v>
          </cell>
        </row>
        <row r="615">
          <cell r="B615" t="str">
            <v>DN3</v>
          </cell>
        </row>
        <row r="615">
          <cell r="D615" t="str">
            <v>Line Khách sạn, du lịch, bất động sản, vận tải</v>
          </cell>
        </row>
        <row r="615">
          <cell r="H615" t="str">
            <v>Quản trị doanh nghiệp</v>
          </cell>
        </row>
        <row r="615">
          <cell r="BB615">
            <v>23.8501125704768</v>
          </cell>
          <cell r="BC615">
            <v>25.0426181990006</v>
          </cell>
          <cell r="BD615">
            <v>26.2351238275244</v>
          </cell>
          <cell r="BE615">
            <v>26.2351238275244</v>
          </cell>
          <cell r="BF615">
            <v>26.2351238275244</v>
          </cell>
          <cell r="BG615">
            <v>300.511418388007</v>
          </cell>
        </row>
        <row r="615">
          <cell r="BI615">
            <v>19.0800900563814</v>
          </cell>
          <cell r="BJ615">
            <v>27.4276294560484</v>
          </cell>
          <cell r="BK615">
            <v>23.8501125704768</v>
          </cell>
          <cell r="BL615">
            <v>23.8501125704768</v>
          </cell>
          <cell r="BM615">
            <v>26.2351238275244</v>
          </cell>
          <cell r="BN615">
            <v>25.0426181990006</v>
          </cell>
        </row>
        <row r="616">
          <cell r="B616" t="str">
            <v>DN3</v>
          </cell>
        </row>
        <row r="616">
          <cell r="D616" t="str">
            <v>Line Khách sạn, du lịch, bất động sản, vận tải</v>
          </cell>
        </row>
        <row r="616">
          <cell r="H616" t="str">
            <v>Quản trị doanh nghiệp</v>
          </cell>
        </row>
        <row r="616">
          <cell r="BB616">
            <v>23.8501125704768</v>
          </cell>
          <cell r="BC616">
            <v>25.0426181990006</v>
          </cell>
          <cell r="BD616">
            <v>26.2351238275244</v>
          </cell>
          <cell r="BE616">
            <v>26.2351238275244</v>
          </cell>
          <cell r="BF616">
            <v>26.2351238275244</v>
          </cell>
          <cell r="BG616">
            <v>300.511418388007</v>
          </cell>
        </row>
        <row r="616">
          <cell r="BI616">
            <v>19.0800900563814</v>
          </cell>
          <cell r="BJ616">
            <v>27.4276294560484</v>
          </cell>
          <cell r="BK616">
            <v>23.8501125704768</v>
          </cell>
          <cell r="BL616">
            <v>23.8501125704768</v>
          </cell>
          <cell r="BM616">
            <v>26.2351238275244</v>
          </cell>
          <cell r="BN616">
            <v>25.0426181990006</v>
          </cell>
        </row>
        <row r="617">
          <cell r="B617" t="str">
            <v>DN3</v>
          </cell>
        </row>
        <row r="617">
          <cell r="D617" t="str">
            <v>Line Khách sạn, du lịch, bất động sản, vận tải</v>
          </cell>
        </row>
        <row r="617">
          <cell r="H617" t="str">
            <v>Quản trị doanh nghiệp</v>
          </cell>
        </row>
        <row r="617">
          <cell r="BB617">
            <v>23.8501125704768</v>
          </cell>
          <cell r="BC617">
            <v>25.0426181990006</v>
          </cell>
          <cell r="BD617">
            <v>26.2351238275244</v>
          </cell>
          <cell r="BE617">
            <v>26.2351238275244</v>
          </cell>
          <cell r="BF617">
            <v>26.2351238275244</v>
          </cell>
          <cell r="BG617">
            <v>300.511418388007</v>
          </cell>
        </row>
        <row r="617">
          <cell r="BI617">
            <v>19.0800900563814</v>
          </cell>
          <cell r="BJ617">
            <v>27.4276294560484</v>
          </cell>
          <cell r="BK617">
            <v>23.8501125704768</v>
          </cell>
          <cell r="BL617">
            <v>23.8501125704768</v>
          </cell>
          <cell r="BM617">
            <v>26.2351238275244</v>
          </cell>
          <cell r="BN617">
            <v>25.0426181990006</v>
          </cell>
        </row>
        <row r="618">
          <cell r="B618" t="str">
            <v>DN3</v>
          </cell>
        </row>
        <row r="618">
          <cell r="D618" t="e">
            <v>#N/A</v>
          </cell>
        </row>
        <row r="618">
          <cell r="H618" t="str">
            <v>Quản trị doanh nghiệp</v>
          </cell>
        </row>
        <row r="618"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</row>
        <row r="618"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</row>
        <row r="619">
          <cell r="D619" t="str">
            <v>Line Bán Lẻ, Cp, Idc, Ngân Hàng, Tài Chính, Nước Ngoài</v>
          </cell>
        </row>
        <row r="619">
          <cell r="H619" t="str">
            <v>Quản trị doanh nghiệp</v>
          </cell>
        </row>
        <row r="619"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</row>
        <row r="619"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</row>
        <row r="620">
          <cell r="D620" t="e">
            <v>#N/A</v>
          </cell>
        </row>
        <row r="620">
          <cell r="H620" t="str">
            <v>Quản trị doanh nghiệp</v>
          </cell>
        </row>
        <row r="620"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</row>
        <row r="620"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</row>
        <row r="621">
          <cell r="D621" t="e">
            <v>#N/A</v>
          </cell>
        </row>
        <row r="621">
          <cell r="H621" t="str">
            <v>Quản trị doanh nghiệp</v>
          </cell>
        </row>
        <row r="621"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</row>
        <row r="621"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</row>
        <row r="622">
          <cell r="D622" t="e">
            <v>#N/A</v>
          </cell>
        </row>
        <row r="622">
          <cell r="H622" t="str">
            <v>Quản trị doanh nghiệp</v>
          </cell>
        </row>
        <row r="622"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</row>
        <row r="622"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</row>
        <row r="623">
          <cell r="D623" t="e">
            <v>#N/A</v>
          </cell>
        </row>
        <row r="623">
          <cell r="H623" t="str">
            <v>Quản trị doanh nghiệp</v>
          </cell>
        </row>
        <row r="623"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</row>
        <row r="623"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</row>
        <row r="624">
          <cell r="D624" t="e">
            <v>#N/A</v>
          </cell>
        </row>
        <row r="624">
          <cell r="H624" t="str">
            <v>Quản trị doanh nghiệp</v>
          </cell>
        </row>
        <row r="624"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</row>
        <row r="624"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</row>
        <row r="625">
          <cell r="D625" t="e">
            <v>#N/A</v>
          </cell>
        </row>
        <row r="625">
          <cell r="H625" t="str">
            <v>Quản trị doanh nghiệp</v>
          </cell>
        </row>
        <row r="625"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</row>
        <row r="625"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</row>
        <row r="626">
          <cell r="D626" t="e">
            <v>#N/A</v>
          </cell>
        </row>
        <row r="626">
          <cell r="H626" t="str">
            <v>Quản trị doanh nghiệp</v>
          </cell>
        </row>
        <row r="626"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</row>
        <row r="626"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</row>
        <row r="627">
          <cell r="D627" t="e">
            <v>#N/A</v>
          </cell>
        </row>
        <row r="627">
          <cell r="H627" t="str">
            <v>Quản trị doanh nghiệp</v>
          </cell>
        </row>
        <row r="627"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</row>
        <row r="627"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</row>
        <row r="628">
          <cell r="D628" t="e">
            <v>#N/A</v>
          </cell>
        </row>
        <row r="628">
          <cell r="H628" t="str">
            <v>Quản trị doanh nghiệp</v>
          </cell>
        </row>
        <row r="628"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</row>
        <row r="628"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</row>
        <row r="629">
          <cell r="D629" t="e">
            <v>#N/A</v>
          </cell>
        </row>
        <row r="629">
          <cell r="H629" t="str">
            <v>Quản trị doanh nghiệp</v>
          </cell>
        </row>
        <row r="629"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</row>
        <row r="629"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</row>
        <row r="630">
          <cell r="D630" t="e">
            <v>#N/A</v>
          </cell>
        </row>
        <row r="630">
          <cell r="H630" t="str">
            <v>Quản trị doanh nghiệp</v>
          </cell>
        </row>
        <row r="630"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</row>
        <row r="630"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</row>
        <row r="631">
          <cell r="D631" t="e">
            <v>#N/A</v>
          </cell>
        </row>
        <row r="631">
          <cell r="H631" t="str">
            <v>Quản trị doanh nghiệp</v>
          </cell>
        </row>
        <row r="631"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</row>
        <row r="631"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</row>
        <row r="632">
          <cell r="D632" t="e">
            <v>#N/A</v>
          </cell>
        </row>
        <row r="632">
          <cell r="H632" t="str">
            <v>Quản trị doanh nghiệp</v>
          </cell>
        </row>
        <row r="632"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</row>
        <row r="632"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</row>
        <row r="633">
          <cell r="D633" t="e">
            <v>#N/A</v>
          </cell>
        </row>
        <row r="633">
          <cell r="H633" t="str">
            <v>Quản trị doanh nghiệp</v>
          </cell>
        </row>
        <row r="633"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</row>
        <row r="633"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</row>
        <row r="634">
          <cell r="D634" t="str">
            <v>Tổng</v>
          </cell>
        </row>
        <row r="634">
          <cell r="H634" t="str">
            <v>Quản trị doanh nghiệp</v>
          </cell>
        </row>
        <row r="634">
          <cell r="BB634">
            <v>824.264621199047</v>
          </cell>
          <cell r="BC634">
            <v>735.834011296449</v>
          </cell>
          <cell r="BD634">
            <v>769.927585454138</v>
          </cell>
          <cell r="BE634">
            <v>877.309194321594</v>
          </cell>
          <cell r="BF634">
            <v>877.309194321594</v>
          </cell>
          <cell r="BG634">
            <v>9180.68867539779</v>
          </cell>
          <cell r="BH634">
            <v>0</v>
          </cell>
          <cell r="BI634">
            <v>657.89032456828</v>
          </cell>
          <cell r="BJ634">
            <v>605.234883521398</v>
          </cell>
          <cell r="BK634">
            <v>794.264621199047</v>
          </cell>
          <cell r="BL634">
            <v>718.87148315383</v>
          </cell>
          <cell r="BM634">
            <v>741.796539439068</v>
          </cell>
          <cell r="BN634">
            <v>792.096103326591</v>
          </cell>
        </row>
        <row r="635">
          <cell r="B635" t="str">
            <v>DN3</v>
          </cell>
        </row>
        <row r="635">
          <cell r="D635" t="str">
            <v>Phòng</v>
          </cell>
        </row>
        <row r="635">
          <cell r="H635" t="str">
            <v>Quản trị doanh nghiệp</v>
          </cell>
        </row>
        <row r="635">
          <cell r="BB635">
            <v>690.562106621114</v>
          </cell>
          <cell r="BC635">
            <v>631.12893169645</v>
          </cell>
          <cell r="BD635">
            <v>745.468665138319</v>
          </cell>
          <cell r="BE635">
            <v>760.860191408874</v>
          </cell>
          <cell r="BF635">
            <v>800.725821265085</v>
          </cell>
          <cell r="BG635">
            <v>7693.28744801766</v>
          </cell>
        </row>
        <row r="635">
          <cell r="BI635">
            <v>485.275605994165</v>
          </cell>
          <cell r="BJ635">
            <v>436.327398822851</v>
          </cell>
          <cell r="BK635">
            <v>560.450904798946</v>
          </cell>
          <cell r="BL635">
            <v>535.626203603727</v>
          </cell>
          <cell r="BM635">
            <v>585.275605994165</v>
          </cell>
          <cell r="BN635">
            <v>535.626203603727</v>
          </cell>
        </row>
        <row r="636">
          <cell r="B636" t="str">
            <v>DN3</v>
          </cell>
        </row>
        <row r="636">
          <cell r="D636" t="str">
            <v>Line Bán Lẻ, Cp, Idc, Ngân Hàng, Tài Chính, Nước Ngoài</v>
          </cell>
        </row>
        <row r="636">
          <cell r="H636" t="str">
            <v>Vận tải và Logictic</v>
          </cell>
        </row>
        <row r="636"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</row>
        <row r="636"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</row>
        <row r="637">
          <cell r="D637" t="str">
            <v>Line Bán Lẻ, Cp, Idc, Ngân Hàng, Tài Chính, Nước Ngoài</v>
          </cell>
        </row>
        <row r="637">
          <cell r="H637" t="str">
            <v>Vận tải và Logictic</v>
          </cell>
        </row>
        <row r="637"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</row>
        <row r="637"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</row>
        <row r="638">
          <cell r="D638" t="str">
            <v>Line Bán Lẻ, Cp, Idc, Ngân Hàng, Tài Chính, Nước Ngoài</v>
          </cell>
        </row>
        <row r="638">
          <cell r="H638" t="str">
            <v>Vận tải và Logictic</v>
          </cell>
        </row>
        <row r="638"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</row>
        <row r="638"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</row>
        <row r="639">
          <cell r="D639" t="str">
            <v>Line Bán Lẻ, Cp, Idc, Ngân Hàng, Tài Chính, Nước Ngoài</v>
          </cell>
        </row>
        <row r="639">
          <cell r="H639" t="str">
            <v>Vận tải và Logictic</v>
          </cell>
        </row>
        <row r="639"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</row>
        <row r="639"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</row>
        <row r="640">
          <cell r="D640" t="str">
            <v>Line Bán Lẻ, Cp, Idc, Ngân Hàng, Tài Chính, Nước Ngoài</v>
          </cell>
        </row>
        <row r="640">
          <cell r="H640" t="str">
            <v>Vận tải và Logictic</v>
          </cell>
        </row>
        <row r="640"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</row>
        <row r="640"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</row>
        <row r="641">
          <cell r="D641" t="str">
            <v>Line Bán Lẻ, Cp, Idc, Ngân Hàng, Tài Chính, Nước Ngoài</v>
          </cell>
        </row>
        <row r="641">
          <cell r="H641" t="str">
            <v>Vận tải và Logictic</v>
          </cell>
        </row>
        <row r="641"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</row>
        <row r="641"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</row>
        <row r="642">
          <cell r="D642" t="str">
            <v>Line CQ nhà nước, cơ quan HCSN</v>
          </cell>
        </row>
        <row r="642">
          <cell r="H642" t="str">
            <v>Vận tải và Logictic</v>
          </cell>
        </row>
        <row r="642"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</row>
        <row r="642"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</row>
        <row r="643">
          <cell r="D643" t="str">
            <v>Line CQ nhà nước, cơ quan HCSN</v>
          </cell>
        </row>
        <row r="643">
          <cell r="H643" t="str">
            <v>Vận tải và Logictic</v>
          </cell>
        </row>
        <row r="643"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</row>
        <row r="643"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</row>
        <row r="644">
          <cell r="D644" t="str">
            <v>Line CQ nhà nước, cơ quan HCSN</v>
          </cell>
        </row>
        <row r="644">
          <cell r="H644" t="str">
            <v>Vận tải và Logictic</v>
          </cell>
        </row>
        <row r="644"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</row>
        <row r="644"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</row>
        <row r="645">
          <cell r="D645" t="str">
            <v>Line CQ nhà nước, cơ quan HCSN</v>
          </cell>
        </row>
        <row r="645">
          <cell r="H645" t="str">
            <v>Vận tải và Logictic</v>
          </cell>
        </row>
        <row r="645"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</row>
        <row r="645"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</row>
        <row r="646">
          <cell r="D646" t="str">
            <v>Line CQ nhà nước, cơ quan HCSN</v>
          </cell>
        </row>
        <row r="646">
          <cell r="H646" t="str">
            <v>Vận tải và Logictic</v>
          </cell>
        </row>
        <row r="646"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</row>
        <row r="646"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</row>
        <row r="647">
          <cell r="D647" t="str">
            <v>Line Dịch vụ số 1</v>
          </cell>
        </row>
        <row r="647">
          <cell r="H647" t="str">
            <v>Vận tải và Logictic</v>
          </cell>
        </row>
        <row r="647"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</row>
        <row r="647"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</row>
        <row r="648">
          <cell r="D648" t="str">
            <v>Line Dịch vụ số 1</v>
          </cell>
        </row>
        <row r="648">
          <cell r="H648" t="str">
            <v>Vận tải và Logictic</v>
          </cell>
        </row>
        <row r="648"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</row>
        <row r="648"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</row>
        <row r="649">
          <cell r="D649" t="str">
            <v>Line Dịch vụ số 1</v>
          </cell>
        </row>
        <row r="649">
          <cell r="H649" t="str">
            <v>Vận tải và Logictic</v>
          </cell>
        </row>
        <row r="649"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</row>
        <row r="649"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</row>
        <row r="650">
          <cell r="D650" t="str">
            <v>Line Dịch vụ số 1</v>
          </cell>
        </row>
        <row r="650">
          <cell r="H650" t="str">
            <v>Vận tải và Logictic</v>
          </cell>
        </row>
        <row r="650"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</row>
        <row r="650"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</row>
        <row r="651">
          <cell r="D651" t="str">
            <v>Line Dịch vụ số 1</v>
          </cell>
        </row>
        <row r="651">
          <cell r="H651" t="str">
            <v>Vận tải và Logictic</v>
          </cell>
        </row>
        <row r="651"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</row>
        <row r="651"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</row>
        <row r="652">
          <cell r="D652" t="str">
            <v>Line Dịch vụ số 1</v>
          </cell>
        </row>
        <row r="652">
          <cell r="H652" t="str">
            <v>Vận tải và Logictic</v>
          </cell>
        </row>
        <row r="652"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</row>
        <row r="652"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</row>
        <row r="653">
          <cell r="D653" t="str">
            <v>Line Dịch vụ số 2</v>
          </cell>
        </row>
        <row r="653">
          <cell r="H653" t="str">
            <v>Vận tải và Logictic</v>
          </cell>
        </row>
        <row r="653"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</row>
        <row r="653"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</row>
        <row r="654">
          <cell r="D654" t="str">
            <v>Line Dịch vụ số 2</v>
          </cell>
        </row>
        <row r="654">
          <cell r="H654" t="str">
            <v>Vận tải và Logictic</v>
          </cell>
        </row>
        <row r="654"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</row>
        <row r="654"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</row>
        <row r="655">
          <cell r="D655" t="str">
            <v>Line Dịch vụ số 2</v>
          </cell>
        </row>
        <row r="655">
          <cell r="H655" t="str">
            <v>Vận tải và Logictic</v>
          </cell>
        </row>
        <row r="655"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</row>
        <row r="655"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</row>
        <row r="656">
          <cell r="D656" t="str">
            <v>Line Dịch vụ số 2</v>
          </cell>
        </row>
        <row r="656">
          <cell r="H656" t="str">
            <v>Vận tải và Logictic</v>
          </cell>
        </row>
        <row r="656"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</row>
        <row r="656"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</row>
        <row r="657">
          <cell r="D657" t="str">
            <v>Line Dịch vụ số 2</v>
          </cell>
        </row>
        <row r="657">
          <cell r="H657" t="str">
            <v>Vận tải và Logictic</v>
          </cell>
        </row>
        <row r="657"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</row>
        <row r="657"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</row>
        <row r="658">
          <cell r="D658" t="str">
            <v>Line Dịch vụ số 2</v>
          </cell>
        </row>
        <row r="658">
          <cell r="H658" t="str">
            <v>Vận tải và Logictic</v>
          </cell>
        </row>
        <row r="658"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</row>
        <row r="658"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</row>
        <row r="659">
          <cell r="D659" t="str">
            <v>Line Dịch vụ số 2</v>
          </cell>
        </row>
        <row r="659">
          <cell r="H659" t="str">
            <v>Vận tải và Logictic</v>
          </cell>
        </row>
        <row r="659"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</row>
        <row r="659"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</row>
        <row r="660">
          <cell r="D660" t="str">
            <v>Line Dịch vụ số 2</v>
          </cell>
        </row>
        <row r="660">
          <cell r="H660" t="str">
            <v>Vận tải và Logictic</v>
          </cell>
        </row>
        <row r="660"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</row>
        <row r="660"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</row>
        <row r="661">
          <cell r="D661" t="str">
            <v>Line Dịch vụ số 2</v>
          </cell>
        </row>
        <row r="661">
          <cell r="H661" t="str">
            <v>Vận tải và Logictic</v>
          </cell>
        </row>
        <row r="661"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</row>
        <row r="661"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</row>
        <row r="662">
          <cell r="D662" t="str">
            <v>Line Dịch vụ số 2</v>
          </cell>
        </row>
        <row r="662">
          <cell r="H662" t="str">
            <v>Vận tải và Logictic</v>
          </cell>
        </row>
        <row r="662"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</row>
        <row r="662"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</row>
        <row r="663">
          <cell r="D663" t="str">
            <v>Line Dịch vụ số 2</v>
          </cell>
        </row>
        <row r="663">
          <cell r="H663" t="str">
            <v>Vận tải và Logictic</v>
          </cell>
        </row>
        <row r="663"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</row>
        <row r="663"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</row>
        <row r="664">
          <cell r="D664" t="str">
            <v>Line Dịch vụ số 2</v>
          </cell>
        </row>
        <row r="664">
          <cell r="H664" t="str">
            <v>Vận tải và Logictic</v>
          </cell>
        </row>
        <row r="664"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</row>
        <row r="664"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</row>
        <row r="665">
          <cell r="D665" t="str">
            <v>Line Khách hàng doanh nghiệp vừa và nhỏ 3</v>
          </cell>
        </row>
        <row r="665">
          <cell r="H665" t="str">
            <v>Vận tải và Logictic</v>
          </cell>
        </row>
        <row r="665"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</row>
        <row r="665"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</row>
        <row r="666">
          <cell r="D666" t="str">
            <v>Line CQ nhà nước, cơ quan HCSN</v>
          </cell>
        </row>
        <row r="666">
          <cell r="H666" t="str">
            <v>Vận tải và Logictic</v>
          </cell>
        </row>
        <row r="666"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</row>
        <row r="666"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</row>
        <row r="667">
          <cell r="D667" t="str">
            <v>Line Khách hàng doanh nghiệp vừa và nhỏ 1</v>
          </cell>
        </row>
        <row r="667">
          <cell r="H667" t="str">
            <v>Vận tải và Logictic</v>
          </cell>
        </row>
        <row r="667"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</row>
        <row r="667"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</row>
        <row r="668">
          <cell r="D668" t="str">
            <v>Line Khách hàng doanh nghiệp vừa và nhỏ 1</v>
          </cell>
        </row>
        <row r="668">
          <cell r="H668" t="str">
            <v>Vận tải và Logictic</v>
          </cell>
        </row>
        <row r="668"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</row>
        <row r="668"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</row>
        <row r="669">
          <cell r="D669" t="str">
            <v>Line Khách hàng doanh nghiệp vừa và nhỏ 1</v>
          </cell>
        </row>
        <row r="669">
          <cell r="H669" t="str">
            <v>Vận tải và Logictic</v>
          </cell>
        </row>
        <row r="669"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</row>
        <row r="669"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</row>
        <row r="670">
          <cell r="D670" t="str">
            <v>Line Khách hàng doanh nghiệp vừa và nhỏ 1</v>
          </cell>
        </row>
        <row r="670">
          <cell r="H670" t="str">
            <v>Vận tải và Logictic</v>
          </cell>
        </row>
        <row r="670"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</row>
        <row r="670"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</row>
        <row r="671">
          <cell r="D671" t="str">
            <v>Line Khách hàng doanh nghiệp vừa và nhỏ 1</v>
          </cell>
        </row>
        <row r="671">
          <cell r="H671" t="str">
            <v>Vận tải và Logictic</v>
          </cell>
        </row>
        <row r="671"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</row>
        <row r="671"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</row>
        <row r="672">
          <cell r="D672" t="str">
            <v>Line Khách hàng doanh nghiệp vừa và nhỏ 1</v>
          </cell>
        </row>
        <row r="672">
          <cell r="H672" t="str">
            <v>Vận tải và Logictic</v>
          </cell>
        </row>
        <row r="672"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</row>
        <row r="672"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</row>
        <row r="673">
          <cell r="D673" t="str">
            <v>Line Khách hàng doanh nghiệp vừa và nhỏ 2</v>
          </cell>
        </row>
        <row r="673">
          <cell r="H673" t="str">
            <v>Vận tải và Logictic</v>
          </cell>
        </row>
        <row r="673"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</row>
        <row r="673"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</row>
        <row r="674">
          <cell r="D674" t="str">
            <v>Line Khách hàng doanh nghiệp vừa và nhỏ 2</v>
          </cell>
        </row>
        <row r="674">
          <cell r="H674" t="str">
            <v>Vận tải và Logictic</v>
          </cell>
        </row>
        <row r="674"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</row>
        <row r="674"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</row>
        <row r="675">
          <cell r="D675" t="str">
            <v>Line Khách hàng doanh nghiệp vừa và nhỏ 2</v>
          </cell>
        </row>
        <row r="675">
          <cell r="H675" t="str">
            <v>Vận tải và Logictic</v>
          </cell>
        </row>
        <row r="675"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</row>
        <row r="675"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</row>
        <row r="676">
          <cell r="D676" t="str">
            <v>Line Khách hàng doanh nghiệp vừa và nhỏ 2</v>
          </cell>
        </row>
        <row r="676">
          <cell r="H676" t="str">
            <v>Vận tải và Logictic</v>
          </cell>
        </row>
        <row r="676"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</row>
        <row r="676"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</row>
        <row r="677">
          <cell r="D677" t="str">
            <v>Line Khách hàng doanh nghiệp vừa và nhỏ 2</v>
          </cell>
        </row>
        <row r="677">
          <cell r="H677" t="str">
            <v>Vận tải và Logictic</v>
          </cell>
        </row>
        <row r="677"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</row>
        <row r="677"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</row>
        <row r="678">
          <cell r="D678" t="str">
            <v>Line Khách hàng doanh nghiệp vừa và nhỏ 3</v>
          </cell>
        </row>
        <row r="678">
          <cell r="H678" t="str">
            <v>Vận tải và Logictic</v>
          </cell>
        </row>
        <row r="678"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</row>
        <row r="678"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</row>
        <row r="679">
          <cell r="D679" t="str">
            <v>Line Khách hàng doanh nghiệp vừa và nhỏ 3</v>
          </cell>
        </row>
        <row r="679">
          <cell r="H679" t="str">
            <v>Vận tải và Logictic</v>
          </cell>
        </row>
        <row r="679"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</row>
        <row r="679"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</row>
        <row r="680">
          <cell r="D680" t="str">
            <v>Line Khách hàng doanh nghiệp vừa và nhỏ 3</v>
          </cell>
        </row>
        <row r="680">
          <cell r="H680" t="str">
            <v>Vận tải và Logictic</v>
          </cell>
        </row>
        <row r="680"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</row>
        <row r="680"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</row>
        <row r="681">
          <cell r="D681" t="str">
            <v>Line Khách hàng doanh nghiệp vừa và nhỏ 3</v>
          </cell>
        </row>
        <row r="681">
          <cell r="H681" t="str">
            <v>Vận tải và Logictic</v>
          </cell>
        </row>
        <row r="681"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</row>
        <row r="681"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</row>
        <row r="682">
          <cell r="D682" t="str">
            <v>Line Khách hàng doanh nghiệp vừa và nhỏ 3</v>
          </cell>
        </row>
        <row r="682">
          <cell r="H682" t="str">
            <v>Vận tải và Logictic</v>
          </cell>
        </row>
        <row r="682"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</row>
        <row r="682"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</row>
        <row r="683">
          <cell r="D683" t="str">
            <v>Line Khách sạn, du lịch, bất động sản, vận tải</v>
          </cell>
        </row>
        <row r="683">
          <cell r="H683" t="str">
            <v>Vận tải và Logictic</v>
          </cell>
        </row>
        <row r="683"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</row>
        <row r="683"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</row>
        <row r="684">
          <cell r="D684" t="str">
            <v>Line Khách sạn, du lịch, bất động sản, vận tải</v>
          </cell>
        </row>
        <row r="684">
          <cell r="H684" t="str">
            <v>Vận tải và Logictic</v>
          </cell>
        </row>
        <row r="684"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</row>
        <row r="684"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</row>
        <row r="685">
          <cell r="D685" t="str">
            <v>Line Khách sạn, du lịch, bất động sản, vận tải</v>
          </cell>
        </row>
        <row r="685">
          <cell r="H685" t="str">
            <v>Vận tải và Logictic</v>
          </cell>
        </row>
        <row r="685"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</row>
        <row r="685"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</row>
        <row r="686">
          <cell r="D686" t="str">
            <v>Line Khách sạn, du lịch, bất động sản, vận tải</v>
          </cell>
        </row>
        <row r="686">
          <cell r="H686" t="str">
            <v>Vận tải và Logictic</v>
          </cell>
        </row>
        <row r="686"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</row>
        <row r="686"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</row>
        <row r="687">
          <cell r="D687" t="str">
            <v>Line Khách sạn, du lịch, bất động sản, vận tải</v>
          </cell>
        </row>
        <row r="687">
          <cell r="H687" t="str">
            <v>Vận tải và Logictic</v>
          </cell>
        </row>
        <row r="687"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</row>
        <row r="687"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</row>
        <row r="688">
          <cell r="D688" t="e">
            <v>#N/A</v>
          </cell>
        </row>
        <row r="688">
          <cell r="H688" t="str">
            <v>Vận tải và Logictic</v>
          </cell>
        </row>
        <row r="688"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</row>
        <row r="688"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</row>
        <row r="689">
          <cell r="D689" t="str">
            <v>Line Bán Lẻ, Cp, Idc, Ngân Hàng, Tài Chính, Nước Ngoài</v>
          </cell>
        </row>
        <row r="689">
          <cell r="H689" t="str">
            <v>Vận tải và Logictic</v>
          </cell>
        </row>
        <row r="689"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</row>
        <row r="689"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</row>
        <row r="690">
          <cell r="D690" t="e">
            <v>#N/A</v>
          </cell>
        </row>
        <row r="690">
          <cell r="H690" t="str">
            <v>Vận tải và Logictic</v>
          </cell>
        </row>
        <row r="690"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</row>
        <row r="690"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</row>
        <row r="691">
          <cell r="D691" t="e">
            <v>#N/A</v>
          </cell>
        </row>
        <row r="691">
          <cell r="H691" t="str">
            <v>Vận tải và Logictic</v>
          </cell>
        </row>
        <row r="691"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</row>
        <row r="691"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</row>
        <row r="692">
          <cell r="D692" t="e">
            <v>#N/A</v>
          </cell>
        </row>
        <row r="692">
          <cell r="H692" t="str">
            <v>Vận tải và Logictic</v>
          </cell>
        </row>
        <row r="692"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</row>
        <row r="692"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</row>
        <row r="693">
          <cell r="D693" t="e">
            <v>#N/A</v>
          </cell>
        </row>
        <row r="693">
          <cell r="H693" t="str">
            <v>Vận tải và Logictic</v>
          </cell>
        </row>
        <row r="693"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</row>
        <row r="693"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</row>
        <row r="694">
          <cell r="D694" t="e">
            <v>#N/A</v>
          </cell>
        </row>
        <row r="694">
          <cell r="H694" t="str">
            <v>Vận tải và Logictic</v>
          </cell>
        </row>
        <row r="694"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</row>
        <row r="694"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</row>
        <row r="695">
          <cell r="D695" t="e">
            <v>#N/A</v>
          </cell>
        </row>
        <row r="695">
          <cell r="H695" t="str">
            <v>Vận tải và Logictic</v>
          </cell>
        </row>
        <row r="695"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</row>
        <row r="695"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</row>
        <row r="696">
          <cell r="D696" t="e">
            <v>#N/A</v>
          </cell>
        </row>
        <row r="696">
          <cell r="H696" t="str">
            <v>Vận tải và Logictic</v>
          </cell>
        </row>
        <row r="696"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</row>
        <row r="696"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</row>
        <row r="697">
          <cell r="D697" t="e">
            <v>#N/A</v>
          </cell>
        </row>
        <row r="697">
          <cell r="H697" t="str">
            <v>Vận tải và Logictic</v>
          </cell>
        </row>
        <row r="697"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</row>
        <row r="697"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</row>
        <row r="698">
          <cell r="D698" t="e">
            <v>#N/A</v>
          </cell>
        </row>
        <row r="698">
          <cell r="H698" t="str">
            <v>Vận tải và Logictic</v>
          </cell>
        </row>
        <row r="698"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</row>
        <row r="698"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</row>
        <row r="699">
          <cell r="D699" t="e">
            <v>#N/A</v>
          </cell>
        </row>
        <row r="699">
          <cell r="H699" t="str">
            <v>Vận tải và Logictic</v>
          </cell>
        </row>
        <row r="699"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</row>
        <row r="699"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</row>
        <row r="700">
          <cell r="D700" t="e">
            <v>#N/A</v>
          </cell>
        </row>
        <row r="700">
          <cell r="H700" t="str">
            <v>Vận tải và Logictic</v>
          </cell>
        </row>
        <row r="700"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</row>
        <row r="700"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</row>
        <row r="701">
          <cell r="D701" t="e">
            <v>#N/A</v>
          </cell>
        </row>
        <row r="701">
          <cell r="H701" t="str">
            <v>Vận tải và Logictic</v>
          </cell>
        </row>
        <row r="701"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</row>
        <row r="701"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</row>
        <row r="702">
          <cell r="D702" t="e">
            <v>#N/A</v>
          </cell>
        </row>
        <row r="702">
          <cell r="H702" t="str">
            <v>Vận tải và Logictic</v>
          </cell>
        </row>
        <row r="702"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</row>
        <row r="702"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</row>
        <row r="703">
          <cell r="D703" t="e">
            <v>#N/A</v>
          </cell>
        </row>
        <row r="703">
          <cell r="H703" t="str">
            <v>Vận tải và Logictic</v>
          </cell>
        </row>
        <row r="703"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</row>
        <row r="703"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</row>
        <row r="704">
          <cell r="D704" t="str">
            <v>Tổng</v>
          </cell>
        </row>
        <row r="704">
          <cell r="H704" t="str">
            <v>Vận tải và Logictic</v>
          </cell>
        </row>
        <row r="704"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</row>
        <row r="705">
          <cell r="D705" t="str">
            <v>Phòng</v>
          </cell>
        </row>
        <row r="705">
          <cell r="H705" t="str">
            <v>Vận tải và Logictic</v>
          </cell>
        </row>
        <row r="705"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</row>
        <row r="705"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</row>
        <row r="706">
          <cell r="D706" t="str">
            <v>Line Bán Lẻ, Cp, Idc, Ngân Hàng, Tài Chính, Nước Ngoài</v>
          </cell>
        </row>
        <row r="706">
          <cell r="H706" t="str">
            <v>Phân phối bán lẻ</v>
          </cell>
        </row>
        <row r="706"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</row>
        <row r="706"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</row>
        <row r="707">
          <cell r="D707" t="str">
            <v>Line Bán Lẻ, Cp, Idc, Ngân Hàng, Tài Chính, Nước Ngoài</v>
          </cell>
        </row>
        <row r="707">
          <cell r="H707" t="str">
            <v>Phân phối bán lẻ</v>
          </cell>
        </row>
        <row r="707"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</row>
        <row r="707"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</row>
        <row r="708">
          <cell r="D708" t="str">
            <v>Line Bán Lẻ, Cp, Idc, Ngân Hàng, Tài Chính, Nước Ngoài</v>
          </cell>
        </row>
        <row r="708">
          <cell r="H708" t="str">
            <v>Phân phối bán lẻ</v>
          </cell>
        </row>
        <row r="708"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</row>
        <row r="708"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</row>
        <row r="709">
          <cell r="D709" t="str">
            <v>Line Bán Lẻ, Cp, Idc, Ngân Hàng, Tài Chính, Nước Ngoài</v>
          </cell>
        </row>
        <row r="709">
          <cell r="H709" t="str">
            <v>Phân phối bán lẻ</v>
          </cell>
        </row>
        <row r="709"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</row>
        <row r="709"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</row>
        <row r="710">
          <cell r="D710" t="str">
            <v>Line Bán Lẻ, Cp, Idc, Ngân Hàng, Tài Chính, Nước Ngoài</v>
          </cell>
        </row>
        <row r="710">
          <cell r="H710" t="str">
            <v>Phân phối bán lẻ</v>
          </cell>
        </row>
        <row r="710"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</row>
        <row r="710"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</row>
        <row r="711">
          <cell r="D711" t="str">
            <v>Line Bán Lẻ, Cp, Idc, Ngân Hàng, Tài Chính, Nước Ngoài</v>
          </cell>
        </row>
        <row r="711">
          <cell r="H711" t="str">
            <v>Phân phối bán lẻ</v>
          </cell>
        </row>
        <row r="711"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</row>
        <row r="711"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</row>
        <row r="712">
          <cell r="D712" t="str">
            <v>Line CQ nhà nước, cơ quan HCSN</v>
          </cell>
        </row>
        <row r="712">
          <cell r="H712" t="str">
            <v>Phân phối bán lẻ</v>
          </cell>
        </row>
        <row r="712"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</row>
        <row r="712"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</row>
        <row r="713">
          <cell r="D713" t="str">
            <v>Line CQ nhà nước, cơ quan HCSN</v>
          </cell>
        </row>
        <row r="713">
          <cell r="H713" t="str">
            <v>Phân phối bán lẻ</v>
          </cell>
        </row>
        <row r="713"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</row>
        <row r="713"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</row>
        <row r="714">
          <cell r="D714" t="str">
            <v>Line CQ nhà nước, cơ quan HCSN</v>
          </cell>
        </row>
        <row r="714">
          <cell r="H714" t="str">
            <v>Phân phối bán lẻ</v>
          </cell>
        </row>
        <row r="714"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</row>
        <row r="714"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</row>
        <row r="715">
          <cell r="D715" t="str">
            <v>Line CQ nhà nước, cơ quan HCSN</v>
          </cell>
        </row>
        <row r="715">
          <cell r="H715" t="str">
            <v>Phân phối bán lẻ</v>
          </cell>
        </row>
        <row r="715"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</row>
        <row r="715"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</row>
        <row r="716">
          <cell r="D716" t="str">
            <v>Line CQ nhà nước, cơ quan HCSN</v>
          </cell>
        </row>
        <row r="716">
          <cell r="H716" t="str">
            <v>Phân phối bán lẻ</v>
          </cell>
        </row>
        <row r="716"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</row>
        <row r="716"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</row>
        <row r="717">
          <cell r="D717" t="str">
            <v>Line Dịch vụ số 1</v>
          </cell>
        </row>
        <row r="717">
          <cell r="H717" t="str">
            <v>Phân phối bán lẻ</v>
          </cell>
        </row>
        <row r="717"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</row>
        <row r="717"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</row>
        <row r="718">
          <cell r="D718" t="str">
            <v>Line Dịch vụ số 1</v>
          </cell>
        </row>
        <row r="718">
          <cell r="H718" t="str">
            <v>Phân phối bán lẻ</v>
          </cell>
        </row>
        <row r="718"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</row>
        <row r="718"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</row>
        <row r="719">
          <cell r="D719" t="str">
            <v>Line Dịch vụ số 1</v>
          </cell>
        </row>
        <row r="719">
          <cell r="H719" t="str">
            <v>Phân phối bán lẻ</v>
          </cell>
        </row>
        <row r="719"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</row>
        <row r="719"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</row>
        <row r="720">
          <cell r="D720" t="str">
            <v>Line Dịch vụ số 1</v>
          </cell>
        </row>
        <row r="720">
          <cell r="H720" t="str">
            <v>Phân phối bán lẻ</v>
          </cell>
        </row>
        <row r="720"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</row>
        <row r="720"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</row>
        <row r="721">
          <cell r="D721" t="str">
            <v>Line Dịch vụ số 1</v>
          </cell>
        </row>
        <row r="721">
          <cell r="H721" t="str">
            <v>Phân phối bán lẻ</v>
          </cell>
        </row>
        <row r="721"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</row>
        <row r="721"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</row>
        <row r="722">
          <cell r="D722" t="str">
            <v>Line Dịch vụ số 1</v>
          </cell>
        </row>
        <row r="722">
          <cell r="H722" t="str">
            <v>Phân phối bán lẻ</v>
          </cell>
        </row>
        <row r="722"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</row>
        <row r="722"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</row>
        <row r="723">
          <cell r="D723" t="str">
            <v>Line Dịch vụ số 2</v>
          </cell>
        </row>
        <row r="723">
          <cell r="H723" t="str">
            <v>Phân phối bán lẻ</v>
          </cell>
        </row>
        <row r="723"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</row>
        <row r="723"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</row>
        <row r="724">
          <cell r="D724" t="str">
            <v>Line Dịch vụ số 2</v>
          </cell>
        </row>
        <row r="724">
          <cell r="H724" t="str">
            <v>Phân phối bán lẻ</v>
          </cell>
        </row>
        <row r="724"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</row>
        <row r="724"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</row>
        <row r="725">
          <cell r="D725" t="str">
            <v>Line Dịch vụ số 2</v>
          </cell>
        </row>
        <row r="725">
          <cell r="H725" t="str">
            <v>Phân phối bán lẻ</v>
          </cell>
        </row>
        <row r="725"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</row>
        <row r="725"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</row>
        <row r="726">
          <cell r="D726" t="str">
            <v>Line Dịch vụ số 2</v>
          </cell>
        </row>
        <row r="726">
          <cell r="H726" t="str">
            <v>Phân phối bán lẻ</v>
          </cell>
        </row>
        <row r="726"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</row>
        <row r="726"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</row>
        <row r="727">
          <cell r="D727" t="str">
            <v>Line Dịch vụ số 2</v>
          </cell>
        </row>
        <row r="727">
          <cell r="H727" t="str">
            <v>Phân phối bán lẻ</v>
          </cell>
        </row>
        <row r="727"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</row>
        <row r="727"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</row>
        <row r="728">
          <cell r="D728" t="str">
            <v>Line Dịch vụ số 2</v>
          </cell>
        </row>
        <row r="728">
          <cell r="H728" t="str">
            <v>Phân phối bán lẻ</v>
          </cell>
        </row>
        <row r="728"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</row>
        <row r="728"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</row>
        <row r="729">
          <cell r="D729" t="str">
            <v>Line Dịch vụ số 2</v>
          </cell>
        </row>
        <row r="729">
          <cell r="H729" t="str">
            <v>Phân phối bán lẻ</v>
          </cell>
        </row>
        <row r="729"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</row>
        <row r="729"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</row>
        <row r="730">
          <cell r="D730" t="str">
            <v>Line Dịch vụ số 2</v>
          </cell>
        </row>
        <row r="730">
          <cell r="H730" t="str">
            <v>Phân phối bán lẻ</v>
          </cell>
        </row>
        <row r="730"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</row>
        <row r="730"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</row>
        <row r="731">
          <cell r="D731" t="str">
            <v>Line Dịch vụ số 2</v>
          </cell>
        </row>
        <row r="731">
          <cell r="H731" t="str">
            <v>Phân phối bán lẻ</v>
          </cell>
        </row>
        <row r="731"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</row>
        <row r="731"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</row>
        <row r="732">
          <cell r="D732" t="str">
            <v>Line Dịch vụ số 2</v>
          </cell>
        </row>
        <row r="732">
          <cell r="H732" t="str">
            <v>Phân phối bán lẻ</v>
          </cell>
        </row>
        <row r="732"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</row>
        <row r="732"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</row>
        <row r="733">
          <cell r="D733" t="str">
            <v>Line Dịch vụ số 2</v>
          </cell>
        </row>
        <row r="733">
          <cell r="H733" t="str">
            <v>Phân phối bán lẻ</v>
          </cell>
        </row>
        <row r="733"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</row>
        <row r="733"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</row>
        <row r="734">
          <cell r="D734" t="str">
            <v>Line Dịch vụ số 2</v>
          </cell>
        </row>
        <row r="734">
          <cell r="H734" t="str">
            <v>Phân phối bán lẻ</v>
          </cell>
        </row>
        <row r="734"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</row>
        <row r="734"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</row>
        <row r="735">
          <cell r="D735" t="str">
            <v>Line Khách hàng doanh nghiệp vừa và nhỏ 3</v>
          </cell>
        </row>
        <row r="735">
          <cell r="H735" t="str">
            <v>Phân phối bán lẻ</v>
          </cell>
        </row>
        <row r="735"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</row>
        <row r="735"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</row>
        <row r="736">
          <cell r="D736" t="str">
            <v>Line CQ nhà nước, cơ quan HCSN</v>
          </cell>
        </row>
        <row r="736">
          <cell r="H736" t="str">
            <v>Phân phối bán lẻ</v>
          </cell>
        </row>
        <row r="736"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</row>
        <row r="736"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</row>
        <row r="737">
          <cell r="D737" t="str">
            <v>Line Khách hàng doanh nghiệp vừa và nhỏ 1</v>
          </cell>
        </row>
        <row r="737">
          <cell r="H737" t="str">
            <v>Phân phối bán lẻ</v>
          </cell>
        </row>
        <row r="737"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</row>
        <row r="737"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</row>
        <row r="738">
          <cell r="D738" t="str">
            <v>Line Khách hàng doanh nghiệp vừa và nhỏ 1</v>
          </cell>
        </row>
        <row r="738">
          <cell r="H738" t="str">
            <v>Phân phối bán lẻ</v>
          </cell>
        </row>
        <row r="738"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</row>
        <row r="738"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</row>
        <row r="739">
          <cell r="D739" t="str">
            <v>Line Khách hàng doanh nghiệp vừa và nhỏ 1</v>
          </cell>
        </row>
        <row r="739">
          <cell r="H739" t="str">
            <v>Phân phối bán lẻ</v>
          </cell>
        </row>
        <row r="739"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</row>
        <row r="739"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</row>
        <row r="740">
          <cell r="D740" t="str">
            <v>Line Khách hàng doanh nghiệp vừa và nhỏ 1</v>
          </cell>
        </row>
        <row r="740">
          <cell r="H740" t="str">
            <v>Phân phối bán lẻ</v>
          </cell>
        </row>
        <row r="740"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</row>
        <row r="740"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</row>
        <row r="741">
          <cell r="D741" t="str">
            <v>Line Khách hàng doanh nghiệp vừa và nhỏ 1</v>
          </cell>
        </row>
        <row r="741">
          <cell r="H741" t="str">
            <v>Phân phối bán lẻ</v>
          </cell>
        </row>
        <row r="741"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</row>
        <row r="741"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</row>
        <row r="742">
          <cell r="D742" t="str">
            <v>Line Khách hàng doanh nghiệp vừa và nhỏ 1</v>
          </cell>
        </row>
        <row r="742">
          <cell r="H742" t="str">
            <v>Phân phối bán lẻ</v>
          </cell>
        </row>
        <row r="742"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</row>
        <row r="742"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</row>
        <row r="743">
          <cell r="D743" t="str">
            <v>Line Khách hàng doanh nghiệp vừa và nhỏ 2</v>
          </cell>
        </row>
        <row r="743">
          <cell r="H743" t="str">
            <v>Phân phối bán lẻ</v>
          </cell>
        </row>
        <row r="743"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</row>
        <row r="743"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</row>
        <row r="744">
          <cell r="D744" t="str">
            <v>Line Khách hàng doanh nghiệp vừa và nhỏ 2</v>
          </cell>
        </row>
        <row r="744">
          <cell r="H744" t="str">
            <v>Phân phối bán lẻ</v>
          </cell>
        </row>
        <row r="744"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</row>
        <row r="744"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</row>
        <row r="745">
          <cell r="D745" t="str">
            <v>Line Khách hàng doanh nghiệp vừa và nhỏ 2</v>
          </cell>
        </row>
        <row r="745">
          <cell r="H745" t="str">
            <v>Phân phối bán lẻ</v>
          </cell>
        </row>
        <row r="745"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</row>
        <row r="745"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</row>
        <row r="746">
          <cell r="D746" t="str">
            <v>Line Khách hàng doanh nghiệp vừa và nhỏ 2</v>
          </cell>
        </row>
        <row r="746">
          <cell r="H746" t="str">
            <v>Phân phối bán lẻ</v>
          </cell>
        </row>
        <row r="746"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</row>
        <row r="746"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</row>
        <row r="747">
          <cell r="D747" t="str">
            <v>Line Khách hàng doanh nghiệp vừa và nhỏ 2</v>
          </cell>
        </row>
        <row r="747">
          <cell r="H747" t="str">
            <v>Phân phối bán lẻ</v>
          </cell>
        </row>
        <row r="747"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</row>
        <row r="747"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</row>
        <row r="748">
          <cell r="D748" t="str">
            <v>Line Khách hàng doanh nghiệp vừa và nhỏ 3</v>
          </cell>
        </row>
        <row r="748">
          <cell r="H748" t="str">
            <v>Phân phối bán lẻ</v>
          </cell>
        </row>
        <row r="748"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</row>
        <row r="748"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</row>
        <row r="749">
          <cell r="D749" t="str">
            <v>Line Khách hàng doanh nghiệp vừa và nhỏ 3</v>
          </cell>
        </row>
        <row r="749">
          <cell r="H749" t="str">
            <v>Phân phối bán lẻ</v>
          </cell>
        </row>
        <row r="749"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</row>
        <row r="749"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</row>
        <row r="750">
          <cell r="D750" t="str">
            <v>Line Khách hàng doanh nghiệp vừa và nhỏ 3</v>
          </cell>
        </row>
        <row r="750">
          <cell r="H750" t="str">
            <v>Phân phối bán lẻ</v>
          </cell>
        </row>
        <row r="750"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</row>
        <row r="750"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</row>
        <row r="751">
          <cell r="D751" t="str">
            <v>Line Khách hàng doanh nghiệp vừa và nhỏ 3</v>
          </cell>
        </row>
        <row r="751">
          <cell r="H751" t="str">
            <v>Phân phối bán lẻ</v>
          </cell>
        </row>
        <row r="751"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</row>
        <row r="751"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</row>
        <row r="752">
          <cell r="D752" t="str">
            <v>Line Khách hàng doanh nghiệp vừa và nhỏ 3</v>
          </cell>
        </row>
        <row r="752">
          <cell r="H752" t="str">
            <v>Phân phối bán lẻ</v>
          </cell>
        </row>
        <row r="752"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</row>
        <row r="752"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</row>
        <row r="753">
          <cell r="D753" t="str">
            <v>Line Khách sạn, du lịch, bất động sản, vận tải</v>
          </cell>
        </row>
        <row r="753">
          <cell r="H753" t="str">
            <v>Phân phối bán lẻ</v>
          </cell>
        </row>
        <row r="753"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</row>
        <row r="753"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</row>
        <row r="754">
          <cell r="D754" t="str">
            <v>Line Khách sạn, du lịch, bất động sản, vận tải</v>
          </cell>
        </row>
        <row r="754">
          <cell r="H754" t="str">
            <v>Phân phối bán lẻ</v>
          </cell>
        </row>
        <row r="754"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</row>
        <row r="754"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</row>
        <row r="755">
          <cell r="D755" t="str">
            <v>Line Khách sạn, du lịch, bất động sản, vận tải</v>
          </cell>
        </row>
        <row r="755">
          <cell r="H755" t="str">
            <v>Phân phối bán lẻ</v>
          </cell>
        </row>
        <row r="755"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</row>
        <row r="755"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</row>
        <row r="756">
          <cell r="D756" t="str">
            <v>Line Khách sạn, du lịch, bất động sản, vận tải</v>
          </cell>
        </row>
        <row r="756">
          <cell r="H756" t="str">
            <v>Phân phối bán lẻ</v>
          </cell>
        </row>
        <row r="756"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</row>
        <row r="756"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</row>
        <row r="757">
          <cell r="D757" t="str">
            <v>Line Khách sạn, du lịch, bất động sản, vận tải</v>
          </cell>
        </row>
        <row r="757">
          <cell r="H757" t="str">
            <v>Phân phối bán lẻ</v>
          </cell>
        </row>
        <row r="757"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</row>
        <row r="757"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</row>
        <row r="758">
          <cell r="D758" t="e">
            <v>#N/A</v>
          </cell>
        </row>
        <row r="758">
          <cell r="H758" t="str">
            <v>Phân phối bán lẻ</v>
          </cell>
        </row>
        <row r="758"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</row>
        <row r="758"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</row>
        <row r="759">
          <cell r="D759" t="str">
            <v>Line Bán Lẻ, Cp, Idc, Ngân Hàng, Tài Chính, Nước Ngoài</v>
          </cell>
        </row>
        <row r="759">
          <cell r="H759" t="str">
            <v>Phân phối bán lẻ</v>
          </cell>
        </row>
        <row r="759"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</row>
        <row r="759"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</row>
        <row r="760">
          <cell r="D760" t="e">
            <v>#N/A</v>
          </cell>
        </row>
        <row r="760">
          <cell r="H760" t="str">
            <v>Phân phối bán lẻ</v>
          </cell>
        </row>
        <row r="760"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</row>
        <row r="760"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</row>
        <row r="761">
          <cell r="D761" t="e">
            <v>#N/A</v>
          </cell>
        </row>
        <row r="761">
          <cell r="H761" t="str">
            <v>Phân phối bán lẻ</v>
          </cell>
        </row>
        <row r="761"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</row>
        <row r="761"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</row>
        <row r="762">
          <cell r="D762" t="e">
            <v>#N/A</v>
          </cell>
        </row>
        <row r="762">
          <cell r="H762" t="str">
            <v>Phân phối bán lẻ</v>
          </cell>
        </row>
        <row r="762"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</row>
        <row r="762"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</row>
        <row r="763">
          <cell r="D763" t="e">
            <v>#N/A</v>
          </cell>
        </row>
        <row r="763">
          <cell r="H763" t="str">
            <v>Phân phối bán lẻ</v>
          </cell>
        </row>
        <row r="763"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</row>
        <row r="763"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</row>
        <row r="764">
          <cell r="D764" t="e">
            <v>#N/A</v>
          </cell>
        </row>
        <row r="764">
          <cell r="H764" t="str">
            <v>Phân phối bán lẻ</v>
          </cell>
        </row>
        <row r="764"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</row>
        <row r="764"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</row>
        <row r="765">
          <cell r="D765" t="e">
            <v>#N/A</v>
          </cell>
        </row>
        <row r="765">
          <cell r="H765" t="str">
            <v>Phân phối bán lẻ</v>
          </cell>
        </row>
        <row r="765"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</row>
        <row r="765"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</row>
        <row r="766">
          <cell r="D766" t="e">
            <v>#N/A</v>
          </cell>
        </row>
        <row r="766">
          <cell r="H766" t="str">
            <v>Phân phối bán lẻ</v>
          </cell>
        </row>
        <row r="766"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</row>
        <row r="766"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</row>
        <row r="767">
          <cell r="D767" t="e">
            <v>#N/A</v>
          </cell>
        </row>
        <row r="767">
          <cell r="H767" t="str">
            <v>Phân phối bán lẻ</v>
          </cell>
        </row>
        <row r="767"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</row>
        <row r="767"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</row>
        <row r="768">
          <cell r="D768" t="e">
            <v>#N/A</v>
          </cell>
        </row>
        <row r="768">
          <cell r="H768" t="str">
            <v>Phân phối bán lẻ</v>
          </cell>
        </row>
        <row r="768"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</row>
        <row r="768"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</row>
        <row r="769">
          <cell r="D769" t="e">
            <v>#N/A</v>
          </cell>
        </row>
        <row r="769">
          <cell r="H769" t="str">
            <v>Phân phối bán lẻ</v>
          </cell>
        </row>
        <row r="769"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</row>
        <row r="769"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</row>
        <row r="770">
          <cell r="D770" t="e">
            <v>#N/A</v>
          </cell>
        </row>
        <row r="770">
          <cell r="H770" t="str">
            <v>Phân phối bán lẻ</v>
          </cell>
        </row>
        <row r="770"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</row>
        <row r="770"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</row>
        <row r="771">
          <cell r="D771" t="e">
            <v>#N/A</v>
          </cell>
        </row>
        <row r="771">
          <cell r="H771" t="str">
            <v>Phân phối bán lẻ</v>
          </cell>
        </row>
        <row r="771"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</row>
        <row r="771"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</row>
        <row r="772">
          <cell r="D772" t="e">
            <v>#N/A</v>
          </cell>
        </row>
        <row r="772">
          <cell r="H772" t="str">
            <v>Phân phối bán lẻ</v>
          </cell>
        </row>
        <row r="772"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</row>
        <row r="772"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</row>
        <row r="773">
          <cell r="D773" t="e">
            <v>#N/A</v>
          </cell>
        </row>
        <row r="773">
          <cell r="H773" t="str">
            <v>Phân phối bán lẻ</v>
          </cell>
        </row>
        <row r="773"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</row>
        <row r="773"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</row>
        <row r="774">
          <cell r="D774" t="str">
            <v>Tổng</v>
          </cell>
        </row>
        <row r="774">
          <cell r="H774" t="str">
            <v>Phân phối bán lẻ</v>
          </cell>
        </row>
        <row r="774"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</row>
        <row r="775">
          <cell r="D775" t="str">
            <v>Phòng</v>
          </cell>
        </row>
        <row r="775">
          <cell r="H775" t="str">
            <v>Phân phối bán lẻ</v>
          </cell>
        </row>
        <row r="775"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</row>
        <row r="775"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</row>
        <row r="776">
          <cell r="D776" t="str">
            <v>Line Bán Lẻ, Cp, Idc, Ngân Hàng, Tài Chính, Nước Ngoài</v>
          </cell>
        </row>
        <row r="776">
          <cell r="H776" t="str">
            <v>MyTV</v>
          </cell>
        </row>
        <row r="776"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</row>
        <row r="776"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</row>
        <row r="777">
          <cell r="D777" t="str">
            <v>Line Bán Lẻ, Cp, Idc, Ngân Hàng, Tài Chính, Nước Ngoài</v>
          </cell>
        </row>
        <row r="777">
          <cell r="H777" t="str">
            <v>MyTV</v>
          </cell>
        </row>
        <row r="777"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</row>
        <row r="777"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</row>
        <row r="778">
          <cell r="D778" t="str">
            <v>Line Bán Lẻ, Cp, Idc, Ngân Hàng, Tài Chính, Nước Ngoài</v>
          </cell>
        </row>
        <row r="778">
          <cell r="H778" t="str">
            <v>MyTV</v>
          </cell>
        </row>
        <row r="778"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</row>
        <row r="778"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</row>
        <row r="779">
          <cell r="D779" t="str">
            <v>Line Bán Lẻ, Cp, Idc, Ngân Hàng, Tài Chính, Nước Ngoài</v>
          </cell>
        </row>
        <row r="779">
          <cell r="H779" t="str">
            <v>MyTV</v>
          </cell>
        </row>
        <row r="779"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</row>
        <row r="779"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</row>
        <row r="780">
          <cell r="D780" t="str">
            <v>Line Bán Lẻ, Cp, Idc, Ngân Hàng, Tài Chính, Nước Ngoài</v>
          </cell>
        </row>
        <row r="780">
          <cell r="H780" t="str">
            <v>MyTV</v>
          </cell>
        </row>
        <row r="780"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</row>
        <row r="780"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</row>
        <row r="781">
          <cell r="D781" t="str">
            <v>Line Bán Lẻ, Cp, Idc, Ngân Hàng, Tài Chính, Nước Ngoài</v>
          </cell>
        </row>
        <row r="781">
          <cell r="H781" t="str">
            <v>MyTV</v>
          </cell>
        </row>
        <row r="781"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</row>
        <row r="781"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</row>
        <row r="782">
          <cell r="D782" t="str">
            <v>Line CQ nhà nước, cơ quan HCSN</v>
          </cell>
        </row>
        <row r="782">
          <cell r="H782" t="str">
            <v>MyTV</v>
          </cell>
        </row>
        <row r="782"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</row>
        <row r="782"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</row>
        <row r="783">
          <cell r="D783" t="str">
            <v>Line CQ nhà nước, cơ quan HCSN</v>
          </cell>
        </row>
        <row r="783">
          <cell r="H783" t="str">
            <v>MyTV</v>
          </cell>
        </row>
        <row r="783"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</row>
        <row r="783"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</row>
        <row r="784">
          <cell r="D784" t="str">
            <v>Line CQ nhà nước, cơ quan HCSN</v>
          </cell>
        </row>
        <row r="784">
          <cell r="H784" t="str">
            <v>MyTV</v>
          </cell>
        </row>
        <row r="784"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</row>
        <row r="784"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</row>
        <row r="785">
          <cell r="D785" t="str">
            <v>Line CQ nhà nước, cơ quan HCSN</v>
          </cell>
        </row>
        <row r="785">
          <cell r="H785" t="str">
            <v>MyTV</v>
          </cell>
        </row>
        <row r="785"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</row>
        <row r="785"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</row>
        <row r="786">
          <cell r="D786" t="str">
            <v>Line CQ nhà nước, cơ quan HCSN</v>
          </cell>
        </row>
        <row r="786">
          <cell r="H786" t="str">
            <v>MyTV</v>
          </cell>
        </row>
        <row r="786"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</row>
        <row r="786"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</row>
        <row r="787">
          <cell r="D787" t="str">
            <v>Line Dịch vụ số 1</v>
          </cell>
        </row>
        <row r="787">
          <cell r="H787" t="str">
            <v>MyTV</v>
          </cell>
        </row>
        <row r="787"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</row>
        <row r="787"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</row>
        <row r="788">
          <cell r="D788" t="str">
            <v>Line Dịch vụ số 1</v>
          </cell>
        </row>
        <row r="788">
          <cell r="H788" t="str">
            <v>MyTV</v>
          </cell>
        </row>
        <row r="788"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</row>
        <row r="788"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</row>
        <row r="789">
          <cell r="D789" t="str">
            <v>Line Dịch vụ số 1</v>
          </cell>
        </row>
        <row r="789">
          <cell r="H789" t="str">
            <v>MyTV</v>
          </cell>
        </row>
        <row r="789"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</row>
        <row r="789"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</row>
        <row r="790">
          <cell r="D790" t="str">
            <v>Line Dịch vụ số 1</v>
          </cell>
        </row>
        <row r="790">
          <cell r="H790" t="str">
            <v>MyTV</v>
          </cell>
        </row>
        <row r="790"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</row>
        <row r="790"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</row>
        <row r="791">
          <cell r="D791" t="str">
            <v>Line Dịch vụ số 1</v>
          </cell>
        </row>
        <row r="791">
          <cell r="H791" t="str">
            <v>MyTV</v>
          </cell>
        </row>
        <row r="791"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</row>
        <row r="791"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</row>
        <row r="792">
          <cell r="D792" t="str">
            <v>Line Dịch vụ số 1</v>
          </cell>
        </row>
        <row r="792">
          <cell r="H792" t="str">
            <v>MyTV</v>
          </cell>
        </row>
        <row r="792"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</row>
        <row r="792"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</row>
        <row r="793">
          <cell r="D793" t="str">
            <v>Line Dịch vụ số 2</v>
          </cell>
        </row>
        <row r="793">
          <cell r="H793" t="str">
            <v>MyTV</v>
          </cell>
        </row>
        <row r="793"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</row>
        <row r="793"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</row>
        <row r="794">
          <cell r="D794" t="str">
            <v>Line Dịch vụ số 2</v>
          </cell>
        </row>
        <row r="794">
          <cell r="H794" t="str">
            <v>MyTV</v>
          </cell>
        </row>
        <row r="794"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</row>
        <row r="794"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</row>
        <row r="795">
          <cell r="D795" t="str">
            <v>Line Dịch vụ số 2</v>
          </cell>
        </row>
        <row r="795">
          <cell r="H795" t="str">
            <v>MyTV</v>
          </cell>
        </row>
        <row r="795"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</row>
        <row r="795"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</row>
        <row r="796">
          <cell r="D796" t="str">
            <v>Line Dịch vụ số 2</v>
          </cell>
        </row>
        <row r="796">
          <cell r="H796" t="str">
            <v>MyTV</v>
          </cell>
        </row>
        <row r="796"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</row>
        <row r="796"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</row>
        <row r="797">
          <cell r="D797" t="str">
            <v>Line Dịch vụ số 2</v>
          </cell>
        </row>
        <row r="797">
          <cell r="H797" t="str">
            <v>MyTV</v>
          </cell>
        </row>
        <row r="797"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</row>
        <row r="797"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</row>
        <row r="798">
          <cell r="D798" t="str">
            <v>Line Dịch vụ số 2</v>
          </cell>
        </row>
        <row r="798">
          <cell r="H798" t="str">
            <v>MyTV</v>
          </cell>
        </row>
        <row r="798"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</row>
        <row r="798"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</row>
        <row r="799">
          <cell r="D799" t="str">
            <v>Line Dịch vụ số 2</v>
          </cell>
        </row>
        <row r="799">
          <cell r="H799" t="str">
            <v>MyTV</v>
          </cell>
        </row>
        <row r="799"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</row>
        <row r="799"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</row>
        <row r="800">
          <cell r="D800" t="str">
            <v>Line Dịch vụ số 2</v>
          </cell>
        </row>
        <row r="800">
          <cell r="H800" t="str">
            <v>MyTV</v>
          </cell>
        </row>
        <row r="800"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</row>
        <row r="800"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</row>
        <row r="801">
          <cell r="D801" t="str">
            <v>Line Dịch vụ số 2</v>
          </cell>
        </row>
        <row r="801">
          <cell r="H801" t="str">
            <v>MyTV</v>
          </cell>
        </row>
        <row r="801"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</row>
        <row r="801"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</row>
        <row r="802">
          <cell r="D802" t="str">
            <v>Line Dịch vụ số 2</v>
          </cell>
        </row>
        <row r="802">
          <cell r="H802" t="str">
            <v>MyTV</v>
          </cell>
        </row>
        <row r="802"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</row>
        <row r="802"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</row>
        <row r="803">
          <cell r="D803" t="str">
            <v>Line Dịch vụ số 2</v>
          </cell>
        </row>
        <row r="803">
          <cell r="H803" t="str">
            <v>MyTV</v>
          </cell>
        </row>
        <row r="803"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</row>
        <row r="803"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</row>
        <row r="804">
          <cell r="D804" t="str">
            <v>Line Dịch vụ số 2</v>
          </cell>
        </row>
        <row r="804">
          <cell r="H804" t="str">
            <v>MyTV</v>
          </cell>
        </row>
        <row r="804"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</row>
        <row r="804"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</row>
        <row r="805">
          <cell r="D805" t="str">
            <v>Line Khách hàng doanh nghiệp vừa và nhỏ 3</v>
          </cell>
        </row>
        <row r="805">
          <cell r="H805" t="str">
            <v>MyTV</v>
          </cell>
        </row>
        <row r="805"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</row>
        <row r="805"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</row>
        <row r="806">
          <cell r="D806" t="str">
            <v>Line CQ nhà nước, cơ quan HCSN</v>
          </cell>
        </row>
        <row r="806">
          <cell r="H806" t="str">
            <v>MyTV</v>
          </cell>
        </row>
        <row r="806"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</row>
        <row r="806"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</row>
        <row r="807">
          <cell r="D807" t="str">
            <v>Line Khách hàng doanh nghiệp vừa và nhỏ 1</v>
          </cell>
        </row>
        <row r="807">
          <cell r="H807" t="str">
            <v>MyTV</v>
          </cell>
        </row>
        <row r="807"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</row>
        <row r="807"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</row>
        <row r="808">
          <cell r="D808" t="str">
            <v>Line Khách hàng doanh nghiệp vừa và nhỏ 1</v>
          </cell>
        </row>
        <row r="808">
          <cell r="H808" t="str">
            <v>MyTV</v>
          </cell>
        </row>
        <row r="808"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</row>
        <row r="808"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</row>
        <row r="809">
          <cell r="D809" t="str">
            <v>Line Khách hàng doanh nghiệp vừa và nhỏ 1</v>
          </cell>
        </row>
        <row r="809">
          <cell r="H809" t="str">
            <v>MyTV</v>
          </cell>
        </row>
        <row r="809"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</row>
        <row r="809"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</row>
        <row r="810">
          <cell r="D810" t="str">
            <v>Line Khách hàng doanh nghiệp vừa và nhỏ 1</v>
          </cell>
        </row>
        <row r="810">
          <cell r="H810" t="str">
            <v>MyTV</v>
          </cell>
        </row>
        <row r="810"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</row>
        <row r="810"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</row>
        <row r="811">
          <cell r="D811" t="str">
            <v>Line Khách hàng doanh nghiệp vừa và nhỏ 1</v>
          </cell>
        </row>
        <row r="811">
          <cell r="H811" t="str">
            <v>MyTV</v>
          </cell>
        </row>
        <row r="811"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</row>
        <row r="811"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</row>
        <row r="812">
          <cell r="D812" t="str">
            <v>Line Khách hàng doanh nghiệp vừa và nhỏ 1</v>
          </cell>
        </row>
        <row r="812">
          <cell r="H812" t="str">
            <v>MyTV</v>
          </cell>
        </row>
        <row r="812"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</row>
        <row r="812"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</row>
        <row r="813">
          <cell r="D813" t="str">
            <v>Line Khách hàng doanh nghiệp vừa và nhỏ 2</v>
          </cell>
        </row>
        <row r="813">
          <cell r="H813" t="str">
            <v>MyTV</v>
          </cell>
        </row>
        <row r="813"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</row>
        <row r="813"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</row>
        <row r="814">
          <cell r="D814" t="str">
            <v>Line Khách hàng doanh nghiệp vừa và nhỏ 2</v>
          </cell>
        </row>
        <row r="814">
          <cell r="H814" t="str">
            <v>MyTV</v>
          </cell>
        </row>
        <row r="814"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</row>
        <row r="814"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</row>
        <row r="815">
          <cell r="D815" t="str">
            <v>Line Khách hàng doanh nghiệp vừa và nhỏ 2</v>
          </cell>
        </row>
        <row r="815">
          <cell r="H815" t="str">
            <v>MyTV</v>
          </cell>
        </row>
        <row r="815"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</row>
        <row r="815"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</row>
        <row r="816">
          <cell r="D816" t="str">
            <v>Line Khách hàng doanh nghiệp vừa và nhỏ 2</v>
          </cell>
        </row>
        <row r="816">
          <cell r="H816" t="str">
            <v>MyTV</v>
          </cell>
        </row>
        <row r="816"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</row>
        <row r="816"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</row>
        <row r="817">
          <cell r="D817" t="str">
            <v>Line Khách hàng doanh nghiệp vừa và nhỏ 2</v>
          </cell>
        </row>
        <row r="817">
          <cell r="H817" t="str">
            <v>MyTV</v>
          </cell>
        </row>
        <row r="817"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</row>
        <row r="817"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</row>
        <row r="818">
          <cell r="D818" t="str">
            <v>Line Khách hàng doanh nghiệp vừa và nhỏ 3</v>
          </cell>
        </row>
        <row r="818">
          <cell r="H818" t="str">
            <v>MyTV</v>
          </cell>
        </row>
        <row r="818"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</row>
        <row r="818"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</row>
        <row r="819">
          <cell r="D819" t="str">
            <v>Line Khách hàng doanh nghiệp vừa và nhỏ 3</v>
          </cell>
        </row>
        <row r="819">
          <cell r="H819" t="str">
            <v>MyTV</v>
          </cell>
        </row>
        <row r="819"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</row>
        <row r="819"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</row>
        <row r="820">
          <cell r="D820" t="str">
            <v>Line Khách hàng doanh nghiệp vừa và nhỏ 3</v>
          </cell>
        </row>
        <row r="820">
          <cell r="H820" t="str">
            <v>MyTV</v>
          </cell>
        </row>
        <row r="820"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</row>
        <row r="820"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</row>
        <row r="821">
          <cell r="D821" t="str">
            <v>Line Khách hàng doanh nghiệp vừa và nhỏ 3</v>
          </cell>
        </row>
        <row r="821">
          <cell r="H821" t="str">
            <v>MyTV</v>
          </cell>
        </row>
        <row r="821"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</row>
        <row r="821"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</row>
        <row r="822">
          <cell r="D822" t="str">
            <v>Line Khách hàng doanh nghiệp vừa và nhỏ 3</v>
          </cell>
        </row>
        <row r="822">
          <cell r="H822" t="str">
            <v>MyTV</v>
          </cell>
        </row>
        <row r="822"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</row>
        <row r="822"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</row>
        <row r="823">
          <cell r="D823" t="str">
            <v>Line Khách sạn, du lịch, bất động sản, vận tải</v>
          </cell>
        </row>
        <row r="823">
          <cell r="H823" t="str">
            <v>MyTV</v>
          </cell>
        </row>
        <row r="823"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</row>
        <row r="823"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</row>
        <row r="824">
          <cell r="D824" t="str">
            <v>Line Khách sạn, du lịch, bất động sản, vận tải</v>
          </cell>
        </row>
        <row r="824">
          <cell r="H824" t="str">
            <v>MyTV</v>
          </cell>
        </row>
        <row r="824"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</row>
        <row r="824"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</row>
        <row r="825">
          <cell r="D825" t="str">
            <v>Line Khách sạn, du lịch, bất động sản, vận tải</v>
          </cell>
        </row>
        <row r="825">
          <cell r="H825" t="str">
            <v>MyTV</v>
          </cell>
        </row>
        <row r="825"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</row>
        <row r="825"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</row>
        <row r="826">
          <cell r="D826" t="str">
            <v>Line Khách sạn, du lịch, bất động sản, vận tải</v>
          </cell>
        </row>
        <row r="826">
          <cell r="H826" t="str">
            <v>MyTV</v>
          </cell>
        </row>
        <row r="826"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</row>
        <row r="826"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</row>
        <row r="827">
          <cell r="D827" t="str">
            <v>Line Khách sạn, du lịch, bất động sản, vận tải</v>
          </cell>
        </row>
        <row r="827">
          <cell r="H827" t="str">
            <v>MyTV</v>
          </cell>
        </row>
        <row r="827"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</row>
        <row r="827"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</row>
        <row r="828">
          <cell r="D828" t="e">
            <v>#N/A</v>
          </cell>
        </row>
        <row r="828">
          <cell r="H828" t="str">
            <v>MyTV</v>
          </cell>
        </row>
        <row r="828"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</row>
        <row r="828"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</row>
        <row r="829">
          <cell r="D829" t="str">
            <v>Line Bán Lẻ, Cp, Idc, Ngân Hàng, Tài Chính, Nước Ngoài</v>
          </cell>
        </row>
        <row r="829">
          <cell r="H829" t="str">
            <v>MyTV</v>
          </cell>
        </row>
        <row r="829"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</row>
        <row r="829"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</row>
        <row r="830">
          <cell r="D830" t="e">
            <v>#N/A</v>
          </cell>
        </row>
        <row r="830">
          <cell r="H830" t="str">
            <v>MyTV</v>
          </cell>
        </row>
        <row r="830"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</row>
        <row r="830"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</row>
        <row r="831">
          <cell r="D831" t="e">
            <v>#N/A</v>
          </cell>
        </row>
        <row r="831">
          <cell r="H831" t="str">
            <v>MyTV</v>
          </cell>
        </row>
        <row r="831"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</row>
        <row r="831"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</row>
        <row r="832">
          <cell r="D832" t="e">
            <v>#N/A</v>
          </cell>
        </row>
        <row r="832">
          <cell r="H832" t="str">
            <v>MyTV</v>
          </cell>
        </row>
        <row r="832"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</row>
        <row r="832"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</row>
        <row r="833">
          <cell r="D833" t="e">
            <v>#N/A</v>
          </cell>
        </row>
        <row r="833">
          <cell r="H833" t="str">
            <v>MyTV</v>
          </cell>
        </row>
        <row r="833"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</row>
        <row r="833"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</row>
        <row r="834">
          <cell r="D834" t="e">
            <v>#N/A</v>
          </cell>
        </row>
        <row r="834">
          <cell r="H834" t="str">
            <v>MyTV</v>
          </cell>
        </row>
        <row r="834"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</row>
        <row r="834"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</row>
        <row r="835">
          <cell r="D835" t="e">
            <v>#N/A</v>
          </cell>
        </row>
        <row r="835">
          <cell r="H835" t="str">
            <v>MyTV</v>
          </cell>
        </row>
        <row r="835"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</row>
        <row r="835"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</row>
        <row r="836">
          <cell r="D836" t="e">
            <v>#N/A</v>
          </cell>
        </row>
        <row r="836">
          <cell r="H836" t="str">
            <v>MyTV</v>
          </cell>
        </row>
        <row r="836"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</row>
        <row r="836"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</row>
        <row r="837">
          <cell r="D837" t="e">
            <v>#N/A</v>
          </cell>
        </row>
        <row r="837">
          <cell r="H837" t="str">
            <v>MyTV</v>
          </cell>
        </row>
        <row r="837"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</row>
        <row r="837"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</row>
        <row r="838">
          <cell r="D838" t="e">
            <v>#N/A</v>
          </cell>
        </row>
        <row r="838">
          <cell r="H838" t="str">
            <v>MyTV</v>
          </cell>
        </row>
        <row r="838"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</row>
        <row r="838"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</row>
        <row r="839">
          <cell r="D839" t="e">
            <v>#N/A</v>
          </cell>
        </row>
        <row r="839">
          <cell r="H839" t="str">
            <v>MyTV</v>
          </cell>
        </row>
        <row r="839"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</row>
        <row r="839"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</row>
        <row r="840">
          <cell r="D840" t="e">
            <v>#N/A</v>
          </cell>
        </row>
        <row r="840">
          <cell r="H840" t="str">
            <v>MyTV</v>
          </cell>
        </row>
        <row r="840"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</row>
        <row r="840"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</row>
        <row r="841">
          <cell r="D841" t="e">
            <v>#N/A</v>
          </cell>
        </row>
        <row r="841">
          <cell r="H841" t="str">
            <v>MyTV</v>
          </cell>
        </row>
        <row r="841"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</row>
        <row r="841"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</row>
        <row r="842">
          <cell r="D842" t="e">
            <v>#N/A</v>
          </cell>
        </row>
        <row r="842">
          <cell r="H842" t="str">
            <v>MyTV</v>
          </cell>
        </row>
        <row r="842"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</row>
        <row r="842"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</row>
        <row r="843">
          <cell r="D843" t="e">
            <v>#N/A</v>
          </cell>
        </row>
        <row r="843">
          <cell r="H843" t="str">
            <v>MyTV</v>
          </cell>
        </row>
        <row r="843"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</row>
        <row r="843"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</row>
        <row r="844">
          <cell r="D844" t="str">
            <v>Tổng</v>
          </cell>
        </row>
        <row r="844">
          <cell r="H844" t="str">
            <v>MyTV</v>
          </cell>
        </row>
        <row r="844"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</row>
        <row r="845">
          <cell r="D845" t="str">
            <v>Phòng</v>
          </cell>
        </row>
        <row r="845">
          <cell r="H845" t="str">
            <v>MyTV</v>
          </cell>
        </row>
        <row r="845"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</row>
        <row r="845"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</row>
        <row r="846">
          <cell r="D846" t="str">
            <v>Line Bán Lẻ, Cp, Idc, Ngân Hàng, Tài Chính, Nước Ngoài</v>
          </cell>
        </row>
        <row r="846">
          <cell r="H846" t="str">
            <v>Dịch vụ tiện ích</v>
          </cell>
        </row>
        <row r="846"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</row>
        <row r="846"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</row>
        <row r="847">
          <cell r="D847" t="str">
            <v>Line Bán Lẻ, Cp, Idc, Ngân Hàng, Tài Chính, Nước Ngoài</v>
          </cell>
        </row>
        <row r="847">
          <cell r="H847" t="str">
            <v>Dịch vụ tiện ích</v>
          </cell>
        </row>
        <row r="847"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</row>
        <row r="847"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</row>
        <row r="848">
          <cell r="D848" t="str">
            <v>Line Bán Lẻ, Cp, Idc, Ngân Hàng, Tài Chính, Nước Ngoài</v>
          </cell>
        </row>
        <row r="848">
          <cell r="H848" t="str">
            <v>Dịch vụ tiện ích</v>
          </cell>
        </row>
        <row r="848"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</row>
        <row r="848"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</row>
        <row r="849">
          <cell r="D849" t="str">
            <v>Line Bán Lẻ, Cp, Idc, Ngân Hàng, Tài Chính, Nước Ngoài</v>
          </cell>
        </row>
        <row r="849">
          <cell r="H849" t="str">
            <v>Dịch vụ tiện ích</v>
          </cell>
        </row>
        <row r="849"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</row>
        <row r="849"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</row>
        <row r="850">
          <cell r="D850" t="str">
            <v>Line Bán Lẻ, Cp, Idc, Ngân Hàng, Tài Chính, Nước Ngoài</v>
          </cell>
        </row>
        <row r="850">
          <cell r="H850" t="str">
            <v>Dịch vụ tiện ích</v>
          </cell>
        </row>
        <row r="850"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</row>
        <row r="850"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</row>
        <row r="851">
          <cell r="D851" t="str">
            <v>Line Bán Lẻ, Cp, Idc, Ngân Hàng, Tài Chính, Nước Ngoài</v>
          </cell>
        </row>
        <row r="851">
          <cell r="H851" t="str">
            <v>Dịch vụ tiện ích</v>
          </cell>
        </row>
        <row r="851"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</row>
        <row r="851"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</row>
        <row r="852">
          <cell r="D852" t="str">
            <v>Line CQ nhà nước, cơ quan HCSN</v>
          </cell>
        </row>
        <row r="852">
          <cell r="H852" t="str">
            <v>Dịch vụ tiện ích</v>
          </cell>
        </row>
        <row r="852"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</row>
        <row r="852"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</row>
        <row r="853">
          <cell r="D853" t="str">
            <v>Line CQ nhà nước, cơ quan HCSN</v>
          </cell>
        </row>
        <row r="853">
          <cell r="H853" t="str">
            <v>Dịch vụ tiện ích</v>
          </cell>
        </row>
        <row r="853"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</row>
        <row r="853"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</row>
        <row r="854">
          <cell r="D854" t="str">
            <v>Line CQ nhà nước, cơ quan HCSN</v>
          </cell>
        </row>
        <row r="854">
          <cell r="H854" t="str">
            <v>Dịch vụ tiện ích</v>
          </cell>
        </row>
        <row r="854"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</row>
        <row r="854"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</row>
        <row r="855">
          <cell r="D855" t="str">
            <v>Line CQ nhà nước, cơ quan HCSN</v>
          </cell>
        </row>
        <row r="855">
          <cell r="H855" t="str">
            <v>Dịch vụ tiện ích</v>
          </cell>
        </row>
        <row r="855"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</row>
        <row r="855"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</row>
        <row r="856">
          <cell r="D856" t="str">
            <v>Line CQ nhà nước, cơ quan HCSN</v>
          </cell>
        </row>
        <row r="856">
          <cell r="H856" t="str">
            <v>Dịch vụ tiện ích</v>
          </cell>
        </row>
        <row r="856"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</row>
        <row r="856"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</row>
        <row r="857">
          <cell r="D857" t="str">
            <v>Line Dịch vụ số 1</v>
          </cell>
        </row>
        <row r="857">
          <cell r="H857" t="str">
            <v>Dịch vụ tiện ích</v>
          </cell>
        </row>
        <row r="857"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</row>
        <row r="857"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</row>
        <row r="858">
          <cell r="D858" t="str">
            <v>Line Dịch vụ số 1</v>
          </cell>
        </row>
        <row r="858">
          <cell r="H858" t="str">
            <v>Dịch vụ tiện ích</v>
          </cell>
        </row>
        <row r="858"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</row>
        <row r="858"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</row>
        <row r="859">
          <cell r="D859" t="str">
            <v>Line Dịch vụ số 1</v>
          </cell>
        </row>
        <row r="859">
          <cell r="H859" t="str">
            <v>Dịch vụ tiện ích</v>
          </cell>
        </row>
        <row r="859"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</row>
        <row r="859"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</row>
        <row r="860">
          <cell r="D860" t="str">
            <v>Line Dịch vụ số 1</v>
          </cell>
        </row>
        <row r="860">
          <cell r="H860" t="str">
            <v>Dịch vụ tiện ích</v>
          </cell>
        </row>
        <row r="860"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</row>
        <row r="860"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</row>
        <row r="861">
          <cell r="D861" t="str">
            <v>Line Dịch vụ số 1</v>
          </cell>
        </row>
        <row r="861">
          <cell r="H861" t="str">
            <v>Dịch vụ tiện ích</v>
          </cell>
        </row>
        <row r="861"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</row>
        <row r="861"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</row>
        <row r="862">
          <cell r="D862" t="str">
            <v>Line Dịch vụ số 1</v>
          </cell>
        </row>
        <row r="862">
          <cell r="H862" t="str">
            <v>Dịch vụ tiện ích</v>
          </cell>
        </row>
        <row r="862"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</row>
        <row r="862"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</row>
        <row r="863">
          <cell r="D863" t="str">
            <v>Line Dịch vụ số 2</v>
          </cell>
        </row>
        <row r="863">
          <cell r="H863" t="str">
            <v>Dịch vụ tiện ích</v>
          </cell>
        </row>
        <row r="863"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</row>
        <row r="863"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</row>
        <row r="864">
          <cell r="D864" t="str">
            <v>Line Dịch vụ số 2</v>
          </cell>
        </row>
        <row r="864">
          <cell r="H864" t="str">
            <v>Dịch vụ tiện ích</v>
          </cell>
        </row>
        <row r="864"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</row>
        <row r="864"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</row>
        <row r="865">
          <cell r="D865" t="str">
            <v>Line Dịch vụ số 2</v>
          </cell>
        </row>
        <row r="865">
          <cell r="H865" t="str">
            <v>Dịch vụ tiện ích</v>
          </cell>
        </row>
        <row r="865"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</row>
        <row r="865"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</row>
        <row r="866">
          <cell r="D866" t="str">
            <v>Line Dịch vụ số 2</v>
          </cell>
        </row>
        <row r="866">
          <cell r="H866" t="str">
            <v>Dịch vụ tiện ích</v>
          </cell>
        </row>
        <row r="866"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</row>
        <row r="866"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</row>
        <row r="867">
          <cell r="D867" t="str">
            <v>Line Dịch vụ số 2</v>
          </cell>
        </row>
        <row r="867">
          <cell r="H867" t="str">
            <v>Dịch vụ tiện ích</v>
          </cell>
        </row>
        <row r="867"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</row>
        <row r="867"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</row>
        <row r="868">
          <cell r="D868" t="str">
            <v>Line Dịch vụ số 2</v>
          </cell>
        </row>
        <row r="868">
          <cell r="H868" t="str">
            <v>Dịch vụ tiện ích</v>
          </cell>
        </row>
        <row r="868"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</row>
        <row r="868"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</row>
        <row r="869">
          <cell r="D869" t="str">
            <v>Line Dịch vụ số 2</v>
          </cell>
        </row>
        <row r="869">
          <cell r="H869" t="str">
            <v>Dịch vụ tiện ích</v>
          </cell>
        </row>
        <row r="869"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</row>
        <row r="869"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</row>
        <row r="870">
          <cell r="D870" t="str">
            <v>Line Dịch vụ số 2</v>
          </cell>
        </row>
        <row r="870">
          <cell r="H870" t="str">
            <v>Dịch vụ tiện ích</v>
          </cell>
        </row>
        <row r="870"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</row>
        <row r="870"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</row>
        <row r="871">
          <cell r="D871" t="str">
            <v>Line Dịch vụ số 2</v>
          </cell>
        </row>
        <row r="871">
          <cell r="H871" t="str">
            <v>Dịch vụ tiện ích</v>
          </cell>
        </row>
        <row r="871"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</row>
        <row r="871"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</row>
        <row r="872">
          <cell r="D872" t="str">
            <v>Line Dịch vụ số 2</v>
          </cell>
        </row>
        <row r="872">
          <cell r="H872" t="str">
            <v>Dịch vụ tiện ích</v>
          </cell>
        </row>
        <row r="872"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</row>
        <row r="872"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</row>
        <row r="873">
          <cell r="D873" t="str">
            <v>Line Dịch vụ số 2</v>
          </cell>
        </row>
        <row r="873">
          <cell r="H873" t="str">
            <v>Dịch vụ tiện ích</v>
          </cell>
        </row>
        <row r="873"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</row>
        <row r="873"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</row>
        <row r="874">
          <cell r="D874" t="str">
            <v>Line Dịch vụ số 2</v>
          </cell>
        </row>
        <row r="874">
          <cell r="H874" t="str">
            <v>Dịch vụ tiện ích</v>
          </cell>
        </row>
        <row r="874"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</row>
        <row r="874"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</row>
        <row r="875">
          <cell r="D875" t="str">
            <v>Line Khách hàng doanh nghiệp vừa và nhỏ 3</v>
          </cell>
        </row>
        <row r="875">
          <cell r="H875" t="str">
            <v>Dịch vụ tiện ích</v>
          </cell>
        </row>
        <row r="875"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</row>
        <row r="875"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</row>
        <row r="876">
          <cell r="D876" t="str">
            <v>Line CQ nhà nước, cơ quan HCSN</v>
          </cell>
        </row>
        <row r="876">
          <cell r="H876" t="str">
            <v>Dịch vụ tiện ích</v>
          </cell>
        </row>
        <row r="876"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</row>
        <row r="876"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</row>
        <row r="877">
          <cell r="D877" t="str">
            <v>Line Khách hàng doanh nghiệp vừa và nhỏ 1</v>
          </cell>
        </row>
        <row r="877">
          <cell r="H877" t="str">
            <v>Dịch vụ tiện ích</v>
          </cell>
        </row>
        <row r="877"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</row>
        <row r="877"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</row>
        <row r="878">
          <cell r="D878" t="str">
            <v>Line Khách hàng doanh nghiệp vừa và nhỏ 1</v>
          </cell>
        </row>
        <row r="878">
          <cell r="H878" t="str">
            <v>Dịch vụ tiện ích</v>
          </cell>
        </row>
        <row r="878"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</row>
        <row r="878"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</row>
        <row r="879">
          <cell r="D879" t="str">
            <v>Line Khách hàng doanh nghiệp vừa và nhỏ 1</v>
          </cell>
        </row>
        <row r="879">
          <cell r="H879" t="str">
            <v>Dịch vụ tiện ích</v>
          </cell>
        </row>
        <row r="879"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</row>
        <row r="879"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</row>
        <row r="880">
          <cell r="D880" t="str">
            <v>Line Khách hàng doanh nghiệp vừa và nhỏ 1</v>
          </cell>
        </row>
        <row r="880">
          <cell r="H880" t="str">
            <v>Dịch vụ tiện ích</v>
          </cell>
        </row>
        <row r="880"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</row>
        <row r="880"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</row>
        <row r="881">
          <cell r="D881" t="str">
            <v>Line Khách hàng doanh nghiệp vừa và nhỏ 1</v>
          </cell>
        </row>
        <row r="881">
          <cell r="H881" t="str">
            <v>Dịch vụ tiện ích</v>
          </cell>
        </row>
        <row r="881"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</row>
        <row r="881"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</row>
        <row r="882">
          <cell r="D882" t="str">
            <v>Line Khách hàng doanh nghiệp vừa và nhỏ 1</v>
          </cell>
        </row>
        <row r="882">
          <cell r="H882" t="str">
            <v>Dịch vụ tiện ích</v>
          </cell>
        </row>
        <row r="882"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</row>
        <row r="882"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</row>
        <row r="883">
          <cell r="D883" t="str">
            <v>Line Khách hàng doanh nghiệp vừa và nhỏ 2</v>
          </cell>
        </row>
        <row r="883">
          <cell r="H883" t="str">
            <v>Dịch vụ tiện ích</v>
          </cell>
        </row>
        <row r="883"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</row>
        <row r="883"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</row>
        <row r="884">
          <cell r="D884" t="str">
            <v>Line Khách hàng doanh nghiệp vừa và nhỏ 2</v>
          </cell>
        </row>
        <row r="884">
          <cell r="H884" t="str">
            <v>Dịch vụ tiện ích</v>
          </cell>
        </row>
        <row r="884"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</row>
        <row r="884"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</row>
        <row r="885">
          <cell r="D885" t="str">
            <v>Line Khách hàng doanh nghiệp vừa và nhỏ 2</v>
          </cell>
        </row>
        <row r="885">
          <cell r="H885" t="str">
            <v>Dịch vụ tiện ích</v>
          </cell>
        </row>
        <row r="885"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</row>
        <row r="885"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</row>
        <row r="886">
          <cell r="D886" t="str">
            <v>Line Khách hàng doanh nghiệp vừa và nhỏ 2</v>
          </cell>
        </row>
        <row r="886">
          <cell r="H886" t="str">
            <v>Dịch vụ tiện ích</v>
          </cell>
        </row>
        <row r="886"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</row>
        <row r="886"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</row>
        <row r="887">
          <cell r="D887" t="str">
            <v>Line Khách hàng doanh nghiệp vừa và nhỏ 2</v>
          </cell>
        </row>
        <row r="887">
          <cell r="H887" t="str">
            <v>Dịch vụ tiện ích</v>
          </cell>
        </row>
        <row r="887"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</row>
        <row r="887"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</row>
        <row r="888">
          <cell r="D888" t="str">
            <v>Line Khách hàng doanh nghiệp vừa và nhỏ 3</v>
          </cell>
        </row>
        <row r="888">
          <cell r="H888" t="str">
            <v>Dịch vụ tiện ích</v>
          </cell>
        </row>
        <row r="888"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</row>
        <row r="888"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</row>
        <row r="889">
          <cell r="D889" t="str">
            <v>Line Khách hàng doanh nghiệp vừa và nhỏ 3</v>
          </cell>
        </row>
        <row r="889">
          <cell r="H889" t="str">
            <v>Dịch vụ tiện ích</v>
          </cell>
        </row>
        <row r="889"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</row>
        <row r="889"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</row>
        <row r="890">
          <cell r="D890" t="str">
            <v>Line Khách hàng doanh nghiệp vừa và nhỏ 3</v>
          </cell>
        </row>
        <row r="890">
          <cell r="H890" t="str">
            <v>Dịch vụ tiện ích</v>
          </cell>
        </row>
        <row r="890"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</row>
        <row r="890"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</row>
        <row r="891">
          <cell r="D891" t="str">
            <v>Line Khách hàng doanh nghiệp vừa và nhỏ 3</v>
          </cell>
        </row>
        <row r="891">
          <cell r="H891" t="str">
            <v>Dịch vụ tiện ích</v>
          </cell>
        </row>
        <row r="891"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</row>
        <row r="891"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</row>
        <row r="892">
          <cell r="D892" t="str">
            <v>Line Khách hàng doanh nghiệp vừa và nhỏ 3</v>
          </cell>
        </row>
        <row r="892">
          <cell r="H892" t="str">
            <v>Dịch vụ tiện ích</v>
          </cell>
        </row>
        <row r="892"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</row>
        <row r="892"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</row>
        <row r="893">
          <cell r="D893" t="str">
            <v>Line Khách sạn, du lịch, bất động sản, vận tải</v>
          </cell>
        </row>
        <row r="893">
          <cell r="H893" t="str">
            <v>Dịch vụ tiện ích</v>
          </cell>
        </row>
        <row r="893"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</row>
        <row r="893"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</row>
        <row r="894">
          <cell r="D894" t="str">
            <v>Line Khách sạn, du lịch, bất động sản, vận tải</v>
          </cell>
        </row>
        <row r="894">
          <cell r="H894" t="str">
            <v>Dịch vụ tiện ích</v>
          </cell>
        </row>
        <row r="894"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</row>
        <row r="894"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</row>
        <row r="895">
          <cell r="D895" t="str">
            <v>Line Khách sạn, du lịch, bất động sản, vận tải</v>
          </cell>
        </row>
        <row r="895">
          <cell r="H895" t="str">
            <v>Dịch vụ tiện ích</v>
          </cell>
        </row>
        <row r="895"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</row>
        <row r="895"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</row>
        <row r="896">
          <cell r="D896" t="str">
            <v>Line Khách sạn, du lịch, bất động sản, vận tải</v>
          </cell>
        </row>
        <row r="896">
          <cell r="H896" t="str">
            <v>Dịch vụ tiện ích</v>
          </cell>
        </row>
        <row r="896"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</row>
        <row r="896"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</row>
        <row r="897">
          <cell r="D897" t="str">
            <v>Line Khách sạn, du lịch, bất động sản, vận tải</v>
          </cell>
        </row>
        <row r="897">
          <cell r="H897" t="str">
            <v>Dịch vụ tiện ích</v>
          </cell>
        </row>
        <row r="897"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</row>
        <row r="897"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</row>
        <row r="898">
          <cell r="D898" t="e">
            <v>#N/A</v>
          </cell>
        </row>
        <row r="898">
          <cell r="H898" t="str">
            <v>Dịch vụ tiện ích</v>
          </cell>
        </row>
        <row r="898"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</row>
        <row r="898"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</row>
        <row r="899">
          <cell r="D899" t="str">
            <v>Line Bán Lẻ, Cp, Idc, Ngân Hàng, Tài Chính, Nước Ngoài</v>
          </cell>
        </row>
        <row r="899">
          <cell r="H899" t="str">
            <v>Dịch vụ tiện ích</v>
          </cell>
        </row>
        <row r="899"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</row>
        <row r="899"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</row>
        <row r="900">
          <cell r="D900" t="e">
            <v>#N/A</v>
          </cell>
        </row>
        <row r="900">
          <cell r="H900" t="str">
            <v>Dịch vụ tiện ích</v>
          </cell>
        </row>
        <row r="900"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</row>
        <row r="900"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</row>
        <row r="901">
          <cell r="D901" t="e">
            <v>#N/A</v>
          </cell>
        </row>
        <row r="901">
          <cell r="H901" t="str">
            <v>Dịch vụ tiện ích</v>
          </cell>
        </row>
        <row r="901"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</row>
        <row r="901"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</row>
        <row r="902">
          <cell r="D902" t="e">
            <v>#N/A</v>
          </cell>
        </row>
        <row r="902">
          <cell r="H902" t="str">
            <v>Dịch vụ tiện ích</v>
          </cell>
        </row>
        <row r="902"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</row>
        <row r="902"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</row>
        <row r="903">
          <cell r="D903" t="e">
            <v>#N/A</v>
          </cell>
        </row>
        <row r="903">
          <cell r="H903" t="str">
            <v>Dịch vụ tiện ích</v>
          </cell>
        </row>
        <row r="903"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</row>
        <row r="903"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</row>
        <row r="904">
          <cell r="D904" t="e">
            <v>#N/A</v>
          </cell>
        </row>
        <row r="904">
          <cell r="H904" t="str">
            <v>Dịch vụ tiện ích</v>
          </cell>
        </row>
        <row r="904"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</row>
        <row r="904"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</row>
        <row r="905">
          <cell r="D905" t="e">
            <v>#N/A</v>
          </cell>
        </row>
        <row r="905">
          <cell r="H905" t="str">
            <v>Dịch vụ tiện ích</v>
          </cell>
        </row>
        <row r="905"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</row>
        <row r="905"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</row>
        <row r="906">
          <cell r="D906" t="e">
            <v>#N/A</v>
          </cell>
        </row>
        <row r="906">
          <cell r="H906" t="str">
            <v>Dịch vụ tiện ích</v>
          </cell>
        </row>
        <row r="906"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</row>
        <row r="906"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</row>
        <row r="907">
          <cell r="D907" t="e">
            <v>#N/A</v>
          </cell>
        </row>
        <row r="907">
          <cell r="H907" t="str">
            <v>Dịch vụ tiện ích</v>
          </cell>
        </row>
        <row r="907"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</row>
        <row r="907"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</row>
        <row r="908">
          <cell r="D908" t="e">
            <v>#N/A</v>
          </cell>
        </row>
        <row r="908">
          <cell r="H908" t="str">
            <v>Dịch vụ tiện ích</v>
          </cell>
        </row>
        <row r="908"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</row>
        <row r="908"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</row>
        <row r="909">
          <cell r="D909" t="e">
            <v>#N/A</v>
          </cell>
        </row>
        <row r="909">
          <cell r="H909" t="str">
            <v>Dịch vụ tiện ích</v>
          </cell>
        </row>
        <row r="909"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</row>
        <row r="909"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</row>
        <row r="910">
          <cell r="D910" t="e">
            <v>#N/A</v>
          </cell>
        </row>
        <row r="910">
          <cell r="H910" t="str">
            <v>Dịch vụ tiện ích</v>
          </cell>
        </row>
        <row r="910"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</row>
        <row r="910"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</row>
        <row r="911">
          <cell r="D911" t="e">
            <v>#N/A</v>
          </cell>
        </row>
        <row r="911">
          <cell r="H911" t="str">
            <v>Dịch vụ tiện ích</v>
          </cell>
        </row>
        <row r="911"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</row>
        <row r="911"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</row>
        <row r="912">
          <cell r="D912" t="e">
            <v>#N/A</v>
          </cell>
        </row>
        <row r="912">
          <cell r="H912" t="str">
            <v>Dịch vụ tiện ích</v>
          </cell>
        </row>
        <row r="912"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</row>
        <row r="912"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</row>
        <row r="913">
          <cell r="D913" t="e">
            <v>#N/A</v>
          </cell>
        </row>
        <row r="913">
          <cell r="H913" t="str">
            <v>Dịch vụ tiện ích</v>
          </cell>
        </row>
        <row r="913"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</row>
        <row r="913"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</row>
        <row r="914">
          <cell r="D914" t="str">
            <v>Tổng</v>
          </cell>
        </row>
        <row r="914">
          <cell r="H914" t="str">
            <v>Dịch vụ tiện ích</v>
          </cell>
        </row>
        <row r="914"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</row>
        <row r="915">
          <cell r="D915" t="str">
            <v>Phòng</v>
          </cell>
        </row>
        <row r="915">
          <cell r="H915" t="str">
            <v>Dịch vụ tiện ích</v>
          </cell>
        </row>
        <row r="915"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</row>
        <row r="915"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</row>
        <row r="916">
          <cell r="D916" t="str">
            <v>Line Bán Lẻ, Cp, Idc, Ngân Hàng, Tài Chính, Nước Ngoài</v>
          </cell>
        </row>
        <row r="916">
          <cell r="H916" t="str">
            <v>Di động trả sau</v>
          </cell>
        </row>
        <row r="916">
          <cell r="BB916">
            <v>7.46184887091072</v>
          </cell>
          <cell r="BC916">
            <v>8.31261189349251</v>
          </cell>
          <cell r="BD916">
            <v>9.14635965562266</v>
          </cell>
          <cell r="BE916">
            <v>10.4634324625102</v>
          </cell>
          <cell r="BF916">
            <v>12.25416381326</v>
          </cell>
          <cell r="BG916">
            <v>74.5459731502601</v>
          </cell>
        </row>
        <row r="916"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</row>
        <row r="917">
          <cell r="B917" t="str">
            <v>DN3</v>
          </cell>
        </row>
        <row r="917">
          <cell r="D917" t="str">
            <v>Line Bán Lẻ, Cp, Idc, Ngân Hàng, Tài Chính, Nước Ngoài</v>
          </cell>
        </row>
        <row r="917">
          <cell r="H917" t="str">
            <v>Di động trả sau</v>
          </cell>
        </row>
        <row r="917">
          <cell r="BB917">
            <v>7.46184887091072</v>
          </cell>
          <cell r="BC917">
            <v>8.31261189349251</v>
          </cell>
          <cell r="BD917">
            <v>9.14635965562266</v>
          </cell>
          <cell r="BE917">
            <v>10.4634324625102</v>
          </cell>
          <cell r="BF917">
            <v>12.25416381326</v>
          </cell>
          <cell r="BG917">
            <v>74.5459731502601</v>
          </cell>
        </row>
        <row r="917"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</row>
        <row r="918">
          <cell r="B918" t="str">
            <v>DN3</v>
          </cell>
        </row>
        <row r="918">
          <cell r="D918" t="str">
            <v>Line Bán Lẻ, Cp, Idc, Ngân Hàng, Tài Chính, Nước Ngoài</v>
          </cell>
        </row>
        <row r="918">
          <cell r="H918" t="str">
            <v>Di động trả sau</v>
          </cell>
        </row>
        <row r="918">
          <cell r="BB918">
            <v>7.46184887091072</v>
          </cell>
          <cell r="BC918">
            <v>8.31261189349251</v>
          </cell>
          <cell r="BD918">
            <v>9.14635965562266</v>
          </cell>
          <cell r="BE918">
            <v>10.4634324625102</v>
          </cell>
          <cell r="BF918">
            <v>12.25416381326</v>
          </cell>
          <cell r="BG918">
            <v>74.5459731502601</v>
          </cell>
        </row>
        <row r="918"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</row>
        <row r="919">
          <cell r="B919" t="str">
            <v>DN3</v>
          </cell>
        </row>
        <row r="919">
          <cell r="D919" t="str">
            <v>Line Bán Lẻ, Cp, Idc, Ngân Hàng, Tài Chính, Nước Ngoài</v>
          </cell>
        </row>
        <row r="919">
          <cell r="H919" t="str">
            <v>Di động trả sau</v>
          </cell>
        </row>
        <row r="919">
          <cell r="BB919">
            <v>23.5548312603531</v>
          </cell>
          <cell r="BC919">
            <v>26.1115369578831</v>
          </cell>
          <cell r="BD919">
            <v>28.9198887737362</v>
          </cell>
          <cell r="BE919">
            <v>31.6720735532722</v>
          </cell>
          <cell r="BF919">
            <v>34.3692146372175</v>
          </cell>
          <cell r="BG919">
            <v>225.119023641781</v>
          </cell>
        </row>
        <row r="919">
          <cell r="BI919">
            <v>2.94283752117035</v>
          </cell>
          <cell r="BJ919">
            <v>2.31036764417673</v>
          </cell>
          <cell r="BK919">
            <v>3.56238226246937</v>
          </cell>
          <cell r="BL919">
            <v>3.02780232273705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</row>
        <row r="920">
          <cell r="D920" t="str">
            <v>Line Bán Lẻ, Cp, Idc, Ngân Hàng, Tài Chính, Nước Ngoài</v>
          </cell>
        </row>
        <row r="920">
          <cell r="H920" t="str">
            <v>Di động trả sau</v>
          </cell>
        </row>
        <row r="920">
          <cell r="BB920">
            <v>23.5548312603531</v>
          </cell>
          <cell r="BC920">
            <v>26.1115369578831</v>
          </cell>
          <cell r="BD920">
            <v>28.9198887737362</v>
          </cell>
          <cell r="BE920">
            <v>31.6720735532722</v>
          </cell>
          <cell r="BF920">
            <v>34.3692146372175</v>
          </cell>
          <cell r="BG920">
            <v>225.119023641781</v>
          </cell>
        </row>
        <row r="920">
          <cell r="BI920">
            <v>2.94283752117035</v>
          </cell>
          <cell r="BJ920">
            <v>2.31036764417673</v>
          </cell>
          <cell r="BK920">
            <v>3.56238226246937</v>
          </cell>
          <cell r="BL920">
            <v>3.02780232273705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</row>
        <row r="921">
          <cell r="D921" t="str">
            <v>Line Bán Lẻ, Cp, Idc, Ngân Hàng, Tài Chính, Nước Ngoài</v>
          </cell>
        </row>
        <row r="921">
          <cell r="H921" t="str">
            <v>Di động trả sau</v>
          </cell>
        </row>
        <row r="921">
          <cell r="BB921">
            <v>7.46184887091072</v>
          </cell>
          <cell r="BC921">
            <v>8.31261189349251</v>
          </cell>
          <cell r="BD921">
            <v>9.14635965562266</v>
          </cell>
          <cell r="BE921">
            <v>10.4634324625102</v>
          </cell>
          <cell r="BF921">
            <v>12.25416381326</v>
          </cell>
          <cell r="BG921">
            <v>74.5459731502601</v>
          </cell>
        </row>
        <row r="921"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</row>
        <row r="922">
          <cell r="B922" t="str">
            <v>DN3</v>
          </cell>
        </row>
        <row r="922">
          <cell r="D922" t="str">
            <v>Line CQ nhà nước, cơ quan HCSN</v>
          </cell>
        </row>
        <row r="922">
          <cell r="H922" t="str">
            <v>Di động trả sau</v>
          </cell>
        </row>
        <row r="922"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</row>
        <row r="922"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</row>
        <row r="923">
          <cell r="D923" t="str">
            <v>Line CQ nhà nước, cơ quan HCSN</v>
          </cell>
        </row>
        <row r="923">
          <cell r="H923" t="str">
            <v>Di động trả sau</v>
          </cell>
        </row>
        <row r="923">
          <cell r="BB923">
            <v>35.7100026732498</v>
          </cell>
          <cell r="BC923">
            <v>39.2601640030699</v>
          </cell>
          <cell r="BD923">
            <v>43.0480760370955</v>
          </cell>
          <cell r="BE923">
            <v>46.8779120379672</v>
          </cell>
          <cell r="BF923">
            <v>50.7312365072039</v>
          </cell>
          <cell r="BG923">
            <v>345.798131019086</v>
          </cell>
        </row>
        <row r="923">
          <cell r="BI923">
            <v>5.14063034584969</v>
          </cell>
          <cell r="BJ923">
            <v>4.05764656614432</v>
          </cell>
          <cell r="BK923">
            <v>6.22286831339698</v>
          </cell>
          <cell r="BL923">
            <v>4.26436138328508</v>
          </cell>
          <cell r="BM923">
            <v>4.35534791817818</v>
          </cell>
          <cell r="BN923">
            <v>4.69079752161358</v>
          </cell>
        </row>
        <row r="924">
          <cell r="B924" t="str">
            <v>DN3</v>
          </cell>
        </row>
        <row r="924">
          <cell r="D924" t="str">
            <v>Line CQ nhà nước, cơ quan HCSN</v>
          </cell>
        </row>
        <row r="924">
          <cell r="H924" t="str">
            <v>Di động trả sau</v>
          </cell>
        </row>
        <row r="924">
          <cell r="BB924">
            <v>16.0202726065088</v>
          </cell>
          <cell r="BC924">
            <v>18.8012208876768</v>
          </cell>
          <cell r="BD924">
            <v>21.7510985165321</v>
          </cell>
          <cell r="BE924">
            <v>24.7275656528295</v>
          </cell>
          <cell r="BF924">
            <v>27.7172926743155</v>
          </cell>
          <cell r="BG924">
            <v>140.450083396744</v>
          </cell>
        </row>
        <row r="924">
          <cell r="BI924">
            <v>0</v>
          </cell>
          <cell r="BJ924">
            <v>0</v>
          </cell>
          <cell r="BK924">
            <v>0</v>
          </cell>
          <cell r="BL924">
            <v>3.10135373329824</v>
          </cell>
          <cell r="BM924">
            <v>3.16752575867504</v>
          </cell>
          <cell r="BN924">
            <v>3.41148910662806</v>
          </cell>
        </row>
        <row r="925">
          <cell r="B925" t="str">
            <v>DN3</v>
          </cell>
        </row>
        <row r="925">
          <cell r="D925" t="str">
            <v>Line CQ nhà nước, cơ quan HCSN</v>
          </cell>
        </row>
        <row r="925">
          <cell r="H925" t="str">
            <v>Di động trả sau</v>
          </cell>
        </row>
        <row r="925">
          <cell r="BB925">
            <v>35.7100026732498</v>
          </cell>
          <cell r="BC925">
            <v>39.2601640030699</v>
          </cell>
          <cell r="BD925">
            <v>43.0480760370955</v>
          </cell>
          <cell r="BE925">
            <v>46.8779120379672</v>
          </cell>
          <cell r="BF925">
            <v>50.7312365072039</v>
          </cell>
          <cell r="BG925">
            <v>345.798131019086</v>
          </cell>
        </row>
        <row r="925">
          <cell r="BI925">
            <v>5.14063034584969</v>
          </cell>
          <cell r="BJ925">
            <v>4.05764656614432</v>
          </cell>
          <cell r="BK925">
            <v>6.22286831339698</v>
          </cell>
          <cell r="BL925">
            <v>4.26436138328508</v>
          </cell>
          <cell r="BM925">
            <v>4.35534791817818</v>
          </cell>
          <cell r="BN925">
            <v>4.69079752161358</v>
          </cell>
        </row>
        <row r="926">
          <cell r="B926" t="str">
            <v>DN3</v>
          </cell>
        </row>
        <row r="926">
          <cell r="D926" t="str">
            <v>Line CQ nhà nước, cơ quan HCSN</v>
          </cell>
        </row>
        <row r="926">
          <cell r="H926" t="str">
            <v>Di động trả sau</v>
          </cell>
        </row>
        <row r="926">
          <cell r="BB926">
            <v>32.7063372921215</v>
          </cell>
          <cell r="BC926">
            <v>35.9289027129019</v>
          </cell>
          <cell r="BD926">
            <v>39.3677022169048</v>
          </cell>
          <cell r="BE926">
            <v>42.8447095558518</v>
          </cell>
          <cell r="BF926">
            <v>46.343163282913</v>
          </cell>
          <cell r="BG926">
            <v>317.070216959232</v>
          </cell>
        </row>
        <row r="926">
          <cell r="BI926">
            <v>4.76448666200703</v>
          </cell>
          <cell r="BJ926">
            <v>3.76074559788986</v>
          </cell>
          <cell r="BK926">
            <v>5.76753648558744</v>
          </cell>
          <cell r="BL926">
            <v>3.8766921666228</v>
          </cell>
          <cell r="BM926">
            <v>3.9594071983438</v>
          </cell>
          <cell r="BN926">
            <v>4.26436138328507</v>
          </cell>
        </row>
        <row r="927">
          <cell r="B927" t="str">
            <v>DN3</v>
          </cell>
        </row>
        <row r="927">
          <cell r="D927" t="str">
            <v>Line Dịch vụ số 1</v>
          </cell>
        </row>
        <row r="927">
          <cell r="H927" t="str">
            <v>Di động trả sau</v>
          </cell>
        </row>
        <row r="927">
          <cell r="BB927">
            <v>15.583601647597</v>
          </cell>
          <cell r="BC927">
            <v>17.2863813583608</v>
          </cell>
          <cell r="BD927">
            <v>19.0937782447752</v>
          </cell>
          <cell r="BE927">
            <v>20.9277995979669</v>
          </cell>
          <cell r="BF927">
            <v>22.7648978583313</v>
          </cell>
          <cell r="BG927">
            <v>149.088052008551</v>
          </cell>
        </row>
        <row r="927">
          <cell r="BI927">
            <v>1.94806503609771</v>
          </cell>
          <cell r="BJ927">
            <v>1.55373254517412</v>
          </cell>
          <cell r="BK927">
            <v>2.35818399106565</v>
          </cell>
          <cell r="BL927">
            <v>2.01445174371568</v>
          </cell>
          <cell r="BM927">
            <v>2.05059477483969</v>
          </cell>
          <cell r="BN927">
            <v>2.21589691808724</v>
          </cell>
        </row>
        <row r="928">
          <cell r="B928" t="str">
            <v>DN3</v>
          </cell>
        </row>
        <row r="928">
          <cell r="D928" t="str">
            <v>Line Dịch vụ số 1</v>
          </cell>
        </row>
        <row r="928">
          <cell r="H928" t="str">
            <v>Di động trả sau</v>
          </cell>
        </row>
        <row r="928">
          <cell r="BB928">
            <v>15.583601647597</v>
          </cell>
          <cell r="BC928">
            <v>17.2863813583608</v>
          </cell>
          <cell r="BD928">
            <v>19.0937782447752</v>
          </cell>
          <cell r="BE928">
            <v>20.9277995979669</v>
          </cell>
          <cell r="BF928">
            <v>22.7648978583313</v>
          </cell>
          <cell r="BG928">
            <v>149.088052008551</v>
          </cell>
        </row>
        <row r="928">
          <cell r="BI928">
            <v>1.94806503609771</v>
          </cell>
          <cell r="BJ928">
            <v>1.55373254517412</v>
          </cell>
          <cell r="BK928">
            <v>2.35818399106565</v>
          </cell>
          <cell r="BL928">
            <v>2.01445174371568</v>
          </cell>
          <cell r="BM928">
            <v>2.05059477483969</v>
          </cell>
          <cell r="BN928">
            <v>2.21589691808724</v>
          </cell>
        </row>
        <row r="929">
          <cell r="B929" t="str">
            <v>DN3</v>
          </cell>
        </row>
        <row r="929">
          <cell r="D929" t="str">
            <v>Line Dịch vụ số 1</v>
          </cell>
        </row>
        <row r="929">
          <cell r="H929" t="str">
            <v>Di động trả sau</v>
          </cell>
        </row>
        <row r="929">
          <cell r="BB929">
            <v>15.583601647597</v>
          </cell>
          <cell r="BC929">
            <v>17.2863813583608</v>
          </cell>
          <cell r="BD929">
            <v>19.0937782447752</v>
          </cell>
          <cell r="BE929">
            <v>20.9277995979669</v>
          </cell>
          <cell r="BF929">
            <v>22.7648978583313</v>
          </cell>
          <cell r="BG929">
            <v>149.088052008551</v>
          </cell>
        </row>
        <row r="929">
          <cell r="BI929">
            <v>1.94806503609771</v>
          </cell>
          <cell r="BJ929">
            <v>1.55373254517412</v>
          </cell>
          <cell r="BK929">
            <v>2.35818399106565</v>
          </cell>
          <cell r="BL929">
            <v>2.01445174371568</v>
          </cell>
          <cell r="BM929">
            <v>2.05059477483969</v>
          </cell>
          <cell r="BN929">
            <v>2.21589691808724</v>
          </cell>
        </row>
        <row r="930">
          <cell r="B930" t="str">
            <v>DN3</v>
          </cell>
        </row>
        <row r="930">
          <cell r="D930" t="str">
            <v>Line Dịch vụ số 1</v>
          </cell>
        </row>
        <row r="930">
          <cell r="H930" t="str">
            <v>Di động trả sau</v>
          </cell>
        </row>
        <row r="930">
          <cell r="BB930">
            <v>15.583601647597</v>
          </cell>
          <cell r="BC930">
            <v>17.2863813583608</v>
          </cell>
          <cell r="BD930">
            <v>19.0937782447752</v>
          </cell>
          <cell r="BE930">
            <v>20.9277995979669</v>
          </cell>
          <cell r="BF930">
            <v>22.7648978583313</v>
          </cell>
          <cell r="BG930">
            <v>149.088052008551</v>
          </cell>
        </row>
        <row r="930">
          <cell r="BI930">
            <v>1.94806503609771</v>
          </cell>
          <cell r="BJ930">
            <v>1.55373254517412</v>
          </cell>
          <cell r="BK930">
            <v>2.35818399106565</v>
          </cell>
          <cell r="BL930">
            <v>2.01445174371568</v>
          </cell>
          <cell r="BM930">
            <v>2.05059477483969</v>
          </cell>
          <cell r="BN930">
            <v>2.21589691808724</v>
          </cell>
        </row>
        <row r="931">
          <cell r="B931" t="str">
            <v>DN3</v>
          </cell>
        </row>
        <row r="931">
          <cell r="D931" t="str">
            <v>Line Dịch vụ số 1</v>
          </cell>
        </row>
        <row r="931">
          <cell r="H931" t="str">
            <v>Di động trả sau</v>
          </cell>
        </row>
        <row r="931">
          <cell r="BB931">
            <v>15.583601647597</v>
          </cell>
          <cell r="BC931">
            <v>17.2863813583608</v>
          </cell>
          <cell r="BD931">
            <v>19.0937782447752</v>
          </cell>
          <cell r="BE931">
            <v>20.9277995979669</v>
          </cell>
          <cell r="BF931">
            <v>22.7648978583313</v>
          </cell>
          <cell r="BG931">
            <v>149.088052008551</v>
          </cell>
        </row>
        <row r="931">
          <cell r="BI931">
            <v>1.94806503609771</v>
          </cell>
          <cell r="BJ931">
            <v>1.55373254517412</v>
          </cell>
          <cell r="BK931">
            <v>2.35818399106565</v>
          </cell>
          <cell r="BL931">
            <v>2.01445174371568</v>
          </cell>
          <cell r="BM931">
            <v>2.05059477483969</v>
          </cell>
          <cell r="BN931">
            <v>2.21589691808724</v>
          </cell>
        </row>
        <row r="932">
          <cell r="B932" t="str">
            <v>DN3</v>
          </cell>
        </row>
        <row r="932">
          <cell r="D932" t="str">
            <v>Line Dịch vụ số 1</v>
          </cell>
        </row>
        <row r="932">
          <cell r="H932" t="str">
            <v>Di động trả sau</v>
          </cell>
        </row>
        <row r="932">
          <cell r="BB932">
            <v>15.583601647597</v>
          </cell>
          <cell r="BC932">
            <v>17.2863813583608</v>
          </cell>
          <cell r="BD932">
            <v>19.0937782447752</v>
          </cell>
          <cell r="BE932">
            <v>20.9277995979669</v>
          </cell>
          <cell r="BF932">
            <v>22.7648978583313</v>
          </cell>
          <cell r="BG932">
            <v>149.088052008551</v>
          </cell>
        </row>
        <row r="932">
          <cell r="BI932">
            <v>1.94806503609771</v>
          </cell>
          <cell r="BJ932">
            <v>1.55373254517412</v>
          </cell>
          <cell r="BK932">
            <v>2.35818399106565</v>
          </cell>
          <cell r="BL932">
            <v>2.01445174371568</v>
          </cell>
          <cell r="BM932">
            <v>2.05059477483969</v>
          </cell>
          <cell r="BN932">
            <v>2.21589691808724</v>
          </cell>
        </row>
        <row r="933">
          <cell r="B933" t="str">
            <v>DN3</v>
          </cell>
        </row>
        <row r="933">
          <cell r="D933" t="str">
            <v>Line Dịch vụ số 2</v>
          </cell>
        </row>
        <row r="933">
          <cell r="H933" t="str">
            <v>Di động trả sau</v>
          </cell>
        </row>
        <row r="933"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</row>
        <row r="933"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</row>
        <row r="934">
          <cell r="D934" t="str">
            <v>Line Dịch vụ số 2</v>
          </cell>
        </row>
        <row r="934">
          <cell r="H934" t="str">
            <v>Di động trả sau</v>
          </cell>
        </row>
        <row r="934"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</row>
        <row r="934"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</row>
        <row r="935">
          <cell r="D935" t="str">
            <v>Line Dịch vụ số 2</v>
          </cell>
        </row>
        <row r="935">
          <cell r="H935" t="str">
            <v>Di động trả sau</v>
          </cell>
        </row>
        <row r="935"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</row>
        <row r="935"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</row>
        <row r="936">
          <cell r="D936" t="str">
            <v>Line Dịch vụ số 2</v>
          </cell>
        </row>
        <row r="936">
          <cell r="H936" t="str">
            <v>Di động trả sau</v>
          </cell>
        </row>
        <row r="936"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</row>
        <row r="936"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</row>
        <row r="937">
          <cell r="D937" t="str">
            <v>Line Dịch vụ số 2</v>
          </cell>
        </row>
        <row r="937">
          <cell r="H937" t="str">
            <v>Di động trả sau</v>
          </cell>
        </row>
        <row r="937"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</row>
        <row r="937"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</row>
        <row r="938">
          <cell r="D938" t="str">
            <v>Line Dịch vụ số 2</v>
          </cell>
        </row>
        <row r="938">
          <cell r="H938" t="str">
            <v>Di động trả sau</v>
          </cell>
        </row>
        <row r="938"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</row>
        <row r="938"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</row>
        <row r="939">
          <cell r="D939" t="str">
            <v>Line Dịch vụ số 2</v>
          </cell>
        </row>
        <row r="939">
          <cell r="H939" t="str">
            <v>Di động trả sau</v>
          </cell>
        </row>
        <row r="939"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</row>
        <row r="939"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</row>
        <row r="940">
          <cell r="D940" t="str">
            <v>Line Dịch vụ số 2</v>
          </cell>
        </row>
        <row r="940">
          <cell r="H940" t="str">
            <v>Di động trả sau</v>
          </cell>
        </row>
        <row r="940"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</row>
        <row r="940"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</row>
        <row r="941">
          <cell r="D941" t="str">
            <v>Line Dịch vụ số 2</v>
          </cell>
        </row>
        <row r="941">
          <cell r="H941" t="str">
            <v>Di động trả sau</v>
          </cell>
        </row>
        <row r="941"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</row>
        <row r="941"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</row>
        <row r="942">
          <cell r="D942" t="str">
            <v>Line Dịch vụ số 2</v>
          </cell>
        </row>
        <row r="942">
          <cell r="H942" t="str">
            <v>Di động trả sau</v>
          </cell>
        </row>
        <row r="942"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</row>
        <row r="942"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</row>
        <row r="943">
          <cell r="D943" t="str">
            <v>Line Dịch vụ số 2</v>
          </cell>
        </row>
        <row r="943">
          <cell r="H943" t="str">
            <v>Di động trả sau</v>
          </cell>
        </row>
        <row r="943"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</row>
        <row r="943"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</row>
        <row r="944">
          <cell r="D944" t="str">
            <v>Line Dịch vụ số 2</v>
          </cell>
        </row>
        <row r="944">
          <cell r="H944" t="str">
            <v>Di động trả sau</v>
          </cell>
        </row>
        <row r="944"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</row>
        <row r="944"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</row>
        <row r="945">
          <cell r="D945" t="str">
            <v>Line Khách hàng doanh nghiệp vừa và nhỏ 3</v>
          </cell>
        </row>
        <row r="945">
          <cell r="H945" t="str">
            <v>Di động trả sau</v>
          </cell>
        </row>
        <row r="945">
          <cell r="BB945">
            <v>13.4727292866008</v>
          </cell>
          <cell r="BC945">
            <v>13.8417364654181</v>
          </cell>
          <cell r="BD945">
            <v>14.0141863916302</v>
          </cell>
          <cell r="BE945">
            <v>14.1421011138589</v>
          </cell>
          <cell r="BF945">
            <v>13.9069542279479</v>
          </cell>
          <cell r="BG945">
            <v>125.351888839591</v>
          </cell>
        </row>
        <row r="945">
          <cell r="BI945">
            <v>2.46317457930978</v>
          </cell>
          <cell r="BJ945">
            <v>1.8775416475988</v>
          </cell>
          <cell r="BK945">
            <v>2.54934090382364</v>
          </cell>
          <cell r="BL945">
            <v>1.90576282308406</v>
          </cell>
          <cell r="BM945">
            <v>1.62918831534095</v>
          </cell>
          <cell r="BN945">
            <v>1.68745517895956</v>
          </cell>
        </row>
        <row r="946">
          <cell r="B946" t="str">
            <v>DN3</v>
          </cell>
        </row>
        <row r="946">
          <cell r="D946" t="str">
            <v>Line CQ nhà nước, cơ quan HCSN</v>
          </cell>
        </row>
        <row r="946">
          <cell r="H946" t="str">
            <v>Di động trả sau</v>
          </cell>
        </row>
        <row r="946"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</row>
        <row r="946"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</row>
        <row r="947">
          <cell r="D947" t="str">
            <v>Line Khách hàng doanh nghiệp vừa và nhỏ 1</v>
          </cell>
        </row>
        <row r="947">
          <cell r="H947" t="str">
            <v>Di động trả sau</v>
          </cell>
        </row>
        <row r="947">
          <cell r="BB947">
            <v>26.9324002266637</v>
          </cell>
          <cell r="BC947">
            <v>29.8648954231893</v>
          </cell>
          <cell r="BD947">
            <v>33.0012322595246</v>
          </cell>
          <cell r="BE947">
            <v>36.1594651354989</v>
          </cell>
          <cell r="BF947">
            <v>39.3477027082927</v>
          </cell>
          <cell r="BG947">
            <v>257.523788265688</v>
          </cell>
        </row>
        <row r="947">
          <cell r="BI947">
            <v>3.37805048338963</v>
          </cell>
          <cell r="BJ947">
            <v>2.64139549999038</v>
          </cell>
          <cell r="BK947">
            <v>4.0892190062085</v>
          </cell>
          <cell r="BL947">
            <v>3.47114320105888</v>
          </cell>
          <cell r="BM947">
            <v>3.55584261409435</v>
          </cell>
          <cell r="BN947">
            <v>3.81825752116479</v>
          </cell>
        </row>
        <row r="948">
          <cell r="B948" t="str">
            <v>DN3</v>
          </cell>
        </row>
        <row r="948">
          <cell r="D948" t="str">
            <v>Line Khách hàng doanh nghiệp vừa và nhỏ 1</v>
          </cell>
        </row>
        <row r="948">
          <cell r="H948" t="str">
            <v>Di động trả sau</v>
          </cell>
        </row>
        <row r="948">
          <cell r="BB948">
            <v>26.9324002266637</v>
          </cell>
          <cell r="BC948">
            <v>29.8648954231893</v>
          </cell>
          <cell r="BD948">
            <v>33.0012322595246</v>
          </cell>
          <cell r="BE948">
            <v>36.1594651354989</v>
          </cell>
          <cell r="BF948">
            <v>39.3477027082927</v>
          </cell>
          <cell r="BG948">
            <v>257.523788265688</v>
          </cell>
        </row>
        <row r="948">
          <cell r="BI948">
            <v>3.37805048338963</v>
          </cell>
          <cell r="BJ948">
            <v>2.64139549999038</v>
          </cell>
          <cell r="BK948">
            <v>4.0892190062085</v>
          </cell>
          <cell r="BL948">
            <v>3.47114320105888</v>
          </cell>
          <cell r="BM948">
            <v>3.55584261409435</v>
          </cell>
          <cell r="BN948">
            <v>3.81825752116479</v>
          </cell>
        </row>
        <row r="949">
          <cell r="B949" t="str">
            <v>DN3</v>
          </cell>
        </row>
        <row r="949">
          <cell r="D949" t="str">
            <v>Line Khách hàng doanh nghiệp vừa và nhỏ 1</v>
          </cell>
        </row>
        <row r="949">
          <cell r="H949" t="str">
            <v>Di động trả sau</v>
          </cell>
        </row>
        <row r="949">
          <cell r="BB949">
            <v>26.9324002266637</v>
          </cell>
          <cell r="BC949">
            <v>29.8648954231893</v>
          </cell>
          <cell r="BD949">
            <v>33.0012322595246</v>
          </cell>
          <cell r="BE949">
            <v>36.1594651354989</v>
          </cell>
          <cell r="BF949">
            <v>39.3477027082927</v>
          </cell>
          <cell r="BG949">
            <v>257.523788265688</v>
          </cell>
        </row>
        <row r="949">
          <cell r="BI949">
            <v>3.37805048338963</v>
          </cell>
          <cell r="BJ949">
            <v>2.64139549999038</v>
          </cell>
          <cell r="BK949">
            <v>4.0892190062085</v>
          </cell>
          <cell r="BL949">
            <v>3.47114320105888</v>
          </cell>
          <cell r="BM949">
            <v>3.55584261409435</v>
          </cell>
          <cell r="BN949">
            <v>3.81825752116479</v>
          </cell>
        </row>
        <row r="950">
          <cell r="B950" t="str">
            <v>DN3</v>
          </cell>
        </row>
        <row r="950">
          <cell r="D950" t="str">
            <v>Line Khách hàng doanh nghiệp vừa và nhỏ 1</v>
          </cell>
        </row>
        <row r="950">
          <cell r="H950" t="str">
            <v>Di động trả sau</v>
          </cell>
        </row>
        <row r="950">
          <cell r="BB950">
            <v>26.9324002266637</v>
          </cell>
          <cell r="BC950">
            <v>29.8648954231893</v>
          </cell>
          <cell r="BD950">
            <v>33.0012322595246</v>
          </cell>
          <cell r="BE950">
            <v>36.1594651354989</v>
          </cell>
          <cell r="BF950">
            <v>39.3477027082927</v>
          </cell>
          <cell r="BG950">
            <v>257.523788265688</v>
          </cell>
        </row>
        <row r="950">
          <cell r="BI950">
            <v>3.37805048338963</v>
          </cell>
          <cell r="BJ950">
            <v>2.64139549999038</v>
          </cell>
          <cell r="BK950">
            <v>4.0892190062085</v>
          </cell>
          <cell r="BL950">
            <v>3.47114320105888</v>
          </cell>
          <cell r="BM950">
            <v>3.55584261409435</v>
          </cell>
          <cell r="BN950">
            <v>3.81825752116479</v>
          </cell>
        </row>
        <row r="951">
          <cell r="B951" t="str">
            <v>DN3</v>
          </cell>
        </row>
        <row r="951">
          <cell r="D951" t="str">
            <v>Line Khách hàng doanh nghiệp vừa và nhỏ 1</v>
          </cell>
        </row>
        <row r="951">
          <cell r="H951" t="str">
            <v>Di động trả sau</v>
          </cell>
        </row>
        <row r="951">
          <cell r="BB951">
            <v>26.9324002266637</v>
          </cell>
          <cell r="BC951">
            <v>29.8648954231893</v>
          </cell>
          <cell r="BD951">
            <v>33.0012322595246</v>
          </cell>
          <cell r="BE951">
            <v>36.1594651354989</v>
          </cell>
          <cell r="BF951">
            <v>39.3477027082927</v>
          </cell>
          <cell r="BG951">
            <v>257.523788265688</v>
          </cell>
        </row>
        <row r="951">
          <cell r="BI951">
            <v>3.37805048338963</v>
          </cell>
          <cell r="BJ951">
            <v>2.64139549999038</v>
          </cell>
          <cell r="BK951">
            <v>4.0892190062085</v>
          </cell>
          <cell r="BL951">
            <v>3.47114320105888</v>
          </cell>
          <cell r="BM951">
            <v>3.55584261409435</v>
          </cell>
          <cell r="BN951">
            <v>3.81825752116479</v>
          </cell>
        </row>
        <row r="952">
          <cell r="B952" t="str">
            <v>DN3</v>
          </cell>
        </row>
        <row r="952">
          <cell r="D952" t="str">
            <v>Line Khách hàng doanh nghiệp vừa và nhỏ 1</v>
          </cell>
        </row>
        <row r="952">
          <cell r="H952" t="str">
            <v>Di động trả sau</v>
          </cell>
        </row>
        <row r="952">
          <cell r="BB952">
            <v>26.9324002266637</v>
          </cell>
          <cell r="BC952">
            <v>29.8648954231893</v>
          </cell>
          <cell r="BD952">
            <v>33.0012322595246</v>
          </cell>
          <cell r="BE952">
            <v>36.1594651354989</v>
          </cell>
          <cell r="BF952">
            <v>39.3477027082927</v>
          </cell>
          <cell r="BG952">
            <v>257.523788265688</v>
          </cell>
        </row>
        <row r="952">
          <cell r="BI952">
            <v>3.37805048338963</v>
          </cell>
          <cell r="BJ952">
            <v>2.64139549999038</v>
          </cell>
          <cell r="BK952">
            <v>4.0892190062085</v>
          </cell>
          <cell r="BL952">
            <v>3.47114320105888</v>
          </cell>
          <cell r="BM952">
            <v>3.55584261409435</v>
          </cell>
          <cell r="BN952">
            <v>3.81825752116479</v>
          </cell>
        </row>
        <row r="953">
          <cell r="B953" t="str">
            <v>DN3</v>
          </cell>
        </row>
        <row r="953">
          <cell r="D953" t="str">
            <v>Line Khách hàng doanh nghiệp vừa và nhỏ 2</v>
          </cell>
        </row>
        <row r="953">
          <cell r="H953" t="str">
            <v>Di động trả sau</v>
          </cell>
        </row>
        <row r="953">
          <cell r="BB953">
            <v>57.9749360728515</v>
          </cell>
          <cell r="BC953">
            <v>64.3420702080923</v>
          </cell>
          <cell r="BD953">
            <v>71.0262916833487</v>
          </cell>
          <cell r="BE953">
            <v>77.8850619920494</v>
          </cell>
          <cell r="BF953">
            <v>84.6779980544561</v>
          </cell>
          <cell r="BG953">
            <v>555.077311594177</v>
          </cell>
        </row>
        <row r="953">
          <cell r="BI953">
            <v>7.21191403375935</v>
          </cell>
          <cell r="BJ953">
            <v>5.91753732553291</v>
          </cell>
          <cell r="BK953">
            <v>8.73021172507711</v>
          </cell>
          <cell r="BL953">
            <v>7.5266328566979</v>
          </cell>
          <cell r="BM953">
            <v>7.59148845658879</v>
          </cell>
          <cell r="BN953">
            <v>8.27929614236769</v>
          </cell>
        </row>
        <row r="954">
          <cell r="B954" t="str">
            <v>DN3</v>
          </cell>
        </row>
        <row r="954">
          <cell r="D954" t="str">
            <v>Line Khách hàng doanh nghiệp vừa và nhỏ 2</v>
          </cell>
        </row>
        <row r="954">
          <cell r="H954" t="str">
            <v>Di động trả sau</v>
          </cell>
        </row>
        <row r="954">
          <cell r="BB954">
            <v>57.9749360728515</v>
          </cell>
          <cell r="BC954">
            <v>64.3420702080923</v>
          </cell>
          <cell r="BD954">
            <v>71.0262916833487</v>
          </cell>
          <cell r="BE954">
            <v>77.8850619920494</v>
          </cell>
          <cell r="BF954">
            <v>84.6779980544561</v>
          </cell>
          <cell r="BG954">
            <v>555.077311594177</v>
          </cell>
        </row>
        <row r="954">
          <cell r="BI954">
            <v>7.21191403375935</v>
          </cell>
          <cell r="BJ954">
            <v>5.91753732553291</v>
          </cell>
          <cell r="BK954">
            <v>8.73021172507711</v>
          </cell>
          <cell r="BL954">
            <v>7.5266328566979</v>
          </cell>
          <cell r="BM954">
            <v>7.59148845658879</v>
          </cell>
          <cell r="BN954">
            <v>8.27929614236769</v>
          </cell>
        </row>
        <row r="955">
          <cell r="B955" t="str">
            <v>DN3</v>
          </cell>
        </row>
        <row r="955">
          <cell r="D955" t="str">
            <v>Line Khách hàng doanh nghiệp vừa và nhỏ 2</v>
          </cell>
        </row>
        <row r="955">
          <cell r="H955" t="str">
            <v>Di động trả sau</v>
          </cell>
        </row>
        <row r="955">
          <cell r="BB955">
            <v>57.9749360728515</v>
          </cell>
          <cell r="BC955">
            <v>64.3420702080923</v>
          </cell>
          <cell r="BD955">
            <v>71.0262916833487</v>
          </cell>
          <cell r="BE955">
            <v>77.8850619920494</v>
          </cell>
          <cell r="BF955">
            <v>84.6779980544561</v>
          </cell>
          <cell r="BG955">
            <v>555.077311594177</v>
          </cell>
        </row>
        <row r="955">
          <cell r="BI955">
            <v>7.21191403375935</v>
          </cell>
          <cell r="BJ955">
            <v>5.91753732553291</v>
          </cell>
          <cell r="BK955">
            <v>8.73021172507711</v>
          </cell>
          <cell r="BL955">
            <v>7.5266328566979</v>
          </cell>
          <cell r="BM955">
            <v>7.59148845658879</v>
          </cell>
          <cell r="BN955">
            <v>8.27929614236769</v>
          </cell>
        </row>
        <row r="956">
          <cell r="B956" t="str">
            <v>DN3</v>
          </cell>
        </row>
        <row r="956">
          <cell r="D956" t="str">
            <v>Line Khách hàng doanh nghiệp vừa và nhỏ 2</v>
          </cell>
        </row>
        <row r="956">
          <cell r="H956" t="str">
            <v>Di động trả sau</v>
          </cell>
        </row>
        <row r="956">
          <cell r="BB956">
            <v>57.9749360728515</v>
          </cell>
          <cell r="BC956">
            <v>64.3420702080923</v>
          </cell>
          <cell r="BD956">
            <v>71.0262916833487</v>
          </cell>
          <cell r="BE956">
            <v>77.8850619920494</v>
          </cell>
          <cell r="BF956">
            <v>84.6779980544561</v>
          </cell>
          <cell r="BG956">
            <v>555.077311594177</v>
          </cell>
        </row>
        <row r="956">
          <cell r="BI956">
            <v>7.21191403375935</v>
          </cell>
          <cell r="BJ956">
            <v>5.91753732553291</v>
          </cell>
          <cell r="BK956">
            <v>8.73021172507711</v>
          </cell>
          <cell r="BL956">
            <v>7.5266328566979</v>
          </cell>
          <cell r="BM956">
            <v>7.59148845658879</v>
          </cell>
          <cell r="BN956">
            <v>8.27929614236769</v>
          </cell>
        </row>
        <row r="957">
          <cell r="B957" t="str">
            <v>DN3</v>
          </cell>
        </row>
        <row r="957">
          <cell r="D957" t="str">
            <v>Line Khách hàng doanh nghiệp vừa và nhỏ 2</v>
          </cell>
        </row>
        <row r="957">
          <cell r="H957" t="str">
            <v>Di động trả sau</v>
          </cell>
        </row>
        <row r="957">
          <cell r="BB957">
            <v>57.9749360728515</v>
          </cell>
          <cell r="BC957">
            <v>64.3420702080923</v>
          </cell>
          <cell r="BD957">
            <v>71.0262916833487</v>
          </cell>
          <cell r="BE957">
            <v>77.8850619920494</v>
          </cell>
          <cell r="BF957">
            <v>84.6779980544561</v>
          </cell>
          <cell r="BG957">
            <v>555.077311594177</v>
          </cell>
        </row>
        <row r="957">
          <cell r="BI957">
            <v>7.21191403375935</v>
          </cell>
          <cell r="BJ957">
            <v>5.91753732553291</v>
          </cell>
          <cell r="BK957">
            <v>8.73021172507711</v>
          </cell>
          <cell r="BL957">
            <v>7.5266328566979</v>
          </cell>
          <cell r="BM957">
            <v>7.59148845658879</v>
          </cell>
          <cell r="BN957">
            <v>8.27929614236769</v>
          </cell>
        </row>
        <row r="958">
          <cell r="B958" t="str">
            <v>DN3</v>
          </cell>
        </row>
        <row r="958">
          <cell r="D958" t="str">
            <v>Line Khách hàng doanh nghiệp vừa và nhỏ 3</v>
          </cell>
        </row>
        <row r="958">
          <cell r="H958" t="str">
            <v>Di động trả sau</v>
          </cell>
        </row>
        <row r="958">
          <cell r="BB958">
            <v>13.4727292866008</v>
          </cell>
          <cell r="BC958">
            <v>13.8417364654181</v>
          </cell>
          <cell r="BD958">
            <v>14.0141863916302</v>
          </cell>
          <cell r="BE958">
            <v>14.1421011138589</v>
          </cell>
          <cell r="BF958">
            <v>13.9069542279479</v>
          </cell>
          <cell r="BG958">
            <v>125.351888839591</v>
          </cell>
        </row>
        <row r="958">
          <cell r="BI958">
            <v>2.46317457930978</v>
          </cell>
          <cell r="BJ958">
            <v>1.8775416475988</v>
          </cell>
          <cell r="BK958">
            <v>2.54934090382364</v>
          </cell>
          <cell r="BL958">
            <v>1.90576282308406</v>
          </cell>
          <cell r="BM958">
            <v>1.62918831534095</v>
          </cell>
          <cell r="BN958">
            <v>1.68745517895956</v>
          </cell>
        </row>
        <row r="959">
          <cell r="B959" t="str">
            <v>DN3</v>
          </cell>
        </row>
        <row r="959">
          <cell r="D959" t="str">
            <v>Line Khách hàng doanh nghiệp vừa và nhỏ 3</v>
          </cell>
        </row>
        <row r="959">
          <cell r="H959" t="str">
            <v>Di động trả sau</v>
          </cell>
        </row>
        <row r="959">
          <cell r="BB959">
            <v>26.9454585732015</v>
          </cell>
          <cell r="BC959">
            <v>27.6834729308362</v>
          </cell>
          <cell r="BD959">
            <v>28.0283727832604</v>
          </cell>
          <cell r="BE959">
            <v>28.2842022277178</v>
          </cell>
          <cell r="BF959">
            <v>27.8139084558958</v>
          </cell>
          <cell r="BG959">
            <v>250.703777679182</v>
          </cell>
        </row>
        <row r="959">
          <cell r="BI959">
            <v>4.92634915861955</v>
          </cell>
          <cell r="BJ959">
            <v>3.7550832951976</v>
          </cell>
          <cell r="BK959">
            <v>5.09868180764727</v>
          </cell>
          <cell r="BL959">
            <v>3.81152564616811</v>
          </cell>
          <cell r="BM959">
            <v>3.25837663068189</v>
          </cell>
          <cell r="BN959">
            <v>3.37491035791911</v>
          </cell>
        </row>
        <row r="960">
          <cell r="B960" t="str">
            <v>DN3</v>
          </cell>
        </row>
        <row r="960">
          <cell r="D960" t="str">
            <v>Line Khách hàng doanh nghiệp vừa và nhỏ 3</v>
          </cell>
        </row>
        <row r="960">
          <cell r="H960" t="str">
            <v>Di động trả sau</v>
          </cell>
        </row>
        <row r="960">
          <cell r="BB960">
            <v>26.9454585732015</v>
          </cell>
          <cell r="BC960">
            <v>27.6834729308362</v>
          </cell>
          <cell r="BD960">
            <v>28.0283727832604</v>
          </cell>
          <cell r="BE960">
            <v>28.2842022277178</v>
          </cell>
          <cell r="BF960">
            <v>27.8139084558958</v>
          </cell>
          <cell r="BG960">
            <v>250.703777679182</v>
          </cell>
        </row>
        <row r="960">
          <cell r="BI960">
            <v>4.92634915861955</v>
          </cell>
          <cell r="BJ960">
            <v>3.7550832951976</v>
          </cell>
          <cell r="BK960">
            <v>5.09868180764727</v>
          </cell>
          <cell r="BL960">
            <v>3.81152564616811</v>
          </cell>
          <cell r="BM960">
            <v>3.25837663068189</v>
          </cell>
          <cell r="BN960">
            <v>3.37491035791911</v>
          </cell>
        </row>
        <row r="961">
          <cell r="B961" t="str">
            <v>DN3</v>
          </cell>
        </row>
        <row r="961">
          <cell r="D961" t="str">
            <v>Line Khách hàng doanh nghiệp vừa và nhỏ 3</v>
          </cell>
        </row>
        <row r="961">
          <cell r="H961" t="str">
            <v>Di động trả sau</v>
          </cell>
        </row>
        <row r="961">
          <cell r="BB961">
            <v>26.9454585732015</v>
          </cell>
          <cell r="BC961">
            <v>27.6834729308362</v>
          </cell>
          <cell r="BD961">
            <v>28.0283727832604</v>
          </cell>
          <cell r="BE961">
            <v>28.2842022277178</v>
          </cell>
          <cell r="BF961">
            <v>27.8139084558958</v>
          </cell>
          <cell r="BG961">
            <v>250.703777679182</v>
          </cell>
        </row>
        <row r="961">
          <cell r="BI961">
            <v>4.92634915861955</v>
          </cell>
          <cell r="BJ961">
            <v>3.7550832951976</v>
          </cell>
          <cell r="BK961">
            <v>5.09868180764727</v>
          </cell>
          <cell r="BL961">
            <v>3.81152564616811</v>
          </cell>
          <cell r="BM961">
            <v>3.25837663068189</v>
          </cell>
          <cell r="BN961">
            <v>3.37491035791911</v>
          </cell>
        </row>
        <row r="962">
          <cell r="B962" t="str">
            <v>DN3</v>
          </cell>
        </row>
        <row r="962">
          <cell r="D962" t="str">
            <v>Line Khách hàng doanh nghiệp vừa và nhỏ 3</v>
          </cell>
        </row>
        <row r="962">
          <cell r="H962" t="str">
            <v>Di động trả sau</v>
          </cell>
        </row>
        <row r="962">
          <cell r="BB962">
            <v>26.9454585732015</v>
          </cell>
          <cell r="BC962">
            <v>27.6834729308362</v>
          </cell>
          <cell r="BD962">
            <v>28.0283727832604</v>
          </cell>
          <cell r="BE962">
            <v>28.2842022277178</v>
          </cell>
          <cell r="BF962">
            <v>27.8139084558958</v>
          </cell>
          <cell r="BG962">
            <v>250.703777679182</v>
          </cell>
        </row>
        <row r="962">
          <cell r="BI962">
            <v>4.92634915861955</v>
          </cell>
          <cell r="BJ962">
            <v>3.7550832951976</v>
          </cell>
          <cell r="BK962">
            <v>5.09868180764727</v>
          </cell>
          <cell r="BL962">
            <v>3.81152564616811</v>
          </cell>
          <cell r="BM962">
            <v>3.25837663068189</v>
          </cell>
          <cell r="BN962">
            <v>3.37491035791911</v>
          </cell>
        </row>
        <row r="963">
          <cell r="B963" t="str">
            <v>DN3</v>
          </cell>
        </row>
        <row r="963">
          <cell r="D963" t="str">
            <v>Line Khách sạn, du lịch, bất động sản, vận tải</v>
          </cell>
        </row>
        <row r="963">
          <cell r="H963" t="str">
            <v>Di động trả sau</v>
          </cell>
        </row>
        <row r="963">
          <cell r="BB963">
            <v>30.3143817907101</v>
          </cell>
          <cell r="BC963">
            <v>33.8998409368672</v>
          </cell>
          <cell r="BD963">
            <v>37.5111481638352</v>
          </cell>
          <cell r="BE963">
            <v>41.1522789721475</v>
          </cell>
          <cell r="BF963">
            <v>44.7205871642936</v>
          </cell>
          <cell r="BG963">
            <v>293.124380367308</v>
          </cell>
        </row>
        <row r="963">
          <cell r="BI963">
            <v>2.97105788650028</v>
          </cell>
          <cell r="BJ963">
            <v>4.59096076120672</v>
          </cell>
          <cell r="BK963">
            <v>3.89936731427756</v>
          </cell>
          <cell r="BL963">
            <v>3.99213979235368</v>
          </cell>
          <cell r="BM963">
            <v>4.28930404570532</v>
          </cell>
          <cell r="BN963">
            <v>4.19174678197134</v>
          </cell>
        </row>
        <row r="964">
          <cell r="B964" t="str">
            <v>DN3</v>
          </cell>
        </row>
        <row r="964">
          <cell r="D964" t="str">
            <v>Line Khách sạn, du lịch, bất động sản, vận tải</v>
          </cell>
        </row>
        <row r="964">
          <cell r="H964" t="str">
            <v>Di động trả sau</v>
          </cell>
        </row>
        <row r="964">
          <cell r="BB964">
            <v>30.3143817907101</v>
          </cell>
          <cell r="BC964">
            <v>33.8998409368672</v>
          </cell>
          <cell r="BD964">
            <v>37.5111481638352</v>
          </cell>
          <cell r="BE964">
            <v>41.1522789721475</v>
          </cell>
          <cell r="BF964">
            <v>44.7205871642936</v>
          </cell>
          <cell r="BG964">
            <v>293.124380367308</v>
          </cell>
        </row>
        <row r="964">
          <cell r="BI964">
            <v>2.97105788650028</v>
          </cell>
          <cell r="BJ964">
            <v>4.59096076120672</v>
          </cell>
          <cell r="BK964">
            <v>3.89936731427756</v>
          </cell>
          <cell r="BL964">
            <v>3.99213979235368</v>
          </cell>
          <cell r="BM964">
            <v>4.28930404570532</v>
          </cell>
          <cell r="BN964">
            <v>4.19174678197134</v>
          </cell>
        </row>
        <row r="965">
          <cell r="B965" t="str">
            <v>DN3</v>
          </cell>
        </row>
        <row r="965">
          <cell r="D965" t="str">
            <v>Line Khách sạn, du lịch, bất động sản, vận tải</v>
          </cell>
        </row>
        <row r="965">
          <cell r="H965" t="str">
            <v>Di động trả sau</v>
          </cell>
        </row>
        <row r="965">
          <cell r="BB965">
            <v>30.3143817907101</v>
          </cell>
          <cell r="BC965">
            <v>33.8998409368672</v>
          </cell>
          <cell r="BD965">
            <v>37.5111481638352</v>
          </cell>
          <cell r="BE965">
            <v>41.1522789721475</v>
          </cell>
          <cell r="BF965">
            <v>44.7205871642936</v>
          </cell>
          <cell r="BG965">
            <v>293.124380367308</v>
          </cell>
        </row>
        <row r="965">
          <cell r="BI965">
            <v>2.97105788650028</v>
          </cell>
          <cell r="BJ965">
            <v>4.59096076120672</v>
          </cell>
          <cell r="BK965">
            <v>3.89936731427756</v>
          </cell>
          <cell r="BL965">
            <v>3.99213979235368</v>
          </cell>
          <cell r="BM965">
            <v>4.28930404570532</v>
          </cell>
          <cell r="BN965">
            <v>4.19174678197134</v>
          </cell>
        </row>
        <row r="966">
          <cell r="B966" t="str">
            <v>DN3</v>
          </cell>
        </row>
        <row r="966">
          <cell r="D966" t="str">
            <v>Line Khách sạn, du lịch, bất động sản, vận tải</v>
          </cell>
        </row>
        <row r="966">
          <cell r="H966" t="str">
            <v>Di động trả sau</v>
          </cell>
        </row>
        <row r="966">
          <cell r="BB966">
            <v>30.3143817907101</v>
          </cell>
          <cell r="BC966">
            <v>33.8998409368672</v>
          </cell>
          <cell r="BD966">
            <v>37.5111481638352</v>
          </cell>
          <cell r="BE966">
            <v>41.1522789721475</v>
          </cell>
          <cell r="BF966">
            <v>44.7205871642936</v>
          </cell>
          <cell r="BG966">
            <v>293.124380367308</v>
          </cell>
        </row>
        <row r="966">
          <cell r="BI966">
            <v>2.97105788650028</v>
          </cell>
          <cell r="BJ966">
            <v>4.59096076120672</v>
          </cell>
          <cell r="BK966">
            <v>3.89936731427756</v>
          </cell>
          <cell r="BL966">
            <v>3.99213979235368</v>
          </cell>
          <cell r="BM966">
            <v>4.28930404570532</v>
          </cell>
          <cell r="BN966">
            <v>4.19174678197134</v>
          </cell>
        </row>
        <row r="967">
          <cell r="B967" t="str">
            <v>DN3</v>
          </cell>
        </row>
        <row r="967">
          <cell r="D967" t="str">
            <v>Line Khách sạn, du lịch, bất động sản, vận tải</v>
          </cell>
        </row>
        <row r="967">
          <cell r="H967" t="str">
            <v>Di động trả sau</v>
          </cell>
        </row>
        <row r="967">
          <cell r="BB967">
            <v>30.3143817907101</v>
          </cell>
          <cell r="BC967">
            <v>33.8998409368672</v>
          </cell>
          <cell r="BD967">
            <v>37.5111481638352</v>
          </cell>
          <cell r="BE967">
            <v>41.1522789721475</v>
          </cell>
          <cell r="BF967">
            <v>44.7205871642936</v>
          </cell>
          <cell r="BG967">
            <v>293.124380367308</v>
          </cell>
        </row>
        <row r="967">
          <cell r="BI967">
            <v>2.97105788650028</v>
          </cell>
          <cell r="BJ967">
            <v>4.59096076120672</v>
          </cell>
          <cell r="BK967">
            <v>3.89936731427756</v>
          </cell>
          <cell r="BL967">
            <v>3.99213979235368</v>
          </cell>
          <cell r="BM967">
            <v>4.28930404570532</v>
          </cell>
          <cell r="BN967">
            <v>4.19174678197134</v>
          </cell>
        </row>
        <row r="968">
          <cell r="B968" t="str">
            <v>DN3</v>
          </cell>
        </row>
        <row r="968">
          <cell r="D968" t="e">
            <v>#N/A</v>
          </cell>
        </row>
        <row r="968">
          <cell r="H968" t="str">
            <v>Di động trả sau</v>
          </cell>
        </row>
        <row r="968"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</row>
        <row r="968"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</row>
        <row r="969">
          <cell r="D969" t="str">
            <v>Line Bán Lẻ, Cp, Idc, Ngân Hàng, Tài Chính, Nước Ngoài</v>
          </cell>
        </row>
        <row r="969">
          <cell r="H969" t="str">
            <v>Di động trả sau</v>
          </cell>
        </row>
        <row r="969"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</row>
        <row r="969"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</row>
        <row r="970">
          <cell r="D970" t="e">
            <v>#N/A</v>
          </cell>
        </row>
        <row r="970">
          <cell r="H970" t="str">
            <v>Di động trả sau</v>
          </cell>
        </row>
        <row r="970"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</row>
        <row r="970"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</row>
        <row r="971">
          <cell r="D971" t="e">
            <v>#N/A</v>
          </cell>
        </row>
        <row r="971">
          <cell r="H971" t="str">
            <v>Di động trả sau</v>
          </cell>
        </row>
        <row r="971"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</row>
        <row r="971"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</row>
        <row r="972">
          <cell r="D972" t="e">
            <v>#N/A</v>
          </cell>
        </row>
        <row r="972">
          <cell r="H972" t="str">
            <v>Di động trả sau</v>
          </cell>
        </row>
        <row r="972"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</row>
        <row r="972"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</row>
        <row r="973">
          <cell r="D973" t="e">
            <v>#N/A</v>
          </cell>
        </row>
        <row r="973">
          <cell r="H973" t="str">
            <v>Di động trả sau</v>
          </cell>
        </row>
        <row r="973"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</row>
        <row r="973"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</row>
        <row r="974">
          <cell r="D974" t="e">
            <v>#N/A</v>
          </cell>
        </row>
        <row r="974">
          <cell r="H974" t="str">
            <v>Di động trả sau</v>
          </cell>
        </row>
        <row r="974"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</row>
        <row r="974"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</row>
        <row r="975">
          <cell r="D975" t="e">
            <v>#N/A</v>
          </cell>
        </row>
        <row r="975">
          <cell r="H975" t="str">
            <v>Di động trả sau</v>
          </cell>
        </row>
        <row r="975"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</row>
        <row r="975"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</row>
        <row r="976">
          <cell r="D976" t="e">
            <v>#N/A</v>
          </cell>
        </row>
        <row r="976">
          <cell r="H976" t="str">
            <v>Di động trả sau</v>
          </cell>
        </row>
        <row r="976"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</row>
        <row r="976"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</row>
        <row r="977">
          <cell r="D977" t="e">
            <v>#N/A</v>
          </cell>
        </row>
        <row r="977">
          <cell r="H977" t="str">
            <v>Di động trả sau</v>
          </cell>
        </row>
        <row r="977"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</row>
        <row r="977"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</row>
        <row r="978">
          <cell r="D978" t="e">
            <v>#N/A</v>
          </cell>
        </row>
        <row r="978">
          <cell r="H978" t="str">
            <v>Di động trả sau</v>
          </cell>
        </row>
        <row r="978"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</row>
        <row r="978"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</row>
        <row r="979">
          <cell r="D979" t="e">
            <v>#N/A</v>
          </cell>
        </row>
        <row r="979">
          <cell r="H979" t="str">
            <v>Di động trả sau</v>
          </cell>
        </row>
        <row r="979"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</row>
        <row r="979"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</row>
        <row r="980">
          <cell r="D980" t="e">
            <v>#N/A</v>
          </cell>
        </row>
        <row r="980">
          <cell r="H980" t="str">
            <v>Di động trả sau</v>
          </cell>
        </row>
        <row r="980"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</row>
        <row r="980"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</row>
        <row r="981">
          <cell r="D981" t="e">
            <v>#N/A</v>
          </cell>
        </row>
        <row r="981">
          <cell r="H981" t="str">
            <v>Di động trả sau</v>
          </cell>
        </row>
        <row r="981"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</row>
        <row r="981"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</row>
        <row r="982">
          <cell r="D982" t="e">
            <v>#N/A</v>
          </cell>
        </row>
        <row r="982">
          <cell r="H982" t="str">
            <v>Di động trả sau</v>
          </cell>
        </row>
        <row r="982"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</row>
        <row r="982"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</row>
        <row r="983">
          <cell r="D983" t="e">
            <v>#N/A</v>
          </cell>
        </row>
        <row r="983">
          <cell r="H983" t="str">
            <v>Di động trả sau</v>
          </cell>
        </row>
        <row r="983"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</row>
        <row r="983"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</row>
        <row r="984">
          <cell r="D984" t="str">
            <v>Tổng</v>
          </cell>
        </row>
        <row r="984">
          <cell r="H984" t="str">
            <v>Di động trả sau</v>
          </cell>
        </row>
        <row r="984">
          <cell r="BB984">
            <v>1028.37356667886</v>
          </cell>
          <cell r="BC984">
            <v>1131.25855416473</v>
          </cell>
          <cell r="BD984">
            <v>1237.03929515561</v>
          </cell>
          <cell r="BE984">
            <v>1345.65728060157</v>
          </cell>
          <cell r="BF984">
            <v>1452.01608527208</v>
          </cell>
          <cell r="BG984">
            <v>9831.73689212752</v>
          </cell>
          <cell r="BH984">
            <v>0</v>
          </cell>
          <cell r="BI984">
            <v>132.434720907367</v>
          </cell>
          <cell r="BJ984">
            <v>116.985449199205</v>
          </cell>
          <cell r="BK984">
            <v>156.663759855975</v>
          </cell>
          <cell r="BL984">
            <v>135.127434456711</v>
          </cell>
          <cell r="BM984">
            <v>135.36754620485</v>
          </cell>
          <cell r="BN984">
            <v>143.153303689965</v>
          </cell>
        </row>
        <row r="985">
          <cell r="B985" t="str">
            <v>DN3</v>
          </cell>
        </row>
        <row r="985">
          <cell r="D985" t="str">
            <v>Phòng</v>
          </cell>
        </row>
        <row r="985">
          <cell r="H985" t="str">
            <v>Di động trả sau</v>
          </cell>
        </row>
        <row r="985">
          <cell r="BB985">
            <v>756.65914267634</v>
          </cell>
          <cell r="BC985">
            <v>821.499881973298</v>
          </cell>
          <cell r="BD985">
            <v>919.936293130423</v>
          </cell>
          <cell r="BE985">
            <v>993.042878298695</v>
          </cell>
          <cell r="BF985">
            <v>1076.36788064646</v>
          </cell>
          <cell r="BG985">
            <v>7373.69037651292</v>
          </cell>
        </row>
        <row r="985">
          <cell r="BI985">
            <v>152.87063723205</v>
          </cell>
          <cell r="BJ985">
            <v>111.178645259673</v>
          </cell>
          <cell r="BK985">
            <v>145.921971903321</v>
          </cell>
          <cell r="BL985">
            <v>138.973306574591</v>
          </cell>
          <cell r="BM985">
            <v>152.87063723205</v>
          </cell>
          <cell r="BN985">
            <v>138.973306574591</v>
          </cell>
        </row>
        <row r="986">
          <cell r="B986" t="str">
            <v>DN3</v>
          </cell>
        </row>
        <row r="986">
          <cell r="D986" t="str">
            <v>Line Bán Lẻ, Cp, Idc, Ngân Hàng, Tài Chính, Nước Ngoài</v>
          </cell>
        </row>
        <row r="986">
          <cell r="H986" t="str">
            <v>Gói GD,VP,Home</v>
          </cell>
        </row>
        <row r="986"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</row>
        <row r="986"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</row>
        <row r="987">
          <cell r="D987" t="str">
            <v>Line Bán Lẻ, Cp, Idc, Ngân Hàng, Tài Chính, Nước Ngoài</v>
          </cell>
        </row>
        <row r="987">
          <cell r="H987" t="str">
            <v>Gói GD,VP,Home</v>
          </cell>
        </row>
        <row r="987"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</row>
        <row r="987"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</row>
        <row r="988">
          <cell r="D988" t="str">
            <v>Line Bán Lẻ, Cp, Idc, Ngân Hàng, Tài Chính, Nước Ngoài</v>
          </cell>
        </row>
        <row r="988">
          <cell r="H988" t="str">
            <v>Gói GD,VP,Home</v>
          </cell>
        </row>
        <row r="988"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</row>
        <row r="988"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</row>
        <row r="989">
          <cell r="D989" t="str">
            <v>Line Bán Lẻ, Cp, Idc, Ngân Hàng, Tài Chính, Nước Ngoài</v>
          </cell>
        </row>
        <row r="989">
          <cell r="H989" t="str">
            <v>Gói GD,VP,Home</v>
          </cell>
        </row>
        <row r="989"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</row>
        <row r="989"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</row>
        <row r="990">
          <cell r="D990" t="str">
            <v>Line Bán Lẻ, Cp, Idc, Ngân Hàng, Tài Chính, Nước Ngoài</v>
          </cell>
        </row>
        <row r="990">
          <cell r="H990" t="str">
            <v>Gói GD,VP,Home</v>
          </cell>
        </row>
        <row r="990"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</row>
        <row r="990"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</row>
        <row r="991">
          <cell r="D991" t="str">
            <v>Line Bán Lẻ, Cp, Idc, Ngân Hàng, Tài Chính, Nước Ngoài</v>
          </cell>
        </row>
        <row r="991">
          <cell r="H991" t="str">
            <v>Gói GD,VP,Home</v>
          </cell>
        </row>
        <row r="991"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</row>
        <row r="991"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</row>
        <row r="992">
          <cell r="D992" t="str">
            <v>Line CQ nhà nước, cơ quan HCSN</v>
          </cell>
        </row>
        <row r="992">
          <cell r="H992" t="str">
            <v>Gói GD,VP,Home</v>
          </cell>
        </row>
        <row r="992"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2"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</row>
        <row r="993">
          <cell r="D993" t="str">
            <v>Line CQ nhà nước, cơ quan HCSN</v>
          </cell>
        </row>
        <row r="993">
          <cell r="H993" t="str">
            <v>Gói GD,VP,Home</v>
          </cell>
        </row>
        <row r="993"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</row>
        <row r="993"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</row>
        <row r="994">
          <cell r="D994" t="str">
            <v>Line CQ nhà nước, cơ quan HCSN</v>
          </cell>
        </row>
        <row r="994">
          <cell r="H994" t="str">
            <v>Gói GD,VP,Home</v>
          </cell>
        </row>
        <row r="994"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</row>
        <row r="994"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</row>
        <row r="995">
          <cell r="D995" t="str">
            <v>Line CQ nhà nước, cơ quan HCSN</v>
          </cell>
        </row>
        <row r="995">
          <cell r="H995" t="str">
            <v>Gói GD,VP,Home</v>
          </cell>
        </row>
        <row r="995"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</row>
        <row r="995"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</row>
        <row r="996">
          <cell r="D996" t="str">
            <v>Line CQ nhà nước, cơ quan HCSN</v>
          </cell>
        </row>
        <row r="996">
          <cell r="H996" t="str">
            <v>Gói GD,VP,Home</v>
          </cell>
        </row>
        <row r="996"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</row>
        <row r="996"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</row>
        <row r="997">
          <cell r="D997" t="str">
            <v>Line Dịch vụ số 1</v>
          </cell>
        </row>
        <row r="997">
          <cell r="H997" t="str">
            <v>Gói GD,VP,Home</v>
          </cell>
        </row>
        <row r="997"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</row>
        <row r="997"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</row>
        <row r="998">
          <cell r="D998" t="str">
            <v>Line Dịch vụ số 1</v>
          </cell>
        </row>
        <row r="998">
          <cell r="H998" t="str">
            <v>Gói GD,VP,Home</v>
          </cell>
        </row>
        <row r="998"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</row>
        <row r="998"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</row>
        <row r="999">
          <cell r="D999" t="str">
            <v>Line Dịch vụ số 1</v>
          </cell>
        </row>
        <row r="999">
          <cell r="H999" t="str">
            <v>Gói GD,VP,Home</v>
          </cell>
        </row>
        <row r="999"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</row>
        <row r="999"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</row>
        <row r="1000">
          <cell r="D1000" t="str">
            <v>Line Dịch vụ số 1</v>
          </cell>
        </row>
        <row r="1000">
          <cell r="H1000" t="str">
            <v>Gói GD,VP,Home</v>
          </cell>
        </row>
        <row r="1000"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</row>
        <row r="1000"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</row>
        <row r="1001">
          <cell r="D1001" t="str">
            <v>Line Dịch vụ số 1</v>
          </cell>
        </row>
        <row r="1001">
          <cell r="H1001" t="str">
            <v>Gói GD,VP,Home</v>
          </cell>
        </row>
        <row r="1001"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</row>
        <row r="1001"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</row>
        <row r="1002">
          <cell r="D1002" t="str">
            <v>Line Dịch vụ số 1</v>
          </cell>
        </row>
        <row r="1002">
          <cell r="H1002" t="str">
            <v>Gói GD,VP,Home</v>
          </cell>
        </row>
        <row r="1002"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</row>
        <row r="1002"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</row>
        <row r="1003">
          <cell r="D1003" t="str">
            <v>Line Dịch vụ số 2</v>
          </cell>
        </row>
        <row r="1003">
          <cell r="H1003" t="str">
            <v>Gói GD,VP,Home</v>
          </cell>
        </row>
        <row r="1003"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</row>
        <row r="1003"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</row>
        <row r="1004">
          <cell r="D1004" t="str">
            <v>Line Dịch vụ số 2</v>
          </cell>
        </row>
        <row r="1004">
          <cell r="H1004" t="str">
            <v>Gói GD,VP,Home</v>
          </cell>
        </row>
        <row r="1004"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</row>
        <row r="1004"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</row>
        <row r="1005">
          <cell r="D1005" t="str">
            <v>Line Dịch vụ số 2</v>
          </cell>
        </row>
        <row r="1005">
          <cell r="H1005" t="str">
            <v>Gói GD,VP,Home</v>
          </cell>
        </row>
        <row r="1005"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</row>
        <row r="1005"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</row>
        <row r="1006">
          <cell r="D1006" t="str">
            <v>Line Dịch vụ số 2</v>
          </cell>
        </row>
        <row r="1006">
          <cell r="H1006" t="str">
            <v>Gói GD,VP,Home</v>
          </cell>
        </row>
        <row r="1006"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</row>
        <row r="1006"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</row>
        <row r="1007">
          <cell r="D1007" t="str">
            <v>Line Dịch vụ số 2</v>
          </cell>
        </row>
        <row r="1007">
          <cell r="H1007" t="str">
            <v>Gói GD,VP,Home</v>
          </cell>
        </row>
        <row r="1007"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</row>
        <row r="1007"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</row>
        <row r="1008">
          <cell r="D1008" t="str">
            <v>Line Dịch vụ số 2</v>
          </cell>
        </row>
        <row r="1008">
          <cell r="H1008" t="str">
            <v>Gói GD,VP,Home</v>
          </cell>
        </row>
        <row r="1008"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</row>
        <row r="1008"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</row>
        <row r="1009">
          <cell r="D1009" t="str">
            <v>Line Dịch vụ số 2</v>
          </cell>
        </row>
        <row r="1009">
          <cell r="H1009" t="str">
            <v>Gói GD,VP,Home</v>
          </cell>
        </row>
        <row r="1009"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</row>
        <row r="1009"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</row>
        <row r="1010">
          <cell r="D1010" t="str">
            <v>Line Dịch vụ số 2</v>
          </cell>
        </row>
        <row r="1010">
          <cell r="H1010" t="str">
            <v>Gói GD,VP,Home</v>
          </cell>
        </row>
        <row r="1010"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</row>
        <row r="1010"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</row>
        <row r="1011">
          <cell r="D1011" t="str">
            <v>Line Dịch vụ số 2</v>
          </cell>
        </row>
        <row r="1011">
          <cell r="H1011" t="str">
            <v>Gói GD,VP,Home</v>
          </cell>
        </row>
        <row r="1011"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</row>
        <row r="1011"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</row>
        <row r="1012">
          <cell r="D1012" t="str">
            <v>Line Dịch vụ số 2</v>
          </cell>
        </row>
        <row r="1012">
          <cell r="H1012" t="str">
            <v>Gói GD,VP,Home</v>
          </cell>
        </row>
        <row r="1012"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</row>
        <row r="1012"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</row>
        <row r="1013">
          <cell r="D1013" t="str">
            <v>Line Dịch vụ số 2</v>
          </cell>
        </row>
        <row r="1013">
          <cell r="H1013" t="str">
            <v>Gói GD,VP,Home</v>
          </cell>
        </row>
        <row r="1013"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</row>
        <row r="1013"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</row>
        <row r="1014">
          <cell r="D1014" t="str">
            <v>Line Dịch vụ số 2</v>
          </cell>
        </row>
        <row r="1014">
          <cell r="H1014" t="str">
            <v>Gói GD,VP,Home</v>
          </cell>
        </row>
        <row r="1014"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</row>
        <row r="1014"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</row>
        <row r="1015">
          <cell r="D1015" t="str">
            <v>Line Khách hàng doanh nghiệp vừa và nhỏ 3</v>
          </cell>
        </row>
        <row r="1015">
          <cell r="H1015" t="str">
            <v>Gói GD,VP,Home</v>
          </cell>
        </row>
        <row r="1015"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</row>
        <row r="1015"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</row>
        <row r="1016">
          <cell r="D1016" t="str">
            <v>Line CQ nhà nước, cơ quan HCSN</v>
          </cell>
        </row>
        <row r="1016">
          <cell r="H1016" t="str">
            <v>Gói GD,VP,Home</v>
          </cell>
        </row>
        <row r="1016"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</row>
        <row r="1016"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</row>
        <row r="1017">
          <cell r="D1017" t="str">
            <v>Line Khách hàng doanh nghiệp vừa và nhỏ 1</v>
          </cell>
        </row>
        <row r="1017">
          <cell r="H1017" t="str">
            <v>Gói GD,VP,Home</v>
          </cell>
        </row>
        <row r="1017"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</row>
        <row r="1017"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</row>
        <row r="1018">
          <cell r="D1018" t="str">
            <v>Line Khách hàng doanh nghiệp vừa và nhỏ 1</v>
          </cell>
        </row>
        <row r="1018">
          <cell r="H1018" t="str">
            <v>Gói GD,VP,Home</v>
          </cell>
        </row>
        <row r="1018"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</row>
        <row r="1018"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</row>
        <row r="1019">
          <cell r="D1019" t="str">
            <v>Line Khách hàng doanh nghiệp vừa và nhỏ 1</v>
          </cell>
        </row>
        <row r="1019">
          <cell r="H1019" t="str">
            <v>Gói GD,VP,Home</v>
          </cell>
        </row>
        <row r="1019"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</row>
        <row r="1019"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</row>
        <row r="1020">
          <cell r="D1020" t="str">
            <v>Line Khách hàng doanh nghiệp vừa và nhỏ 1</v>
          </cell>
        </row>
        <row r="1020">
          <cell r="H1020" t="str">
            <v>Gói GD,VP,Home</v>
          </cell>
        </row>
        <row r="1020"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</row>
        <row r="1020"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</row>
        <row r="1021">
          <cell r="D1021" t="str">
            <v>Line Khách hàng doanh nghiệp vừa và nhỏ 1</v>
          </cell>
        </row>
        <row r="1021">
          <cell r="H1021" t="str">
            <v>Gói GD,VP,Home</v>
          </cell>
        </row>
        <row r="1021"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</row>
        <row r="1021"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</row>
        <row r="1022">
          <cell r="D1022" t="str">
            <v>Line Khách hàng doanh nghiệp vừa và nhỏ 1</v>
          </cell>
        </row>
        <row r="1022">
          <cell r="H1022" t="str">
            <v>Gói GD,VP,Home</v>
          </cell>
        </row>
        <row r="1022"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</row>
        <row r="1022"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</row>
        <row r="1023">
          <cell r="D1023" t="str">
            <v>Line Khách hàng doanh nghiệp vừa và nhỏ 2</v>
          </cell>
        </row>
        <row r="1023">
          <cell r="H1023" t="str">
            <v>Gói GD,VP,Home</v>
          </cell>
        </row>
        <row r="1023"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</row>
        <row r="1023"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</row>
        <row r="1024">
          <cell r="D1024" t="str">
            <v>Line Khách hàng doanh nghiệp vừa và nhỏ 2</v>
          </cell>
        </row>
        <row r="1024">
          <cell r="H1024" t="str">
            <v>Gói GD,VP,Home</v>
          </cell>
        </row>
        <row r="1024"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</row>
        <row r="1024"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</row>
        <row r="1025">
          <cell r="D1025" t="str">
            <v>Line Khách hàng doanh nghiệp vừa và nhỏ 2</v>
          </cell>
        </row>
        <row r="1025">
          <cell r="H1025" t="str">
            <v>Gói GD,VP,Home</v>
          </cell>
        </row>
        <row r="1025"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</row>
        <row r="1025"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</row>
        <row r="1026">
          <cell r="D1026" t="str">
            <v>Line Khách hàng doanh nghiệp vừa và nhỏ 2</v>
          </cell>
        </row>
        <row r="1026">
          <cell r="H1026" t="str">
            <v>Gói GD,VP,Home</v>
          </cell>
        </row>
        <row r="1026"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</row>
        <row r="1026"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</row>
        <row r="1027">
          <cell r="D1027" t="str">
            <v>Line Khách hàng doanh nghiệp vừa và nhỏ 2</v>
          </cell>
        </row>
        <row r="1027">
          <cell r="H1027" t="str">
            <v>Gói GD,VP,Home</v>
          </cell>
        </row>
        <row r="1027"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</row>
        <row r="1027"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</row>
        <row r="1028">
          <cell r="D1028" t="str">
            <v>Line Khách hàng doanh nghiệp vừa và nhỏ 3</v>
          </cell>
        </row>
        <row r="1028">
          <cell r="H1028" t="str">
            <v>Gói GD,VP,Home</v>
          </cell>
        </row>
        <row r="1028"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</row>
        <row r="1028"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</row>
        <row r="1029">
          <cell r="D1029" t="str">
            <v>Line Khách hàng doanh nghiệp vừa và nhỏ 3</v>
          </cell>
        </row>
        <row r="1029">
          <cell r="H1029" t="str">
            <v>Gói GD,VP,Home</v>
          </cell>
        </row>
        <row r="1029"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</row>
        <row r="1029"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</row>
        <row r="1030">
          <cell r="D1030" t="str">
            <v>Line Khách hàng doanh nghiệp vừa và nhỏ 3</v>
          </cell>
        </row>
        <row r="1030">
          <cell r="H1030" t="str">
            <v>Gói GD,VP,Home</v>
          </cell>
        </row>
        <row r="1030"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</row>
        <row r="1030"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</row>
        <row r="1031">
          <cell r="D1031" t="str">
            <v>Line Khách hàng doanh nghiệp vừa và nhỏ 3</v>
          </cell>
        </row>
        <row r="1031">
          <cell r="H1031" t="str">
            <v>Gói GD,VP,Home</v>
          </cell>
        </row>
        <row r="1031"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</row>
        <row r="1031"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</row>
        <row r="1032">
          <cell r="D1032" t="str">
            <v>Line Khách hàng doanh nghiệp vừa và nhỏ 3</v>
          </cell>
        </row>
        <row r="1032">
          <cell r="H1032" t="str">
            <v>Gói GD,VP,Home</v>
          </cell>
        </row>
        <row r="1032"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</row>
        <row r="1032"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</row>
        <row r="1033">
          <cell r="D1033" t="str">
            <v>Line Khách sạn, du lịch, bất động sản, vận tải</v>
          </cell>
        </row>
        <row r="1033">
          <cell r="H1033" t="str">
            <v>Gói GD,VP,Home</v>
          </cell>
        </row>
        <row r="1033"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</row>
        <row r="1033"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</row>
        <row r="1034">
          <cell r="D1034" t="str">
            <v>Line Khách sạn, du lịch, bất động sản, vận tải</v>
          </cell>
        </row>
        <row r="1034">
          <cell r="H1034" t="str">
            <v>Gói GD,VP,Home</v>
          </cell>
        </row>
        <row r="1034"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</row>
        <row r="1034"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</row>
        <row r="1035">
          <cell r="D1035" t="str">
            <v>Line Khách sạn, du lịch, bất động sản, vận tải</v>
          </cell>
        </row>
        <row r="1035">
          <cell r="H1035" t="str">
            <v>Gói GD,VP,Home</v>
          </cell>
        </row>
        <row r="1035"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</row>
        <row r="1035"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</row>
        <row r="1036">
          <cell r="D1036" t="str">
            <v>Line Khách sạn, du lịch, bất động sản, vận tải</v>
          </cell>
        </row>
        <row r="1036">
          <cell r="H1036" t="str">
            <v>Gói GD,VP,Home</v>
          </cell>
        </row>
        <row r="1036"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</row>
        <row r="1036"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</row>
        <row r="1037">
          <cell r="D1037" t="str">
            <v>Line Khách sạn, du lịch, bất động sản, vận tải</v>
          </cell>
        </row>
        <row r="1037">
          <cell r="H1037" t="str">
            <v>Gói GD,VP,Home</v>
          </cell>
        </row>
        <row r="1037"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</row>
        <row r="1037"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</row>
        <row r="1038">
          <cell r="D1038" t="e">
            <v>#N/A</v>
          </cell>
        </row>
        <row r="1038">
          <cell r="H1038" t="str">
            <v>Gói GD,VP,Home</v>
          </cell>
        </row>
        <row r="1038"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</row>
        <row r="1038"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</row>
        <row r="1039">
          <cell r="D1039" t="str">
            <v>Line Bán Lẻ, Cp, Idc, Ngân Hàng, Tài Chính, Nước Ngoài</v>
          </cell>
        </row>
        <row r="1039">
          <cell r="H1039" t="str">
            <v>Gói GD,VP,Home</v>
          </cell>
        </row>
        <row r="1039"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</row>
        <row r="1039"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</row>
        <row r="1040">
          <cell r="D1040" t="e">
            <v>#N/A</v>
          </cell>
        </row>
        <row r="1040">
          <cell r="H1040" t="str">
            <v>Gói GD,VP,Home</v>
          </cell>
        </row>
        <row r="1040"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</row>
        <row r="1040"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</row>
        <row r="1041">
          <cell r="D1041" t="e">
            <v>#N/A</v>
          </cell>
        </row>
        <row r="1041">
          <cell r="H1041" t="str">
            <v>Gói GD,VP,Home</v>
          </cell>
        </row>
        <row r="1041"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</row>
        <row r="1041"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</row>
        <row r="1042">
          <cell r="D1042" t="e">
            <v>#N/A</v>
          </cell>
        </row>
        <row r="1042">
          <cell r="H1042" t="str">
            <v>Gói GD,VP,Home</v>
          </cell>
        </row>
        <row r="1042"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</row>
        <row r="1042"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</row>
        <row r="1043">
          <cell r="D1043" t="e">
            <v>#N/A</v>
          </cell>
        </row>
        <row r="1043">
          <cell r="H1043" t="str">
            <v>Gói GD,VP,Home</v>
          </cell>
        </row>
        <row r="1043"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</row>
        <row r="1043"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</row>
        <row r="1044">
          <cell r="D1044" t="e">
            <v>#N/A</v>
          </cell>
        </row>
        <row r="1044">
          <cell r="H1044" t="str">
            <v>Gói GD,VP,Home</v>
          </cell>
        </row>
        <row r="1044"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</row>
        <row r="1044"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</row>
        <row r="1045">
          <cell r="D1045" t="e">
            <v>#N/A</v>
          </cell>
        </row>
        <row r="1045">
          <cell r="H1045" t="str">
            <v>Gói GD,VP,Home</v>
          </cell>
        </row>
        <row r="1045"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</row>
        <row r="1045"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</row>
        <row r="1046">
          <cell r="D1046" t="e">
            <v>#N/A</v>
          </cell>
        </row>
        <row r="1046">
          <cell r="H1046" t="str">
            <v>Gói GD,VP,Home</v>
          </cell>
        </row>
        <row r="1046"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</row>
        <row r="1046"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</row>
        <row r="1047">
          <cell r="D1047" t="e">
            <v>#N/A</v>
          </cell>
        </row>
        <row r="1047">
          <cell r="H1047" t="str">
            <v>Gói GD,VP,Home</v>
          </cell>
        </row>
        <row r="1047"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</row>
        <row r="1047"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</row>
        <row r="1048">
          <cell r="D1048" t="e">
            <v>#N/A</v>
          </cell>
        </row>
        <row r="1048">
          <cell r="H1048" t="str">
            <v>Gói GD,VP,Home</v>
          </cell>
        </row>
        <row r="1048"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</row>
        <row r="1048"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</row>
        <row r="1049">
          <cell r="D1049" t="e">
            <v>#N/A</v>
          </cell>
        </row>
        <row r="1049">
          <cell r="H1049" t="str">
            <v>Gói GD,VP,Home</v>
          </cell>
        </row>
        <row r="1049"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</row>
        <row r="1049"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</row>
        <row r="1050">
          <cell r="D1050" t="e">
            <v>#N/A</v>
          </cell>
        </row>
        <row r="1050">
          <cell r="H1050" t="str">
            <v>Gói GD,VP,Home</v>
          </cell>
        </row>
        <row r="1050"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</row>
        <row r="1050"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</row>
        <row r="1051">
          <cell r="D1051" t="e">
            <v>#N/A</v>
          </cell>
        </row>
        <row r="1051">
          <cell r="H1051" t="str">
            <v>Gói GD,VP,Home</v>
          </cell>
        </row>
        <row r="1051"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</row>
        <row r="1051"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</row>
        <row r="1052">
          <cell r="D1052" t="e">
            <v>#N/A</v>
          </cell>
        </row>
        <row r="1052">
          <cell r="H1052" t="str">
            <v>Gói GD,VP,Home</v>
          </cell>
        </row>
        <row r="1052"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</row>
        <row r="1052"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</row>
        <row r="1053">
          <cell r="D1053" t="e">
            <v>#N/A</v>
          </cell>
        </row>
        <row r="1053">
          <cell r="H1053" t="str">
            <v>Gói GD,VP,Home</v>
          </cell>
        </row>
        <row r="1053"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</row>
        <row r="1053"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</row>
        <row r="1054">
          <cell r="D1054" t="str">
            <v>Tổng</v>
          </cell>
        </row>
        <row r="1054">
          <cell r="H1054" t="str">
            <v>Gói GD,VP,Home</v>
          </cell>
        </row>
        <row r="1054"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</row>
        <row r="1055">
          <cell r="D1055" t="str">
            <v>Phòng</v>
          </cell>
        </row>
        <row r="1055">
          <cell r="H1055" t="str">
            <v>Gói GD,VP,Home</v>
          </cell>
        </row>
        <row r="1055"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</row>
        <row r="1055"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</row>
        <row r="1056">
          <cell r="D1056" t="str">
            <v>Line Bán Lẻ, Cp, Idc, Ngân Hàng, Tài Chính, Nước Ngoài</v>
          </cell>
        </row>
        <row r="1056">
          <cell r="H1056" t="str">
            <v>Băng rộng</v>
          </cell>
        </row>
        <row r="1056">
          <cell r="BB1056">
            <v>29</v>
          </cell>
          <cell r="BC1056">
            <v>31</v>
          </cell>
          <cell r="BD1056">
            <v>33</v>
          </cell>
          <cell r="BE1056">
            <v>35</v>
          </cell>
          <cell r="BF1056">
            <v>37</v>
          </cell>
          <cell r="BG1056">
            <v>263</v>
          </cell>
        </row>
        <row r="1056">
          <cell r="BI1056">
            <v>2</v>
          </cell>
          <cell r="BJ1056">
            <v>2</v>
          </cell>
          <cell r="BK1056">
            <v>2</v>
          </cell>
          <cell r="BL1056">
            <v>2</v>
          </cell>
          <cell r="BM1056">
            <v>2</v>
          </cell>
          <cell r="BN1056">
            <v>2</v>
          </cell>
        </row>
        <row r="1057">
          <cell r="B1057" t="str">
            <v>DN3</v>
          </cell>
        </row>
        <row r="1057">
          <cell r="D1057" t="str">
            <v>Line Bán Lẻ, Cp, Idc, Ngân Hàng, Tài Chính, Nước Ngoài</v>
          </cell>
        </row>
        <row r="1057">
          <cell r="H1057" t="str">
            <v>Băng rộng</v>
          </cell>
        </row>
        <row r="1057">
          <cell r="BB1057">
            <v>29</v>
          </cell>
          <cell r="BC1057">
            <v>31</v>
          </cell>
          <cell r="BD1057">
            <v>33</v>
          </cell>
          <cell r="BE1057">
            <v>35</v>
          </cell>
          <cell r="BF1057">
            <v>37</v>
          </cell>
          <cell r="BG1057">
            <v>263</v>
          </cell>
        </row>
        <row r="1057">
          <cell r="BI1057">
            <v>2</v>
          </cell>
          <cell r="BJ1057">
            <v>2</v>
          </cell>
          <cell r="BK1057">
            <v>2</v>
          </cell>
          <cell r="BL1057">
            <v>2</v>
          </cell>
          <cell r="BM1057">
            <v>2</v>
          </cell>
          <cell r="BN1057">
            <v>2</v>
          </cell>
        </row>
        <row r="1058">
          <cell r="B1058" t="str">
            <v>DN3</v>
          </cell>
        </row>
        <row r="1058">
          <cell r="D1058" t="str">
            <v>Line Bán Lẻ, Cp, Idc, Ngân Hàng, Tài Chính, Nước Ngoài</v>
          </cell>
        </row>
        <row r="1058">
          <cell r="H1058" t="str">
            <v>Băng rộng</v>
          </cell>
        </row>
        <row r="1058">
          <cell r="BB1058">
            <v>29</v>
          </cell>
          <cell r="BC1058">
            <v>31</v>
          </cell>
          <cell r="BD1058">
            <v>33</v>
          </cell>
          <cell r="BE1058">
            <v>35</v>
          </cell>
          <cell r="BF1058">
            <v>37</v>
          </cell>
          <cell r="BG1058">
            <v>263</v>
          </cell>
        </row>
        <row r="1058">
          <cell r="BI1058">
            <v>2</v>
          </cell>
          <cell r="BJ1058">
            <v>2</v>
          </cell>
          <cell r="BK1058">
            <v>2</v>
          </cell>
          <cell r="BL1058">
            <v>2</v>
          </cell>
          <cell r="BM1058">
            <v>2</v>
          </cell>
          <cell r="BN1058">
            <v>2</v>
          </cell>
        </row>
        <row r="1059">
          <cell r="B1059" t="str">
            <v>DN3</v>
          </cell>
        </row>
        <row r="1059">
          <cell r="D1059" t="str">
            <v>Line Bán Lẻ, Cp, Idc, Ngân Hàng, Tài Chính, Nước Ngoài</v>
          </cell>
        </row>
        <row r="1059">
          <cell r="H1059" t="str">
            <v>Băng rộng</v>
          </cell>
        </row>
        <row r="1059">
          <cell r="BB1059">
            <v>12.7629184749404</v>
          </cell>
          <cell r="BC1059">
            <v>14.5805477314335</v>
          </cell>
          <cell r="BD1059">
            <v>16.3981769879265</v>
          </cell>
          <cell r="BE1059">
            <v>18.2158062444196</v>
          </cell>
          <cell r="BF1059">
            <v>20.0334355009126</v>
          </cell>
          <cell r="BG1059">
            <v>121.425537069634</v>
          </cell>
        </row>
        <row r="1059">
          <cell r="BI1059">
            <v>0.750759910290612</v>
          </cell>
          <cell r="BJ1059">
            <v>0.632218871823673</v>
          </cell>
          <cell r="BK1059">
            <v>0.90881462824653</v>
          </cell>
          <cell r="BL1059">
            <v>0.90881462824653</v>
          </cell>
          <cell r="BM1059">
            <v>0.90881462824653</v>
          </cell>
          <cell r="BN1059">
            <v>0.90881462824653</v>
          </cell>
        </row>
        <row r="1060">
          <cell r="B1060" t="str">
            <v>DN3</v>
          </cell>
        </row>
        <row r="1060">
          <cell r="D1060" t="str">
            <v>Line Bán Lẻ, Cp, Idc, Ngân Hàng, Tài Chính, Nước Ngoài</v>
          </cell>
        </row>
        <row r="1060">
          <cell r="H1060" t="str">
            <v>Băng rộng</v>
          </cell>
        </row>
        <row r="1060">
          <cell r="BB1060">
            <v>12.7629184749404</v>
          </cell>
          <cell r="BC1060">
            <v>14.5805477314335</v>
          </cell>
          <cell r="BD1060">
            <v>16.3981769879265</v>
          </cell>
          <cell r="BE1060">
            <v>18.2158062444196</v>
          </cell>
          <cell r="BF1060">
            <v>20.0334355009126</v>
          </cell>
          <cell r="BG1060">
            <v>121.425537069634</v>
          </cell>
        </row>
        <row r="1060">
          <cell r="BI1060">
            <v>0.750759910290612</v>
          </cell>
          <cell r="BJ1060">
            <v>0.632218871823673</v>
          </cell>
          <cell r="BK1060">
            <v>0.90881462824653</v>
          </cell>
          <cell r="BL1060">
            <v>0.90881462824653</v>
          </cell>
          <cell r="BM1060">
            <v>0.90881462824653</v>
          </cell>
          <cell r="BN1060">
            <v>0.90881462824653</v>
          </cell>
        </row>
        <row r="1061">
          <cell r="B1061" t="str">
            <v>DN3</v>
          </cell>
        </row>
        <row r="1061">
          <cell r="D1061" t="str">
            <v>Line Bán Lẻ, Cp, Idc, Ngân Hàng, Tài Chính, Nước Ngoài</v>
          </cell>
        </row>
        <row r="1061">
          <cell r="H1061" t="str">
            <v>Băng rộng</v>
          </cell>
        </row>
        <row r="1061">
          <cell r="BB1061">
            <v>23</v>
          </cell>
          <cell r="BC1061">
            <v>25</v>
          </cell>
          <cell r="BD1061">
            <v>27</v>
          </cell>
          <cell r="BE1061">
            <v>29</v>
          </cell>
          <cell r="BF1061">
            <v>31</v>
          </cell>
          <cell r="BG1061">
            <v>224</v>
          </cell>
        </row>
        <row r="1061">
          <cell r="BI1061">
            <v>2</v>
          </cell>
          <cell r="BJ1061">
            <v>2</v>
          </cell>
          <cell r="BK1061">
            <v>2</v>
          </cell>
          <cell r="BL1061">
            <v>2</v>
          </cell>
          <cell r="BM1061">
            <v>1</v>
          </cell>
          <cell r="BN1061">
            <v>1</v>
          </cell>
        </row>
        <row r="1062">
          <cell r="B1062" t="str">
            <v>DN3</v>
          </cell>
        </row>
        <row r="1062">
          <cell r="D1062" t="str">
            <v>Line CQ nhà nước, cơ quan HCSN</v>
          </cell>
        </row>
        <row r="1062">
          <cell r="H1062" t="str">
            <v>Băng rộng</v>
          </cell>
        </row>
        <row r="1062"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</row>
        <row r="1062"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</row>
        <row r="1063">
          <cell r="D1063" t="str">
            <v>Line CQ nhà nước, cơ quan HCSN</v>
          </cell>
        </row>
        <row r="1063">
          <cell r="H1063" t="str">
            <v>Băng rộng</v>
          </cell>
        </row>
        <row r="1063">
          <cell r="BB1063">
            <v>18.8211558141907</v>
          </cell>
          <cell r="BC1063">
            <v>21.2678428481483</v>
          </cell>
          <cell r="BD1063">
            <v>23.6007304851777</v>
          </cell>
          <cell r="BE1063">
            <v>26.0474175191353</v>
          </cell>
          <cell r="BF1063">
            <v>28.551004251557</v>
          </cell>
          <cell r="BG1063">
            <v>180.70712013336</v>
          </cell>
        </row>
        <row r="1063">
          <cell r="BI1063">
            <v>1.32133744211148</v>
          </cell>
          <cell r="BJ1063">
            <v>1.11270521440966</v>
          </cell>
          <cell r="BK1063">
            <v>1.59951374571389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</row>
        <row r="1064">
          <cell r="D1064" t="str">
            <v>Line CQ nhà nước, cơ quan HCSN</v>
          </cell>
        </row>
        <row r="1064">
          <cell r="H1064" t="str">
            <v>Băng rộng</v>
          </cell>
        </row>
        <row r="1064">
          <cell r="BB1064">
            <v>7.16936200648045</v>
          </cell>
          <cell r="BC1064">
            <v>8.80048669578553</v>
          </cell>
          <cell r="BD1064">
            <v>10.3557451204718</v>
          </cell>
          <cell r="BE1064">
            <v>11.9868698097768</v>
          </cell>
          <cell r="BF1064">
            <v>13.6559276313913</v>
          </cell>
          <cell r="BG1064">
            <v>64.3725255290864</v>
          </cell>
        </row>
        <row r="1064">
          <cell r="BI1064">
            <v>0</v>
          </cell>
          <cell r="BJ1064">
            <v>0</v>
          </cell>
          <cell r="BK1064">
            <v>0</v>
          </cell>
          <cell r="BL1064">
            <v>0.758662646188407</v>
          </cell>
          <cell r="BM1064">
            <v>0.758662646188407</v>
          </cell>
          <cell r="BN1064">
            <v>0.834528910807249</v>
          </cell>
        </row>
        <row r="1065">
          <cell r="B1065" t="str">
            <v>DN3</v>
          </cell>
        </row>
        <row r="1065">
          <cell r="D1065" t="str">
            <v>Line CQ nhà nước, cơ quan HCSN</v>
          </cell>
        </row>
        <row r="1065">
          <cell r="H1065" t="str">
            <v>Băng rộng</v>
          </cell>
        </row>
        <row r="1065">
          <cell r="BB1065">
            <v>18.8211558141907</v>
          </cell>
          <cell r="BC1065">
            <v>21.2678428481483</v>
          </cell>
          <cell r="BD1065">
            <v>23.6007304851777</v>
          </cell>
          <cell r="BE1065">
            <v>26.0474175191353</v>
          </cell>
          <cell r="BF1065">
            <v>28.551004251557</v>
          </cell>
          <cell r="BG1065">
            <v>180.70712013336</v>
          </cell>
        </row>
        <row r="1065">
          <cell r="BI1065">
            <v>1.32133744211148</v>
          </cell>
          <cell r="BJ1065">
            <v>1.11270521440966</v>
          </cell>
          <cell r="BK1065">
            <v>1.59951374571389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</row>
        <row r="1066">
          <cell r="D1066" t="str">
            <v>Line CQ nhà nước, cơ quan HCSN</v>
          </cell>
        </row>
        <row r="1066">
          <cell r="H1066" t="str">
            <v>Băng rộng</v>
          </cell>
        </row>
        <row r="1066">
          <cell r="BB1066">
            <v>13.0363531370041</v>
          </cell>
          <cell r="BC1066">
            <v>14.6674778263092</v>
          </cell>
          <cell r="BD1066">
            <v>16.2227362509955</v>
          </cell>
          <cell r="BE1066">
            <v>17.8538609403005</v>
          </cell>
          <cell r="BF1066">
            <v>19.522918761915</v>
          </cell>
          <cell r="BG1066">
            <v>125.571312321618</v>
          </cell>
        </row>
        <row r="1066">
          <cell r="BI1066">
            <v>0.960972685171983</v>
          </cell>
          <cell r="BJ1066">
            <v>0.809240155934302</v>
          </cell>
          <cell r="BK1066">
            <v>1.16328272415556</v>
          </cell>
          <cell r="BL1066">
            <v>0.758662646188407</v>
          </cell>
          <cell r="BM1066">
            <v>0.758662646188407</v>
          </cell>
          <cell r="BN1066">
            <v>0.834528910807249</v>
          </cell>
        </row>
        <row r="1067">
          <cell r="B1067" t="str">
            <v>DN3</v>
          </cell>
        </row>
        <row r="1067">
          <cell r="D1067" t="str">
            <v>Line Dịch vụ số 1</v>
          </cell>
        </row>
        <row r="1067">
          <cell r="H1067" t="str">
            <v>Băng rộng</v>
          </cell>
        </row>
        <row r="1067">
          <cell r="BB1067">
            <v>6.5423363611039</v>
          </cell>
          <cell r="BC1067">
            <v>7.46469853660379</v>
          </cell>
          <cell r="BD1067">
            <v>8.34416014580136</v>
          </cell>
          <cell r="BE1067">
            <v>9.26652232130126</v>
          </cell>
          <cell r="BF1067">
            <v>10.2103347799523</v>
          </cell>
          <cell r="BG1067">
            <v>62.355973120423</v>
          </cell>
        </row>
        <row r="1067">
          <cell r="BI1067">
            <v>0.407555379872046</v>
          </cell>
          <cell r="BJ1067">
            <v>0.343204530418565</v>
          </cell>
          <cell r="BK1067">
            <v>0.493356512476688</v>
          </cell>
          <cell r="BL1067">
            <v>0.429005663023206</v>
          </cell>
          <cell r="BM1067">
            <v>0.429005663023206</v>
          </cell>
          <cell r="BN1067">
            <v>0.471906229325527</v>
          </cell>
        </row>
        <row r="1068">
          <cell r="B1068" t="str">
            <v>DN3</v>
          </cell>
        </row>
        <row r="1068">
          <cell r="D1068" t="str">
            <v>Line Dịch vụ số 1</v>
          </cell>
        </row>
        <row r="1068">
          <cell r="H1068" t="str">
            <v>Băng rộng</v>
          </cell>
        </row>
        <row r="1068">
          <cell r="BB1068">
            <v>6.5423363611039</v>
          </cell>
          <cell r="BC1068">
            <v>7.46469853660379</v>
          </cell>
          <cell r="BD1068">
            <v>8.34416014580136</v>
          </cell>
          <cell r="BE1068">
            <v>9.26652232130126</v>
          </cell>
          <cell r="BF1068">
            <v>10.2103347799523</v>
          </cell>
          <cell r="BG1068">
            <v>62.355973120423</v>
          </cell>
        </row>
        <row r="1068">
          <cell r="BI1068">
            <v>0.407555379872046</v>
          </cell>
          <cell r="BJ1068">
            <v>0.343204530418565</v>
          </cell>
          <cell r="BK1068">
            <v>0.493356512476688</v>
          </cell>
          <cell r="BL1068">
            <v>0.429005663023206</v>
          </cell>
          <cell r="BM1068">
            <v>0.429005663023206</v>
          </cell>
          <cell r="BN1068">
            <v>0.471906229325527</v>
          </cell>
        </row>
        <row r="1069">
          <cell r="B1069" t="str">
            <v>DN3</v>
          </cell>
        </row>
        <row r="1069">
          <cell r="D1069" t="str">
            <v>Line Dịch vụ số 1</v>
          </cell>
        </row>
        <row r="1069">
          <cell r="H1069" t="str">
            <v>Băng rộng</v>
          </cell>
        </row>
        <row r="1069">
          <cell r="BB1069">
            <v>6.5423363611039</v>
          </cell>
          <cell r="BC1069">
            <v>7.46469853660379</v>
          </cell>
          <cell r="BD1069">
            <v>8.34416014580136</v>
          </cell>
          <cell r="BE1069">
            <v>9.26652232130126</v>
          </cell>
          <cell r="BF1069">
            <v>10.2103347799523</v>
          </cell>
          <cell r="BG1069">
            <v>62.355973120423</v>
          </cell>
        </row>
        <row r="1069">
          <cell r="BI1069">
            <v>0.407555379872046</v>
          </cell>
          <cell r="BJ1069">
            <v>0.343204530418565</v>
          </cell>
          <cell r="BK1069">
            <v>0.493356512476688</v>
          </cell>
          <cell r="BL1069">
            <v>0.429005663023206</v>
          </cell>
          <cell r="BM1069">
            <v>0.429005663023206</v>
          </cell>
          <cell r="BN1069">
            <v>0.471906229325527</v>
          </cell>
        </row>
        <row r="1070">
          <cell r="B1070" t="str">
            <v>DN3</v>
          </cell>
        </row>
        <row r="1070">
          <cell r="D1070" t="str">
            <v>Line Dịch vụ số 1</v>
          </cell>
        </row>
        <row r="1070">
          <cell r="H1070" t="str">
            <v>Băng rộng</v>
          </cell>
        </row>
        <row r="1070">
          <cell r="BB1070">
            <v>6.5423363611039</v>
          </cell>
          <cell r="BC1070">
            <v>7.46469853660379</v>
          </cell>
          <cell r="BD1070">
            <v>8.34416014580136</v>
          </cell>
          <cell r="BE1070">
            <v>9.26652232130126</v>
          </cell>
          <cell r="BF1070">
            <v>10.2103347799523</v>
          </cell>
          <cell r="BG1070">
            <v>62.355973120423</v>
          </cell>
        </row>
        <row r="1070">
          <cell r="BI1070">
            <v>0.407555379872046</v>
          </cell>
          <cell r="BJ1070">
            <v>0.343204530418565</v>
          </cell>
          <cell r="BK1070">
            <v>0.493356512476688</v>
          </cell>
          <cell r="BL1070">
            <v>0.429005663023206</v>
          </cell>
          <cell r="BM1070">
            <v>0.429005663023206</v>
          </cell>
          <cell r="BN1070">
            <v>0.471906229325527</v>
          </cell>
        </row>
        <row r="1071">
          <cell r="B1071" t="str">
            <v>DN3</v>
          </cell>
        </row>
        <row r="1071">
          <cell r="D1071" t="str">
            <v>Line Dịch vụ số 1</v>
          </cell>
        </row>
        <row r="1071">
          <cell r="H1071" t="str">
            <v>Băng rộng</v>
          </cell>
        </row>
        <row r="1071">
          <cell r="BB1071">
            <v>6.5423363611039</v>
          </cell>
          <cell r="BC1071">
            <v>7.46469853660379</v>
          </cell>
          <cell r="BD1071">
            <v>8.34416014580136</v>
          </cell>
          <cell r="BE1071">
            <v>9.26652232130126</v>
          </cell>
          <cell r="BF1071">
            <v>10.2103347799523</v>
          </cell>
          <cell r="BG1071">
            <v>62.355973120423</v>
          </cell>
        </row>
        <row r="1071">
          <cell r="BI1071">
            <v>0.407555379872046</v>
          </cell>
          <cell r="BJ1071">
            <v>0.343204530418565</v>
          </cell>
          <cell r="BK1071">
            <v>0.493356512476688</v>
          </cell>
          <cell r="BL1071">
            <v>0.429005663023206</v>
          </cell>
          <cell r="BM1071">
            <v>0.429005663023206</v>
          </cell>
          <cell r="BN1071">
            <v>0.471906229325527</v>
          </cell>
        </row>
        <row r="1072">
          <cell r="B1072" t="str">
            <v>DN3</v>
          </cell>
        </row>
        <row r="1072">
          <cell r="D1072" t="str">
            <v>Line Dịch vụ số 1</v>
          </cell>
        </row>
        <row r="1072">
          <cell r="H1072" t="str">
            <v>Băng rộng</v>
          </cell>
        </row>
        <row r="1072">
          <cell r="BB1072">
            <v>6.5423363611039</v>
          </cell>
          <cell r="BC1072">
            <v>7.46469853660379</v>
          </cell>
          <cell r="BD1072">
            <v>8.34416014580136</v>
          </cell>
          <cell r="BE1072">
            <v>9.26652232130126</v>
          </cell>
          <cell r="BF1072">
            <v>10.2103347799523</v>
          </cell>
          <cell r="BG1072">
            <v>62.355973120423</v>
          </cell>
        </row>
        <row r="1072">
          <cell r="BI1072">
            <v>0.407555379872046</v>
          </cell>
          <cell r="BJ1072">
            <v>0.343204530418565</v>
          </cell>
          <cell r="BK1072">
            <v>0.493356512476688</v>
          </cell>
          <cell r="BL1072">
            <v>0.429005663023206</v>
          </cell>
          <cell r="BM1072">
            <v>0.429005663023206</v>
          </cell>
          <cell r="BN1072">
            <v>0.471906229325527</v>
          </cell>
        </row>
        <row r="1073">
          <cell r="B1073" t="str">
            <v>DN3</v>
          </cell>
        </row>
        <row r="1073">
          <cell r="D1073" t="str">
            <v>Line Dịch vụ số 2</v>
          </cell>
        </row>
        <row r="1073">
          <cell r="H1073" t="str">
            <v>Băng rộng</v>
          </cell>
        </row>
        <row r="1073"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</row>
        <row r="1073"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</row>
        <row r="1074">
          <cell r="D1074" t="str">
            <v>Line Dịch vụ số 2</v>
          </cell>
        </row>
        <row r="1074">
          <cell r="H1074" t="str">
            <v>Băng rộng</v>
          </cell>
        </row>
        <row r="1074"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</row>
        <row r="1074"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</row>
        <row r="1075">
          <cell r="D1075" t="str">
            <v>Line Dịch vụ số 2</v>
          </cell>
        </row>
        <row r="1075">
          <cell r="H1075" t="str">
            <v>Băng rộng</v>
          </cell>
        </row>
        <row r="1075"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</row>
        <row r="1075"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</row>
        <row r="1076">
          <cell r="D1076" t="str">
            <v>Line Dịch vụ số 2</v>
          </cell>
        </row>
        <row r="1076">
          <cell r="H1076" t="str">
            <v>Băng rộng</v>
          </cell>
        </row>
        <row r="1076"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</row>
        <row r="1076"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</row>
        <row r="1077">
          <cell r="D1077" t="str">
            <v>Line Dịch vụ số 2</v>
          </cell>
        </row>
        <row r="1077">
          <cell r="H1077" t="str">
            <v>Băng rộng</v>
          </cell>
        </row>
        <row r="1077"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</row>
        <row r="1077"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</row>
        <row r="1078">
          <cell r="D1078" t="str">
            <v>Line Dịch vụ số 2</v>
          </cell>
        </row>
        <row r="1078">
          <cell r="H1078" t="str">
            <v>Băng rộng</v>
          </cell>
        </row>
        <row r="1078"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</row>
        <row r="1078"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</row>
        <row r="1079">
          <cell r="D1079" t="str">
            <v>Line Dịch vụ số 2</v>
          </cell>
        </row>
        <row r="1079">
          <cell r="H1079" t="str">
            <v>Băng rộng</v>
          </cell>
        </row>
        <row r="1079"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</row>
        <row r="1079"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</row>
        <row r="1080">
          <cell r="D1080" t="str">
            <v>Line Dịch vụ số 2</v>
          </cell>
        </row>
        <row r="1080">
          <cell r="H1080" t="str">
            <v>Băng rộng</v>
          </cell>
        </row>
        <row r="1080"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</row>
        <row r="1080"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</row>
        <row r="1081">
          <cell r="D1081" t="str">
            <v>Line Dịch vụ số 2</v>
          </cell>
        </row>
        <row r="1081">
          <cell r="H1081" t="str">
            <v>Băng rộng</v>
          </cell>
        </row>
        <row r="1081"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</row>
        <row r="1081"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</row>
        <row r="1082">
          <cell r="D1082" t="str">
            <v>Line Dịch vụ số 2</v>
          </cell>
        </row>
        <row r="1082">
          <cell r="H1082" t="str">
            <v>Băng rộng</v>
          </cell>
        </row>
        <row r="1082"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</row>
        <row r="1082"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</row>
        <row r="1083">
          <cell r="D1083" t="str">
            <v>Line Dịch vụ số 2</v>
          </cell>
        </row>
        <row r="1083">
          <cell r="H1083" t="str">
            <v>Băng rộng</v>
          </cell>
        </row>
        <row r="1083"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</row>
        <row r="1083"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</row>
        <row r="1084">
          <cell r="D1084" t="str">
            <v>Line Dịch vụ số 2</v>
          </cell>
        </row>
        <row r="1084">
          <cell r="H1084" t="str">
            <v>Băng rộng</v>
          </cell>
        </row>
        <row r="1084"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</row>
        <row r="1084"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</row>
        <row r="1085">
          <cell r="D1085" t="str">
            <v>Line Khách hàng doanh nghiệp vừa và nhỏ 3</v>
          </cell>
        </row>
        <row r="1085">
          <cell r="H1085" t="str">
            <v>Băng rộng</v>
          </cell>
        </row>
        <row r="1085">
          <cell r="BB1085">
            <v>2.70371923736537</v>
          </cell>
          <cell r="BC1085">
            <v>3.49936081555356</v>
          </cell>
          <cell r="BD1085">
            <v>4.39735138695432</v>
          </cell>
          <cell r="BE1085">
            <v>5.39769095156765</v>
          </cell>
          <cell r="BF1085">
            <v>6.50403483057971</v>
          </cell>
          <cell r="BG1085">
            <v>27.8937559716113</v>
          </cell>
        </row>
        <row r="1085">
          <cell r="BI1085">
            <v>0.0231503675123669</v>
          </cell>
          <cell r="BJ1085">
            <v>0.0657957813509375</v>
          </cell>
          <cell r="BK1085">
            <v>0.113314956771059</v>
          </cell>
          <cell r="BL1085">
            <v>0.165707893772731</v>
          </cell>
          <cell r="BM1085">
            <v>0.214445509588241</v>
          </cell>
          <cell r="BN1085">
            <v>0.265620006194525</v>
          </cell>
        </row>
        <row r="1086">
          <cell r="B1086" t="str">
            <v>DN3</v>
          </cell>
        </row>
        <row r="1086">
          <cell r="D1086" t="str">
            <v>Line CQ nhà nước, cơ quan HCSN</v>
          </cell>
        </row>
        <row r="1086">
          <cell r="H1086" t="str">
            <v>Băng rộng</v>
          </cell>
        </row>
        <row r="1086"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</row>
        <row r="1086"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</row>
        <row r="1087">
          <cell r="D1087" t="str">
            <v>Line Khách hàng doanh nghiệp vừa và nhỏ 1</v>
          </cell>
        </row>
        <row r="1087">
          <cell r="H1087" t="str">
            <v>Băng rộng</v>
          </cell>
        </row>
        <row r="1087">
          <cell r="BB1087">
            <v>14.4620066929665</v>
          </cell>
          <cell r="BC1087">
            <v>16.5009125545979</v>
          </cell>
          <cell r="BD1087">
            <v>18.4449855854557</v>
          </cell>
          <cell r="BE1087">
            <v>20.483891447087</v>
          </cell>
          <cell r="BF1087">
            <v>22.5702137241051</v>
          </cell>
          <cell r="BG1087">
            <v>137.839519529356</v>
          </cell>
        </row>
        <row r="1087">
          <cell r="BI1087">
            <v>0.900911892348733</v>
          </cell>
          <cell r="BJ1087">
            <v>0.758662646188408</v>
          </cell>
          <cell r="BK1087">
            <v>1.09057755389584</v>
          </cell>
          <cell r="BL1087">
            <v>0.948328307735508</v>
          </cell>
          <cell r="BM1087">
            <v>0.948328307735508</v>
          </cell>
          <cell r="BN1087">
            <v>1.04316113850906</v>
          </cell>
        </row>
        <row r="1088">
          <cell r="B1088" t="str">
            <v>DN3</v>
          </cell>
        </row>
        <row r="1088">
          <cell r="D1088" t="str">
            <v>Line Khách hàng doanh nghiệp vừa và nhỏ 1</v>
          </cell>
        </row>
        <row r="1088">
          <cell r="H1088" t="str">
            <v>Băng rộng</v>
          </cell>
        </row>
        <row r="1088">
          <cell r="BB1088">
            <v>14.4620066929665</v>
          </cell>
          <cell r="BC1088">
            <v>16.5009125545979</v>
          </cell>
          <cell r="BD1088">
            <v>18.4449855854557</v>
          </cell>
          <cell r="BE1088">
            <v>20.483891447087</v>
          </cell>
          <cell r="BF1088">
            <v>22.5702137241051</v>
          </cell>
          <cell r="BG1088">
            <v>137.839519529356</v>
          </cell>
        </row>
        <row r="1088">
          <cell r="BI1088">
            <v>0.900911892348733</v>
          </cell>
          <cell r="BJ1088">
            <v>0.758662646188408</v>
          </cell>
          <cell r="BK1088">
            <v>1.09057755389584</v>
          </cell>
          <cell r="BL1088">
            <v>0.948328307735508</v>
          </cell>
          <cell r="BM1088">
            <v>0.948328307735508</v>
          </cell>
          <cell r="BN1088">
            <v>1.04316113850906</v>
          </cell>
        </row>
        <row r="1089">
          <cell r="B1089" t="str">
            <v>DN3</v>
          </cell>
        </row>
        <row r="1089">
          <cell r="D1089" t="str">
            <v>Line Khách hàng doanh nghiệp vừa và nhỏ 1</v>
          </cell>
        </row>
        <row r="1089">
          <cell r="H1089" t="str">
            <v>Băng rộng</v>
          </cell>
        </row>
        <row r="1089">
          <cell r="BB1089">
            <v>14.4620066929665</v>
          </cell>
          <cell r="BC1089">
            <v>16.5009125545979</v>
          </cell>
          <cell r="BD1089">
            <v>18.4449855854557</v>
          </cell>
          <cell r="BE1089">
            <v>20.483891447087</v>
          </cell>
          <cell r="BF1089">
            <v>22.5702137241051</v>
          </cell>
          <cell r="BG1089">
            <v>137.839519529356</v>
          </cell>
        </row>
        <row r="1089">
          <cell r="BI1089">
            <v>0.900911892348733</v>
          </cell>
          <cell r="BJ1089">
            <v>0.758662646188408</v>
          </cell>
          <cell r="BK1089">
            <v>1.09057755389584</v>
          </cell>
          <cell r="BL1089">
            <v>0.948328307735508</v>
          </cell>
          <cell r="BM1089">
            <v>0.948328307735508</v>
          </cell>
          <cell r="BN1089">
            <v>1.04316113850906</v>
          </cell>
        </row>
        <row r="1090">
          <cell r="B1090" t="str">
            <v>DN3</v>
          </cell>
        </row>
        <row r="1090">
          <cell r="D1090" t="str">
            <v>Line Khách hàng doanh nghiệp vừa và nhỏ 1</v>
          </cell>
        </row>
        <row r="1090">
          <cell r="H1090" t="str">
            <v>Băng rộng</v>
          </cell>
        </row>
        <row r="1090">
          <cell r="BB1090">
            <v>14.4620066929665</v>
          </cell>
          <cell r="BC1090">
            <v>16.5009125545979</v>
          </cell>
          <cell r="BD1090">
            <v>18.4449855854557</v>
          </cell>
          <cell r="BE1090">
            <v>20.483891447087</v>
          </cell>
          <cell r="BF1090">
            <v>22.5702137241051</v>
          </cell>
          <cell r="BG1090">
            <v>137.839519529356</v>
          </cell>
        </row>
        <row r="1090">
          <cell r="BI1090">
            <v>0.900911892348733</v>
          </cell>
          <cell r="BJ1090">
            <v>0.758662646188408</v>
          </cell>
          <cell r="BK1090">
            <v>1.09057755389584</v>
          </cell>
          <cell r="BL1090">
            <v>0.948328307735508</v>
          </cell>
          <cell r="BM1090">
            <v>0.948328307735508</v>
          </cell>
          <cell r="BN1090">
            <v>1.04316113850906</v>
          </cell>
        </row>
        <row r="1091">
          <cell r="B1091" t="str">
            <v>DN3</v>
          </cell>
        </row>
        <row r="1091">
          <cell r="D1091" t="str">
            <v>Line Khách hàng doanh nghiệp vừa và nhỏ 1</v>
          </cell>
        </row>
        <row r="1091">
          <cell r="H1091" t="str">
            <v>Băng rộng</v>
          </cell>
        </row>
        <row r="1091">
          <cell r="BB1091">
            <v>14.4620066929665</v>
          </cell>
          <cell r="BC1091">
            <v>16.5009125545979</v>
          </cell>
          <cell r="BD1091">
            <v>18.4449855854557</v>
          </cell>
          <cell r="BE1091">
            <v>20.483891447087</v>
          </cell>
          <cell r="BF1091">
            <v>22.5702137241051</v>
          </cell>
          <cell r="BG1091">
            <v>137.839519529356</v>
          </cell>
        </row>
        <row r="1091">
          <cell r="BI1091">
            <v>0.900911892348733</v>
          </cell>
          <cell r="BJ1091">
            <v>0.758662646188408</v>
          </cell>
          <cell r="BK1091">
            <v>1.09057755389584</v>
          </cell>
          <cell r="BL1091">
            <v>0.948328307735508</v>
          </cell>
          <cell r="BM1091">
            <v>0.948328307735508</v>
          </cell>
          <cell r="BN1091">
            <v>1.04316113850906</v>
          </cell>
        </row>
        <row r="1092">
          <cell r="B1092" t="str">
            <v>DN3</v>
          </cell>
        </row>
        <row r="1092">
          <cell r="D1092" t="str">
            <v>Line Khách hàng doanh nghiệp vừa và nhỏ 1</v>
          </cell>
        </row>
        <row r="1092">
          <cell r="H1092" t="str">
            <v>Băng rộng</v>
          </cell>
        </row>
        <row r="1092">
          <cell r="BB1092">
            <v>14.4620066929665</v>
          </cell>
          <cell r="BC1092">
            <v>16.5009125545979</v>
          </cell>
          <cell r="BD1092">
            <v>18.4449855854557</v>
          </cell>
          <cell r="BE1092">
            <v>20.483891447087</v>
          </cell>
          <cell r="BF1092">
            <v>22.5702137241051</v>
          </cell>
          <cell r="BG1092">
            <v>137.839519529356</v>
          </cell>
        </row>
        <row r="1092">
          <cell r="BI1092">
            <v>0.900911892348733</v>
          </cell>
          <cell r="BJ1092">
            <v>0.758662646188408</v>
          </cell>
          <cell r="BK1092">
            <v>1.09057755389584</v>
          </cell>
          <cell r="BL1092">
            <v>0.948328307735508</v>
          </cell>
          <cell r="BM1092">
            <v>0.948328307735508</v>
          </cell>
          <cell r="BN1092">
            <v>1.04316113850906</v>
          </cell>
        </row>
        <row r="1093">
          <cell r="B1093" t="str">
            <v>DN3</v>
          </cell>
        </row>
        <row r="1093">
          <cell r="D1093" t="str">
            <v>Line Khách hàng doanh nghiệp vừa và nhỏ 2</v>
          </cell>
        </row>
        <row r="1093">
          <cell r="H1093" t="str">
            <v>Băng rộng</v>
          </cell>
        </row>
        <row r="1093">
          <cell r="BB1093">
            <v>14.4620066929665</v>
          </cell>
          <cell r="BC1093">
            <v>16.5009125545979</v>
          </cell>
          <cell r="BD1093">
            <v>18.4449855854557</v>
          </cell>
          <cell r="BE1093">
            <v>20.483891447087</v>
          </cell>
          <cell r="BF1093">
            <v>22.5702137241051</v>
          </cell>
          <cell r="BG1093">
            <v>137.839519529356</v>
          </cell>
        </row>
        <row r="1093">
          <cell r="BI1093">
            <v>0.900911892348734</v>
          </cell>
          <cell r="BJ1093">
            <v>0.758662646188408</v>
          </cell>
          <cell r="BK1093">
            <v>1.09057755389584</v>
          </cell>
          <cell r="BL1093">
            <v>0.948328307735508</v>
          </cell>
          <cell r="BM1093">
            <v>0.948328307735508</v>
          </cell>
          <cell r="BN1093">
            <v>1.04316113850906</v>
          </cell>
        </row>
        <row r="1094">
          <cell r="B1094" t="str">
            <v>DN3</v>
          </cell>
        </row>
        <row r="1094">
          <cell r="D1094" t="str">
            <v>Line Khách hàng doanh nghiệp vừa và nhỏ 2</v>
          </cell>
        </row>
        <row r="1094">
          <cell r="H1094" t="str">
            <v>Băng rộng</v>
          </cell>
        </row>
        <row r="1094">
          <cell r="BB1094">
            <v>14.4620066929665</v>
          </cell>
          <cell r="BC1094">
            <v>16.5009125545979</v>
          </cell>
          <cell r="BD1094">
            <v>18.4449855854557</v>
          </cell>
          <cell r="BE1094">
            <v>20.483891447087</v>
          </cell>
          <cell r="BF1094">
            <v>22.5702137241051</v>
          </cell>
          <cell r="BG1094">
            <v>137.839519529356</v>
          </cell>
        </row>
        <row r="1094">
          <cell r="BI1094">
            <v>0.900911892348734</v>
          </cell>
          <cell r="BJ1094">
            <v>0.758662646188408</v>
          </cell>
          <cell r="BK1094">
            <v>1.09057755389584</v>
          </cell>
          <cell r="BL1094">
            <v>0.948328307735508</v>
          </cell>
          <cell r="BM1094">
            <v>0.948328307735508</v>
          </cell>
          <cell r="BN1094">
            <v>1.04316113850906</v>
          </cell>
        </row>
        <row r="1095">
          <cell r="B1095" t="str">
            <v>DN3</v>
          </cell>
        </row>
        <row r="1095">
          <cell r="D1095" t="str">
            <v>Line Khách hàng doanh nghiệp vừa và nhỏ 2</v>
          </cell>
        </row>
        <row r="1095">
          <cell r="H1095" t="str">
            <v>Băng rộng</v>
          </cell>
        </row>
        <row r="1095">
          <cell r="BB1095">
            <v>14.4620066929665</v>
          </cell>
          <cell r="BC1095">
            <v>16.5009125545979</v>
          </cell>
          <cell r="BD1095">
            <v>18.4449855854557</v>
          </cell>
          <cell r="BE1095">
            <v>20.483891447087</v>
          </cell>
          <cell r="BF1095">
            <v>22.5702137241051</v>
          </cell>
          <cell r="BG1095">
            <v>137.839519529356</v>
          </cell>
        </row>
        <row r="1095">
          <cell r="BI1095">
            <v>0.900911892348734</v>
          </cell>
          <cell r="BJ1095">
            <v>0.758662646188408</v>
          </cell>
          <cell r="BK1095">
            <v>1.09057755389584</v>
          </cell>
          <cell r="BL1095">
            <v>0.948328307735508</v>
          </cell>
          <cell r="BM1095">
            <v>0.948328307735508</v>
          </cell>
          <cell r="BN1095">
            <v>1.04316113850906</v>
          </cell>
        </row>
        <row r="1096">
          <cell r="B1096" t="str">
            <v>DN3</v>
          </cell>
        </row>
        <row r="1096">
          <cell r="D1096" t="str">
            <v>Line Khách hàng doanh nghiệp vừa và nhỏ 2</v>
          </cell>
        </row>
        <row r="1096">
          <cell r="H1096" t="str">
            <v>Băng rộng</v>
          </cell>
        </row>
        <row r="1096">
          <cell r="BB1096">
            <v>14.4620066929665</v>
          </cell>
          <cell r="BC1096">
            <v>16.5009125545979</v>
          </cell>
          <cell r="BD1096">
            <v>18.4449855854557</v>
          </cell>
          <cell r="BE1096">
            <v>20.483891447087</v>
          </cell>
          <cell r="BF1096">
            <v>22.5702137241051</v>
          </cell>
          <cell r="BG1096">
            <v>137.839519529356</v>
          </cell>
        </row>
        <row r="1096">
          <cell r="BI1096">
            <v>0.900911892348734</v>
          </cell>
          <cell r="BJ1096">
            <v>0.758662646188408</v>
          </cell>
          <cell r="BK1096">
            <v>1.09057755389584</v>
          </cell>
          <cell r="BL1096">
            <v>0.948328307735508</v>
          </cell>
          <cell r="BM1096">
            <v>0.948328307735508</v>
          </cell>
          <cell r="BN1096">
            <v>1.04316113850906</v>
          </cell>
        </row>
        <row r="1097">
          <cell r="B1097" t="str">
            <v>DN3</v>
          </cell>
        </row>
        <row r="1097">
          <cell r="D1097" t="str">
            <v>Line Khách hàng doanh nghiệp vừa và nhỏ 2</v>
          </cell>
        </row>
        <row r="1097">
          <cell r="H1097" t="str">
            <v>Băng rộng</v>
          </cell>
        </row>
        <row r="1097">
          <cell r="BB1097">
            <v>14.4620066929665</v>
          </cell>
          <cell r="BC1097">
            <v>16.5009125545979</v>
          </cell>
          <cell r="BD1097">
            <v>18.4449855854557</v>
          </cell>
          <cell r="BE1097">
            <v>20.483891447087</v>
          </cell>
          <cell r="BF1097">
            <v>22.5702137241051</v>
          </cell>
          <cell r="BG1097">
            <v>137.839519529356</v>
          </cell>
        </row>
        <row r="1097">
          <cell r="BI1097">
            <v>0.900911892348734</v>
          </cell>
          <cell r="BJ1097">
            <v>0.758662646188408</v>
          </cell>
          <cell r="BK1097">
            <v>1.09057755389584</v>
          </cell>
          <cell r="BL1097">
            <v>0.948328307735508</v>
          </cell>
          <cell r="BM1097">
            <v>0.948328307735508</v>
          </cell>
          <cell r="BN1097">
            <v>1.04316113850906</v>
          </cell>
        </row>
        <row r="1098">
          <cell r="B1098" t="str">
            <v>DN3</v>
          </cell>
        </row>
        <row r="1098">
          <cell r="D1098" t="str">
            <v>Line Khách hàng doanh nghiệp vừa và nhỏ 3</v>
          </cell>
        </row>
        <row r="1098">
          <cell r="H1098" t="str">
            <v>Băng rộng</v>
          </cell>
        </row>
        <row r="1098">
          <cell r="BB1098">
            <v>2.70371923736537</v>
          </cell>
          <cell r="BC1098">
            <v>3.49936081555356</v>
          </cell>
          <cell r="BD1098">
            <v>4.39735138695432</v>
          </cell>
          <cell r="BE1098">
            <v>5.39769095156765</v>
          </cell>
          <cell r="BF1098">
            <v>6.50403483057971</v>
          </cell>
          <cell r="BG1098">
            <v>27.8937559716113</v>
          </cell>
        </row>
        <row r="1098">
          <cell r="BI1098">
            <v>0.0231503675123669</v>
          </cell>
          <cell r="BJ1098">
            <v>0.0657957813509375</v>
          </cell>
          <cell r="BK1098">
            <v>0.113314956771059</v>
          </cell>
          <cell r="BL1098">
            <v>0.165707893772731</v>
          </cell>
          <cell r="BM1098">
            <v>0.214445509588241</v>
          </cell>
          <cell r="BN1098">
            <v>0.265620006194525</v>
          </cell>
        </row>
        <row r="1099">
          <cell r="B1099" t="str">
            <v>DN3</v>
          </cell>
        </row>
        <row r="1099">
          <cell r="D1099" t="str">
            <v>Line Khách hàng doanh nghiệp vừa và nhỏ 3</v>
          </cell>
        </row>
        <row r="1099">
          <cell r="H1099" t="str">
            <v>Băng rộng</v>
          </cell>
        </row>
        <row r="1099">
          <cell r="BB1099">
            <v>5.40743847473075</v>
          </cell>
          <cell r="BC1099">
            <v>6.99872163110713</v>
          </cell>
          <cell r="BD1099">
            <v>8.79470277390864</v>
          </cell>
          <cell r="BE1099">
            <v>10.7953819031353</v>
          </cell>
          <cell r="BF1099">
            <v>13.0080696611594</v>
          </cell>
          <cell r="BG1099">
            <v>55.7875119432226</v>
          </cell>
        </row>
        <row r="1099">
          <cell r="BI1099">
            <v>0.0463007350247338</v>
          </cell>
          <cell r="BJ1099">
            <v>0.131591562701875</v>
          </cell>
          <cell r="BK1099">
            <v>0.226629913542118</v>
          </cell>
          <cell r="BL1099">
            <v>0.331415787545463</v>
          </cell>
          <cell r="BM1099">
            <v>0.428891019176481</v>
          </cell>
          <cell r="BN1099">
            <v>0.53124001238905</v>
          </cell>
        </row>
        <row r="1100">
          <cell r="B1100" t="str">
            <v>DN3</v>
          </cell>
        </row>
        <row r="1100">
          <cell r="D1100" t="str">
            <v>Line Khách hàng doanh nghiệp vừa và nhỏ 3</v>
          </cell>
        </row>
        <row r="1100">
          <cell r="H1100" t="str">
            <v>Băng rộng</v>
          </cell>
        </row>
        <row r="1100">
          <cell r="BB1100">
            <v>5.40743847473075</v>
          </cell>
          <cell r="BC1100">
            <v>6.99872163110713</v>
          </cell>
          <cell r="BD1100">
            <v>8.79470277390864</v>
          </cell>
          <cell r="BE1100">
            <v>10.7953819031353</v>
          </cell>
          <cell r="BF1100">
            <v>13.0080696611594</v>
          </cell>
          <cell r="BG1100">
            <v>55.7875119432226</v>
          </cell>
        </row>
        <row r="1100">
          <cell r="BI1100">
            <v>0.0463007350247338</v>
          </cell>
          <cell r="BJ1100">
            <v>0.131591562701875</v>
          </cell>
          <cell r="BK1100">
            <v>0.226629913542118</v>
          </cell>
          <cell r="BL1100">
            <v>0.331415787545463</v>
          </cell>
          <cell r="BM1100">
            <v>0.428891019176481</v>
          </cell>
          <cell r="BN1100">
            <v>0.53124001238905</v>
          </cell>
        </row>
        <row r="1101">
          <cell r="B1101" t="str">
            <v>DN3</v>
          </cell>
        </row>
        <row r="1101">
          <cell r="D1101" t="str">
            <v>Line Khách hàng doanh nghiệp vừa và nhỏ 3</v>
          </cell>
        </row>
        <row r="1101">
          <cell r="H1101" t="str">
            <v>Băng rộng</v>
          </cell>
        </row>
        <row r="1101">
          <cell r="BB1101">
            <v>5.40743847473075</v>
          </cell>
          <cell r="BC1101">
            <v>6.99872163110713</v>
          </cell>
          <cell r="BD1101">
            <v>8.79470277390864</v>
          </cell>
          <cell r="BE1101">
            <v>10.7953819031353</v>
          </cell>
          <cell r="BF1101">
            <v>13.0080696611594</v>
          </cell>
          <cell r="BG1101">
            <v>55.7875119432226</v>
          </cell>
        </row>
        <row r="1101">
          <cell r="BI1101">
            <v>0.0463007350247338</v>
          </cell>
          <cell r="BJ1101">
            <v>0.131591562701875</v>
          </cell>
          <cell r="BK1101">
            <v>0.226629913542118</v>
          </cell>
          <cell r="BL1101">
            <v>0.331415787545463</v>
          </cell>
          <cell r="BM1101">
            <v>0.428891019176481</v>
          </cell>
          <cell r="BN1101">
            <v>0.53124001238905</v>
          </cell>
        </row>
        <row r="1102">
          <cell r="B1102" t="str">
            <v>DN3</v>
          </cell>
        </row>
        <row r="1102">
          <cell r="D1102" t="str">
            <v>Line Khách hàng doanh nghiệp vừa và nhỏ 3</v>
          </cell>
        </row>
        <row r="1102">
          <cell r="H1102" t="str">
            <v>Băng rộng</v>
          </cell>
        </row>
        <row r="1102">
          <cell r="BB1102">
            <v>5.40743847473075</v>
          </cell>
          <cell r="BC1102">
            <v>6.99872163110713</v>
          </cell>
          <cell r="BD1102">
            <v>8.79470277390864</v>
          </cell>
          <cell r="BE1102">
            <v>10.7953819031353</v>
          </cell>
          <cell r="BF1102">
            <v>13.0080696611594</v>
          </cell>
          <cell r="BG1102">
            <v>55.7875119432226</v>
          </cell>
        </row>
        <row r="1102">
          <cell r="BI1102">
            <v>0.0463007350247338</v>
          </cell>
          <cell r="BJ1102">
            <v>0.131591562701875</v>
          </cell>
          <cell r="BK1102">
            <v>0.226629913542118</v>
          </cell>
          <cell r="BL1102">
            <v>0.331415787545463</v>
          </cell>
          <cell r="BM1102">
            <v>0.428891019176481</v>
          </cell>
          <cell r="BN1102">
            <v>0.53124001238905</v>
          </cell>
        </row>
        <row r="1103">
          <cell r="B1103" t="str">
            <v>DN3</v>
          </cell>
        </row>
        <row r="1103">
          <cell r="D1103" t="str">
            <v>Line Khách sạn, du lịch, bất động sản, vận tải</v>
          </cell>
        </row>
        <row r="1103">
          <cell r="H1103" t="str">
            <v>Băng rộng</v>
          </cell>
        </row>
        <row r="1103"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153.89</v>
          </cell>
        </row>
        <row r="1103"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1.15</v>
          </cell>
          <cell r="BN1103">
            <v>1.1</v>
          </cell>
        </row>
        <row r="1104">
          <cell r="B1104" t="str">
            <v>DN3</v>
          </cell>
        </row>
        <row r="1104">
          <cell r="D1104" t="str">
            <v>Line Khách sạn, du lịch, bất động sản, vận tải</v>
          </cell>
        </row>
        <row r="1104">
          <cell r="H1104" t="str">
            <v>Băng rộng</v>
          </cell>
        </row>
        <row r="1104"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153.89</v>
          </cell>
        </row>
        <row r="1104"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1.15</v>
          </cell>
          <cell r="BN1104">
            <v>1.1</v>
          </cell>
        </row>
        <row r="1105">
          <cell r="B1105" t="str">
            <v>DN3</v>
          </cell>
        </row>
        <row r="1105">
          <cell r="D1105" t="str">
            <v>Line Khách sạn, du lịch, bất động sản, vận tải</v>
          </cell>
        </row>
        <row r="1105">
          <cell r="H1105" t="str">
            <v>Băng rộng</v>
          </cell>
        </row>
        <row r="1105">
          <cell r="BB1105">
            <v>16.16</v>
          </cell>
          <cell r="BC1105">
            <v>18.3</v>
          </cell>
          <cell r="BD1105">
            <v>20.55</v>
          </cell>
          <cell r="BE1105">
            <v>22.85</v>
          </cell>
          <cell r="BF1105">
            <v>25.15</v>
          </cell>
          <cell r="BG1105">
            <v>153.89</v>
          </cell>
        </row>
        <row r="1105"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1.15</v>
          </cell>
          <cell r="BN1105">
            <v>1.1</v>
          </cell>
        </row>
        <row r="1106">
          <cell r="B1106" t="str">
            <v>DN3</v>
          </cell>
        </row>
        <row r="1106">
          <cell r="D1106" t="str">
            <v>Line Khách sạn, du lịch, bất động sản, vận tải</v>
          </cell>
        </row>
        <row r="1106">
          <cell r="H1106" t="str">
            <v>Băng rộng</v>
          </cell>
        </row>
        <row r="1106"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153.89</v>
          </cell>
        </row>
        <row r="1106"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1.15</v>
          </cell>
          <cell r="BN1106">
            <v>1.1</v>
          </cell>
        </row>
        <row r="1107">
          <cell r="B1107" t="str">
            <v>DN3</v>
          </cell>
        </row>
        <row r="1107">
          <cell r="D1107" t="str">
            <v>Line Khách sạn, du lịch, bất động sản, vận tải</v>
          </cell>
        </row>
        <row r="1107">
          <cell r="H1107" t="str">
            <v>Băng rộng</v>
          </cell>
        </row>
        <row r="1107"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153.89</v>
          </cell>
        </row>
        <row r="1107"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1.15</v>
          </cell>
          <cell r="BN1107">
            <v>1.1</v>
          </cell>
        </row>
        <row r="1108">
          <cell r="B1108" t="str">
            <v>DN3</v>
          </cell>
        </row>
        <row r="1108">
          <cell r="D1108" t="e">
            <v>#N/A</v>
          </cell>
        </row>
        <row r="1108">
          <cell r="H1108" t="str">
            <v>Băng rộng</v>
          </cell>
        </row>
        <row r="1108"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</row>
        <row r="1108"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</row>
        <row r="1109">
          <cell r="D1109" t="str">
            <v>Line Bán Lẻ, Cp, Idc, Ngân Hàng, Tài Chính, Nước Ngoài</v>
          </cell>
        </row>
        <row r="1109">
          <cell r="H1109" t="str">
            <v>Băng rộng</v>
          </cell>
        </row>
        <row r="1109"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</row>
        <row r="1109"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</row>
        <row r="1110">
          <cell r="D1110" t="e">
            <v>#N/A</v>
          </cell>
        </row>
        <row r="1110">
          <cell r="H1110" t="str">
            <v>Băng rộng</v>
          </cell>
        </row>
        <row r="1110"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</row>
        <row r="1110"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</row>
        <row r="1111">
          <cell r="D1111" t="e">
            <v>#N/A</v>
          </cell>
        </row>
        <row r="1111">
          <cell r="H1111" t="str">
            <v>Băng rộng</v>
          </cell>
        </row>
        <row r="1111"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</row>
        <row r="1111"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</row>
        <row r="1112">
          <cell r="D1112" t="e">
            <v>#N/A</v>
          </cell>
        </row>
        <row r="1112">
          <cell r="H1112" t="str">
            <v>Băng rộng</v>
          </cell>
        </row>
        <row r="1112"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</row>
        <row r="1112"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</row>
        <row r="1113">
          <cell r="D1113" t="e">
            <v>#N/A</v>
          </cell>
        </row>
        <row r="1113">
          <cell r="H1113" t="str">
            <v>Băng rộng</v>
          </cell>
        </row>
        <row r="1113"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</row>
        <row r="1113"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</row>
        <row r="1114">
          <cell r="D1114" t="e">
            <v>#N/A</v>
          </cell>
        </row>
        <row r="1114">
          <cell r="H1114" t="str">
            <v>Băng rộng</v>
          </cell>
        </row>
        <row r="1114"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</row>
        <row r="1114"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</row>
        <row r="1115">
          <cell r="D1115" t="e">
            <v>#N/A</v>
          </cell>
        </row>
        <row r="1115">
          <cell r="H1115" t="str">
            <v>Băng rộng</v>
          </cell>
        </row>
        <row r="1115"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</row>
        <row r="1115"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</row>
        <row r="1116">
          <cell r="D1116" t="e">
            <v>#N/A</v>
          </cell>
        </row>
        <row r="1116">
          <cell r="H1116" t="str">
            <v>Băng rộng</v>
          </cell>
        </row>
        <row r="1116"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</row>
        <row r="1116"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</row>
        <row r="1117">
          <cell r="D1117" t="e">
            <v>#N/A</v>
          </cell>
        </row>
        <row r="1117">
          <cell r="H1117" t="str">
            <v>Băng rộng</v>
          </cell>
        </row>
        <row r="1117"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</row>
        <row r="1117"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</row>
        <row r="1118">
          <cell r="D1118" t="e">
            <v>#N/A</v>
          </cell>
        </row>
        <row r="1118">
          <cell r="H1118" t="str">
            <v>Băng rộng</v>
          </cell>
        </row>
        <row r="1118"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</row>
        <row r="1118"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</row>
        <row r="1119">
          <cell r="D1119" t="e">
            <v>#N/A</v>
          </cell>
        </row>
        <row r="1119">
          <cell r="H1119" t="str">
            <v>Băng rộng</v>
          </cell>
        </row>
        <row r="1119"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</row>
        <row r="1119"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</row>
        <row r="1120">
          <cell r="D1120" t="e">
            <v>#N/A</v>
          </cell>
        </row>
        <row r="1120">
          <cell r="H1120" t="str">
            <v>Băng rộng</v>
          </cell>
        </row>
        <row r="1120"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</row>
        <row r="1120"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</row>
        <row r="1121">
          <cell r="D1121" t="e">
            <v>#N/A</v>
          </cell>
        </row>
        <row r="1121">
          <cell r="H1121" t="str">
            <v>Băng rộng</v>
          </cell>
        </row>
        <row r="1121"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</row>
        <row r="1121"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</row>
        <row r="1122">
          <cell r="D1122" t="e">
            <v>#N/A</v>
          </cell>
        </row>
        <row r="1122">
          <cell r="H1122" t="str">
            <v>Băng rộng</v>
          </cell>
        </row>
        <row r="1122"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</row>
        <row r="1122"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</row>
        <row r="1123">
          <cell r="D1123" t="e">
            <v>#N/A</v>
          </cell>
        </row>
        <row r="1123">
          <cell r="H1123" t="str">
            <v>Băng rộng</v>
          </cell>
        </row>
        <row r="1123"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</row>
        <row r="1123"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</row>
        <row r="1124">
          <cell r="D1124" t="str">
            <v>Tổng</v>
          </cell>
        </row>
        <row r="1124">
          <cell r="H1124" t="str">
            <v>Băng rộng</v>
          </cell>
        </row>
        <row r="1124">
          <cell r="BB1124">
            <v>585.547147884655</v>
          </cell>
          <cell r="BC1124">
            <v>666.956583156994</v>
          </cell>
          <cell r="BD1124">
            <v>748.259612502039</v>
          </cell>
          <cell r="BE1124">
            <v>827.516027638628</v>
          </cell>
          <cell r="BF1124">
            <v>908.672433848913</v>
          </cell>
          <cell r="BG1124">
            <v>5597.96726551827</v>
          </cell>
          <cell r="BH1124">
            <v>0</v>
          </cell>
          <cell r="BI1124">
            <v>39.8420341601682</v>
          </cell>
          <cell r="BJ1124">
            <v>39.3615624324942</v>
          </cell>
          <cell r="BK1124">
            <v>45.4695812075014</v>
          </cell>
          <cell r="BL1124">
            <v>43.4736667883922</v>
          </cell>
          <cell r="BM1124">
            <v>44.5110429465473</v>
          </cell>
          <cell r="BN1124">
            <v>46.4526837720274</v>
          </cell>
        </row>
        <row r="1125">
          <cell r="B1125" t="str">
            <v>DN3</v>
          </cell>
        </row>
        <row r="1125">
          <cell r="D1125" t="str">
            <v>Phòng</v>
          </cell>
        </row>
        <row r="1125">
          <cell r="H1125" t="str">
            <v>Băng rộng</v>
          </cell>
        </row>
        <row r="1125">
          <cell r="BB1125">
            <v>407.901851634037</v>
          </cell>
          <cell r="BC1125">
            <v>456.096451339888</v>
          </cell>
          <cell r="BD1125">
            <v>512.35302528466</v>
          </cell>
          <cell r="BE1125">
            <v>565.261386045899</v>
          </cell>
          <cell r="BF1125">
            <v>619.843853398905</v>
          </cell>
          <cell r="BG1125">
            <v>3928.42630658665</v>
          </cell>
        </row>
        <row r="1125">
          <cell r="BI1125">
            <v>48.8471662912034</v>
          </cell>
          <cell r="BJ1125">
            <v>35.5252118481479</v>
          </cell>
          <cell r="BK1125">
            <v>46.6268405506941</v>
          </cell>
          <cell r="BL1125">
            <v>44.4065148101849</v>
          </cell>
          <cell r="BM1125">
            <v>48.8471662912034</v>
          </cell>
          <cell r="BN1125">
            <v>44.4065148101849</v>
          </cell>
        </row>
        <row r="1126">
          <cell r="B1126" t="str">
            <v>DN3</v>
          </cell>
        </row>
        <row r="1126">
          <cell r="D1126" t="str">
            <v>Line Bán Lẻ, Cp, Idc, Ngân Hàng, Tài Chính, Nước Ngoài</v>
          </cell>
        </row>
        <row r="1126">
          <cell r="H1126" t="str">
            <v>Cố định</v>
          </cell>
        </row>
        <row r="1126"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</row>
        <row r="1126"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</row>
        <row r="1127">
          <cell r="D1127" t="str">
            <v>Line Bán Lẻ, Cp, Idc, Ngân Hàng, Tài Chính, Nước Ngoài</v>
          </cell>
        </row>
        <row r="1127">
          <cell r="H1127" t="str">
            <v>Cố định</v>
          </cell>
        </row>
        <row r="1127"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</row>
        <row r="1127"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</row>
        <row r="1128">
          <cell r="D1128" t="str">
            <v>Line Bán Lẻ, Cp, Idc, Ngân Hàng, Tài Chính, Nước Ngoài</v>
          </cell>
        </row>
        <row r="1128">
          <cell r="H1128" t="str">
            <v>Cố định</v>
          </cell>
        </row>
        <row r="1128"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</row>
        <row r="1128"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</row>
        <row r="1129">
          <cell r="D1129" t="str">
            <v>Line Bán Lẻ, Cp, Idc, Ngân Hàng, Tài Chính, Nước Ngoài</v>
          </cell>
        </row>
        <row r="1129">
          <cell r="H1129" t="str">
            <v>Cố định</v>
          </cell>
        </row>
        <row r="1129"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</row>
        <row r="1129"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</row>
        <row r="1130">
          <cell r="D1130" t="str">
            <v>Line Bán Lẻ, Cp, Idc, Ngân Hàng, Tài Chính, Nước Ngoài</v>
          </cell>
        </row>
        <row r="1130">
          <cell r="H1130" t="str">
            <v>Cố định</v>
          </cell>
        </row>
        <row r="1130"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</row>
        <row r="1130"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</row>
        <row r="1131">
          <cell r="D1131" t="str">
            <v>Line Bán Lẻ, Cp, Idc, Ngân Hàng, Tài Chính, Nước Ngoài</v>
          </cell>
        </row>
        <row r="1131">
          <cell r="H1131" t="str">
            <v>Cố định</v>
          </cell>
        </row>
        <row r="1131"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</row>
        <row r="1131"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</row>
        <row r="1132">
          <cell r="D1132" t="str">
            <v>Line CQ nhà nước, cơ quan HCSN</v>
          </cell>
        </row>
        <row r="1132">
          <cell r="H1132" t="str">
            <v>Cố định</v>
          </cell>
        </row>
        <row r="1132"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</row>
        <row r="1132"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</row>
        <row r="1133">
          <cell r="D1133" t="str">
            <v>Line CQ nhà nước, cơ quan HCSN</v>
          </cell>
        </row>
        <row r="1133">
          <cell r="H1133" t="str">
            <v>Cố định</v>
          </cell>
        </row>
        <row r="1133"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</row>
        <row r="1133"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</row>
        <row r="1134">
          <cell r="D1134" t="str">
            <v>Line CQ nhà nước, cơ quan HCSN</v>
          </cell>
        </row>
        <row r="1134">
          <cell r="H1134" t="str">
            <v>Cố định</v>
          </cell>
        </row>
        <row r="1134"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</row>
        <row r="1134"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</row>
        <row r="1135">
          <cell r="D1135" t="str">
            <v>Line CQ nhà nước, cơ quan HCSN</v>
          </cell>
        </row>
        <row r="1135">
          <cell r="H1135" t="str">
            <v>Cố định</v>
          </cell>
        </row>
        <row r="1135"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</row>
        <row r="1135"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</row>
        <row r="1136">
          <cell r="D1136" t="str">
            <v>Line CQ nhà nước, cơ quan HCSN</v>
          </cell>
        </row>
        <row r="1136">
          <cell r="H1136" t="str">
            <v>Cố định</v>
          </cell>
        </row>
        <row r="1136"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</row>
        <row r="1136"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</row>
        <row r="1137">
          <cell r="D1137" t="str">
            <v>Line Dịch vụ số 1</v>
          </cell>
        </row>
        <row r="1137">
          <cell r="H1137" t="str">
            <v>Cố định</v>
          </cell>
        </row>
        <row r="1137"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</row>
        <row r="1137"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</row>
        <row r="1138">
          <cell r="D1138" t="str">
            <v>Line Dịch vụ số 1</v>
          </cell>
        </row>
        <row r="1138">
          <cell r="H1138" t="str">
            <v>Cố định</v>
          </cell>
        </row>
        <row r="1138"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</row>
        <row r="1138"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</row>
        <row r="1139">
          <cell r="D1139" t="str">
            <v>Line Dịch vụ số 1</v>
          </cell>
        </row>
        <row r="1139">
          <cell r="H1139" t="str">
            <v>Cố định</v>
          </cell>
        </row>
        <row r="1139"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</row>
        <row r="1139"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</row>
        <row r="1140">
          <cell r="D1140" t="str">
            <v>Line Dịch vụ số 1</v>
          </cell>
        </row>
        <row r="1140">
          <cell r="H1140" t="str">
            <v>Cố định</v>
          </cell>
        </row>
        <row r="1140"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</row>
        <row r="1140"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</row>
        <row r="1141">
          <cell r="D1141" t="str">
            <v>Line Dịch vụ số 1</v>
          </cell>
        </row>
        <row r="1141">
          <cell r="H1141" t="str">
            <v>Cố định</v>
          </cell>
        </row>
        <row r="1141"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</row>
        <row r="1141"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</row>
        <row r="1142">
          <cell r="D1142" t="str">
            <v>Line Dịch vụ số 1</v>
          </cell>
        </row>
        <row r="1142">
          <cell r="H1142" t="str">
            <v>Cố định</v>
          </cell>
        </row>
        <row r="1142"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</row>
        <row r="1142"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</row>
        <row r="1143">
          <cell r="D1143" t="str">
            <v>Line Dịch vụ số 2</v>
          </cell>
        </row>
        <row r="1143">
          <cell r="H1143" t="str">
            <v>Cố định</v>
          </cell>
        </row>
        <row r="1143"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</row>
        <row r="1143"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</row>
        <row r="1144">
          <cell r="D1144" t="str">
            <v>Line Dịch vụ số 2</v>
          </cell>
        </row>
        <row r="1144">
          <cell r="H1144" t="str">
            <v>Cố định</v>
          </cell>
        </row>
        <row r="1144"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</row>
        <row r="1144"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</row>
        <row r="1145">
          <cell r="D1145" t="str">
            <v>Line Dịch vụ số 2</v>
          </cell>
        </row>
        <row r="1145">
          <cell r="H1145" t="str">
            <v>Cố định</v>
          </cell>
        </row>
        <row r="1145"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</row>
        <row r="1145"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</row>
        <row r="1146">
          <cell r="D1146" t="str">
            <v>Line Dịch vụ số 2</v>
          </cell>
        </row>
        <row r="1146">
          <cell r="H1146" t="str">
            <v>Cố định</v>
          </cell>
        </row>
        <row r="1146"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</row>
        <row r="1146"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</row>
        <row r="1147">
          <cell r="D1147" t="str">
            <v>Line Dịch vụ số 2</v>
          </cell>
        </row>
        <row r="1147">
          <cell r="H1147" t="str">
            <v>Cố định</v>
          </cell>
        </row>
        <row r="1147"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</row>
        <row r="1147"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</row>
        <row r="1148">
          <cell r="D1148" t="str">
            <v>Line Dịch vụ số 2</v>
          </cell>
        </row>
        <row r="1148">
          <cell r="H1148" t="str">
            <v>Cố định</v>
          </cell>
        </row>
        <row r="1148"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</row>
        <row r="1148"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</row>
        <row r="1149">
          <cell r="D1149" t="str">
            <v>Line Dịch vụ số 2</v>
          </cell>
        </row>
        <row r="1149">
          <cell r="H1149" t="str">
            <v>Cố định</v>
          </cell>
        </row>
        <row r="1149"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</row>
        <row r="1149"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</row>
        <row r="1150">
          <cell r="D1150" t="str">
            <v>Line Dịch vụ số 2</v>
          </cell>
        </row>
        <row r="1150">
          <cell r="H1150" t="str">
            <v>Cố định</v>
          </cell>
        </row>
        <row r="1150"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0"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</row>
        <row r="1151">
          <cell r="D1151" t="str">
            <v>Line Dịch vụ số 2</v>
          </cell>
        </row>
        <row r="1151">
          <cell r="H1151" t="str">
            <v>Cố định</v>
          </cell>
        </row>
        <row r="1151"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</row>
        <row r="1151"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</row>
        <row r="1152">
          <cell r="D1152" t="str">
            <v>Line Dịch vụ số 2</v>
          </cell>
        </row>
        <row r="1152">
          <cell r="H1152" t="str">
            <v>Cố định</v>
          </cell>
        </row>
        <row r="1152"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</row>
        <row r="1152"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</row>
        <row r="1153">
          <cell r="D1153" t="str">
            <v>Line Dịch vụ số 2</v>
          </cell>
        </row>
        <row r="1153">
          <cell r="H1153" t="str">
            <v>Cố định</v>
          </cell>
        </row>
        <row r="1153"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</row>
        <row r="1153"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</row>
        <row r="1154">
          <cell r="D1154" t="str">
            <v>Line Dịch vụ số 2</v>
          </cell>
        </row>
        <row r="1154">
          <cell r="H1154" t="str">
            <v>Cố định</v>
          </cell>
        </row>
        <row r="1154"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</row>
        <row r="1154"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</row>
        <row r="1155">
          <cell r="D1155" t="str">
            <v>Line Khách hàng doanh nghiệp vừa và nhỏ 3</v>
          </cell>
        </row>
        <row r="1155">
          <cell r="H1155" t="str">
            <v>Cố định</v>
          </cell>
        </row>
        <row r="1155"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</row>
        <row r="1155"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</row>
        <row r="1156">
          <cell r="D1156" t="str">
            <v>Line CQ nhà nước, cơ quan HCSN</v>
          </cell>
        </row>
        <row r="1156">
          <cell r="H1156" t="str">
            <v>Cố định</v>
          </cell>
        </row>
        <row r="1156"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</row>
        <row r="1156"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</row>
        <row r="1157">
          <cell r="D1157" t="str">
            <v>Line Khách hàng doanh nghiệp vừa và nhỏ 1</v>
          </cell>
        </row>
        <row r="1157">
          <cell r="H1157" t="str">
            <v>Cố định</v>
          </cell>
        </row>
        <row r="1157"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</row>
        <row r="1157"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</row>
        <row r="1158">
          <cell r="D1158" t="str">
            <v>Line Khách hàng doanh nghiệp vừa và nhỏ 1</v>
          </cell>
        </row>
        <row r="1158">
          <cell r="H1158" t="str">
            <v>Cố định</v>
          </cell>
        </row>
        <row r="1158"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</row>
        <row r="1158"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</row>
        <row r="1159">
          <cell r="D1159" t="str">
            <v>Line Khách hàng doanh nghiệp vừa và nhỏ 1</v>
          </cell>
        </row>
        <row r="1159">
          <cell r="H1159" t="str">
            <v>Cố định</v>
          </cell>
        </row>
        <row r="1159"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</row>
        <row r="1159"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</row>
        <row r="1160">
          <cell r="D1160" t="str">
            <v>Line Khách hàng doanh nghiệp vừa và nhỏ 1</v>
          </cell>
        </row>
        <row r="1160">
          <cell r="H1160" t="str">
            <v>Cố định</v>
          </cell>
        </row>
        <row r="1160"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</row>
        <row r="1160"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</row>
        <row r="1161">
          <cell r="D1161" t="str">
            <v>Line Khách hàng doanh nghiệp vừa và nhỏ 1</v>
          </cell>
        </row>
        <row r="1161">
          <cell r="H1161" t="str">
            <v>Cố định</v>
          </cell>
        </row>
        <row r="1161"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</row>
        <row r="1161"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</row>
        <row r="1162">
          <cell r="D1162" t="str">
            <v>Line Khách hàng doanh nghiệp vừa và nhỏ 1</v>
          </cell>
        </row>
        <row r="1162">
          <cell r="H1162" t="str">
            <v>Cố định</v>
          </cell>
        </row>
        <row r="1162"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</row>
        <row r="1162"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</row>
        <row r="1163">
          <cell r="D1163" t="str">
            <v>Line Khách hàng doanh nghiệp vừa và nhỏ 2</v>
          </cell>
        </row>
        <row r="1163">
          <cell r="H1163" t="str">
            <v>Cố định</v>
          </cell>
        </row>
        <row r="1163"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</row>
        <row r="1163"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</row>
        <row r="1164">
          <cell r="D1164" t="str">
            <v>Line Khách hàng doanh nghiệp vừa và nhỏ 2</v>
          </cell>
        </row>
        <row r="1164">
          <cell r="H1164" t="str">
            <v>Cố định</v>
          </cell>
        </row>
        <row r="1164"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</row>
        <row r="1164"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</row>
        <row r="1165">
          <cell r="D1165" t="str">
            <v>Line Khách hàng doanh nghiệp vừa và nhỏ 2</v>
          </cell>
        </row>
        <row r="1165">
          <cell r="H1165" t="str">
            <v>Cố định</v>
          </cell>
        </row>
        <row r="1165"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</row>
        <row r="1165"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</row>
        <row r="1166">
          <cell r="D1166" t="str">
            <v>Line Khách hàng doanh nghiệp vừa và nhỏ 2</v>
          </cell>
        </row>
        <row r="1166">
          <cell r="H1166" t="str">
            <v>Cố định</v>
          </cell>
        </row>
        <row r="1166"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</row>
        <row r="1166"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</row>
        <row r="1167">
          <cell r="D1167" t="str">
            <v>Line Khách hàng doanh nghiệp vừa và nhỏ 2</v>
          </cell>
        </row>
        <row r="1167">
          <cell r="H1167" t="str">
            <v>Cố định</v>
          </cell>
        </row>
        <row r="1167"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</row>
        <row r="1167"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</row>
        <row r="1168">
          <cell r="D1168" t="str">
            <v>Line Khách hàng doanh nghiệp vừa và nhỏ 3</v>
          </cell>
        </row>
        <row r="1168">
          <cell r="H1168" t="str">
            <v>Cố định</v>
          </cell>
        </row>
        <row r="1168"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</row>
        <row r="1168"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</row>
        <row r="1169">
          <cell r="D1169" t="str">
            <v>Line Khách hàng doanh nghiệp vừa và nhỏ 3</v>
          </cell>
        </row>
        <row r="1169">
          <cell r="H1169" t="str">
            <v>Cố định</v>
          </cell>
        </row>
        <row r="1169"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</row>
        <row r="1169"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</row>
        <row r="1170">
          <cell r="D1170" t="str">
            <v>Line Khách hàng doanh nghiệp vừa và nhỏ 3</v>
          </cell>
        </row>
        <row r="1170">
          <cell r="H1170" t="str">
            <v>Cố định</v>
          </cell>
        </row>
        <row r="1170"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</row>
        <row r="1170"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</row>
        <row r="1171">
          <cell r="D1171" t="str">
            <v>Line Khách hàng doanh nghiệp vừa và nhỏ 3</v>
          </cell>
        </row>
        <row r="1171">
          <cell r="H1171" t="str">
            <v>Cố định</v>
          </cell>
        </row>
        <row r="1171"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</row>
        <row r="1171"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</row>
        <row r="1172">
          <cell r="D1172" t="str">
            <v>Line Khách hàng doanh nghiệp vừa và nhỏ 3</v>
          </cell>
        </row>
        <row r="1172">
          <cell r="H1172" t="str">
            <v>Cố định</v>
          </cell>
        </row>
        <row r="1172"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</row>
        <row r="1172"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</row>
        <row r="1173">
          <cell r="D1173" t="str">
            <v>Line Khách sạn, du lịch, bất động sản, vận tải</v>
          </cell>
        </row>
        <row r="1173">
          <cell r="H1173" t="str">
            <v>Cố định</v>
          </cell>
        </row>
        <row r="1173"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</row>
        <row r="1173"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</row>
        <row r="1174">
          <cell r="D1174" t="str">
            <v>Line Khách sạn, du lịch, bất động sản, vận tải</v>
          </cell>
        </row>
        <row r="1174">
          <cell r="H1174" t="str">
            <v>Cố định</v>
          </cell>
        </row>
        <row r="1174"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</row>
        <row r="1174"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</row>
        <row r="1175">
          <cell r="D1175" t="str">
            <v>Line Khách sạn, du lịch, bất động sản, vận tải</v>
          </cell>
        </row>
        <row r="1175">
          <cell r="H1175" t="str">
            <v>Cố định</v>
          </cell>
        </row>
        <row r="1175"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</row>
        <row r="1175"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</row>
        <row r="1176">
          <cell r="D1176" t="str">
            <v>Line Khách sạn, du lịch, bất động sản, vận tải</v>
          </cell>
        </row>
        <row r="1176">
          <cell r="H1176" t="str">
            <v>Cố định</v>
          </cell>
        </row>
        <row r="1176"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</row>
        <row r="1176"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</row>
        <row r="1177">
          <cell r="D1177" t="str">
            <v>Line Khách sạn, du lịch, bất động sản, vận tải</v>
          </cell>
        </row>
        <row r="1177">
          <cell r="H1177" t="str">
            <v>Cố định</v>
          </cell>
        </row>
        <row r="1177"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</row>
        <row r="1177"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</row>
        <row r="1178">
          <cell r="D1178" t="e">
            <v>#N/A</v>
          </cell>
        </row>
        <row r="1178">
          <cell r="H1178" t="str">
            <v>Cố định</v>
          </cell>
        </row>
        <row r="1178"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</row>
        <row r="1178"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</row>
        <row r="1179">
          <cell r="D1179" t="str">
            <v>Line Bán Lẻ, Cp, Idc, Ngân Hàng, Tài Chính, Nước Ngoài</v>
          </cell>
        </row>
        <row r="1179">
          <cell r="H1179" t="str">
            <v>Cố định</v>
          </cell>
        </row>
        <row r="1179"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</row>
        <row r="1179"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</row>
        <row r="1180">
          <cell r="D1180" t="e">
            <v>#N/A</v>
          </cell>
        </row>
        <row r="1180">
          <cell r="H1180" t="str">
            <v>Cố định</v>
          </cell>
        </row>
        <row r="1180"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</row>
        <row r="1180"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</row>
        <row r="1181">
          <cell r="D1181" t="e">
            <v>#N/A</v>
          </cell>
        </row>
        <row r="1181">
          <cell r="H1181" t="str">
            <v>Cố định</v>
          </cell>
        </row>
        <row r="1181"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</row>
        <row r="1181"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</row>
        <row r="1182">
          <cell r="D1182" t="e">
            <v>#N/A</v>
          </cell>
        </row>
        <row r="1182">
          <cell r="H1182" t="str">
            <v>Cố định</v>
          </cell>
        </row>
        <row r="1182"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</row>
        <row r="1182"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</row>
        <row r="1183">
          <cell r="D1183" t="e">
            <v>#N/A</v>
          </cell>
        </row>
        <row r="1183">
          <cell r="H1183" t="str">
            <v>Cố định</v>
          </cell>
        </row>
        <row r="1183"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</row>
        <row r="1183"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</row>
        <row r="1184">
          <cell r="D1184" t="e">
            <v>#N/A</v>
          </cell>
        </row>
        <row r="1184">
          <cell r="H1184" t="str">
            <v>Cố định</v>
          </cell>
        </row>
        <row r="1184"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</row>
        <row r="1184"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</row>
        <row r="1185">
          <cell r="D1185" t="e">
            <v>#N/A</v>
          </cell>
        </row>
        <row r="1185">
          <cell r="H1185" t="str">
            <v>Cố định</v>
          </cell>
        </row>
        <row r="1185"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</row>
        <row r="1185"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</row>
        <row r="1186">
          <cell r="D1186" t="e">
            <v>#N/A</v>
          </cell>
        </row>
        <row r="1186">
          <cell r="H1186" t="str">
            <v>Cố định</v>
          </cell>
        </row>
        <row r="1186"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</row>
        <row r="1186"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</row>
        <row r="1187">
          <cell r="D1187" t="e">
            <v>#N/A</v>
          </cell>
        </row>
        <row r="1187">
          <cell r="H1187" t="str">
            <v>Cố định</v>
          </cell>
        </row>
        <row r="1187"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</row>
        <row r="1187"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</row>
        <row r="1188">
          <cell r="D1188" t="e">
            <v>#N/A</v>
          </cell>
        </row>
        <row r="1188">
          <cell r="H1188" t="str">
            <v>Cố định</v>
          </cell>
        </row>
        <row r="1188"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</row>
        <row r="1188"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</row>
        <row r="1189">
          <cell r="D1189" t="e">
            <v>#N/A</v>
          </cell>
        </row>
        <row r="1189">
          <cell r="H1189" t="str">
            <v>Cố định</v>
          </cell>
        </row>
        <row r="1189"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</row>
        <row r="1189"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</row>
        <row r="1190">
          <cell r="D1190" t="e">
            <v>#N/A</v>
          </cell>
        </row>
        <row r="1190">
          <cell r="H1190" t="str">
            <v>Cố định</v>
          </cell>
        </row>
        <row r="1190"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</row>
        <row r="1190"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</row>
        <row r="1191">
          <cell r="D1191" t="e">
            <v>#N/A</v>
          </cell>
        </row>
        <row r="1191">
          <cell r="H1191" t="str">
            <v>Cố định</v>
          </cell>
        </row>
        <row r="1191"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</row>
        <row r="1191"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</row>
        <row r="1192">
          <cell r="D1192" t="e">
            <v>#N/A</v>
          </cell>
        </row>
        <row r="1192">
          <cell r="H1192" t="str">
            <v>Cố định</v>
          </cell>
        </row>
        <row r="1192"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</row>
        <row r="1192"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</row>
        <row r="1193">
          <cell r="D1193" t="e">
            <v>#N/A</v>
          </cell>
        </row>
        <row r="1193">
          <cell r="H1193" t="str">
            <v>Cố định</v>
          </cell>
        </row>
        <row r="1193"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</row>
        <row r="1193"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</row>
        <row r="1194">
          <cell r="D1194" t="str">
            <v>Tổng</v>
          </cell>
        </row>
        <row r="1194">
          <cell r="H1194" t="str">
            <v>Cố định</v>
          </cell>
        </row>
        <row r="1194"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</row>
        <row r="1195">
          <cell r="D1195" t="str">
            <v>Phòng</v>
          </cell>
        </row>
        <row r="1195">
          <cell r="H1195" t="str">
            <v>Cố định</v>
          </cell>
        </row>
        <row r="1195"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</row>
        <row r="1195"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</row>
        <row r="1196">
          <cell r="D1196" t="str">
            <v>Line Bán Lẻ, Cp, Idc, Ngân Hàng, Tài Chính, Nước Ngoài</v>
          </cell>
        </row>
        <row r="1196">
          <cell r="H1196" t="str">
            <v>Internet trực tiếp</v>
          </cell>
        </row>
        <row r="1196">
          <cell r="BB1196">
            <v>5.9033631578055</v>
          </cell>
          <cell r="BC1196">
            <v>6.6904782455129</v>
          </cell>
          <cell r="BD1196">
            <v>7.4775933332203</v>
          </cell>
          <cell r="BE1196">
            <v>8.2647084209277</v>
          </cell>
          <cell r="BF1196">
            <v>9.0518235086351</v>
          </cell>
          <cell r="BG1196">
            <v>56.6722863149328</v>
          </cell>
        </row>
        <row r="1196">
          <cell r="BI1196">
            <v>0.3935575438537</v>
          </cell>
          <cell r="BJ1196">
            <v>0.3935575438537</v>
          </cell>
          <cell r="BK1196">
            <v>0.3935575438537</v>
          </cell>
          <cell r="BL1196">
            <v>0.3935575438537</v>
          </cell>
          <cell r="BM1196">
            <v>0.3935575438537</v>
          </cell>
          <cell r="BN1196">
            <v>0.3935575438537</v>
          </cell>
        </row>
        <row r="1197">
          <cell r="B1197" t="str">
            <v>DN3</v>
          </cell>
        </row>
        <row r="1197">
          <cell r="D1197" t="str">
            <v>Line Bán Lẻ, Cp, Idc, Ngân Hàng, Tài Chính, Nước Ngoài</v>
          </cell>
        </row>
        <row r="1197">
          <cell r="H1197" t="str">
            <v>Internet trực tiếp</v>
          </cell>
        </row>
        <row r="1197">
          <cell r="BB1197">
            <v>5.9033631578055</v>
          </cell>
          <cell r="BC1197">
            <v>6.6904782455129</v>
          </cell>
          <cell r="BD1197">
            <v>7.4775933332203</v>
          </cell>
          <cell r="BE1197">
            <v>8.2647084209277</v>
          </cell>
          <cell r="BF1197">
            <v>9.0518235086351</v>
          </cell>
          <cell r="BG1197">
            <v>56.6722863149328</v>
          </cell>
        </row>
        <row r="1197">
          <cell r="BI1197">
            <v>0.3935575438537</v>
          </cell>
          <cell r="BJ1197">
            <v>0.3935575438537</v>
          </cell>
          <cell r="BK1197">
            <v>0.3935575438537</v>
          </cell>
          <cell r="BL1197">
            <v>0.3935575438537</v>
          </cell>
          <cell r="BM1197">
            <v>0.3935575438537</v>
          </cell>
          <cell r="BN1197">
            <v>0.3935575438537</v>
          </cell>
        </row>
        <row r="1198">
          <cell r="B1198" t="str">
            <v>DN3</v>
          </cell>
        </row>
        <row r="1198">
          <cell r="D1198" t="str">
            <v>Line Bán Lẻ, Cp, Idc, Ngân Hàng, Tài Chính, Nước Ngoài</v>
          </cell>
        </row>
        <row r="1198">
          <cell r="H1198" t="str">
            <v>Internet trực tiếp</v>
          </cell>
        </row>
        <row r="1198">
          <cell r="BB1198">
            <v>5.9033631578055</v>
          </cell>
          <cell r="BC1198">
            <v>6.6904782455129</v>
          </cell>
          <cell r="BD1198">
            <v>7.4775933332203</v>
          </cell>
          <cell r="BE1198">
            <v>8.2647084209277</v>
          </cell>
          <cell r="BF1198">
            <v>9.0518235086351</v>
          </cell>
          <cell r="BG1198">
            <v>56.6722863149328</v>
          </cell>
        </row>
        <row r="1198">
          <cell r="BI1198">
            <v>0.3935575438537</v>
          </cell>
          <cell r="BJ1198">
            <v>0.3935575438537</v>
          </cell>
          <cell r="BK1198">
            <v>0.3935575438537</v>
          </cell>
          <cell r="BL1198">
            <v>0.3935575438537</v>
          </cell>
          <cell r="BM1198">
            <v>0.3935575438537</v>
          </cell>
          <cell r="BN1198">
            <v>0.3935575438537</v>
          </cell>
        </row>
        <row r="1199">
          <cell r="B1199" t="str">
            <v>DN3</v>
          </cell>
        </row>
        <row r="1199">
          <cell r="D1199" t="str">
            <v>Line Bán Lẻ, Cp, Idc, Ngân Hàng, Tài Chính, Nước Ngoài</v>
          </cell>
        </row>
        <row r="1199">
          <cell r="H1199" t="str">
            <v>Internet trực tiếp</v>
          </cell>
        </row>
        <row r="1199">
          <cell r="BB1199">
            <v>5.9033631578055</v>
          </cell>
          <cell r="BC1199">
            <v>6.6904782455129</v>
          </cell>
          <cell r="BD1199">
            <v>7.4775933332203</v>
          </cell>
          <cell r="BE1199">
            <v>8.2647084209277</v>
          </cell>
          <cell r="BF1199">
            <v>9.0518235086351</v>
          </cell>
          <cell r="BG1199">
            <v>56.6722863149328</v>
          </cell>
        </row>
        <row r="1199">
          <cell r="BI1199">
            <v>0.3935575438537</v>
          </cell>
          <cell r="BJ1199">
            <v>0.3935575438537</v>
          </cell>
          <cell r="BK1199">
            <v>0.3935575438537</v>
          </cell>
          <cell r="BL1199">
            <v>0.3935575438537</v>
          </cell>
          <cell r="BM1199">
            <v>0.3935575438537</v>
          </cell>
          <cell r="BN1199">
            <v>0.3935575438537</v>
          </cell>
        </row>
        <row r="1200">
          <cell r="B1200" t="str">
            <v>DN3</v>
          </cell>
        </row>
        <row r="1200">
          <cell r="D1200" t="str">
            <v>Line Bán Lẻ, Cp, Idc, Ngân Hàng, Tài Chính, Nước Ngoài</v>
          </cell>
        </row>
        <row r="1200">
          <cell r="H1200" t="str">
            <v>Internet trực tiếp</v>
          </cell>
        </row>
        <row r="1200">
          <cell r="BB1200">
            <v>5.9033631578055</v>
          </cell>
          <cell r="BC1200">
            <v>6.6904782455129</v>
          </cell>
          <cell r="BD1200">
            <v>7.4775933332203</v>
          </cell>
          <cell r="BE1200">
            <v>8.2647084209277</v>
          </cell>
          <cell r="BF1200">
            <v>9.0518235086351</v>
          </cell>
          <cell r="BG1200">
            <v>56.6722863149328</v>
          </cell>
        </row>
        <row r="1200">
          <cell r="BI1200">
            <v>0.3935575438537</v>
          </cell>
          <cell r="BJ1200">
            <v>0.3935575438537</v>
          </cell>
          <cell r="BK1200">
            <v>0.3935575438537</v>
          </cell>
          <cell r="BL1200">
            <v>0.3935575438537</v>
          </cell>
          <cell r="BM1200">
            <v>0.3935575438537</v>
          </cell>
          <cell r="BN1200">
            <v>0.3935575438537</v>
          </cell>
        </row>
        <row r="1201">
          <cell r="B1201" t="str">
            <v>DN3</v>
          </cell>
        </row>
        <row r="1201">
          <cell r="D1201" t="str">
            <v>Line Bán Lẻ, Cp, Idc, Ngân Hàng, Tài Chính, Nước Ngoài</v>
          </cell>
        </row>
        <row r="1201">
          <cell r="H1201" t="str">
            <v>Internet trực tiếp</v>
          </cell>
        </row>
        <row r="1201">
          <cell r="BB1201">
            <v>5.9033631578055</v>
          </cell>
          <cell r="BC1201">
            <v>6.6904782455129</v>
          </cell>
          <cell r="BD1201">
            <v>7.4775933332203</v>
          </cell>
          <cell r="BE1201">
            <v>8.2647084209277</v>
          </cell>
          <cell r="BF1201">
            <v>9.0518235086351</v>
          </cell>
          <cell r="BG1201">
            <v>56.6722863149328</v>
          </cell>
        </row>
        <row r="1201">
          <cell r="BI1201">
            <v>0.3935575438537</v>
          </cell>
          <cell r="BJ1201">
            <v>0.3935575438537</v>
          </cell>
          <cell r="BK1201">
            <v>0.3935575438537</v>
          </cell>
          <cell r="BL1201">
            <v>0.3935575438537</v>
          </cell>
          <cell r="BM1201">
            <v>0.3935575438537</v>
          </cell>
          <cell r="BN1201">
            <v>0.3935575438537</v>
          </cell>
        </row>
        <row r="1202">
          <cell r="B1202" t="str">
            <v>DN3</v>
          </cell>
        </row>
        <row r="1202">
          <cell r="D1202" t="str">
            <v>Line CQ nhà nước, cơ quan HCSN</v>
          </cell>
        </row>
        <row r="1202">
          <cell r="H1202" t="str">
            <v>Internet trực tiếp</v>
          </cell>
        </row>
        <row r="1202"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</row>
        <row r="1202"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</row>
        <row r="1203">
          <cell r="D1203" t="str">
            <v>Line CQ nhà nước, cơ quan HCSN</v>
          </cell>
        </row>
        <row r="1203">
          <cell r="H1203" t="str">
            <v>Internet trực tiếp</v>
          </cell>
        </row>
        <row r="1203">
          <cell r="BB1203">
            <v>9.86628048886286</v>
          </cell>
          <cell r="BC1203">
            <v>11.1488638107271</v>
          </cell>
          <cell r="BD1203">
            <v>12.3717920943652</v>
          </cell>
          <cell r="BE1203">
            <v>13.6543754162294</v>
          </cell>
          <cell r="BF1203">
            <v>14.9667862572068</v>
          </cell>
          <cell r="BG1203">
            <v>94.7288865344868</v>
          </cell>
        </row>
        <row r="1203">
          <cell r="BI1203">
            <v>0.692661277182512</v>
          </cell>
          <cell r="BJ1203">
            <v>0.583293707101063</v>
          </cell>
          <cell r="BK1203">
            <v>0.838484703957778</v>
          </cell>
          <cell r="BL1203">
            <v>0.59655038226245</v>
          </cell>
          <cell r="BM1203">
            <v>0.59655038226245</v>
          </cell>
          <cell r="BN1203">
            <v>0.656205420488695</v>
          </cell>
        </row>
        <row r="1204">
          <cell r="B1204" t="str">
            <v>DN3</v>
          </cell>
        </row>
        <row r="1204">
          <cell r="D1204" t="str">
            <v>Line CQ nhà nước, cơ quan HCSN</v>
          </cell>
        </row>
        <row r="1204">
          <cell r="H1204" t="str">
            <v>Internet trực tiếp</v>
          </cell>
        </row>
        <row r="1204">
          <cell r="BB1204">
            <v>3.75826740825343</v>
          </cell>
          <cell r="BC1204">
            <v>4.61332295616295</v>
          </cell>
          <cell r="BD1204">
            <v>5.42860847858829</v>
          </cell>
          <cell r="BE1204">
            <v>6.28366402649781</v>
          </cell>
          <cell r="BF1204">
            <v>7.1586045871494</v>
          </cell>
          <cell r="BG1204">
            <v>33.7448666233126</v>
          </cell>
        </row>
        <row r="1204">
          <cell r="BI1204">
            <v>0</v>
          </cell>
          <cell r="BJ1204">
            <v>0</v>
          </cell>
          <cell r="BK1204">
            <v>0</v>
          </cell>
          <cell r="BL1204">
            <v>0.397700254841633</v>
          </cell>
          <cell r="BM1204">
            <v>0.397700254841633</v>
          </cell>
          <cell r="BN1204">
            <v>0.437470280325797</v>
          </cell>
        </row>
        <row r="1205">
          <cell r="B1205" t="str">
            <v>DN3</v>
          </cell>
        </row>
        <row r="1205">
          <cell r="D1205" t="str">
            <v>Line CQ nhà nước, cơ quan HCSN</v>
          </cell>
        </row>
        <row r="1205">
          <cell r="H1205" t="str">
            <v>Internet trực tiếp</v>
          </cell>
        </row>
        <row r="1205">
          <cell r="BB1205">
            <v>9.86628048886286</v>
          </cell>
          <cell r="BC1205">
            <v>11.1488638107271</v>
          </cell>
          <cell r="BD1205">
            <v>12.3717920943652</v>
          </cell>
          <cell r="BE1205">
            <v>13.6543754162294</v>
          </cell>
          <cell r="BF1205">
            <v>14.9667862572068</v>
          </cell>
          <cell r="BG1205">
            <v>94.7288865344868</v>
          </cell>
        </row>
        <row r="1205">
          <cell r="BI1205">
            <v>0.692661277182512</v>
          </cell>
          <cell r="BJ1205">
            <v>0.583293707101063</v>
          </cell>
          <cell r="BK1205">
            <v>0.838484703957778</v>
          </cell>
          <cell r="BL1205">
            <v>0.59655038226245</v>
          </cell>
          <cell r="BM1205">
            <v>0.59655038226245</v>
          </cell>
          <cell r="BN1205">
            <v>0.656205420488695</v>
          </cell>
        </row>
        <row r="1206">
          <cell r="B1206" t="str">
            <v>DN3</v>
          </cell>
        </row>
        <row r="1206">
          <cell r="D1206" t="str">
            <v>Line CQ nhà nước, cơ quan HCSN</v>
          </cell>
        </row>
        <row r="1206">
          <cell r="H1206" t="str">
            <v>Internet trực tiếp</v>
          </cell>
        </row>
        <row r="1206">
          <cell r="BB1206">
            <v>6.8338160456954</v>
          </cell>
          <cell r="BC1206">
            <v>7.68887159360492</v>
          </cell>
          <cell r="BD1206">
            <v>8.50415711603026</v>
          </cell>
          <cell r="BE1206">
            <v>9.35921266393978</v>
          </cell>
          <cell r="BF1206">
            <v>10.2341532245914</v>
          </cell>
          <cell r="BG1206">
            <v>65.826020513871</v>
          </cell>
        </row>
        <row r="1206">
          <cell r="BI1206">
            <v>0.503753656132736</v>
          </cell>
          <cell r="BJ1206">
            <v>0.424213605164409</v>
          </cell>
          <cell r="BK1206">
            <v>0.609807057423839</v>
          </cell>
          <cell r="BL1206">
            <v>0.397700254841633</v>
          </cell>
          <cell r="BM1206">
            <v>0.397700254841633</v>
          </cell>
          <cell r="BN1206">
            <v>0.437470280325797</v>
          </cell>
        </row>
        <row r="1207">
          <cell r="B1207" t="str">
            <v>DN3</v>
          </cell>
        </row>
        <row r="1207">
          <cell r="D1207" t="str">
            <v>Line Dịch vụ số 1</v>
          </cell>
        </row>
        <row r="1207">
          <cell r="H1207" t="str">
            <v>Internet trực tiếp</v>
          </cell>
        </row>
        <row r="1207">
          <cell r="BB1207">
            <v>3.42957288215367</v>
          </cell>
          <cell r="BC1207">
            <v>3.91308643603108</v>
          </cell>
          <cell r="BD1207">
            <v>4.37411098740255</v>
          </cell>
          <cell r="BE1207">
            <v>4.85762454127995</v>
          </cell>
          <cell r="BF1207">
            <v>5.35238259641032</v>
          </cell>
          <cell r="BG1207">
            <v>32.687765142363</v>
          </cell>
        </row>
        <row r="1207">
          <cell r="BI1207">
            <v>0.213645523806294</v>
          </cell>
          <cell r="BJ1207">
            <v>0.179912020047406</v>
          </cell>
          <cell r="BK1207">
            <v>0.258623528818146</v>
          </cell>
          <cell r="BL1207">
            <v>0.224890025059257</v>
          </cell>
          <cell r="BM1207">
            <v>0.224890025059257</v>
          </cell>
          <cell r="BN1207">
            <v>0.247379027565183</v>
          </cell>
        </row>
        <row r="1208">
          <cell r="B1208" t="str">
            <v>DN3</v>
          </cell>
        </row>
        <row r="1208">
          <cell r="D1208" t="str">
            <v>Line Dịch vụ số 1</v>
          </cell>
        </row>
        <row r="1208">
          <cell r="H1208" t="str">
            <v>Internet trực tiếp</v>
          </cell>
        </row>
        <row r="1208">
          <cell r="BB1208">
            <v>3.42957288215367</v>
          </cell>
          <cell r="BC1208">
            <v>3.91308643603108</v>
          </cell>
          <cell r="BD1208">
            <v>4.37411098740255</v>
          </cell>
          <cell r="BE1208">
            <v>4.85762454127995</v>
          </cell>
          <cell r="BF1208">
            <v>5.35238259641032</v>
          </cell>
          <cell r="BG1208">
            <v>32.687765142363</v>
          </cell>
        </row>
        <row r="1208">
          <cell r="BI1208">
            <v>0.213645523806294</v>
          </cell>
          <cell r="BJ1208">
            <v>0.179912020047406</v>
          </cell>
          <cell r="BK1208">
            <v>0.258623528818146</v>
          </cell>
          <cell r="BL1208">
            <v>0.224890025059257</v>
          </cell>
          <cell r="BM1208">
            <v>0.224890025059257</v>
          </cell>
          <cell r="BN1208">
            <v>0.247379027565183</v>
          </cell>
        </row>
        <row r="1209">
          <cell r="B1209" t="str">
            <v>DN3</v>
          </cell>
        </row>
        <row r="1209">
          <cell r="D1209" t="str">
            <v>Line Dịch vụ số 1</v>
          </cell>
        </row>
        <row r="1209">
          <cell r="H1209" t="str">
            <v>Internet trực tiếp</v>
          </cell>
        </row>
        <row r="1209">
          <cell r="BB1209">
            <v>3.42957288215367</v>
          </cell>
          <cell r="BC1209">
            <v>3.91308643603108</v>
          </cell>
          <cell r="BD1209">
            <v>4.37411098740255</v>
          </cell>
          <cell r="BE1209">
            <v>4.85762454127995</v>
          </cell>
          <cell r="BF1209">
            <v>5.35238259641032</v>
          </cell>
          <cell r="BG1209">
            <v>32.687765142363</v>
          </cell>
        </row>
        <row r="1209">
          <cell r="BI1209">
            <v>0.213645523806294</v>
          </cell>
          <cell r="BJ1209">
            <v>0.179912020047406</v>
          </cell>
          <cell r="BK1209">
            <v>0.258623528818146</v>
          </cell>
          <cell r="BL1209">
            <v>0.224890025059257</v>
          </cell>
          <cell r="BM1209">
            <v>0.224890025059257</v>
          </cell>
          <cell r="BN1209">
            <v>0.247379027565183</v>
          </cell>
        </row>
        <row r="1210">
          <cell r="B1210" t="str">
            <v>DN3</v>
          </cell>
        </row>
        <row r="1210">
          <cell r="D1210" t="str">
            <v>Line Dịch vụ số 1</v>
          </cell>
        </row>
        <row r="1210">
          <cell r="H1210" t="str">
            <v>Internet trực tiếp</v>
          </cell>
        </row>
        <row r="1210">
          <cell r="BB1210">
            <v>3.42957288215367</v>
          </cell>
          <cell r="BC1210">
            <v>3.91308643603108</v>
          </cell>
          <cell r="BD1210">
            <v>4.37411098740255</v>
          </cell>
          <cell r="BE1210">
            <v>4.85762454127995</v>
          </cell>
          <cell r="BF1210">
            <v>5.35238259641032</v>
          </cell>
          <cell r="BG1210">
            <v>32.687765142363</v>
          </cell>
        </row>
        <row r="1210">
          <cell r="BI1210">
            <v>0.213645523806294</v>
          </cell>
          <cell r="BJ1210">
            <v>0.179912020047406</v>
          </cell>
          <cell r="BK1210">
            <v>0.258623528818146</v>
          </cell>
          <cell r="BL1210">
            <v>0.224890025059257</v>
          </cell>
          <cell r="BM1210">
            <v>0.224890025059257</v>
          </cell>
          <cell r="BN1210">
            <v>0.247379027565183</v>
          </cell>
        </row>
        <row r="1211">
          <cell r="B1211" t="str">
            <v>DN3</v>
          </cell>
        </row>
        <row r="1211">
          <cell r="D1211" t="str">
            <v>Line Dịch vụ số 1</v>
          </cell>
        </row>
        <row r="1211">
          <cell r="H1211" t="str">
            <v>Internet trực tiếp</v>
          </cell>
        </row>
        <row r="1211">
          <cell r="BB1211">
            <v>3.42957288215367</v>
          </cell>
          <cell r="BC1211">
            <v>3.91308643603108</v>
          </cell>
          <cell r="BD1211">
            <v>4.37411098740255</v>
          </cell>
          <cell r="BE1211">
            <v>4.85762454127995</v>
          </cell>
          <cell r="BF1211">
            <v>5.35238259641032</v>
          </cell>
          <cell r="BG1211">
            <v>32.687765142363</v>
          </cell>
        </row>
        <row r="1211">
          <cell r="BI1211">
            <v>0.213645523806294</v>
          </cell>
          <cell r="BJ1211">
            <v>0.179912020047406</v>
          </cell>
          <cell r="BK1211">
            <v>0.258623528818146</v>
          </cell>
          <cell r="BL1211">
            <v>0.224890025059257</v>
          </cell>
          <cell r="BM1211">
            <v>0.224890025059257</v>
          </cell>
          <cell r="BN1211">
            <v>0.247379027565183</v>
          </cell>
        </row>
        <row r="1212">
          <cell r="B1212" t="str">
            <v>DN3</v>
          </cell>
        </row>
        <row r="1212">
          <cell r="D1212" t="str">
            <v>Line Dịch vụ số 1</v>
          </cell>
        </row>
        <row r="1212">
          <cell r="H1212" t="str">
            <v>Internet trực tiếp</v>
          </cell>
        </row>
        <row r="1212">
          <cell r="BB1212">
            <v>3.42957288215367</v>
          </cell>
          <cell r="BC1212">
            <v>3.91308643603108</v>
          </cell>
          <cell r="BD1212">
            <v>4.37411098740255</v>
          </cell>
          <cell r="BE1212">
            <v>4.85762454127995</v>
          </cell>
          <cell r="BF1212">
            <v>5.35238259641032</v>
          </cell>
          <cell r="BG1212">
            <v>32.687765142363</v>
          </cell>
        </row>
        <row r="1212">
          <cell r="BI1212">
            <v>0.213645523806294</v>
          </cell>
          <cell r="BJ1212">
            <v>0.179912020047406</v>
          </cell>
          <cell r="BK1212">
            <v>0.258623528818146</v>
          </cell>
          <cell r="BL1212">
            <v>0.224890025059257</v>
          </cell>
          <cell r="BM1212">
            <v>0.224890025059257</v>
          </cell>
          <cell r="BN1212">
            <v>0.247379027565183</v>
          </cell>
        </row>
        <row r="1213">
          <cell r="B1213" t="str">
            <v>DN3</v>
          </cell>
        </row>
        <row r="1213">
          <cell r="D1213" t="str">
            <v>Line Dịch vụ số 2</v>
          </cell>
        </row>
        <row r="1213">
          <cell r="H1213" t="str">
            <v>Internet trực tiếp</v>
          </cell>
        </row>
        <row r="1213"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</row>
        <row r="1213"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</row>
        <row r="1214">
          <cell r="D1214" t="str">
            <v>Line Dịch vụ số 2</v>
          </cell>
        </row>
        <row r="1214">
          <cell r="H1214" t="str">
            <v>Internet trực tiếp</v>
          </cell>
        </row>
        <row r="1214"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</row>
        <row r="1214"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</row>
        <row r="1215">
          <cell r="D1215" t="str">
            <v>Line Dịch vụ số 2</v>
          </cell>
        </row>
        <row r="1215">
          <cell r="H1215" t="str">
            <v>Internet trực tiếp</v>
          </cell>
        </row>
        <row r="1215"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</row>
        <row r="1215"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</row>
        <row r="1216">
          <cell r="D1216" t="str">
            <v>Line Dịch vụ số 2</v>
          </cell>
        </row>
        <row r="1216">
          <cell r="H1216" t="str">
            <v>Internet trực tiếp</v>
          </cell>
        </row>
        <row r="1216"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</row>
        <row r="1216"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</row>
        <row r="1217">
          <cell r="D1217" t="str">
            <v>Line Dịch vụ số 2</v>
          </cell>
        </row>
        <row r="1217">
          <cell r="H1217" t="str">
            <v>Internet trực tiếp</v>
          </cell>
        </row>
        <row r="1217"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</row>
        <row r="1217"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</row>
        <row r="1218">
          <cell r="D1218" t="str">
            <v>Line Dịch vụ số 2</v>
          </cell>
        </row>
        <row r="1218">
          <cell r="H1218" t="str">
            <v>Internet trực tiếp</v>
          </cell>
        </row>
        <row r="1218"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</row>
        <row r="1218"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</row>
        <row r="1219">
          <cell r="D1219" t="str">
            <v>Line Dịch vụ số 2</v>
          </cell>
        </row>
        <row r="1219">
          <cell r="H1219" t="str">
            <v>Internet trực tiếp</v>
          </cell>
        </row>
        <row r="1219"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</row>
        <row r="1219"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</row>
        <row r="1220">
          <cell r="D1220" t="str">
            <v>Line Dịch vụ số 2</v>
          </cell>
        </row>
        <row r="1220">
          <cell r="H1220" t="str">
            <v>Internet trực tiếp</v>
          </cell>
        </row>
        <row r="1220"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</row>
        <row r="1220"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</row>
        <row r="1221">
          <cell r="D1221" t="str">
            <v>Line Dịch vụ số 2</v>
          </cell>
        </row>
        <row r="1221">
          <cell r="H1221" t="str">
            <v>Internet trực tiếp</v>
          </cell>
        </row>
        <row r="1221"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</row>
        <row r="1221"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</row>
        <row r="1222">
          <cell r="D1222" t="str">
            <v>Line Dịch vụ số 2</v>
          </cell>
        </row>
        <row r="1222">
          <cell r="H1222" t="str">
            <v>Internet trực tiếp</v>
          </cell>
        </row>
        <row r="1222"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</row>
        <row r="1222"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</row>
        <row r="1223">
          <cell r="D1223" t="str">
            <v>Line Dịch vụ số 2</v>
          </cell>
        </row>
        <row r="1223">
          <cell r="H1223" t="str">
            <v>Internet trực tiếp</v>
          </cell>
        </row>
        <row r="1223"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</row>
        <row r="1223"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</row>
        <row r="1224">
          <cell r="D1224" t="str">
            <v>Line Dịch vụ số 2</v>
          </cell>
        </row>
        <row r="1224">
          <cell r="H1224" t="str">
            <v>Internet trực tiếp</v>
          </cell>
        </row>
        <row r="1224"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</row>
        <row r="1224"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</row>
        <row r="1225">
          <cell r="D1225" t="str">
            <v>Line Khách hàng doanh nghiệp vừa và nhỏ 3</v>
          </cell>
        </row>
        <row r="1225">
          <cell r="H1225" t="str">
            <v>Internet trực tiếp</v>
          </cell>
        </row>
        <row r="1225">
          <cell r="BB1225">
            <v>1.41732275224396</v>
          </cell>
          <cell r="BC1225">
            <v>1.83440781633377</v>
          </cell>
          <cell r="BD1225">
            <v>2.30514547672304</v>
          </cell>
          <cell r="BE1225">
            <v>2.82953573341177</v>
          </cell>
          <cell r="BF1225">
            <v>3.40949475055351</v>
          </cell>
          <cell r="BG1225">
            <v>14.6222486557552</v>
          </cell>
        </row>
        <row r="1225">
          <cell r="BI1225">
            <v>0.0121357063058293</v>
          </cell>
          <cell r="BJ1225">
            <v>0.0344909547639359</v>
          </cell>
          <cell r="BK1225">
            <v>0.0594010887601118</v>
          </cell>
          <cell r="BL1225">
            <v>0.086866108294357</v>
          </cell>
          <cell r="BM1225">
            <v>0.11241496367505</v>
          </cell>
          <cell r="BN1225">
            <v>0.139241261824778</v>
          </cell>
        </row>
        <row r="1226">
          <cell r="B1226" t="str">
            <v>DN3</v>
          </cell>
        </row>
        <row r="1226">
          <cell r="D1226" t="str">
            <v>Line CQ nhà nước, cơ quan HCSN</v>
          </cell>
        </row>
        <row r="1226">
          <cell r="H1226" t="str">
            <v>Internet trực tiếp</v>
          </cell>
        </row>
        <row r="1226"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</row>
        <row r="1226"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</row>
        <row r="1227">
          <cell r="D1227" t="str">
            <v>Line Khách hàng doanh nghiệp vừa và nhỏ 1</v>
          </cell>
        </row>
        <row r="1227">
          <cell r="H1227" t="str">
            <v>Internet trực tiếp</v>
          </cell>
        </row>
        <row r="1227">
          <cell r="BB1227">
            <v>7.58116110791865</v>
          </cell>
          <cell r="BC1227">
            <v>8.64998054280554</v>
          </cell>
          <cell r="BD1227">
            <v>9.66908744583723</v>
          </cell>
          <cell r="BE1227">
            <v>10.7379068807241</v>
          </cell>
          <cell r="BF1227">
            <v>11.8315825815386</v>
          </cell>
          <cell r="BG1227">
            <v>72.2571650515394</v>
          </cell>
        </row>
        <row r="1227">
          <cell r="BI1227">
            <v>0.47226905262444</v>
          </cell>
          <cell r="BJ1227">
            <v>0.397700254841633</v>
          </cell>
          <cell r="BK1227">
            <v>0.57169411633485</v>
          </cell>
          <cell r="BL1227">
            <v>0.497125318552042</v>
          </cell>
          <cell r="BM1227">
            <v>0.497125318552042</v>
          </cell>
          <cell r="BN1227">
            <v>0.546837850407247</v>
          </cell>
        </row>
        <row r="1228">
          <cell r="B1228" t="str">
            <v>DN3</v>
          </cell>
        </row>
        <row r="1228">
          <cell r="D1228" t="str">
            <v>Line Khách hàng doanh nghiệp vừa và nhỏ 1</v>
          </cell>
        </row>
        <row r="1228">
          <cell r="H1228" t="str">
            <v>Internet trực tiếp</v>
          </cell>
        </row>
        <row r="1228">
          <cell r="BB1228">
            <v>7.58116110791865</v>
          </cell>
          <cell r="BC1228">
            <v>8.64998054280554</v>
          </cell>
          <cell r="BD1228">
            <v>9.66908744583723</v>
          </cell>
          <cell r="BE1228">
            <v>10.7379068807241</v>
          </cell>
          <cell r="BF1228">
            <v>11.8315825815386</v>
          </cell>
          <cell r="BG1228">
            <v>72.2571650515394</v>
          </cell>
        </row>
        <row r="1228">
          <cell r="BI1228">
            <v>0.47226905262444</v>
          </cell>
          <cell r="BJ1228">
            <v>0.397700254841633</v>
          </cell>
          <cell r="BK1228">
            <v>0.57169411633485</v>
          </cell>
          <cell r="BL1228">
            <v>0.497125318552042</v>
          </cell>
          <cell r="BM1228">
            <v>0.497125318552042</v>
          </cell>
          <cell r="BN1228">
            <v>0.546837850407247</v>
          </cell>
        </row>
        <row r="1229">
          <cell r="B1229" t="str">
            <v>DN3</v>
          </cell>
        </row>
        <row r="1229">
          <cell r="D1229" t="str">
            <v>Line Khách hàng doanh nghiệp vừa và nhỏ 1</v>
          </cell>
        </row>
        <row r="1229">
          <cell r="H1229" t="str">
            <v>Internet trực tiếp</v>
          </cell>
        </row>
        <row r="1229">
          <cell r="BB1229">
            <v>7.58116110791865</v>
          </cell>
          <cell r="BC1229">
            <v>8.64998054280554</v>
          </cell>
          <cell r="BD1229">
            <v>9.66908744583723</v>
          </cell>
          <cell r="BE1229">
            <v>10.7379068807241</v>
          </cell>
          <cell r="BF1229">
            <v>11.8315825815386</v>
          </cell>
          <cell r="BG1229">
            <v>72.2571650515394</v>
          </cell>
        </row>
        <row r="1229">
          <cell r="BI1229">
            <v>0.47226905262444</v>
          </cell>
          <cell r="BJ1229">
            <v>0.397700254841633</v>
          </cell>
          <cell r="BK1229">
            <v>0.57169411633485</v>
          </cell>
          <cell r="BL1229">
            <v>0.497125318552042</v>
          </cell>
          <cell r="BM1229">
            <v>0.497125318552042</v>
          </cell>
          <cell r="BN1229">
            <v>0.546837850407247</v>
          </cell>
        </row>
        <row r="1230">
          <cell r="B1230" t="str">
            <v>DN3</v>
          </cell>
        </row>
        <row r="1230">
          <cell r="D1230" t="str">
            <v>Line Khách hàng doanh nghiệp vừa và nhỏ 1</v>
          </cell>
        </row>
        <row r="1230">
          <cell r="H1230" t="str">
            <v>Internet trực tiếp</v>
          </cell>
        </row>
        <row r="1230">
          <cell r="BB1230">
            <v>7.58116110791865</v>
          </cell>
          <cell r="BC1230">
            <v>8.64998054280554</v>
          </cell>
          <cell r="BD1230">
            <v>9.66908744583723</v>
          </cell>
          <cell r="BE1230">
            <v>10.7379068807241</v>
          </cell>
          <cell r="BF1230">
            <v>11.8315825815386</v>
          </cell>
          <cell r="BG1230">
            <v>72.2571650515394</v>
          </cell>
        </row>
        <row r="1230">
          <cell r="BI1230">
            <v>0.47226905262444</v>
          </cell>
          <cell r="BJ1230">
            <v>0.397700254841633</v>
          </cell>
          <cell r="BK1230">
            <v>0.57169411633485</v>
          </cell>
          <cell r="BL1230">
            <v>0.497125318552042</v>
          </cell>
          <cell r="BM1230">
            <v>0.497125318552042</v>
          </cell>
          <cell r="BN1230">
            <v>0.546837850407247</v>
          </cell>
        </row>
        <row r="1231">
          <cell r="B1231" t="str">
            <v>DN3</v>
          </cell>
        </row>
        <row r="1231">
          <cell r="D1231" t="str">
            <v>Line Khách hàng doanh nghiệp vừa và nhỏ 1</v>
          </cell>
        </row>
        <row r="1231">
          <cell r="H1231" t="str">
            <v>Internet trực tiếp</v>
          </cell>
        </row>
        <row r="1231">
          <cell r="BB1231">
            <v>7.58116110791865</v>
          </cell>
          <cell r="BC1231">
            <v>8.64998054280554</v>
          </cell>
          <cell r="BD1231">
            <v>9.66908744583723</v>
          </cell>
          <cell r="BE1231">
            <v>10.7379068807241</v>
          </cell>
          <cell r="BF1231">
            <v>11.8315825815386</v>
          </cell>
          <cell r="BG1231">
            <v>72.2571650515394</v>
          </cell>
        </row>
        <row r="1231">
          <cell r="BI1231">
            <v>0.47226905262444</v>
          </cell>
          <cell r="BJ1231">
            <v>0.397700254841633</v>
          </cell>
          <cell r="BK1231">
            <v>0.57169411633485</v>
          </cell>
          <cell r="BL1231">
            <v>0.497125318552042</v>
          </cell>
          <cell r="BM1231">
            <v>0.497125318552042</v>
          </cell>
          <cell r="BN1231">
            <v>0.546837850407247</v>
          </cell>
        </row>
        <row r="1232">
          <cell r="B1232" t="str">
            <v>DN3</v>
          </cell>
        </row>
        <row r="1232">
          <cell r="D1232" t="str">
            <v>Line Khách hàng doanh nghiệp vừa và nhỏ 1</v>
          </cell>
        </row>
        <row r="1232">
          <cell r="H1232" t="str">
            <v>Internet trực tiếp</v>
          </cell>
        </row>
        <row r="1232">
          <cell r="BB1232">
            <v>7.58116110791865</v>
          </cell>
          <cell r="BC1232">
            <v>8.64998054280554</v>
          </cell>
          <cell r="BD1232">
            <v>9.66908744583723</v>
          </cell>
          <cell r="BE1232">
            <v>10.7379068807241</v>
          </cell>
          <cell r="BF1232">
            <v>11.8315825815386</v>
          </cell>
          <cell r="BG1232">
            <v>72.2571650515394</v>
          </cell>
        </row>
        <row r="1232">
          <cell r="BI1232">
            <v>0.47226905262444</v>
          </cell>
          <cell r="BJ1232">
            <v>0.397700254841633</v>
          </cell>
          <cell r="BK1232">
            <v>0.57169411633485</v>
          </cell>
          <cell r="BL1232">
            <v>0.497125318552042</v>
          </cell>
          <cell r="BM1232">
            <v>0.497125318552042</v>
          </cell>
          <cell r="BN1232">
            <v>0.546837850407247</v>
          </cell>
        </row>
        <row r="1233">
          <cell r="B1233" t="str">
            <v>DN3</v>
          </cell>
        </row>
        <row r="1233">
          <cell r="D1233" t="str">
            <v>Line Khách hàng doanh nghiệp vừa và nhỏ 2</v>
          </cell>
        </row>
        <row r="1233">
          <cell r="H1233" t="str">
            <v>Internet trực tiếp</v>
          </cell>
        </row>
        <row r="1233">
          <cell r="BB1233">
            <v>7.58116110791865</v>
          </cell>
          <cell r="BC1233">
            <v>8.64998054280555</v>
          </cell>
          <cell r="BD1233">
            <v>9.66908744583723</v>
          </cell>
          <cell r="BE1233">
            <v>10.7379068807241</v>
          </cell>
          <cell r="BF1233">
            <v>11.8315825815386</v>
          </cell>
          <cell r="BG1233">
            <v>72.2571650515394</v>
          </cell>
        </row>
        <row r="1233">
          <cell r="BI1233">
            <v>0.472269052624441</v>
          </cell>
          <cell r="BJ1233">
            <v>0.397700254841635</v>
          </cell>
          <cell r="BK1233">
            <v>0.57169411633485</v>
          </cell>
          <cell r="BL1233">
            <v>0.497125318552042</v>
          </cell>
          <cell r="BM1233">
            <v>0.497125318552042</v>
          </cell>
          <cell r="BN1233">
            <v>0.546837850407247</v>
          </cell>
        </row>
        <row r="1234">
          <cell r="B1234" t="str">
            <v>DN3</v>
          </cell>
        </row>
        <row r="1234">
          <cell r="D1234" t="str">
            <v>Line Khách hàng doanh nghiệp vừa và nhỏ 2</v>
          </cell>
        </row>
        <row r="1234">
          <cell r="H1234" t="str">
            <v>Internet trực tiếp</v>
          </cell>
        </row>
        <row r="1234">
          <cell r="BB1234">
            <v>7.58116110791865</v>
          </cell>
          <cell r="BC1234">
            <v>8.64998054280555</v>
          </cell>
          <cell r="BD1234">
            <v>9.66908744583723</v>
          </cell>
          <cell r="BE1234">
            <v>10.7379068807241</v>
          </cell>
          <cell r="BF1234">
            <v>11.8315825815386</v>
          </cell>
          <cell r="BG1234">
            <v>72.2571650515394</v>
          </cell>
        </row>
        <row r="1234">
          <cell r="BI1234">
            <v>0.472269052624441</v>
          </cell>
          <cell r="BJ1234">
            <v>0.397700254841635</v>
          </cell>
          <cell r="BK1234">
            <v>0.57169411633485</v>
          </cell>
          <cell r="BL1234">
            <v>0.497125318552042</v>
          </cell>
          <cell r="BM1234">
            <v>0.497125318552042</v>
          </cell>
          <cell r="BN1234">
            <v>0.546837850407247</v>
          </cell>
        </row>
        <row r="1235">
          <cell r="B1235" t="str">
            <v>DN3</v>
          </cell>
        </row>
        <row r="1235">
          <cell r="D1235" t="str">
            <v>Line Khách hàng doanh nghiệp vừa và nhỏ 2</v>
          </cell>
        </row>
        <row r="1235">
          <cell r="H1235" t="str">
            <v>Internet trực tiếp</v>
          </cell>
        </row>
        <row r="1235">
          <cell r="BB1235">
            <v>7.58116110791865</v>
          </cell>
          <cell r="BC1235">
            <v>8.64998054280555</v>
          </cell>
          <cell r="BD1235">
            <v>9.66908744583723</v>
          </cell>
          <cell r="BE1235">
            <v>10.7379068807241</v>
          </cell>
          <cell r="BF1235">
            <v>11.8315825815386</v>
          </cell>
          <cell r="BG1235">
            <v>72.2571650515394</v>
          </cell>
        </row>
        <row r="1235">
          <cell r="BI1235">
            <v>0.472269052624441</v>
          </cell>
          <cell r="BJ1235">
            <v>0.397700254841635</v>
          </cell>
          <cell r="BK1235">
            <v>0.57169411633485</v>
          </cell>
          <cell r="BL1235">
            <v>0.497125318552042</v>
          </cell>
          <cell r="BM1235">
            <v>0.497125318552042</v>
          </cell>
          <cell r="BN1235">
            <v>0.546837850407247</v>
          </cell>
        </row>
        <row r="1236">
          <cell r="B1236" t="str">
            <v>DN3</v>
          </cell>
        </row>
        <row r="1236">
          <cell r="D1236" t="str">
            <v>Line Khách hàng doanh nghiệp vừa và nhỏ 2</v>
          </cell>
        </row>
        <row r="1236">
          <cell r="H1236" t="str">
            <v>Internet trực tiếp</v>
          </cell>
        </row>
        <row r="1236">
          <cell r="BB1236">
            <v>7.58116110791865</v>
          </cell>
          <cell r="BC1236">
            <v>8.64998054280555</v>
          </cell>
          <cell r="BD1236">
            <v>9.66908744583723</v>
          </cell>
          <cell r="BE1236">
            <v>10.7379068807241</v>
          </cell>
          <cell r="BF1236">
            <v>11.8315825815386</v>
          </cell>
          <cell r="BG1236">
            <v>72.2571650515394</v>
          </cell>
        </row>
        <row r="1236">
          <cell r="BI1236">
            <v>0.472269052624441</v>
          </cell>
          <cell r="BJ1236">
            <v>0.397700254841635</v>
          </cell>
          <cell r="BK1236">
            <v>0.57169411633485</v>
          </cell>
          <cell r="BL1236">
            <v>0.497125318552042</v>
          </cell>
          <cell r="BM1236">
            <v>0.497125318552042</v>
          </cell>
          <cell r="BN1236">
            <v>0.546837850407247</v>
          </cell>
        </row>
        <row r="1237">
          <cell r="B1237" t="str">
            <v>DN3</v>
          </cell>
        </row>
        <row r="1237">
          <cell r="D1237" t="str">
            <v>Line Khách hàng doanh nghiệp vừa và nhỏ 2</v>
          </cell>
        </row>
        <row r="1237">
          <cell r="H1237" t="str">
            <v>Internet trực tiếp</v>
          </cell>
        </row>
        <row r="1237">
          <cell r="BB1237">
            <v>7.58116110791865</v>
          </cell>
          <cell r="BC1237">
            <v>8.64998054280555</v>
          </cell>
          <cell r="BD1237">
            <v>9.66908744583723</v>
          </cell>
          <cell r="BE1237">
            <v>10.7379068807241</v>
          </cell>
          <cell r="BF1237">
            <v>11.8315825815386</v>
          </cell>
          <cell r="BG1237">
            <v>72.2571650515394</v>
          </cell>
        </row>
        <row r="1237">
          <cell r="BI1237">
            <v>0.472269052624441</v>
          </cell>
          <cell r="BJ1237">
            <v>0.397700254841635</v>
          </cell>
          <cell r="BK1237">
            <v>0.57169411633485</v>
          </cell>
          <cell r="BL1237">
            <v>0.497125318552042</v>
          </cell>
          <cell r="BM1237">
            <v>0.497125318552042</v>
          </cell>
          <cell r="BN1237">
            <v>0.546837850407247</v>
          </cell>
        </row>
        <row r="1238">
          <cell r="B1238" t="str">
            <v>DN3</v>
          </cell>
        </row>
        <row r="1238">
          <cell r="D1238" t="str">
            <v>Line Khách hàng doanh nghiệp vừa và nhỏ 3</v>
          </cell>
        </row>
        <row r="1238">
          <cell r="H1238" t="str">
            <v>Internet trực tiếp</v>
          </cell>
        </row>
        <row r="1238">
          <cell r="BB1238">
            <v>1.41732275224396</v>
          </cell>
          <cell r="BC1238">
            <v>1.83440781633377</v>
          </cell>
          <cell r="BD1238">
            <v>2.30514547672304</v>
          </cell>
          <cell r="BE1238">
            <v>2.82953573341177</v>
          </cell>
          <cell r="BF1238">
            <v>3.40949475055351</v>
          </cell>
          <cell r="BG1238">
            <v>14.6222486557552</v>
          </cell>
        </row>
        <row r="1238">
          <cell r="BI1238">
            <v>0.0121357063058293</v>
          </cell>
          <cell r="BJ1238">
            <v>0.0344909547639359</v>
          </cell>
          <cell r="BK1238">
            <v>0.0594010887601118</v>
          </cell>
          <cell r="BL1238">
            <v>0.086866108294357</v>
          </cell>
          <cell r="BM1238">
            <v>0.11241496367505</v>
          </cell>
          <cell r="BN1238">
            <v>0.139241261824778</v>
          </cell>
        </row>
        <row r="1239">
          <cell r="B1239" t="str">
            <v>DN3</v>
          </cell>
        </row>
        <row r="1239">
          <cell r="D1239" t="str">
            <v>Line Khách hàng doanh nghiệp vừa và nhỏ 3</v>
          </cell>
        </row>
        <row r="1239">
          <cell r="H1239" t="str">
            <v>Internet trực tiếp</v>
          </cell>
        </row>
        <row r="1239">
          <cell r="BB1239">
            <v>2.83464550448791</v>
          </cell>
          <cell r="BC1239">
            <v>3.66881563266755</v>
          </cell>
          <cell r="BD1239">
            <v>4.61029095344609</v>
          </cell>
          <cell r="BE1239">
            <v>5.65907146682355</v>
          </cell>
          <cell r="BF1239">
            <v>6.81898950110702</v>
          </cell>
          <cell r="BG1239">
            <v>29.2444973115105</v>
          </cell>
        </row>
        <row r="1239">
          <cell r="BI1239">
            <v>0.0242714126116586</v>
          </cell>
          <cell r="BJ1239">
            <v>0.0689819095278718</v>
          </cell>
          <cell r="BK1239">
            <v>0.118802177520224</v>
          </cell>
          <cell r="BL1239">
            <v>0.173732216588714</v>
          </cell>
          <cell r="BM1239">
            <v>0.2248299273501</v>
          </cell>
          <cell r="BN1239">
            <v>0.278482523649556</v>
          </cell>
        </row>
        <row r="1240">
          <cell r="B1240" t="str">
            <v>DN3</v>
          </cell>
        </row>
        <row r="1240">
          <cell r="D1240" t="str">
            <v>Line Khách hàng doanh nghiệp vừa và nhỏ 3</v>
          </cell>
        </row>
        <row r="1240">
          <cell r="H1240" t="str">
            <v>Internet trực tiếp</v>
          </cell>
        </row>
        <row r="1240">
          <cell r="BB1240">
            <v>2.83464550448791</v>
          </cell>
          <cell r="BC1240">
            <v>3.66881563266755</v>
          </cell>
          <cell r="BD1240">
            <v>4.61029095344609</v>
          </cell>
          <cell r="BE1240">
            <v>5.65907146682355</v>
          </cell>
          <cell r="BF1240">
            <v>6.81898950110702</v>
          </cell>
          <cell r="BG1240">
            <v>29.2444973115105</v>
          </cell>
        </row>
        <row r="1240">
          <cell r="BI1240">
            <v>0.0242714126116586</v>
          </cell>
          <cell r="BJ1240">
            <v>0.0689819095278718</v>
          </cell>
          <cell r="BK1240">
            <v>0.118802177520224</v>
          </cell>
          <cell r="BL1240">
            <v>0.173732216588714</v>
          </cell>
          <cell r="BM1240">
            <v>0.2248299273501</v>
          </cell>
          <cell r="BN1240">
            <v>0.278482523649556</v>
          </cell>
        </row>
        <row r="1241">
          <cell r="B1241" t="str">
            <v>DN3</v>
          </cell>
        </row>
        <row r="1241">
          <cell r="D1241" t="str">
            <v>Line Khách hàng doanh nghiệp vừa và nhỏ 3</v>
          </cell>
        </row>
        <row r="1241">
          <cell r="H1241" t="str">
            <v>Internet trực tiếp</v>
          </cell>
        </row>
        <row r="1241">
          <cell r="BB1241">
            <v>2.83464550448791</v>
          </cell>
          <cell r="BC1241">
            <v>3.66881563266755</v>
          </cell>
          <cell r="BD1241">
            <v>4.61029095344609</v>
          </cell>
          <cell r="BE1241">
            <v>5.65907146682355</v>
          </cell>
          <cell r="BF1241">
            <v>6.81898950110702</v>
          </cell>
          <cell r="BG1241">
            <v>29.2444973115105</v>
          </cell>
        </row>
        <row r="1241">
          <cell r="BI1241">
            <v>0.0242714126116586</v>
          </cell>
          <cell r="BJ1241">
            <v>0.0689819095278718</v>
          </cell>
          <cell r="BK1241">
            <v>0.118802177520224</v>
          </cell>
          <cell r="BL1241">
            <v>0.173732216588714</v>
          </cell>
          <cell r="BM1241">
            <v>0.2248299273501</v>
          </cell>
          <cell r="BN1241">
            <v>0.278482523649556</v>
          </cell>
        </row>
        <row r="1242">
          <cell r="B1242" t="str">
            <v>DN3</v>
          </cell>
        </row>
        <row r="1242">
          <cell r="D1242" t="str">
            <v>Line Khách hàng doanh nghiệp vừa và nhỏ 3</v>
          </cell>
        </row>
        <row r="1242">
          <cell r="H1242" t="str">
            <v>Internet trực tiếp</v>
          </cell>
        </row>
        <row r="1242">
          <cell r="BB1242">
            <v>2.83464550448791</v>
          </cell>
          <cell r="BC1242">
            <v>3.66881563266755</v>
          </cell>
          <cell r="BD1242">
            <v>4.61029095344609</v>
          </cell>
          <cell r="BE1242">
            <v>5.65907146682355</v>
          </cell>
          <cell r="BF1242">
            <v>6.81898950110702</v>
          </cell>
          <cell r="BG1242">
            <v>29.2444973115105</v>
          </cell>
        </row>
        <row r="1242">
          <cell r="BI1242">
            <v>0.0242714126116586</v>
          </cell>
          <cell r="BJ1242">
            <v>0.0689819095278718</v>
          </cell>
          <cell r="BK1242">
            <v>0.118802177520224</v>
          </cell>
          <cell r="BL1242">
            <v>0.173732216588714</v>
          </cell>
          <cell r="BM1242">
            <v>0.2248299273501</v>
          </cell>
          <cell r="BN1242">
            <v>0.278482523649556</v>
          </cell>
        </row>
        <row r="1243">
          <cell r="B1243" t="str">
            <v>DN3</v>
          </cell>
        </row>
        <row r="1243">
          <cell r="D1243" t="str">
            <v>Line Khách sạn, du lịch, bất động sản, vận tải</v>
          </cell>
        </row>
        <row r="1243">
          <cell r="H1243" t="str">
            <v>Internet trực tiếp</v>
          </cell>
        </row>
        <row r="1243"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</row>
        <row r="1243"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</row>
        <row r="1244">
          <cell r="D1244" t="str">
            <v>Line Khách sạn, du lịch, bất động sản, vận tải</v>
          </cell>
        </row>
        <row r="1244">
          <cell r="H1244" t="str">
            <v>Internet trực tiếp</v>
          </cell>
        </row>
        <row r="1244"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</row>
        <row r="1244"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</row>
        <row r="1245">
          <cell r="D1245" t="str">
            <v>Line Khách sạn, du lịch, bất động sản, vận tải</v>
          </cell>
        </row>
        <row r="1245">
          <cell r="H1245" t="str">
            <v>Internet trực tiếp</v>
          </cell>
        </row>
        <row r="1245"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</row>
        <row r="1245"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</row>
        <row r="1246">
          <cell r="D1246" t="str">
            <v>Line Khách sạn, du lịch, bất động sản, vận tải</v>
          </cell>
        </row>
        <row r="1246">
          <cell r="H1246" t="str">
            <v>Internet trực tiếp</v>
          </cell>
        </row>
        <row r="1246"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</row>
        <row r="1246"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</row>
        <row r="1247">
          <cell r="D1247" t="str">
            <v>Line Khách sạn, du lịch, bất động sản, vận tải</v>
          </cell>
        </row>
        <row r="1247">
          <cell r="H1247" t="str">
            <v>Internet trực tiếp</v>
          </cell>
        </row>
        <row r="1247"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</row>
        <row r="1247"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</row>
        <row r="1248">
          <cell r="D1248" t="e">
            <v>#N/A</v>
          </cell>
        </row>
        <row r="1248">
          <cell r="H1248" t="str">
            <v>Internet trực tiếp</v>
          </cell>
        </row>
        <row r="1248"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</row>
        <row r="1248"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</row>
        <row r="1249">
          <cell r="D1249" t="str">
            <v>Line Bán Lẻ, Cp, Idc, Ngân Hàng, Tài Chính, Nước Ngoài</v>
          </cell>
        </row>
        <row r="1249">
          <cell r="H1249" t="str">
            <v>Internet trực tiếp</v>
          </cell>
        </row>
        <row r="1249"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</row>
        <row r="1249"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</row>
        <row r="1250">
          <cell r="D1250" t="e">
            <v>#N/A</v>
          </cell>
        </row>
        <row r="1250">
          <cell r="H1250" t="str">
            <v>Internet trực tiếp</v>
          </cell>
        </row>
        <row r="1250"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</row>
        <row r="1250"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</row>
        <row r="1251">
          <cell r="D1251" t="e">
            <v>#N/A</v>
          </cell>
        </row>
        <row r="1251">
          <cell r="H1251" t="str">
            <v>Internet trực tiếp</v>
          </cell>
        </row>
        <row r="1251"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</row>
        <row r="1251"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</row>
        <row r="1252">
          <cell r="D1252" t="e">
            <v>#N/A</v>
          </cell>
        </row>
        <row r="1252">
          <cell r="H1252" t="str">
            <v>Internet trực tiếp</v>
          </cell>
        </row>
        <row r="1252"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</row>
        <row r="1252"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</row>
        <row r="1253">
          <cell r="D1253" t="e">
            <v>#N/A</v>
          </cell>
        </row>
        <row r="1253">
          <cell r="H1253" t="str">
            <v>Internet trực tiếp</v>
          </cell>
        </row>
        <row r="1253"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</row>
        <row r="1253"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</row>
        <row r="1254">
          <cell r="D1254" t="e">
            <v>#N/A</v>
          </cell>
        </row>
        <row r="1254">
          <cell r="H1254" t="str">
            <v>Internet trực tiếp</v>
          </cell>
        </row>
        <row r="1254"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</row>
        <row r="1254"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</row>
        <row r="1255">
          <cell r="D1255" t="e">
            <v>#N/A</v>
          </cell>
        </row>
        <row r="1255">
          <cell r="H1255" t="str">
            <v>Internet trực tiếp</v>
          </cell>
        </row>
        <row r="1255"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</row>
        <row r="1255"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</row>
        <row r="1256">
          <cell r="D1256" t="e">
            <v>#N/A</v>
          </cell>
        </row>
        <row r="1256">
          <cell r="H1256" t="str">
            <v>Internet trực tiếp</v>
          </cell>
        </row>
        <row r="1256"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</row>
        <row r="1256"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</row>
        <row r="1257">
          <cell r="D1257" t="e">
            <v>#N/A</v>
          </cell>
        </row>
        <row r="1257">
          <cell r="H1257" t="str">
            <v>Internet trực tiếp</v>
          </cell>
        </row>
        <row r="1257"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</row>
        <row r="1257"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</row>
        <row r="1258">
          <cell r="D1258" t="e">
            <v>#N/A</v>
          </cell>
        </row>
        <row r="1258">
          <cell r="H1258" t="str">
            <v>Internet trực tiếp</v>
          </cell>
        </row>
        <row r="1258"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</row>
        <row r="1258"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</row>
        <row r="1259">
          <cell r="D1259" t="e">
            <v>#N/A</v>
          </cell>
        </row>
        <row r="1259">
          <cell r="H1259" t="str">
            <v>Internet trực tiếp</v>
          </cell>
        </row>
        <row r="1259"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</row>
        <row r="1259"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</row>
        <row r="1260">
          <cell r="D1260" t="e">
            <v>#N/A</v>
          </cell>
        </row>
        <row r="1260">
          <cell r="H1260" t="str">
            <v>Internet trực tiếp</v>
          </cell>
        </row>
        <row r="1260"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</row>
        <row r="1260"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</row>
        <row r="1261">
          <cell r="D1261" t="e">
            <v>#N/A</v>
          </cell>
        </row>
        <row r="1261">
          <cell r="H1261" t="str">
            <v>Internet trực tiếp</v>
          </cell>
        </row>
        <row r="1261"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</row>
        <row r="1261"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</row>
        <row r="1262">
          <cell r="D1262" t="e">
            <v>#N/A</v>
          </cell>
        </row>
        <row r="1262">
          <cell r="H1262" t="str">
            <v>Internet trực tiếp</v>
          </cell>
        </row>
        <row r="1262"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</row>
        <row r="1262"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</row>
        <row r="1263">
          <cell r="D1263" t="e">
            <v>#N/A</v>
          </cell>
        </row>
        <row r="1263">
          <cell r="H1263" t="str">
            <v>Internet trực tiếp</v>
          </cell>
        </row>
        <row r="1263"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</row>
        <row r="1263"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</row>
        <row r="1264">
          <cell r="D1264" t="str">
            <v>Tổng</v>
          </cell>
        </row>
        <row r="1264">
          <cell r="H1264" t="str">
            <v>Internet trực tiếp</v>
          </cell>
        </row>
        <row r="1264">
          <cell r="BB1264">
            <v>244.888260380974</v>
          </cell>
          <cell r="BC1264">
            <v>278.715174394685</v>
          </cell>
          <cell r="BD1264">
            <v>312.197992378526</v>
          </cell>
          <cell r="BE1264">
            <v>347.097958318225</v>
          </cell>
          <cell r="BF1264">
            <v>382.993922858887</v>
          </cell>
          <cell r="BG1264">
            <v>2300.24027107442</v>
          </cell>
          <cell r="BH1264">
            <v>0</v>
          </cell>
          <cell r="BI1264">
            <v>12.8486112583849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14.2917148285089</v>
          </cell>
          <cell r="BN1264">
            <v>36.4405998028698</v>
          </cell>
        </row>
        <row r="1265">
          <cell r="B1265" t="str">
            <v>DN3</v>
          </cell>
        </row>
        <row r="1265">
          <cell r="D1265" t="str">
            <v>Phòng</v>
          </cell>
        </row>
        <row r="1265">
          <cell r="H1265" t="str">
            <v>Internet trực tiếp</v>
          </cell>
        </row>
        <row r="1265">
          <cell r="BB1265">
            <v>216.037919874907</v>
          </cell>
          <cell r="BC1265">
            <v>244.610677019653</v>
          </cell>
          <cell r="BD1265">
            <v>273.880330680124</v>
          </cell>
          <cell r="BE1265">
            <v>304.543777372047</v>
          </cell>
          <cell r="BF1265">
            <v>334.510327548243</v>
          </cell>
          <cell r="BG1265">
            <v>2059.32920396887</v>
          </cell>
        </row>
        <row r="1265"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13.9379303145101</v>
          </cell>
          <cell r="BM1265">
            <v>15.3317233459611</v>
          </cell>
          <cell r="BN1265">
            <v>13.9379303145101</v>
          </cell>
        </row>
        <row r="1266">
          <cell r="B1266" t="str">
            <v>DN3</v>
          </cell>
        </row>
        <row r="1266">
          <cell r="D1266" t="str">
            <v>Line Bán Lẻ, Cp, Idc, Ngân Hàng, Tài Chính, Nước Ngoài</v>
          </cell>
        </row>
        <row r="1266">
          <cell r="H1266" t="str">
            <v>Truyền số liệu</v>
          </cell>
        </row>
        <row r="1266">
          <cell r="BB1266">
            <v>1.53273845865774</v>
          </cell>
          <cell r="BC1266">
            <v>1.72433076598995</v>
          </cell>
          <cell r="BD1266">
            <v>1.91592307332217</v>
          </cell>
          <cell r="BE1266">
            <v>2.10751538065439</v>
          </cell>
          <cell r="BF1266">
            <v>2.2991076879866</v>
          </cell>
          <cell r="BG1266">
            <v>14.9441999719129</v>
          </cell>
        </row>
        <row r="1266">
          <cell r="BI1266">
            <v>0.191592307332217</v>
          </cell>
          <cell r="BJ1266">
            <v>0.191592307332217</v>
          </cell>
          <cell r="BK1266">
            <v>0.191592307332217</v>
          </cell>
          <cell r="BL1266">
            <v>0.191592307332217</v>
          </cell>
          <cell r="BM1266">
            <v>0.191592307332217</v>
          </cell>
          <cell r="BN1266">
            <v>0.191592307332217</v>
          </cell>
        </row>
        <row r="1267">
          <cell r="B1267" t="str">
            <v>DN3</v>
          </cell>
        </row>
        <row r="1267">
          <cell r="D1267" t="str">
            <v>Line Bán Lẻ, Cp, Idc, Ngân Hàng, Tài Chính, Nước Ngoài</v>
          </cell>
        </row>
        <row r="1267">
          <cell r="H1267" t="str">
            <v>Truyền số liệu</v>
          </cell>
        </row>
        <row r="1267">
          <cell r="BB1267">
            <v>1.53273845865774</v>
          </cell>
          <cell r="BC1267">
            <v>1.72433076598995</v>
          </cell>
          <cell r="BD1267">
            <v>1.91592307332217</v>
          </cell>
          <cell r="BE1267">
            <v>2.10751538065439</v>
          </cell>
          <cell r="BF1267">
            <v>2.2991076879866</v>
          </cell>
          <cell r="BG1267">
            <v>14.9441999719129</v>
          </cell>
        </row>
        <row r="1267">
          <cell r="BI1267">
            <v>0.191592307332217</v>
          </cell>
          <cell r="BJ1267">
            <v>0.191592307332217</v>
          </cell>
          <cell r="BK1267">
            <v>0.191592307332217</v>
          </cell>
          <cell r="BL1267">
            <v>0.191592307332217</v>
          </cell>
          <cell r="BM1267">
            <v>0.191592307332217</v>
          </cell>
          <cell r="BN1267">
            <v>0.191592307332217</v>
          </cell>
        </row>
        <row r="1268">
          <cell r="B1268" t="str">
            <v>DN3</v>
          </cell>
        </row>
        <row r="1268">
          <cell r="D1268" t="str">
            <v>Line Bán Lẻ, Cp, Idc, Ngân Hàng, Tài Chính, Nước Ngoài</v>
          </cell>
        </row>
        <row r="1268">
          <cell r="H1268" t="str">
            <v>Truyền số liệu</v>
          </cell>
        </row>
        <row r="1268">
          <cell r="BB1268">
            <v>1.53273845865774</v>
          </cell>
          <cell r="BC1268">
            <v>1.72433076598995</v>
          </cell>
          <cell r="BD1268">
            <v>1.91592307332217</v>
          </cell>
          <cell r="BE1268">
            <v>2.10751538065439</v>
          </cell>
          <cell r="BF1268">
            <v>2.2991076879866</v>
          </cell>
          <cell r="BG1268">
            <v>14.9441999719129</v>
          </cell>
        </row>
        <row r="1268">
          <cell r="BI1268">
            <v>0.191592307332217</v>
          </cell>
          <cell r="BJ1268">
            <v>0.191592307332217</v>
          </cell>
          <cell r="BK1268">
            <v>0.191592307332217</v>
          </cell>
          <cell r="BL1268">
            <v>0.191592307332217</v>
          </cell>
          <cell r="BM1268">
            <v>0.191592307332217</v>
          </cell>
          <cell r="BN1268">
            <v>0.191592307332217</v>
          </cell>
        </row>
        <row r="1269">
          <cell r="B1269" t="str">
            <v>DN3</v>
          </cell>
        </row>
        <row r="1269">
          <cell r="D1269" t="str">
            <v>Line Bán Lẻ, Cp, Idc, Ngân Hàng, Tài Chính, Nước Ngoài</v>
          </cell>
        </row>
        <row r="1269">
          <cell r="H1269" t="str">
            <v>Truyền số liệu</v>
          </cell>
        </row>
        <row r="1269">
          <cell r="BB1269">
            <v>1.53273845865774</v>
          </cell>
          <cell r="BC1269">
            <v>1.72433076598995</v>
          </cell>
          <cell r="BD1269">
            <v>1.91592307332217</v>
          </cell>
          <cell r="BE1269">
            <v>2.10751538065439</v>
          </cell>
          <cell r="BF1269">
            <v>2.2991076879866</v>
          </cell>
          <cell r="BG1269">
            <v>14.9441999719129</v>
          </cell>
        </row>
        <row r="1269">
          <cell r="BI1269">
            <v>0.191592307332217</v>
          </cell>
          <cell r="BJ1269">
            <v>0.191592307332217</v>
          </cell>
          <cell r="BK1269">
            <v>0.191592307332217</v>
          </cell>
          <cell r="BL1269">
            <v>0.191592307332217</v>
          </cell>
          <cell r="BM1269">
            <v>0.191592307332217</v>
          </cell>
          <cell r="BN1269">
            <v>0.191592307332217</v>
          </cell>
        </row>
        <row r="1270">
          <cell r="B1270" t="str">
            <v>DN3</v>
          </cell>
        </row>
        <row r="1270">
          <cell r="D1270" t="str">
            <v>Line Bán Lẻ, Cp, Idc, Ngân Hàng, Tài Chính, Nước Ngoài</v>
          </cell>
        </row>
        <row r="1270">
          <cell r="H1270" t="str">
            <v>Truyền số liệu</v>
          </cell>
        </row>
        <row r="1270">
          <cell r="BB1270">
            <v>1.53273845865774</v>
          </cell>
          <cell r="BC1270">
            <v>1.72433076598995</v>
          </cell>
          <cell r="BD1270">
            <v>1.91592307332217</v>
          </cell>
          <cell r="BE1270">
            <v>2.10751538065439</v>
          </cell>
          <cell r="BF1270">
            <v>2.2991076879866</v>
          </cell>
          <cell r="BG1270">
            <v>14.9441999719129</v>
          </cell>
        </row>
        <row r="1270">
          <cell r="BI1270">
            <v>0.191592307332217</v>
          </cell>
          <cell r="BJ1270">
            <v>0.191592307332217</v>
          </cell>
          <cell r="BK1270">
            <v>0.191592307332217</v>
          </cell>
          <cell r="BL1270">
            <v>0.191592307332217</v>
          </cell>
          <cell r="BM1270">
            <v>0.191592307332217</v>
          </cell>
          <cell r="BN1270">
            <v>0.191592307332217</v>
          </cell>
        </row>
        <row r="1271">
          <cell r="B1271" t="str">
            <v>DN3</v>
          </cell>
        </row>
        <row r="1271">
          <cell r="D1271" t="str">
            <v>Line Bán Lẻ, Cp, Idc, Ngân Hàng, Tài Chính, Nước Ngoài</v>
          </cell>
        </row>
        <row r="1271">
          <cell r="H1271" t="str">
            <v>Truyền số liệu</v>
          </cell>
        </row>
        <row r="1271">
          <cell r="BB1271">
            <v>1.53273845865774</v>
          </cell>
          <cell r="BC1271">
            <v>1.72433076598995</v>
          </cell>
          <cell r="BD1271">
            <v>1.91592307332217</v>
          </cell>
          <cell r="BE1271">
            <v>2.10751538065439</v>
          </cell>
          <cell r="BF1271">
            <v>2.2991076879866</v>
          </cell>
          <cell r="BG1271">
            <v>14.9441999719129</v>
          </cell>
        </row>
        <row r="1271">
          <cell r="BI1271">
            <v>0.191592307332217</v>
          </cell>
          <cell r="BJ1271">
            <v>0.191592307332217</v>
          </cell>
          <cell r="BK1271">
            <v>0.191592307332217</v>
          </cell>
          <cell r="BL1271">
            <v>0.191592307332217</v>
          </cell>
          <cell r="BM1271">
            <v>0.191592307332217</v>
          </cell>
          <cell r="BN1271">
            <v>0.191592307332217</v>
          </cell>
        </row>
        <row r="1272">
          <cell r="B1272" t="str">
            <v>DN3</v>
          </cell>
        </row>
        <row r="1272">
          <cell r="D1272" t="str">
            <v>Line CQ nhà nước, cơ quan HCSN</v>
          </cell>
        </row>
        <row r="1272">
          <cell r="H1272" t="str">
            <v>Truyền số liệu</v>
          </cell>
        </row>
        <row r="1272"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</row>
        <row r="1272"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</row>
        <row r="1273">
          <cell r="D1273" t="str">
            <v>Line CQ nhà nước, cơ quan HCSN</v>
          </cell>
        </row>
        <row r="1273">
          <cell r="H1273" t="str">
            <v>Truyền số liệu</v>
          </cell>
        </row>
        <row r="1273">
          <cell r="BB1273">
            <v>2.56854697492959</v>
          </cell>
          <cell r="BC1273">
            <v>2.85896057762264</v>
          </cell>
          <cell r="BD1273">
            <v>3.16389486045034</v>
          </cell>
          <cell r="BE1273">
            <v>3.48334982341268</v>
          </cell>
          <cell r="BF1273">
            <v>3.80280478637503</v>
          </cell>
          <cell r="BG1273">
            <v>24.9594357425633</v>
          </cell>
        </row>
        <row r="1273">
          <cell r="BI1273">
            <v>0.337202460904702</v>
          </cell>
          <cell r="BJ1273">
            <v>0.283959967077644</v>
          </cell>
          <cell r="BK1273">
            <v>0.408192452674113</v>
          </cell>
          <cell r="BL1273">
            <v>0.290413602693044</v>
          </cell>
          <cell r="BM1273">
            <v>0.290413602693044</v>
          </cell>
          <cell r="BN1273">
            <v>0.319454962962349</v>
          </cell>
        </row>
        <row r="1274">
          <cell r="B1274" t="str">
            <v>DN3</v>
          </cell>
        </row>
        <row r="1274">
          <cell r="D1274" t="str">
            <v>Line CQ nhà nước, cơ quan HCSN</v>
          </cell>
        </row>
        <row r="1274">
          <cell r="H1274" t="str">
            <v>Truyền số liệu</v>
          </cell>
        </row>
        <row r="1274">
          <cell r="BB1274">
            <v>1.02612806284876</v>
          </cell>
          <cell r="BC1274">
            <v>1.21973713131079</v>
          </cell>
          <cell r="BD1274">
            <v>1.42302665319592</v>
          </cell>
          <cell r="BE1274">
            <v>1.63599662850415</v>
          </cell>
          <cell r="BF1274">
            <v>1.84896660381238</v>
          </cell>
          <cell r="BG1274">
            <v>9.13834803140781</v>
          </cell>
        </row>
        <row r="1274">
          <cell r="BI1274">
            <v>0</v>
          </cell>
          <cell r="BJ1274">
            <v>0</v>
          </cell>
          <cell r="BK1274">
            <v>0</v>
          </cell>
          <cell r="BL1274">
            <v>0.19360906846203</v>
          </cell>
          <cell r="BM1274">
            <v>0.19360906846203</v>
          </cell>
          <cell r="BN1274">
            <v>0.212969975308233</v>
          </cell>
        </row>
        <row r="1275">
          <cell r="B1275" t="str">
            <v>DN3</v>
          </cell>
        </row>
        <row r="1275">
          <cell r="D1275" t="str">
            <v>Line CQ nhà nước, cơ quan HCSN</v>
          </cell>
        </row>
        <row r="1275">
          <cell r="H1275" t="str">
            <v>Truyền số liệu</v>
          </cell>
        </row>
        <row r="1275">
          <cell r="BB1275">
            <v>2.56854697492959</v>
          </cell>
          <cell r="BC1275">
            <v>2.85896057762264</v>
          </cell>
          <cell r="BD1275">
            <v>3.16389486045034</v>
          </cell>
          <cell r="BE1275">
            <v>3.48334982341268</v>
          </cell>
          <cell r="BF1275">
            <v>3.80280478637503</v>
          </cell>
          <cell r="BG1275">
            <v>24.9594357425633</v>
          </cell>
        </row>
        <row r="1275">
          <cell r="BI1275">
            <v>0.337202460904702</v>
          </cell>
          <cell r="BJ1275">
            <v>0.283959967077644</v>
          </cell>
          <cell r="BK1275">
            <v>0.408192452674113</v>
          </cell>
          <cell r="BL1275">
            <v>0.290413602693044</v>
          </cell>
          <cell r="BM1275">
            <v>0.290413602693044</v>
          </cell>
          <cell r="BN1275">
            <v>0.319454962962349</v>
          </cell>
        </row>
        <row r="1276">
          <cell r="B1276" t="str">
            <v>DN3</v>
          </cell>
        </row>
        <row r="1276">
          <cell r="D1276" t="str">
            <v>Line CQ nhà nước, cơ quan HCSN</v>
          </cell>
        </row>
        <row r="1276">
          <cell r="H1276" t="str">
            <v>Truyền số liệu</v>
          </cell>
        </row>
        <row r="1276">
          <cell r="BB1276">
            <v>1.77474979423527</v>
          </cell>
          <cell r="BC1276">
            <v>1.9683588626973</v>
          </cell>
          <cell r="BD1276">
            <v>2.17164838458243</v>
          </cell>
          <cell r="BE1276">
            <v>2.38461835989067</v>
          </cell>
          <cell r="BF1276">
            <v>2.5975883351989</v>
          </cell>
          <cell r="BG1276">
            <v>17.3215579917363</v>
          </cell>
        </row>
        <row r="1276">
          <cell r="BI1276">
            <v>0.245238153385238</v>
          </cell>
          <cell r="BJ1276">
            <v>0.206516339692832</v>
          </cell>
          <cell r="BK1276">
            <v>0.296867238308446</v>
          </cell>
          <cell r="BL1276">
            <v>0.19360906846203</v>
          </cell>
          <cell r="BM1276">
            <v>0.19360906846203</v>
          </cell>
          <cell r="BN1276">
            <v>0.212969975308233</v>
          </cell>
        </row>
        <row r="1277">
          <cell r="B1277" t="str">
            <v>DN3</v>
          </cell>
        </row>
        <row r="1277">
          <cell r="D1277" t="str">
            <v>Line Dịch vụ số 1</v>
          </cell>
        </row>
        <row r="1277">
          <cell r="H1277" t="str">
            <v>Truyền số liệu</v>
          </cell>
        </row>
        <row r="1277">
          <cell r="BB1277">
            <v>0.897746811499529</v>
          </cell>
          <cell r="BC1277">
            <v>1.00722812997508</v>
          </cell>
          <cell r="BD1277">
            <v>1.12218351437441</v>
          </cell>
          <cell r="BE1277">
            <v>1.24261296469752</v>
          </cell>
          <cell r="BF1277">
            <v>1.36304241502063</v>
          </cell>
          <cell r="BG1277">
            <v>8.63807602772108</v>
          </cell>
        </row>
        <row r="1277">
          <cell r="BI1277">
            <v>0.104007252551775</v>
          </cell>
          <cell r="BJ1277">
            <v>0.087585054780442</v>
          </cell>
          <cell r="BK1277">
            <v>0.125903516246885</v>
          </cell>
          <cell r="BL1277">
            <v>0.109481318475552</v>
          </cell>
          <cell r="BM1277">
            <v>0.109481318475552</v>
          </cell>
          <cell r="BN1277">
            <v>0.120429450323108</v>
          </cell>
        </row>
        <row r="1278">
          <cell r="B1278" t="str">
            <v>DN3</v>
          </cell>
        </row>
        <row r="1278">
          <cell r="D1278" t="str">
            <v>Line Dịch vụ số 1</v>
          </cell>
        </row>
        <row r="1278">
          <cell r="H1278" t="str">
            <v>Truyền số liệu</v>
          </cell>
        </row>
        <row r="1278">
          <cell r="BB1278">
            <v>0.897746811499529</v>
          </cell>
          <cell r="BC1278">
            <v>1.00722812997508</v>
          </cell>
          <cell r="BD1278">
            <v>1.12218351437441</v>
          </cell>
          <cell r="BE1278">
            <v>1.24261296469752</v>
          </cell>
          <cell r="BF1278">
            <v>1.36304241502063</v>
          </cell>
          <cell r="BG1278">
            <v>8.63807602772108</v>
          </cell>
        </row>
        <row r="1278">
          <cell r="BI1278">
            <v>0.104007252551775</v>
          </cell>
          <cell r="BJ1278">
            <v>0.087585054780442</v>
          </cell>
          <cell r="BK1278">
            <v>0.125903516246885</v>
          </cell>
          <cell r="BL1278">
            <v>0.109481318475552</v>
          </cell>
          <cell r="BM1278">
            <v>0.109481318475552</v>
          </cell>
          <cell r="BN1278">
            <v>0.120429450323108</v>
          </cell>
        </row>
        <row r="1279">
          <cell r="B1279" t="str">
            <v>DN3</v>
          </cell>
        </row>
        <row r="1279">
          <cell r="D1279" t="str">
            <v>Line Dịch vụ số 1</v>
          </cell>
        </row>
        <row r="1279">
          <cell r="H1279" t="str">
            <v>Truyền số liệu</v>
          </cell>
        </row>
        <row r="1279">
          <cell r="BB1279">
            <v>0.897746811499529</v>
          </cell>
          <cell r="BC1279">
            <v>1.00722812997508</v>
          </cell>
          <cell r="BD1279">
            <v>1.12218351437441</v>
          </cell>
          <cell r="BE1279">
            <v>1.24261296469752</v>
          </cell>
          <cell r="BF1279">
            <v>1.36304241502063</v>
          </cell>
          <cell r="BG1279">
            <v>8.63807602772108</v>
          </cell>
        </row>
        <row r="1279">
          <cell r="BI1279">
            <v>0.104007252551775</v>
          </cell>
          <cell r="BJ1279">
            <v>0.087585054780442</v>
          </cell>
          <cell r="BK1279">
            <v>0.125903516246885</v>
          </cell>
          <cell r="BL1279">
            <v>0.109481318475552</v>
          </cell>
          <cell r="BM1279">
            <v>0.109481318475552</v>
          </cell>
          <cell r="BN1279">
            <v>0.120429450323108</v>
          </cell>
        </row>
        <row r="1280">
          <cell r="B1280" t="str">
            <v>DN3</v>
          </cell>
        </row>
        <row r="1280">
          <cell r="D1280" t="str">
            <v>Line Dịch vụ số 1</v>
          </cell>
        </row>
        <row r="1280">
          <cell r="H1280" t="str">
            <v>Truyền số liệu</v>
          </cell>
        </row>
        <row r="1280">
          <cell r="BB1280">
            <v>0.897746811499529</v>
          </cell>
          <cell r="BC1280">
            <v>1.00722812997508</v>
          </cell>
          <cell r="BD1280">
            <v>1.12218351437441</v>
          </cell>
          <cell r="BE1280">
            <v>1.24261296469752</v>
          </cell>
          <cell r="BF1280">
            <v>1.36304241502063</v>
          </cell>
          <cell r="BG1280">
            <v>8.63807602772108</v>
          </cell>
        </row>
        <row r="1280">
          <cell r="BI1280">
            <v>0.104007252551775</v>
          </cell>
          <cell r="BJ1280">
            <v>0.087585054780442</v>
          </cell>
          <cell r="BK1280">
            <v>0.125903516246885</v>
          </cell>
          <cell r="BL1280">
            <v>0.109481318475552</v>
          </cell>
          <cell r="BM1280">
            <v>0.109481318475552</v>
          </cell>
          <cell r="BN1280">
            <v>0.120429450323108</v>
          </cell>
        </row>
        <row r="1281">
          <cell r="B1281" t="str">
            <v>DN3</v>
          </cell>
        </row>
        <row r="1281">
          <cell r="D1281" t="str">
            <v>Line Dịch vụ số 1</v>
          </cell>
        </row>
        <row r="1281">
          <cell r="H1281" t="str">
            <v>Truyền số liệu</v>
          </cell>
        </row>
        <row r="1281">
          <cell r="BB1281">
            <v>0.897746811499529</v>
          </cell>
          <cell r="BC1281">
            <v>1.00722812997508</v>
          </cell>
          <cell r="BD1281">
            <v>1.12218351437441</v>
          </cell>
          <cell r="BE1281">
            <v>1.24261296469752</v>
          </cell>
          <cell r="BF1281">
            <v>1.36304241502063</v>
          </cell>
          <cell r="BG1281">
            <v>8.63807602772108</v>
          </cell>
        </row>
        <row r="1281">
          <cell r="BI1281">
            <v>0.104007252551775</v>
          </cell>
          <cell r="BJ1281">
            <v>0.087585054780442</v>
          </cell>
          <cell r="BK1281">
            <v>0.125903516246885</v>
          </cell>
          <cell r="BL1281">
            <v>0.109481318475552</v>
          </cell>
          <cell r="BM1281">
            <v>0.109481318475552</v>
          </cell>
          <cell r="BN1281">
            <v>0.120429450323108</v>
          </cell>
        </row>
        <row r="1282">
          <cell r="B1282" t="str">
            <v>DN3</v>
          </cell>
        </row>
        <row r="1282">
          <cell r="D1282" t="str">
            <v>Line Dịch vụ số 1</v>
          </cell>
        </row>
        <row r="1282">
          <cell r="H1282" t="str">
            <v>Truyền số liệu</v>
          </cell>
        </row>
        <row r="1282">
          <cell r="BB1282">
            <v>0.897746811499529</v>
          </cell>
          <cell r="BC1282">
            <v>1.00722812997508</v>
          </cell>
          <cell r="BD1282">
            <v>1.12218351437441</v>
          </cell>
          <cell r="BE1282">
            <v>1.24261296469752</v>
          </cell>
          <cell r="BF1282">
            <v>1.36304241502063</v>
          </cell>
          <cell r="BG1282">
            <v>8.63807602772108</v>
          </cell>
        </row>
        <row r="1282">
          <cell r="BI1282">
            <v>0.104007252551775</v>
          </cell>
          <cell r="BJ1282">
            <v>0.087585054780442</v>
          </cell>
          <cell r="BK1282">
            <v>0.125903516246885</v>
          </cell>
          <cell r="BL1282">
            <v>0.109481318475552</v>
          </cell>
          <cell r="BM1282">
            <v>0.109481318475552</v>
          </cell>
          <cell r="BN1282">
            <v>0.120429450323108</v>
          </cell>
        </row>
        <row r="1283">
          <cell r="B1283" t="str">
            <v>DN3</v>
          </cell>
        </row>
        <row r="1283">
          <cell r="D1283" t="str">
            <v>Line Dịch vụ số 2</v>
          </cell>
        </row>
        <row r="1283">
          <cell r="H1283" t="str">
            <v>Truyền số liệu</v>
          </cell>
        </row>
        <row r="1283"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</row>
        <row r="1283"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</row>
        <row r="1284">
          <cell r="D1284" t="str">
            <v>Line Dịch vụ số 2</v>
          </cell>
        </row>
        <row r="1284">
          <cell r="H1284" t="str">
            <v>Truyền số liệu</v>
          </cell>
        </row>
        <row r="1284"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</row>
        <row r="1284"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</row>
        <row r="1285">
          <cell r="D1285" t="str">
            <v>Line Dịch vụ số 2</v>
          </cell>
        </row>
        <row r="1285">
          <cell r="H1285" t="str">
            <v>Truyền số liệu</v>
          </cell>
        </row>
        <row r="1285"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</row>
        <row r="1285"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</row>
        <row r="1286">
          <cell r="D1286" t="str">
            <v>Line Dịch vụ số 2</v>
          </cell>
        </row>
        <row r="1286">
          <cell r="H1286" t="str">
            <v>Truyền số liệu</v>
          </cell>
        </row>
        <row r="1286"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</row>
        <row r="1286"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</row>
        <row r="1287">
          <cell r="D1287" t="str">
            <v>Line Dịch vụ số 2</v>
          </cell>
        </row>
        <row r="1287">
          <cell r="H1287" t="str">
            <v>Truyền số liệu</v>
          </cell>
        </row>
        <row r="1287"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</row>
        <row r="1287"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</row>
        <row r="1288">
          <cell r="D1288" t="str">
            <v>Line Dịch vụ số 2</v>
          </cell>
        </row>
        <row r="1288">
          <cell r="H1288" t="str">
            <v>Truyền số liệu</v>
          </cell>
        </row>
        <row r="1288"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</row>
        <row r="1288"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</row>
        <row r="1289">
          <cell r="D1289" t="str">
            <v>Line Dịch vụ số 2</v>
          </cell>
        </row>
        <row r="1289">
          <cell r="H1289" t="str">
            <v>Truyền số liệu</v>
          </cell>
        </row>
        <row r="1289"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</row>
        <row r="1289"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</row>
        <row r="1290">
          <cell r="D1290" t="str">
            <v>Line Dịch vụ số 2</v>
          </cell>
        </row>
        <row r="1290">
          <cell r="H1290" t="str">
            <v>Truyền số liệu</v>
          </cell>
        </row>
        <row r="1290"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</row>
        <row r="1290"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</row>
        <row r="1291">
          <cell r="D1291" t="str">
            <v>Line Dịch vụ số 2</v>
          </cell>
        </row>
        <row r="1291">
          <cell r="H1291" t="str">
            <v>Truyền số liệu</v>
          </cell>
        </row>
        <row r="1291"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</row>
        <row r="1291"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</row>
        <row r="1292">
          <cell r="D1292" t="str">
            <v>Line Dịch vụ số 2</v>
          </cell>
        </row>
        <row r="1292">
          <cell r="H1292" t="str">
            <v>Truyền số liệu</v>
          </cell>
        </row>
        <row r="1292"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</row>
        <row r="1292"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</row>
        <row r="1293">
          <cell r="D1293" t="str">
            <v>Line Dịch vụ số 2</v>
          </cell>
        </row>
        <row r="1293">
          <cell r="H1293" t="str">
            <v>Truyền số liệu</v>
          </cell>
        </row>
        <row r="1293"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</row>
        <row r="1293"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</row>
        <row r="1294">
          <cell r="D1294" t="str">
            <v>Line Dịch vụ số 2</v>
          </cell>
        </row>
        <row r="1294">
          <cell r="H1294" t="str">
            <v>Truyền số liệu</v>
          </cell>
        </row>
        <row r="1294"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</row>
        <row r="1294"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</row>
        <row r="1295">
          <cell r="D1295" t="str">
            <v>Line Khách hàng doanh nghiệp vừa và nhỏ 3</v>
          </cell>
        </row>
        <row r="1295">
          <cell r="H1295" t="str">
            <v>Truyền số liệu</v>
          </cell>
        </row>
        <row r="1295">
          <cell r="BB1295">
            <v>0.392410516353014</v>
          </cell>
          <cell r="BC1295">
            <v>0.500618804539107</v>
          </cell>
          <cell r="BD1295">
            <v>0.62157577035632</v>
          </cell>
          <cell r="BE1295">
            <v>0.755903300518366</v>
          </cell>
          <cell r="BF1295">
            <v>0.903912338382102</v>
          </cell>
          <cell r="BG1295">
            <v>4.01116930344999</v>
          </cell>
        </row>
        <row r="1295">
          <cell r="BI1295">
            <v>0.00590792378027517</v>
          </cell>
          <cell r="BJ1295">
            <v>0.0167909412702558</v>
          </cell>
          <cell r="BK1295">
            <v>0.0289177321876627</v>
          </cell>
          <cell r="BL1295">
            <v>0.042288296532496</v>
          </cell>
          <cell r="BM1295">
            <v>0.0547260308067595</v>
          </cell>
          <cell r="BN1295">
            <v>0.0677856517947362</v>
          </cell>
        </row>
        <row r="1296">
          <cell r="B1296" t="str">
            <v>DN3</v>
          </cell>
        </row>
        <row r="1296">
          <cell r="D1296" t="str">
            <v>Line CQ nhà nước, cơ quan HCSN</v>
          </cell>
        </row>
        <row r="1296">
          <cell r="H1296" t="str">
            <v>Truyền số liệu</v>
          </cell>
        </row>
        <row r="1296"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</row>
        <row r="1296"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</row>
        <row r="1297">
          <cell r="D1297" t="str">
            <v>Line Khách hàng doanh nghiệp vừa và nhỏ 1</v>
          </cell>
        </row>
        <row r="1297">
          <cell r="H1297" t="str">
            <v>Truyền số liệu</v>
          </cell>
        </row>
        <row r="1297">
          <cell r="BB1297">
            <v>1.98449295173581</v>
          </cell>
          <cell r="BC1297">
            <v>2.22650428731334</v>
          </cell>
          <cell r="BD1297">
            <v>2.48061618966976</v>
          </cell>
          <cell r="BE1297">
            <v>2.74682865880505</v>
          </cell>
          <cell r="BF1297">
            <v>3.01304112794034</v>
          </cell>
          <cell r="BG1297">
            <v>19.0946943770677</v>
          </cell>
        </row>
        <row r="1297">
          <cell r="BI1297">
            <v>0.22991076879866</v>
          </cell>
          <cell r="BJ1297">
            <v>0.193609068462029</v>
          </cell>
          <cell r="BK1297">
            <v>0.278313035914169</v>
          </cell>
          <cell r="BL1297">
            <v>0.242011335577537</v>
          </cell>
          <cell r="BM1297">
            <v>0.242011335577537</v>
          </cell>
          <cell r="BN1297">
            <v>0.266212469135292</v>
          </cell>
        </row>
        <row r="1298">
          <cell r="B1298" t="str">
            <v>DN3</v>
          </cell>
        </row>
        <row r="1298">
          <cell r="D1298" t="str">
            <v>Line Khách hàng doanh nghiệp vừa và nhỏ 1</v>
          </cell>
        </row>
        <row r="1298">
          <cell r="H1298" t="str">
            <v>Truyền số liệu</v>
          </cell>
        </row>
        <row r="1298">
          <cell r="BB1298">
            <v>1.98449295173581</v>
          </cell>
          <cell r="BC1298">
            <v>2.22650428731334</v>
          </cell>
          <cell r="BD1298">
            <v>2.48061618966976</v>
          </cell>
          <cell r="BE1298">
            <v>2.74682865880505</v>
          </cell>
          <cell r="BF1298">
            <v>3.01304112794034</v>
          </cell>
          <cell r="BG1298">
            <v>19.0946943770677</v>
          </cell>
        </row>
        <row r="1298">
          <cell r="BI1298">
            <v>0.22991076879866</v>
          </cell>
          <cell r="BJ1298">
            <v>0.193609068462029</v>
          </cell>
          <cell r="BK1298">
            <v>0.278313035914169</v>
          </cell>
          <cell r="BL1298">
            <v>0.242011335577537</v>
          </cell>
          <cell r="BM1298">
            <v>0.242011335577537</v>
          </cell>
          <cell r="BN1298">
            <v>0.266212469135292</v>
          </cell>
        </row>
        <row r="1299">
          <cell r="B1299" t="str">
            <v>DN3</v>
          </cell>
        </row>
        <row r="1299">
          <cell r="D1299" t="str">
            <v>Line Khách hàng doanh nghiệp vừa và nhỏ 1</v>
          </cell>
        </row>
        <row r="1299">
          <cell r="H1299" t="str">
            <v>Truyền số liệu</v>
          </cell>
        </row>
        <row r="1299">
          <cell r="BB1299">
            <v>1.98449295173581</v>
          </cell>
          <cell r="BC1299">
            <v>2.22650428731334</v>
          </cell>
          <cell r="BD1299">
            <v>2.48061618966976</v>
          </cell>
          <cell r="BE1299">
            <v>2.74682865880505</v>
          </cell>
          <cell r="BF1299">
            <v>3.01304112794034</v>
          </cell>
          <cell r="BG1299">
            <v>19.0946943770677</v>
          </cell>
        </row>
        <row r="1299">
          <cell r="BI1299">
            <v>0.22991076879866</v>
          </cell>
          <cell r="BJ1299">
            <v>0.193609068462029</v>
          </cell>
          <cell r="BK1299">
            <v>0.278313035914169</v>
          </cell>
          <cell r="BL1299">
            <v>0.242011335577537</v>
          </cell>
          <cell r="BM1299">
            <v>0.242011335577537</v>
          </cell>
          <cell r="BN1299">
            <v>0.266212469135292</v>
          </cell>
        </row>
        <row r="1300">
          <cell r="B1300" t="str">
            <v>DN3</v>
          </cell>
        </row>
        <row r="1300">
          <cell r="D1300" t="str">
            <v>Line Khách hàng doanh nghiệp vừa và nhỏ 1</v>
          </cell>
        </row>
        <row r="1300">
          <cell r="H1300" t="str">
            <v>Truyền số liệu</v>
          </cell>
        </row>
        <row r="1300">
          <cell r="BB1300">
            <v>1.98449295173581</v>
          </cell>
          <cell r="BC1300">
            <v>2.22650428731334</v>
          </cell>
          <cell r="BD1300">
            <v>2.48061618966976</v>
          </cell>
          <cell r="BE1300">
            <v>2.74682865880505</v>
          </cell>
          <cell r="BF1300">
            <v>3.01304112794034</v>
          </cell>
          <cell r="BG1300">
            <v>19.0946943770677</v>
          </cell>
        </row>
        <row r="1300">
          <cell r="BI1300">
            <v>0.22991076879866</v>
          </cell>
          <cell r="BJ1300">
            <v>0.193609068462029</v>
          </cell>
          <cell r="BK1300">
            <v>0.278313035914169</v>
          </cell>
          <cell r="BL1300">
            <v>0.242011335577537</v>
          </cell>
          <cell r="BM1300">
            <v>0.242011335577537</v>
          </cell>
          <cell r="BN1300">
            <v>0.266212469135292</v>
          </cell>
        </row>
        <row r="1301">
          <cell r="B1301" t="str">
            <v>DN3</v>
          </cell>
        </row>
        <row r="1301">
          <cell r="D1301" t="str">
            <v>Line Khách hàng doanh nghiệp vừa và nhỏ 1</v>
          </cell>
        </row>
        <row r="1301">
          <cell r="H1301" t="str">
            <v>Truyền số liệu</v>
          </cell>
        </row>
        <row r="1301">
          <cell r="BB1301">
            <v>1.98449295173581</v>
          </cell>
          <cell r="BC1301">
            <v>2.22650428731334</v>
          </cell>
          <cell r="BD1301">
            <v>2.48061618966976</v>
          </cell>
          <cell r="BE1301">
            <v>2.74682865880505</v>
          </cell>
          <cell r="BF1301">
            <v>3.01304112794034</v>
          </cell>
          <cell r="BG1301">
            <v>19.0946943770677</v>
          </cell>
        </row>
        <row r="1301">
          <cell r="BI1301">
            <v>0.22991076879866</v>
          </cell>
          <cell r="BJ1301">
            <v>0.193609068462029</v>
          </cell>
          <cell r="BK1301">
            <v>0.278313035914169</v>
          </cell>
          <cell r="BL1301">
            <v>0.242011335577537</v>
          </cell>
          <cell r="BM1301">
            <v>0.242011335577537</v>
          </cell>
          <cell r="BN1301">
            <v>0.266212469135292</v>
          </cell>
        </row>
        <row r="1302">
          <cell r="B1302" t="str">
            <v>DN3</v>
          </cell>
        </row>
        <row r="1302">
          <cell r="D1302" t="str">
            <v>Line Khách hàng doanh nghiệp vừa và nhỏ 1</v>
          </cell>
        </row>
        <row r="1302">
          <cell r="H1302" t="str">
            <v>Truyền số liệu</v>
          </cell>
        </row>
        <row r="1302">
          <cell r="BB1302">
            <v>1.98449295173581</v>
          </cell>
          <cell r="BC1302">
            <v>2.22650428731334</v>
          </cell>
          <cell r="BD1302">
            <v>2.48061618966976</v>
          </cell>
          <cell r="BE1302">
            <v>2.74682865880505</v>
          </cell>
          <cell r="BF1302">
            <v>3.01304112794034</v>
          </cell>
          <cell r="BG1302">
            <v>19.0946943770677</v>
          </cell>
        </row>
        <row r="1302">
          <cell r="BI1302">
            <v>0.22991076879866</v>
          </cell>
          <cell r="BJ1302">
            <v>0.193609068462029</v>
          </cell>
          <cell r="BK1302">
            <v>0.278313035914169</v>
          </cell>
          <cell r="BL1302">
            <v>0.242011335577537</v>
          </cell>
          <cell r="BM1302">
            <v>0.242011335577537</v>
          </cell>
          <cell r="BN1302">
            <v>0.266212469135292</v>
          </cell>
        </row>
        <row r="1303">
          <cell r="B1303" t="str">
            <v>DN3</v>
          </cell>
        </row>
        <row r="1303">
          <cell r="D1303" t="str">
            <v>Line Khách hàng doanh nghiệp vừa và nhỏ 2</v>
          </cell>
        </row>
        <row r="1303">
          <cell r="H1303" t="str">
            <v>Truyền số liệu</v>
          </cell>
        </row>
        <row r="1303">
          <cell r="BB1303">
            <v>1.98449295173581</v>
          </cell>
          <cell r="BC1303">
            <v>2.22650428731334</v>
          </cell>
          <cell r="BD1303">
            <v>2.48061618966976</v>
          </cell>
          <cell r="BE1303">
            <v>2.74682865880505</v>
          </cell>
          <cell r="BF1303">
            <v>3.01304112794034</v>
          </cell>
          <cell r="BG1303">
            <v>19.0946943770677</v>
          </cell>
        </row>
        <row r="1303">
          <cell r="BI1303">
            <v>0.22991076879866</v>
          </cell>
          <cell r="BJ1303">
            <v>0.19360906846203</v>
          </cell>
          <cell r="BK1303">
            <v>0.278313035914168</v>
          </cell>
          <cell r="BL1303">
            <v>0.242011335577537</v>
          </cell>
          <cell r="BM1303">
            <v>0.242011335577537</v>
          </cell>
          <cell r="BN1303">
            <v>0.266212469135291</v>
          </cell>
        </row>
        <row r="1304">
          <cell r="B1304" t="str">
            <v>DN3</v>
          </cell>
        </row>
        <row r="1304">
          <cell r="D1304" t="str">
            <v>Line Khách hàng doanh nghiệp vừa và nhỏ 2</v>
          </cell>
        </row>
        <row r="1304">
          <cell r="H1304" t="str">
            <v>Truyền số liệu</v>
          </cell>
        </row>
        <row r="1304">
          <cell r="BB1304">
            <v>1.98449295173581</v>
          </cell>
          <cell r="BC1304">
            <v>2.22650428731334</v>
          </cell>
          <cell r="BD1304">
            <v>2.48061618966976</v>
          </cell>
          <cell r="BE1304">
            <v>2.74682865880505</v>
          </cell>
          <cell r="BF1304">
            <v>3.01304112794034</v>
          </cell>
          <cell r="BG1304">
            <v>19.0946943770677</v>
          </cell>
        </row>
        <row r="1304">
          <cell r="BI1304">
            <v>0.22991076879866</v>
          </cell>
          <cell r="BJ1304">
            <v>0.19360906846203</v>
          </cell>
          <cell r="BK1304">
            <v>0.278313035914168</v>
          </cell>
          <cell r="BL1304">
            <v>0.242011335577537</v>
          </cell>
          <cell r="BM1304">
            <v>0.242011335577537</v>
          </cell>
          <cell r="BN1304">
            <v>0.266212469135291</v>
          </cell>
        </row>
        <row r="1305">
          <cell r="B1305" t="str">
            <v>DN3</v>
          </cell>
        </row>
        <row r="1305">
          <cell r="D1305" t="str">
            <v>Line Khách hàng doanh nghiệp vừa và nhỏ 2</v>
          </cell>
        </row>
        <row r="1305">
          <cell r="H1305" t="str">
            <v>Truyền số liệu</v>
          </cell>
        </row>
        <row r="1305">
          <cell r="BB1305">
            <v>1.98449295173581</v>
          </cell>
          <cell r="BC1305">
            <v>2.22650428731334</v>
          </cell>
          <cell r="BD1305">
            <v>2.48061618966976</v>
          </cell>
          <cell r="BE1305">
            <v>2.74682865880505</v>
          </cell>
          <cell r="BF1305">
            <v>3.01304112794034</v>
          </cell>
          <cell r="BG1305">
            <v>19.0946943770677</v>
          </cell>
        </row>
        <row r="1305">
          <cell r="BI1305">
            <v>0.22991076879866</v>
          </cell>
          <cell r="BJ1305">
            <v>0.19360906846203</v>
          </cell>
          <cell r="BK1305">
            <v>0.278313035914168</v>
          </cell>
          <cell r="BL1305">
            <v>0.242011335577537</v>
          </cell>
          <cell r="BM1305">
            <v>0.242011335577537</v>
          </cell>
          <cell r="BN1305">
            <v>0.266212469135291</v>
          </cell>
        </row>
        <row r="1306">
          <cell r="B1306" t="str">
            <v>DN3</v>
          </cell>
        </row>
        <row r="1306">
          <cell r="D1306" t="str">
            <v>Line Khách hàng doanh nghiệp vừa và nhỏ 2</v>
          </cell>
        </row>
        <row r="1306">
          <cell r="H1306" t="str">
            <v>Truyền số liệu</v>
          </cell>
        </row>
        <row r="1306">
          <cell r="BB1306">
            <v>1.98449295173581</v>
          </cell>
          <cell r="BC1306">
            <v>2.22650428731334</v>
          </cell>
          <cell r="BD1306">
            <v>2.48061618966976</v>
          </cell>
          <cell r="BE1306">
            <v>2.74682865880505</v>
          </cell>
          <cell r="BF1306">
            <v>3.01304112794034</v>
          </cell>
          <cell r="BG1306">
            <v>19.0946943770677</v>
          </cell>
        </row>
        <row r="1306">
          <cell r="BI1306">
            <v>0.22991076879866</v>
          </cell>
          <cell r="BJ1306">
            <v>0.19360906846203</v>
          </cell>
          <cell r="BK1306">
            <v>0.278313035914168</v>
          </cell>
          <cell r="BL1306">
            <v>0.242011335577537</v>
          </cell>
          <cell r="BM1306">
            <v>0.242011335577537</v>
          </cell>
          <cell r="BN1306">
            <v>0.266212469135291</v>
          </cell>
        </row>
        <row r="1307">
          <cell r="B1307" t="str">
            <v>DN3</v>
          </cell>
        </row>
        <row r="1307">
          <cell r="D1307" t="str">
            <v>Line Khách hàng doanh nghiệp vừa và nhỏ 2</v>
          </cell>
        </row>
        <row r="1307">
          <cell r="H1307" t="str">
            <v>Truyền số liệu</v>
          </cell>
        </row>
        <row r="1307">
          <cell r="BB1307">
            <v>1.98449295173581</v>
          </cell>
          <cell r="BC1307">
            <v>2.22650428731334</v>
          </cell>
          <cell r="BD1307">
            <v>2.48061618966976</v>
          </cell>
          <cell r="BE1307">
            <v>2.74682865880505</v>
          </cell>
          <cell r="BF1307">
            <v>3.01304112794034</v>
          </cell>
          <cell r="BG1307">
            <v>19.0946943770677</v>
          </cell>
        </row>
        <row r="1307">
          <cell r="BI1307">
            <v>0.22991076879866</v>
          </cell>
          <cell r="BJ1307">
            <v>0.19360906846203</v>
          </cell>
          <cell r="BK1307">
            <v>0.278313035914168</v>
          </cell>
          <cell r="BL1307">
            <v>0.242011335577537</v>
          </cell>
          <cell r="BM1307">
            <v>0.242011335577537</v>
          </cell>
          <cell r="BN1307">
            <v>0.266212469135291</v>
          </cell>
        </row>
        <row r="1308">
          <cell r="B1308" t="str">
            <v>DN3</v>
          </cell>
        </row>
        <row r="1308">
          <cell r="D1308" t="str">
            <v>Line Khách hàng doanh nghiệp vừa và nhỏ 3</v>
          </cell>
        </row>
        <row r="1308">
          <cell r="H1308" t="str">
            <v>Truyền số liệu</v>
          </cell>
        </row>
        <row r="1308">
          <cell r="BB1308">
            <v>0.392410516353014</v>
          </cell>
          <cell r="BC1308">
            <v>0.500618804539107</v>
          </cell>
          <cell r="BD1308">
            <v>0.62157577035632</v>
          </cell>
          <cell r="BE1308">
            <v>0.755903300518366</v>
          </cell>
          <cell r="BF1308">
            <v>0.903912338382102</v>
          </cell>
          <cell r="BG1308">
            <v>4.01116930344999</v>
          </cell>
        </row>
        <row r="1308">
          <cell r="BI1308">
            <v>0.00590792378027517</v>
          </cell>
          <cell r="BJ1308">
            <v>0.0167909412702558</v>
          </cell>
          <cell r="BK1308">
            <v>0.0289177321876627</v>
          </cell>
          <cell r="BL1308">
            <v>0.042288296532496</v>
          </cell>
          <cell r="BM1308">
            <v>0.0547260308067595</v>
          </cell>
          <cell r="BN1308">
            <v>0.0677856517947362</v>
          </cell>
        </row>
        <row r="1309">
          <cell r="B1309" t="str">
            <v>DN3</v>
          </cell>
        </row>
        <row r="1309">
          <cell r="D1309" t="str">
            <v>Line Khách hàng doanh nghiệp vừa và nhỏ 3</v>
          </cell>
        </row>
        <row r="1309">
          <cell r="H1309" t="str">
            <v>Truyền số liệu</v>
          </cell>
        </row>
        <row r="1309">
          <cell r="BB1309">
            <v>0.784821032706028</v>
          </cell>
          <cell r="BC1309">
            <v>1.00123760907821</v>
          </cell>
          <cell r="BD1309">
            <v>1.24315154071264</v>
          </cell>
          <cell r="BE1309">
            <v>1.51180660103673</v>
          </cell>
          <cell r="BF1309">
            <v>1.8078246767642</v>
          </cell>
          <cell r="BG1309">
            <v>8.02233860689997</v>
          </cell>
        </row>
        <row r="1309">
          <cell r="BI1309">
            <v>0.0118158475605503</v>
          </cell>
          <cell r="BJ1309">
            <v>0.0335818825405115</v>
          </cell>
          <cell r="BK1309">
            <v>0.0578354643753255</v>
          </cell>
          <cell r="BL1309">
            <v>0.0845765930649919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</row>
        <row r="1310">
          <cell r="D1310" t="str">
            <v>Line Khách hàng doanh nghiệp vừa và nhỏ 3</v>
          </cell>
        </row>
        <row r="1310">
          <cell r="H1310" t="str">
            <v>Truyền số liệu</v>
          </cell>
        </row>
        <row r="1310">
          <cell r="BB1310">
            <v>0.784821032706028</v>
          </cell>
          <cell r="BC1310">
            <v>1.00123760907821</v>
          </cell>
          <cell r="BD1310">
            <v>1.24315154071264</v>
          </cell>
          <cell r="BE1310">
            <v>1.51180660103673</v>
          </cell>
          <cell r="BF1310">
            <v>1.8078246767642</v>
          </cell>
          <cell r="BG1310">
            <v>8.02233860689997</v>
          </cell>
        </row>
        <row r="1310">
          <cell r="BI1310">
            <v>0.0118158475605503</v>
          </cell>
          <cell r="BJ1310">
            <v>0.0335818825405115</v>
          </cell>
          <cell r="BK1310">
            <v>0.0578354643753255</v>
          </cell>
          <cell r="BL1310">
            <v>0.0845765930649919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</row>
        <row r="1311">
          <cell r="D1311" t="str">
            <v>Line Khách hàng doanh nghiệp vừa và nhỏ 3</v>
          </cell>
        </row>
        <row r="1311">
          <cell r="H1311" t="str">
            <v>Truyền số liệu</v>
          </cell>
        </row>
        <row r="1311">
          <cell r="BB1311">
            <v>0.784821032706028</v>
          </cell>
          <cell r="BC1311">
            <v>1.00123760907821</v>
          </cell>
          <cell r="BD1311">
            <v>1.24315154071264</v>
          </cell>
          <cell r="BE1311">
            <v>1.51180660103673</v>
          </cell>
          <cell r="BF1311">
            <v>1.8078246767642</v>
          </cell>
          <cell r="BG1311">
            <v>8.02233860689997</v>
          </cell>
        </row>
        <row r="1311">
          <cell r="BI1311">
            <v>0.0118158475605503</v>
          </cell>
          <cell r="BJ1311">
            <v>0.0335818825405115</v>
          </cell>
          <cell r="BK1311">
            <v>0.0578354643753255</v>
          </cell>
          <cell r="BL1311">
            <v>0.0845765930649919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</row>
        <row r="1312">
          <cell r="D1312" t="str">
            <v>Line Khách hàng doanh nghiệp vừa và nhỏ 3</v>
          </cell>
        </row>
        <row r="1312">
          <cell r="H1312" t="str">
            <v>Truyền số liệu</v>
          </cell>
        </row>
        <row r="1312">
          <cell r="BB1312">
            <v>0.784821032706028</v>
          </cell>
          <cell r="BC1312">
            <v>1.00123760907821</v>
          </cell>
          <cell r="BD1312">
            <v>1.24315154071264</v>
          </cell>
          <cell r="BE1312">
            <v>1.51180660103673</v>
          </cell>
          <cell r="BF1312">
            <v>1.8078246767642</v>
          </cell>
          <cell r="BG1312">
            <v>8.02233860689997</v>
          </cell>
        </row>
        <row r="1312">
          <cell r="BI1312">
            <v>0.0118158475605503</v>
          </cell>
          <cell r="BJ1312">
            <v>0.0335818825405115</v>
          </cell>
          <cell r="BK1312">
            <v>0.0578354643753255</v>
          </cell>
          <cell r="BL1312">
            <v>0.0845765930649919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</row>
        <row r="1313">
          <cell r="D1313" t="str">
            <v>Line Khách sạn, du lịch, bất động sản, vận tải</v>
          </cell>
        </row>
        <row r="1313">
          <cell r="H1313" t="str">
            <v>Truyền số liệu</v>
          </cell>
        </row>
        <row r="1313"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</row>
        <row r="1313"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</row>
        <row r="1314">
          <cell r="D1314" t="str">
            <v>Line Khách sạn, du lịch, bất động sản, vận tải</v>
          </cell>
        </row>
        <row r="1314">
          <cell r="H1314" t="str">
            <v>Truyền số liệu</v>
          </cell>
        </row>
        <row r="1314">
          <cell r="BB1314">
            <v>5.72697456789406</v>
          </cell>
          <cell r="BC1314">
            <v>5.72697456789406</v>
          </cell>
          <cell r="BD1314">
            <v>7.19114314813816</v>
          </cell>
          <cell r="BE1314">
            <v>7.19114314813816</v>
          </cell>
          <cell r="BF1314">
            <v>7.19114314813816</v>
          </cell>
          <cell r="BG1314">
            <v>59.4608888270788</v>
          </cell>
        </row>
        <row r="1314">
          <cell r="BI1314">
            <v>1.06484987654116</v>
          </cell>
          <cell r="BJ1314">
            <v>1</v>
          </cell>
          <cell r="BK1314">
            <v>1.33106234567645</v>
          </cell>
          <cell r="BL1314">
            <v>1.33106234567645</v>
          </cell>
          <cell r="BM1314">
            <v>0</v>
          </cell>
          <cell r="BN1314">
            <v>0</v>
          </cell>
        </row>
        <row r="1315">
          <cell r="B1315" t="str">
            <v>DN3</v>
          </cell>
        </row>
        <row r="1315">
          <cell r="D1315" t="str">
            <v>Line Khách sạn, du lịch, bất động sản, vận tải</v>
          </cell>
        </row>
        <row r="1315">
          <cell r="H1315" t="str">
            <v>Truyền số liệu</v>
          </cell>
        </row>
        <row r="1315"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16.4386199691041</v>
          </cell>
        </row>
        <row r="1315"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1.39761546296027</v>
          </cell>
        </row>
        <row r="1316">
          <cell r="B1316" t="str">
            <v>DN3</v>
          </cell>
        </row>
        <row r="1316">
          <cell r="D1316" t="str">
            <v>Line Khách sạn, du lịch, bất động sản, vận tải</v>
          </cell>
        </row>
        <row r="1316">
          <cell r="H1316" t="str">
            <v>Truyền số liệu</v>
          </cell>
        </row>
        <row r="1316"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</row>
        <row r="1316"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</row>
        <row r="1317">
          <cell r="D1317" t="str">
            <v>Line Khách sạn, du lịch, bất động sản, vận tải</v>
          </cell>
        </row>
        <row r="1317">
          <cell r="H1317" t="str">
            <v>Truyền số liệu</v>
          </cell>
        </row>
        <row r="1317"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</row>
        <row r="1317"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</row>
        <row r="1318">
          <cell r="D1318" t="e">
            <v>#N/A</v>
          </cell>
        </row>
        <row r="1318">
          <cell r="H1318" t="str">
            <v>Truyền số liệu</v>
          </cell>
        </row>
        <row r="1318"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</row>
        <row r="1318"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</row>
        <row r="1319">
          <cell r="D1319" t="str">
            <v>Line Bán Lẻ, Cp, Idc, Ngân Hàng, Tài Chính, Nước Ngoài</v>
          </cell>
        </row>
        <row r="1319">
          <cell r="H1319" t="str">
            <v>Truyền số liệu</v>
          </cell>
        </row>
        <row r="1319"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</row>
        <row r="1319"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</row>
        <row r="1320">
          <cell r="D1320" t="e">
            <v>#N/A</v>
          </cell>
        </row>
        <row r="1320">
          <cell r="H1320" t="str">
            <v>Truyền số liệu</v>
          </cell>
        </row>
        <row r="1320"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</row>
        <row r="1320"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</row>
        <row r="1321">
          <cell r="D1321" t="e">
            <v>#N/A</v>
          </cell>
        </row>
        <row r="1321">
          <cell r="H1321" t="str">
            <v>Truyền số liệu</v>
          </cell>
        </row>
        <row r="1321"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</row>
        <row r="1321"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</row>
        <row r="1322">
          <cell r="D1322" t="e">
            <v>#N/A</v>
          </cell>
        </row>
        <row r="1322">
          <cell r="H1322" t="str">
            <v>Truyền số liệu</v>
          </cell>
        </row>
        <row r="1322"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</row>
        <row r="1322"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</row>
        <row r="1323">
          <cell r="D1323" t="e">
            <v>#N/A</v>
          </cell>
        </row>
        <row r="1323">
          <cell r="H1323" t="str">
            <v>Truyền số liệu</v>
          </cell>
        </row>
        <row r="1323"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</row>
        <row r="1323"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</row>
        <row r="1324">
          <cell r="D1324" t="e">
            <v>#N/A</v>
          </cell>
        </row>
        <row r="1324">
          <cell r="H1324" t="str">
            <v>Truyền số liệu</v>
          </cell>
        </row>
        <row r="1324"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</row>
        <row r="1324"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</row>
        <row r="1325">
          <cell r="D1325" t="e">
            <v>#N/A</v>
          </cell>
        </row>
        <row r="1325">
          <cell r="H1325" t="str">
            <v>Truyền số liệu</v>
          </cell>
        </row>
        <row r="1325"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</row>
        <row r="1325"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</row>
        <row r="1326">
          <cell r="D1326" t="e">
            <v>#N/A</v>
          </cell>
        </row>
        <row r="1326">
          <cell r="H1326" t="str">
            <v>Truyền số liệu</v>
          </cell>
        </row>
        <row r="1326"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</row>
        <row r="1326"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</row>
        <row r="1327">
          <cell r="D1327" t="e">
            <v>#N/A</v>
          </cell>
        </row>
        <row r="1327">
          <cell r="H1327" t="str">
            <v>Truyền số liệu</v>
          </cell>
        </row>
        <row r="1327"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</row>
        <row r="1327"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</row>
        <row r="1328">
          <cell r="D1328" t="e">
            <v>#N/A</v>
          </cell>
        </row>
        <row r="1328">
          <cell r="H1328" t="str">
            <v>Truyền số liệu</v>
          </cell>
        </row>
        <row r="1328"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</row>
        <row r="1328"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</row>
        <row r="1329">
          <cell r="D1329" t="e">
            <v>#N/A</v>
          </cell>
        </row>
        <row r="1329">
          <cell r="H1329" t="str">
            <v>Truyền số liệu</v>
          </cell>
        </row>
        <row r="1329"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</row>
        <row r="1329"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</row>
        <row r="1330">
          <cell r="D1330" t="e">
            <v>#N/A</v>
          </cell>
        </row>
        <row r="1330">
          <cell r="H1330" t="str">
            <v>Truyền số liệu</v>
          </cell>
        </row>
        <row r="1330"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</row>
        <row r="1330"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</row>
        <row r="1331">
          <cell r="D1331" t="e">
            <v>#N/A</v>
          </cell>
        </row>
        <row r="1331">
          <cell r="H1331" t="str">
            <v>Truyền số liệu</v>
          </cell>
        </row>
        <row r="1331"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</row>
        <row r="1331"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</row>
        <row r="1332">
          <cell r="D1332" t="e">
            <v>#N/A</v>
          </cell>
        </row>
        <row r="1332">
          <cell r="H1332" t="str">
            <v>Truyền số liệu</v>
          </cell>
        </row>
        <row r="1332"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</row>
        <row r="1332"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</row>
        <row r="1333">
          <cell r="D1333" t="e">
            <v>#N/A</v>
          </cell>
        </row>
        <row r="1333">
          <cell r="H1333" t="str">
            <v>Truyền số liệu</v>
          </cell>
        </row>
        <row r="1333"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</row>
        <row r="1333"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</row>
        <row r="1334">
          <cell r="D1334" t="str">
            <v>Tổng</v>
          </cell>
        </row>
        <row r="1334">
          <cell r="H1334" t="str">
            <v>Truyền số liệu</v>
          </cell>
        </row>
        <row r="1334">
          <cell r="BB1334">
            <v>60.7300634370416</v>
          </cell>
          <cell r="BC1334">
            <v>68.2487581074122</v>
          </cell>
          <cell r="BD1334">
            <v>76.5734610315639</v>
          </cell>
          <cell r="BE1334">
            <v>84.7820539161457</v>
          </cell>
          <cell r="BF1334">
            <v>93.1274618777444</v>
          </cell>
          <cell r="BG1334">
            <v>583.925273484502</v>
          </cell>
          <cell r="BH1334">
            <v>0</v>
          </cell>
          <cell r="BI1334">
            <v>6.34618800562776</v>
          </cell>
          <cell r="BJ1334">
            <v>6.74710961230896</v>
          </cell>
          <cell r="BK1334">
            <v>7.69991014774022</v>
          </cell>
          <cell r="BL1334">
            <v>7.19055709951108</v>
          </cell>
          <cell r="BM1334">
            <v>7.98387209657726</v>
          </cell>
          <cell r="BN1334">
            <v>7.94078956386895</v>
          </cell>
        </row>
        <row r="1335">
          <cell r="B1335" t="str">
            <v>DN3</v>
          </cell>
        </row>
        <row r="1335">
          <cell r="D1335" t="str">
            <v>Phòng</v>
          </cell>
        </row>
        <row r="1335">
          <cell r="H1335" t="str">
            <v>Truyền số liệu</v>
          </cell>
        </row>
        <row r="1335">
          <cell r="BB1335">
            <v>103.817405252357</v>
          </cell>
          <cell r="BC1335">
            <v>115.700120311362</v>
          </cell>
          <cell r="BD1335">
            <v>130.084459593315</v>
          </cell>
          <cell r="BE1335">
            <v>143.217986763794</v>
          </cell>
          <cell r="BF1335">
            <v>156.97691999001</v>
          </cell>
          <cell r="BG1335">
            <v>1002.52590734656</v>
          </cell>
        </row>
        <row r="1335">
          <cell r="BI1335">
            <v>13.758933226216</v>
          </cell>
          <cell r="BJ1335">
            <v>10.0064968917935</v>
          </cell>
          <cell r="BK1335">
            <v>13.1335271704789</v>
          </cell>
          <cell r="BL1335">
            <v>12.5081211147418</v>
          </cell>
          <cell r="BM1335">
            <v>13.758933226216</v>
          </cell>
          <cell r="BN1335">
            <v>12.5081211147418</v>
          </cell>
        </row>
        <row r="1336">
          <cell r="B1336" t="str">
            <v>DN3</v>
          </cell>
        </row>
        <row r="1336">
          <cell r="D1336" t="str">
            <v>Line Bán Lẻ, Cp, Idc, Ngân Hàng, Tài Chính, Nước Ngoài</v>
          </cell>
        </row>
        <row r="1336">
          <cell r="H1336" t="str">
            <v>Dịch vụ GTGT khác</v>
          </cell>
        </row>
        <row r="1336"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</row>
        <row r="1336"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</row>
        <row r="1337">
          <cell r="D1337" t="str">
            <v>Line Bán Lẻ, Cp, Idc, Ngân Hàng, Tài Chính, Nước Ngoài</v>
          </cell>
        </row>
        <row r="1337">
          <cell r="H1337" t="str">
            <v>Dịch vụ GTGT khác</v>
          </cell>
        </row>
        <row r="1337"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</row>
        <row r="1337"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</row>
        <row r="1338">
          <cell r="D1338" t="str">
            <v>Line Bán Lẻ, Cp, Idc, Ngân Hàng, Tài Chính, Nước Ngoài</v>
          </cell>
        </row>
        <row r="1338">
          <cell r="H1338" t="str">
            <v>Dịch vụ GTGT khác</v>
          </cell>
        </row>
        <row r="1338"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</row>
        <row r="1338"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</row>
        <row r="1339">
          <cell r="D1339" t="str">
            <v>Line Bán Lẻ, Cp, Idc, Ngân Hàng, Tài Chính, Nước Ngoài</v>
          </cell>
        </row>
        <row r="1339">
          <cell r="H1339" t="str">
            <v>Dịch vụ GTGT khác</v>
          </cell>
        </row>
        <row r="1339"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</row>
        <row r="1339"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</row>
        <row r="1340">
          <cell r="D1340" t="str">
            <v>Line Bán Lẻ, Cp, Idc, Ngân Hàng, Tài Chính, Nước Ngoài</v>
          </cell>
        </row>
        <row r="1340">
          <cell r="H1340" t="str">
            <v>Dịch vụ GTGT khác</v>
          </cell>
        </row>
        <row r="1340"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</row>
        <row r="1340"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</row>
        <row r="1341">
          <cell r="D1341" t="str">
            <v>Line Bán Lẻ, Cp, Idc, Ngân Hàng, Tài Chính, Nước Ngoài</v>
          </cell>
        </row>
        <row r="1341">
          <cell r="H1341" t="str">
            <v>Dịch vụ GTGT khác</v>
          </cell>
        </row>
        <row r="1341"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</row>
        <row r="1341"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</row>
        <row r="1342">
          <cell r="D1342" t="str">
            <v>Line CQ nhà nước, cơ quan HCSN</v>
          </cell>
        </row>
        <row r="1342">
          <cell r="H1342" t="str">
            <v>Dịch vụ GTGT khác</v>
          </cell>
        </row>
        <row r="1342"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</row>
        <row r="1342"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</row>
        <row r="1343">
          <cell r="D1343" t="str">
            <v>Line CQ nhà nước, cơ quan HCSN</v>
          </cell>
        </row>
        <row r="1343">
          <cell r="H1343" t="str">
            <v>Dịch vụ GTGT khác</v>
          </cell>
        </row>
        <row r="1343"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</row>
        <row r="1343"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</row>
        <row r="1344">
          <cell r="D1344" t="str">
            <v>Line CQ nhà nước, cơ quan HCSN</v>
          </cell>
        </row>
        <row r="1344">
          <cell r="H1344" t="str">
            <v>Dịch vụ GTGT khác</v>
          </cell>
        </row>
        <row r="1344"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</row>
        <row r="1344"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</row>
        <row r="1345">
          <cell r="D1345" t="str">
            <v>Line CQ nhà nước, cơ quan HCSN</v>
          </cell>
        </row>
        <row r="1345">
          <cell r="H1345" t="str">
            <v>Dịch vụ GTGT khác</v>
          </cell>
        </row>
        <row r="1345"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</row>
        <row r="1345"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</row>
        <row r="1346">
          <cell r="D1346" t="str">
            <v>Line CQ nhà nước, cơ quan HCSN</v>
          </cell>
        </row>
        <row r="1346">
          <cell r="H1346" t="str">
            <v>Dịch vụ GTGT khác</v>
          </cell>
        </row>
        <row r="1346"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</row>
        <row r="1346"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</row>
        <row r="1347">
          <cell r="D1347" t="str">
            <v>Line Dịch vụ số 1</v>
          </cell>
        </row>
        <row r="1347">
          <cell r="H1347" t="str">
            <v>Dịch vụ GTGT khác</v>
          </cell>
        </row>
        <row r="1347"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</row>
        <row r="1347"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</row>
        <row r="1348">
          <cell r="D1348" t="str">
            <v>Line Dịch vụ số 1</v>
          </cell>
        </row>
        <row r="1348">
          <cell r="H1348" t="str">
            <v>Dịch vụ GTGT khác</v>
          </cell>
        </row>
        <row r="1348"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</row>
        <row r="1348"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</row>
        <row r="1349">
          <cell r="D1349" t="str">
            <v>Line Dịch vụ số 1</v>
          </cell>
        </row>
        <row r="1349">
          <cell r="H1349" t="str">
            <v>Dịch vụ GTGT khác</v>
          </cell>
        </row>
        <row r="1349"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</row>
        <row r="1349"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</row>
        <row r="1350">
          <cell r="D1350" t="str">
            <v>Line Dịch vụ số 1</v>
          </cell>
        </row>
        <row r="1350">
          <cell r="H1350" t="str">
            <v>Dịch vụ GTGT khác</v>
          </cell>
        </row>
        <row r="1350"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</row>
        <row r="1350"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</row>
        <row r="1351">
          <cell r="D1351" t="str">
            <v>Line Dịch vụ số 1</v>
          </cell>
        </row>
        <row r="1351">
          <cell r="H1351" t="str">
            <v>Dịch vụ GTGT khác</v>
          </cell>
        </row>
        <row r="1351"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</row>
        <row r="1351"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</row>
        <row r="1352">
          <cell r="D1352" t="str">
            <v>Line Dịch vụ số 1</v>
          </cell>
        </row>
        <row r="1352">
          <cell r="H1352" t="str">
            <v>Dịch vụ GTGT khác</v>
          </cell>
        </row>
        <row r="1352"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</row>
        <row r="1352"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</row>
        <row r="1353">
          <cell r="D1353" t="str">
            <v>Line Dịch vụ số 2</v>
          </cell>
        </row>
        <row r="1353">
          <cell r="H1353" t="str">
            <v>Dịch vụ GTGT khác</v>
          </cell>
        </row>
        <row r="1353"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</row>
        <row r="1353"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</row>
        <row r="1354">
          <cell r="D1354" t="str">
            <v>Line Dịch vụ số 2</v>
          </cell>
        </row>
        <row r="1354">
          <cell r="H1354" t="str">
            <v>Dịch vụ GTGT khác</v>
          </cell>
        </row>
        <row r="1354"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</row>
        <row r="1354"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</row>
        <row r="1355">
          <cell r="D1355" t="str">
            <v>Line Dịch vụ số 2</v>
          </cell>
        </row>
        <row r="1355">
          <cell r="H1355" t="str">
            <v>Dịch vụ GTGT khác</v>
          </cell>
        </row>
        <row r="1355"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</row>
        <row r="1355"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</row>
        <row r="1356">
          <cell r="D1356" t="str">
            <v>Line Dịch vụ số 2</v>
          </cell>
        </row>
        <row r="1356">
          <cell r="H1356" t="str">
            <v>Dịch vụ GTGT khác</v>
          </cell>
        </row>
        <row r="1356"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</row>
        <row r="1356"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</row>
        <row r="1357">
          <cell r="D1357" t="str">
            <v>Line Dịch vụ số 2</v>
          </cell>
        </row>
        <row r="1357">
          <cell r="H1357" t="str">
            <v>Dịch vụ GTGT khác</v>
          </cell>
        </row>
        <row r="1357"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</row>
        <row r="1357"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</row>
        <row r="1358">
          <cell r="D1358" t="str">
            <v>Line Dịch vụ số 2</v>
          </cell>
        </row>
        <row r="1358">
          <cell r="H1358" t="str">
            <v>Dịch vụ GTGT khác</v>
          </cell>
        </row>
        <row r="1358"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</row>
        <row r="1358"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</row>
        <row r="1359">
          <cell r="D1359" t="str">
            <v>Line Dịch vụ số 2</v>
          </cell>
        </row>
        <row r="1359">
          <cell r="H1359" t="str">
            <v>Dịch vụ GTGT khác</v>
          </cell>
        </row>
        <row r="1359"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</row>
        <row r="1359"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</row>
        <row r="1360">
          <cell r="D1360" t="str">
            <v>Line Dịch vụ số 2</v>
          </cell>
        </row>
        <row r="1360">
          <cell r="H1360" t="str">
            <v>Dịch vụ GTGT khác</v>
          </cell>
        </row>
        <row r="1360"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</row>
        <row r="1360"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</row>
        <row r="1361">
          <cell r="D1361" t="str">
            <v>Line Dịch vụ số 2</v>
          </cell>
        </row>
        <row r="1361">
          <cell r="H1361" t="str">
            <v>Dịch vụ GTGT khác</v>
          </cell>
        </row>
        <row r="1361"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</row>
        <row r="1361"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</row>
        <row r="1362">
          <cell r="D1362" t="str">
            <v>Line Dịch vụ số 2</v>
          </cell>
        </row>
        <row r="1362">
          <cell r="H1362" t="str">
            <v>Dịch vụ GTGT khác</v>
          </cell>
        </row>
        <row r="1362"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</row>
        <row r="1362"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</row>
        <row r="1363">
          <cell r="D1363" t="str">
            <v>Line Dịch vụ số 2</v>
          </cell>
        </row>
        <row r="1363">
          <cell r="H1363" t="str">
            <v>Dịch vụ GTGT khác</v>
          </cell>
        </row>
        <row r="1363"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</row>
        <row r="1363"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</row>
        <row r="1364">
          <cell r="D1364" t="str">
            <v>Line Dịch vụ số 2</v>
          </cell>
        </row>
        <row r="1364">
          <cell r="H1364" t="str">
            <v>Dịch vụ GTGT khác</v>
          </cell>
        </row>
        <row r="1364"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</row>
        <row r="1364"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</row>
        <row r="1365">
          <cell r="D1365" t="str">
            <v>Line Khách hàng doanh nghiệp vừa và nhỏ 3</v>
          </cell>
        </row>
        <row r="1365">
          <cell r="H1365" t="str">
            <v>Dịch vụ GTGT khác</v>
          </cell>
        </row>
        <row r="1365"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</row>
        <row r="1365"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</row>
        <row r="1366">
          <cell r="D1366" t="str">
            <v>Line CQ nhà nước, cơ quan HCSN</v>
          </cell>
        </row>
        <row r="1366">
          <cell r="H1366" t="str">
            <v>Dịch vụ GTGT khác</v>
          </cell>
        </row>
        <row r="1366"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</row>
        <row r="1366"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</row>
        <row r="1367">
          <cell r="D1367" t="str">
            <v>Line Khách hàng doanh nghiệp vừa và nhỏ 1</v>
          </cell>
        </row>
        <row r="1367">
          <cell r="H1367" t="str">
            <v>Dịch vụ GTGT khác</v>
          </cell>
        </row>
        <row r="1367"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</row>
        <row r="1367"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</row>
        <row r="1368">
          <cell r="D1368" t="str">
            <v>Line Khách hàng doanh nghiệp vừa và nhỏ 1</v>
          </cell>
        </row>
        <row r="1368">
          <cell r="H1368" t="str">
            <v>Dịch vụ GTGT khác</v>
          </cell>
        </row>
        <row r="1368"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</row>
        <row r="1368"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</row>
        <row r="1369">
          <cell r="D1369" t="str">
            <v>Line Khách hàng doanh nghiệp vừa và nhỏ 1</v>
          </cell>
        </row>
        <row r="1369">
          <cell r="H1369" t="str">
            <v>Dịch vụ GTGT khác</v>
          </cell>
        </row>
        <row r="1369"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</row>
        <row r="1369"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</row>
        <row r="1370">
          <cell r="D1370" t="str">
            <v>Line Khách hàng doanh nghiệp vừa và nhỏ 1</v>
          </cell>
        </row>
        <row r="1370">
          <cell r="H1370" t="str">
            <v>Dịch vụ GTGT khác</v>
          </cell>
        </row>
        <row r="1370"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</row>
        <row r="1370"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</row>
        <row r="1371">
          <cell r="D1371" t="str">
            <v>Line Khách hàng doanh nghiệp vừa và nhỏ 1</v>
          </cell>
        </row>
        <row r="1371">
          <cell r="H1371" t="str">
            <v>Dịch vụ GTGT khác</v>
          </cell>
        </row>
        <row r="1371"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</row>
        <row r="1371"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</row>
        <row r="1372">
          <cell r="D1372" t="str">
            <v>Line Khách hàng doanh nghiệp vừa và nhỏ 1</v>
          </cell>
        </row>
        <row r="1372">
          <cell r="H1372" t="str">
            <v>Dịch vụ GTGT khác</v>
          </cell>
        </row>
        <row r="1372"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</row>
        <row r="1372"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</row>
        <row r="1373">
          <cell r="D1373" t="str">
            <v>Line Khách hàng doanh nghiệp vừa và nhỏ 2</v>
          </cell>
        </row>
        <row r="1373">
          <cell r="H1373" t="str">
            <v>Dịch vụ GTGT khác</v>
          </cell>
        </row>
        <row r="1373"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</row>
        <row r="1373"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</row>
        <row r="1374">
          <cell r="D1374" t="str">
            <v>Line Khách hàng doanh nghiệp vừa và nhỏ 2</v>
          </cell>
        </row>
        <row r="1374">
          <cell r="H1374" t="str">
            <v>Dịch vụ GTGT khác</v>
          </cell>
        </row>
        <row r="1374"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</row>
        <row r="1374"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</row>
        <row r="1375">
          <cell r="D1375" t="str">
            <v>Line Khách hàng doanh nghiệp vừa và nhỏ 2</v>
          </cell>
        </row>
        <row r="1375">
          <cell r="H1375" t="str">
            <v>Dịch vụ GTGT khác</v>
          </cell>
        </row>
        <row r="1375"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</row>
        <row r="1375"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</row>
        <row r="1376">
          <cell r="D1376" t="str">
            <v>Line Khách hàng doanh nghiệp vừa và nhỏ 2</v>
          </cell>
        </row>
        <row r="1376">
          <cell r="H1376" t="str">
            <v>Dịch vụ GTGT khác</v>
          </cell>
        </row>
        <row r="1376"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</row>
        <row r="1376"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</row>
        <row r="1377">
          <cell r="D1377" t="str">
            <v>Line Khách hàng doanh nghiệp vừa và nhỏ 2</v>
          </cell>
        </row>
        <row r="1377">
          <cell r="H1377" t="str">
            <v>Dịch vụ GTGT khác</v>
          </cell>
        </row>
        <row r="1377"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</row>
        <row r="1377"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</row>
        <row r="1378">
          <cell r="D1378" t="str">
            <v>Line Khách hàng doanh nghiệp vừa và nhỏ 3</v>
          </cell>
        </row>
        <row r="1378">
          <cell r="H1378" t="str">
            <v>Dịch vụ GTGT khác</v>
          </cell>
        </row>
        <row r="1378"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</row>
        <row r="1378"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</row>
        <row r="1379">
          <cell r="D1379" t="str">
            <v>Line Khách hàng doanh nghiệp vừa và nhỏ 3</v>
          </cell>
        </row>
        <row r="1379">
          <cell r="H1379" t="str">
            <v>Dịch vụ GTGT khác</v>
          </cell>
        </row>
        <row r="1379"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</row>
        <row r="1379"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</row>
        <row r="1380">
          <cell r="D1380" t="str">
            <v>Line Khách hàng doanh nghiệp vừa và nhỏ 3</v>
          </cell>
        </row>
        <row r="1380">
          <cell r="H1380" t="str">
            <v>Dịch vụ GTGT khác</v>
          </cell>
        </row>
        <row r="1380"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</row>
        <row r="1380"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</row>
        <row r="1381">
          <cell r="D1381" t="str">
            <v>Line Khách hàng doanh nghiệp vừa và nhỏ 3</v>
          </cell>
        </row>
        <row r="1381">
          <cell r="H1381" t="str">
            <v>Dịch vụ GTGT khác</v>
          </cell>
        </row>
        <row r="1381"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</row>
        <row r="1381"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</row>
        <row r="1382">
          <cell r="D1382" t="str">
            <v>Line Khách hàng doanh nghiệp vừa và nhỏ 3</v>
          </cell>
        </row>
        <row r="1382">
          <cell r="H1382" t="str">
            <v>Dịch vụ GTGT khác</v>
          </cell>
        </row>
        <row r="1382"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</row>
        <row r="1382"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</row>
        <row r="1383">
          <cell r="D1383" t="str">
            <v>Line Khách sạn, du lịch, bất động sản, vận tải</v>
          </cell>
        </row>
        <row r="1383">
          <cell r="H1383" t="str">
            <v>Dịch vụ GTGT khác</v>
          </cell>
        </row>
        <row r="1383"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</row>
        <row r="1383"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</row>
        <row r="1384">
          <cell r="D1384" t="str">
            <v>Line Khách sạn, du lịch, bất động sản, vận tải</v>
          </cell>
        </row>
        <row r="1384">
          <cell r="H1384" t="str">
            <v>Dịch vụ GTGT khác</v>
          </cell>
        </row>
        <row r="1384"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</row>
        <row r="1384"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</row>
        <row r="1385">
          <cell r="D1385" t="str">
            <v>Line Khách sạn, du lịch, bất động sản, vận tải</v>
          </cell>
        </row>
        <row r="1385">
          <cell r="H1385" t="str">
            <v>Dịch vụ GTGT khác</v>
          </cell>
        </row>
        <row r="1385"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</row>
        <row r="1385"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</row>
        <row r="1386">
          <cell r="D1386" t="str">
            <v>Line Khách sạn, du lịch, bất động sản, vận tải</v>
          </cell>
        </row>
        <row r="1386">
          <cell r="H1386" t="str">
            <v>Dịch vụ GTGT khác</v>
          </cell>
        </row>
        <row r="1386"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</row>
        <row r="1386"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</row>
        <row r="1387">
          <cell r="D1387" t="str">
            <v>Line Khách sạn, du lịch, bất động sản, vận tải</v>
          </cell>
        </row>
        <row r="1387">
          <cell r="H1387" t="str">
            <v>Dịch vụ GTGT khác</v>
          </cell>
        </row>
        <row r="1387"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</row>
        <row r="1387"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</row>
        <row r="1388">
          <cell r="D1388" t="e">
            <v>#N/A</v>
          </cell>
        </row>
        <row r="1388">
          <cell r="H1388" t="str">
            <v>Dịch vụ GTGT khác</v>
          </cell>
        </row>
        <row r="1388"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</row>
        <row r="1388"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</row>
        <row r="1389">
          <cell r="D1389" t="str">
            <v>Line Bán Lẻ, Cp, Idc, Ngân Hàng, Tài Chính, Nước Ngoài</v>
          </cell>
        </row>
        <row r="1389">
          <cell r="H1389" t="str">
            <v>Dịch vụ GTGT khác</v>
          </cell>
        </row>
        <row r="1389"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</row>
        <row r="1389"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</row>
        <row r="1390">
          <cell r="D1390" t="e">
            <v>#N/A</v>
          </cell>
        </row>
        <row r="1390">
          <cell r="H1390" t="str">
            <v>Dịch vụ GTGT khác</v>
          </cell>
        </row>
        <row r="1390"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</row>
        <row r="1390"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</row>
        <row r="1391">
          <cell r="D1391" t="e">
            <v>#N/A</v>
          </cell>
        </row>
        <row r="1391">
          <cell r="H1391" t="str">
            <v>Dịch vụ GTGT khác</v>
          </cell>
        </row>
        <row r="1391"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</row>
        <row r="1391"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</row>
        <row r="1392">
          <cell r="D1392" t="e">
            <v>#N/A</v>
          </cell>
        </row>
        <row r="1392">
          <cell r="H1392" t="str">
            <v>Dịch vụ GTGT khác</v>
          </cell>
        </row>
        <row r="1392"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</row>
        <row r="1392"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</row>
        <row r="1393">
          <cell r="D1393" t="e">
            <v>#N/A</v>
          </cell>
        </row>
        <row r="1393">
          <cell r="H1393" t="str">
            <v>Dịch vụ GTGT khác</v>
          </cell>
        </row>
        <row r="1393"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</row>
        <row r="1393"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</row>
        <row r="1394">
          <cell r="D1394" t="e">
            <v>#N/A</v>
          </cell>
        </row>
        <row r="1394">
          <cell r="H1394" t="str">
            <v>Dịch vụ GTGT khác</v>
          </cell>
        </row>
        <row r="1394"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</row>
        <row r="1394"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</row>
        <row r="1395">
          <cell r="D1395" t="e">
            <v>#N/A</v>
          </cell>
        </row>
        <row r="1395">
          <cell r="H1395" t="str">
            <v>Dịch vụ GTGT khác</v>
          </cell>
        </row>
        <row r="1395"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</row>
        <row r="1395"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</row>
        <row r="1396">
          <cell r="D1396" t="e">
            <v>#N/A</v>
          </cell>
        </row>
        <row r="1396">
          <cell r="H1396" t="str">
            <v>Dịch vụ GTGT khác</v>
          </cell>
        </row>
        <row r="1396"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</row>
        <row r="1396"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</row>
        <row r="1397">
          <cell r="D1397" t="e">
            <v>#N/A</v>
          </cell>
        </row>
        <row r="1397">
          <cell r="H1397" t="str">
            <v>Dịch vụ GTGT khác</v>
          </cell>
        </row>
        <row r="1397"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</row>
        <row r="1397"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</row>
        <row r="1398">
          <cell r="D1398" t="e">
            <v>#N/A</v>
          </cell>
        </row>
        <row r="1398">
          <cell r="H1398" t="str">
            <v>Dịch vụ GTGT khác</v>
          </cell>
        </row>
        <row r="1398"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</row>
        <row r="1398"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</row>
        <row r="1399">
          <cell r="D1399" t="e">
            <v>#N/A</v>
          </cell>
        </row>
        <row r="1399">
          <cell r="H1399" t="str">
            <v>Dịch vụ GTGT khác</v>
          </cell>
        </row>
        <row r="1399"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</row>
        <row r="1399"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</row>
        <row r="1400">
          <cell r="D1400" t="e">
            <v>#N/A</v>
          </cell>
        </row>
        <row r="1400">
          <cell r="H1400" t="str">
            <v>Dịch vụ GTGT khác</v>
          </cell>
        </row>
        <row r="1400"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</row>
        <row r="1400"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</row>
        <row r="1401">
          <cell r="D1401" t="e">
            <v>#N/A</v>
          </cell>
        </row>
        <row r="1401">
          <cell r="H1401" t="str">
            <v>Dịch vụ GTGT khác</v>
          </cell>
        </row>
        <row r="1401"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</row>
        <row r="1401"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</row>
        <row r="1402">
          <cell r="D1402" t="e">
            <v>#N/A</v>
          </cell>
        </row>
        <row r="1402">
          <cell r="H1402" t="str">
            <v>Dịch vụ GTGT khác</v>
          </cell>
        </row>
        <row r="1402"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</row>
        <row r="1402"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</row>
        <row r="1403">
          <cell r="D1403" t="e">
            <v>#N/A</v>
          </cell>
        </row>
        <row r="1403">
          <cell r="H1403" t="str">
            <v>Dịch vụ GTGT khác</v>
          </cell>
        </row>
        <row r="1403"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</row>
        <row r="1403"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</row>
        <row r="1404">
          <cell r="D1404" t="str">
            <v>Tổng</v>
          </cell>
        </row>
        <row r="1404">
          <cell r="H1404" t="str">
            <v>Dịch vụ GTGT khác</v>
          </cell>
        </row>
        <row r="1404"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</row>
        <row r="1405">
          <cell r="D1405" t="str">
            <v>Phòng</v>
          </cell>
        </row>
        <row r="1405">
          <cell r="H1405" t="str">
            <v>Dịch vụ GTGT khác</v>
          </cell>
        </row>
        <row r="1405">
          <cell r="BB1405">
            <v>26.7756762293016</v>
          </cell>
          <cell r="BC1405">
            <v>29.8403620627759</v>
          </cell>
          <cell r="BD1405">
            <v>33.5502449138237</v>
          </cell>
          <cell r="BE1405">
            <v>36.9375292560847</v>
          </cell>
          <cell r="BF1405">
            <v>40.4861128527392</v>
          </cell>
          <cell r="BG1405">
            <v>258.562704792593</v>
          </cell>
        </row>
        <row r="1405">
          <cell r="BI1405">
            <v>3.54858359665443</v>
          </cell>
          <cell r="BJ1405">
            <v>2.58078807029413</v>
          </cell>
          <cell r="BK1405">
            <v>3.38728434226105</v>
          </cell>
          <cell r="BL1405">
            <v>3.22598508786767</v>
          </cell>
          <cell r="BM1405">
            <v>3.54858359665443</v>
          </cell>
          <cell r="BN1405">
            <v>3.22598508786767</v>
          </cell>
        </row>
        <row r="1406">
          <cell r="B1406" t="str">
            <v>DN3</v>
          </cell>
        </row>
        <row r="1406">
          <cell r="D1406" t="str">
            <v>Line Bán Lẻ, Cp, Idc, Ngân Hàng, Tài Chính, Nước Ngoài</v>
          </cell>
        </row>
        <row r="1406">
          <cell r="H1406" t="str">
            <v>Cho thuê Hạ tầng</v>
          </cell>
        </row>
        <row r="1406">
          <cell r="BB1406">
            <v>12.3932753567211</v>
          </cell>
          <cell r="BC1406">
            <v>13.9046504002237</v>
          </cell>
          <cell r="BD1406">
            <v>15.4915941959014</v>
          </cell>
          <cell r="BE1406">
            <v>17.1541067437543</v>
          </cell>
          <cell r="BF1406">
            <v>18.8166192916071</v>
          </cell>
          <cell r="BG1406">
            <v>119.247490932353</v>
          </cell>
        </row>
        <row r="1406">
          <cell r="BI1406">
            <v>1.43580629132745</v>
          </cell>
          <cell r="BJ1406">
            <v>1.20910003480206</v>
          </cell>
          <cell r="BK1406">
            <v>1.73808130002797</v>
          </cell>
          <cell r="BL1406">
            <v>1.51137504350258</v>
          </cell>
          <cell r="BM1406">
            <v>1.51137504350258</v>
          </cell>
          <cell r="BN1406">
            <v>1.66251254785283</v>
          </cell>
        </row>
        <row r="1407">
          <cell r="B1407" t="str">
            <v>DN3</v>
          </cell>
        </row>
        <row r="1407">
          <cell r="D1407" t="str">
            <v>Line Bán Lẻ, Cp, Idc, Ngân Hàng, Tài Chính, Nước Ngoài</v>
          </cell>
        </row>
        <row r="1407">
          <cell r="H1407" t="str">
            <v>Cho thuê Hạ tầng</v>
          </cell>
        </row>
        <row r="1407">
          <cell r="BB1407">
            <v>12.3932753567211</v>
          </cell>
          <cell r="BC1407">
            <v>13.9046504002237</v>
          </cell>
          <cell r="BD1407">
            <v>15.4915941959014</v>
          </cell>
          <cell r="BE1407">
            <v>17.1541067437543</v>
          </cell>
          <cell r="BF1407">
            <v>18.8166192916071</v>
          </cell>
          <cell r="BG1407">
            <v>119.247490932353</v>
          </cell>
        </row>
        <row r="1407">
          <cell r="BI1407">
            <v>1.43580629132745</v>
          </cell>
          <cell r="BJ1407">
            <v>1.20910003480206</v>
          </cell>
          <cell r="BK1407">
            <v>1.73808130002797</v>
          </cell>
          <cell r="BL1407">
            <v>1.51137504350258</v>
          </cell>
          <cell r="BM1407">
            <v>1.51137504350258</v>
          </cell>
          <cell r="BN1407">
            <v>1.66251254785283</v>
          </cell>
        </row>
        <row r="1408">
          <cell r="B1408" t="str">
            <v>DN3</v>
          </cell>
        </row>
        <row r="1408">
          <cell r="D1408" t="str">
            <v>Line Bán Lẻ, Cp, Idc, Ngân Hàng, Tài Chính, Nước Ngoài</v>
          </cell>
        </row>
        <row r="1408">
          <cell r="H1408" t="str">
            <v>Cho thuê Hạ tầng</v>
          </cell>
        </row>
        <row r="1408">
          <cell r="BB1408">
            <v>12.3932753567211</v>
          </cell>
          <cell r="BC1408">
            <v>13.9046504002237</v>
          </cell>
          <cell r="BD1408">
            <v>15.4915941959014</v>
          </cell>
          <cell r="BE1408">
            <v>17.1541067437543</v>
          </cell>
          <cell r="BF1408">
            <v>18.8166192916071</v>
          </cell>
          <cell r="BG1408">
            <v>119.247490932353</v>
          </cell>
        </row>
        <row r="1408">
          <cell r="BI1408">
            <v>1.43580629132745</v>
          </cell>
          <cell r="BJ1408">
            <v>1.20910003480206</v>
          </cell>
          <cell r="BK1408">
            <v>1.73808130002797</v>
          </cell>
          <cell r="BL1408">
            <v>1.51137504350258</v>
          </cell>
          <cell r="BM1408">
            <v>1.51137504350258</v>
          </cell>
          <cell r="BN1408">
            <v>1.66251254785283</v>
          </cell>
        </row>
        <row r="1409">
          <cell r="B1409" t="str">
            <v>DN3</v>
          </cell>
        </row>
        <row r="1409">
          <cell r="D1409" t="str">
            <v>Line Bán Lẻ, Cp, Idc, Ngân Hàng, Tài Chính, Nước Ngoài</v>
          </cell>
        </row>
        <row r="1409">
          <cell r="H1409" t="str">
            <v>Cho thuê Hạ tầng</v>
          </cell>
        </row>
        <row r="1409">
          <cell r="BB1409">
            <v>12.3932753567211</v>
          </cell>
          <cell r="BC1409">
            <v>13.9046504002237</v>
          </cell>
          <cell r="BD1409">
            <v>15.4915941959014</v>
          </cell>
          <cell r="BE1409">
            <v>17.1541067437543</v>
          </cell>
          <cell r="BF1409">
            <v>18.8166192916071</v>
          </cell>
          <cell r="BG1409">
            <v>119.247490932353</v>
          </cell>
        </row>
        <row r="1409">
          <cell r="BI1409">
            <v>1.43580629132745</v>
          </cell>
          <cell r="BJ1409">
            <v>1.20910003480206</v>
          </cell>
          <cell r="BK1409">
            <v>1.73808130002797</v>
          </cell>
          <cell r="BL1409">
            <v>1.51137504350258</v>
          </cell>
          <cell r="BM1409">
            <v>1.51137504350258</v>
          </cell>
          <cell r="BN1409">
            <v>1.66251254785283</v>
          </cell>
        </row>
        <row r="1410">
          <cell r="B1410" t="str">
            <v>DN3</v>
          </cell>
        </row>
        <row r="1410">
          <cell r="D1410" t="str">
            <v>Line Bán Lẻ, Cp, Idc, Ngân Hàng, Tài Chính, Nước Ngoài</v>
          </cell>
        </row>
        <row r="1410">
          <cell r="H1410" t="str">
            <v>Cho thuê Hạ tầng</v>
          </cell>
        </row>
        <row r="1410">
          <cell r="BB1410">
            <v>12.3932753567211</v>
          </cell>
          <cell r="BC1410">
            <v>13.9046504002237</v>
          </cell>
          <cell r="BD1410">
            <v>15.4915941959014</v>
          </cell>
          <cell r="BE1410">
            <v>17.1541067437543</v>
          </cell>
          <cell r="BF1410">
            <v>18.8166192916071</v>
          </cell>
          <cell r="BG1410">
            <v>119.247490932353</v>
          </cell>
        </row>
        <row r="1410">
          <cell r="BI1410">
            <v>1.43580629132745</v>
          </cell>
          <cell r="BJ1410">
            <v>1.20910003480206</v>
          </cell>
          <cell r="BK1410">
            <v>1.73808130002797</v>
          </cell>
          <cell r="BL1410">
            <v>1.51137504350258</v>
          </cell>
          <cell r="BM1410">
            <v>1.51137504350258</v>
          </cell>
          <cell r="BN1410">
            <v>1.66251254785283</v>
          </cell>
        </row>
        <row r="1411">
          <cell r="B1411" t="str">
            <v>DN3</v>
          </cell>
        </row>
        <row r="1411">
          <cell r="D1411" t="str">
            <v>Line Bán Lẻ, Cp, Idc, Ngân Hàng, Tài Chính, Nước Ngoài</v>
          </cell>
        </row>
        <row r="1411">
          <cell r="H1411" t="str">
            <v>Cho thuê Hạ tầng</v>
          </cell>
        </row>
        <row r="1411">
          <cell r="BB1411">
            <v>12.3932753567211</v>
          </cell>
          <cell r="BC1411">
            <v>13.9046504002237</v>
          </cell>
          <cell r="BD1411">
            <v>15.4915941959014</v>
          </cell>
          <cell r="BE1411">
            <v>17.1541067437543</v>
          </cell>
          <cell r="BF1411">
            <v>18.8166192916071</v>
          </cell>
          <cell r="BG1411">
            <v>119.247490932353</v>
          </cell>
        </row>
        <row r="1411">
          <cell r="BI1411">
            <v>1.43580629132745</v>
          </cell>
          <cell r="BJ1411">
            <v>1.20910003480206</v>
          </cell>
          <cell r="BK1411">
            <v>1.73808130002797</v>
          </cell>
          <cell r="BL1411">
            <v>1.51137504350258</v>
          </cell>
          <cell r="BM1411">
            <v>1.51137504350258</v>
          </cell>
          <cell r="BN1411">
            <v>1.66251254785283</v>
          </cell>
        </row>
        <row r="1412">
          <cell r="B1412" t="str">
            <v>DN3</v>
          </cell>
        </row>
        <row r="1412">
          <cell r="D1412" t="str">
            <v>Line CQ nhà nước, cơ quan HCSN</v>
          </cell>
        </row>
        <row r="1412">
          <cell r="H1412" t="str">
            <v>Cho thuê Hạ tầng</v>
          </cell>
        </row>
        <row r="1412"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</row>
        <row r="1412"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</row>
        <row r="1413">
          <cell r="D1413" t="str">
            <v>Line CQ nhà nước, cơ quan HCSN</v>
          </cell>
        </row>
        <row r="1413">
          <cell r="H1413" t="str">
            <v>Cho thuê Hạ tầng</v>
          </cell>
        </row>
        <row r="1413"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</row>
        <row r="1413"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</row>
        <row r="1414">
          <cell r="D1414" t="str">
            <v>Line CQ nhà nước, cơ quan HCSN</v>
          </cell>
        </row>
        <row r="1414">
          <cell r="H1414" t="str">
            <v>Cho thuê Hạ tầng</v>
          </cell>
        </row>
        <row r="1414"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</row>
        <row r="1414"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</row>
        <row r="1415">
          <cell r="D1415" t="str">
            <v>Line CQ nhà nước, cơ quan HCSN</v>
          </cell>
        </row>
        <row r="1415">
          <cell r="H1415" t="str">
            <v>Cho thuê Hạ tầng</v>
          </cell>
        </row>
        <row r="1415"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</row>
        <row r="1415"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</row>
        <row r="1416">
          <cell r="D1416" t="str">
            <v>Line CQ nhà nước, cơ quan HCSN</v>
          </cell>
        </row>
        <row r="1416">
          <cell r="H1416" t="str">
            <v>Cho thuê Hạ tầng</v>
          </cell>
        </row>
        <row r="1416"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</row>
        <row r="1416"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</row>
        <row r="1417">
          <cell r="D1417" t="str">
            <v>Line Dịch vụ số 1</v>
          </cell>
        </row>
        <row r="1417">
          <cell r="H1417" t="str">
            <v>Cho thuê Hạ tầng</v>
          </cell>
        </row>
        <row r="1417"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</row>
        <row r="1417"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</row>
        <row r="1418">
          <cell r="D1418" t="str">
            <v>Line Dịch vụ số 1</v>
          </cell>
        </row>
        <row r="1418">
          <cell r="H1418" t="str">
            <v>Cho thuê Hạ tầng</v>
          </cell>
        </row>
        <row r="1418"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</row>
        <row r="1418"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</row>
        <row r="1419">
          <cell r="D1419" t="str">
            <v>Line Dịch vụ số 1</v>
          </cell>
        </row>
        <row r="1419">
          <cell r="H1419" t="str">
            <v>Cho thuê Hạ tầng</v>
          </cell>
        </row>
        <row r="1419"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</row>
        <row r="1419"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</row>
        <row r="1420">
          <cell r="D1420" t="str">
            <v>Line Dịch vụ số 1</v>
          </cell>
        </row>
        <row r="1420">
          <cell r="H1420" t="str">
            <v>Cho thuê Hạ tầng</v>
          </cell>
        </row>
        <row r="1420"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</row>
        <row r="1420"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</row>
        <row r="1421">
          <cell r="D1421" t="str">
            <v>Line Dịch vụ số 1</v>
          </cell>
        </row>
        <row r="1421">
          <cell r="H1421" t="str">
            <v>Cho thuê Hạ tầng</v>
          </cell>
        </row>
        <row r="1421"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</row>
        <row r="1421"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</row>
        <row r="1422">
          <cell r="D1422" t="str">
            <v>Line Dịch vụ số 1</v>
          </cell>
        </row>
        <row r="1422">
          <cell r="H1422" t="str">
            <v>Cho thuê Hạ tầng</v>
          </cell>
        </row>
        <row r="1422"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</row>
        <row r="1422"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</row>
        <row r="1423">
          <cell r="D1423" t="str">
            <v>Line Dịch vụ số 2</v>
          </cell>
        </row>
        <row r="1423">
          <cell r="H1423" t="str">
            <v>Cho thuê Hạ tầng</v>
          </cell>
        </row>
        <row r="1423"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</row>
        <row r="1423"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</row>
        <row r="1424">
          <cell r="D1424" t="str">
            <v>Line Dịch vụ số 2</v>
          </cell>
        </row>
        <row r="1424">
          <cell r="H1424" t="str">
            <v>Cho thuê Hạ tầng</v>
          </cell>
        </row>
        <row r="1424"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</row>
        <row r="1424"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</row>
        <row r="1425">
          <cell r="D1425" t="str">
            <v>Line Dịch vụ số 2</v>
          </cell>
        </row>
        <row r="1425">
          <cell r="H1425" t="str">
            <v>Cho thuê Hạ tầng</v>
          </cell>
        </row>
        <row r="1425"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</row>
        <row r="1425"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</row>
        <row r="1426">
          <cell r="D1426" t="str">
            <v>Line Dịch vụ số 2</v>
          </cell>
        </row>
        <row r="1426">
          <cell r="H1426" t="str">
            <v>Cho thuê Hạ tầng</v>
          </cell>
        </row>
        <row r="1426"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</row>
        <row r="1426"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</row>
        <row r="1427">
          <cell r="D1427" t="str">
            <v>Line Dịch vụ số 2</v>
          </cell>
        </row>
        <row r="1427">
          <cell r="H1427" t="str">
            <v>Cho thuê Hạ tầng</v>
          </cell>
        </row>
        <row r="1427"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</row>
        <row r="1427"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</row>
        <row r="1428">
          <cell r="D1428" t="str">
            <v>Line Dịch vụ số 2</v>
          </cell>
        </row>
        <row r="1428">
          <cell r="H1428" t="str">
            <v>Cho thuê Hạ tầng</v>
          </cell>
        </row>
        <row r="1428"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</row>
        <row r="1428"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</row>
        <row r="1429">
          <cell r="D1429" t="str">
            <v>Line Dịch vụ số 2</v>
          </cell>
        </row>
        <row r="1429">
          <cell r="H1429" t="str">
            <v>Cho thuê Hạ tầng</v>
          </cell>
        </row>
        <row r="1429"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</row>
        <row r="1429"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</row>
        <row r="1430">
          <cell r="D1430" t="str">
            <v>Line Dịch vụ số 2</v>
          </cell>
        </row>
        <row r="1430">
          <cell r="H1430" t="str">
            <v>Cho thuê Hạ tầng</v>
          </cell>
        </row>
        <row r="1430"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</row>
        <row r="1430"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</row>
        <row r="1431">
          <cell r="D1431" t="str">
            <v>Line Dịch vụ số 2</v>
          </cell>
        </row>
        <row r="1431">
          <cell r="H1431" t="str">
            <v>Cho thuê Hạ tầng</v>
          </cell>
        </row>
        <row r="1431"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</row>
        <row r="1431"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</row>
        <row r="1432">
          <cell r="D1432" t="str">
            <v>Line Dịch vụ số 2</v>
          </cell>
        </row>
        <row r="1432">
          <cell r="H1432" t="str">
            <v>Cho thuê Hạ tầng</v>
          </cell>
        </row>
        <row r="1432"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</row>
        <row r="1432"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</row>
        <row r="1433">
          <cell r="D1433" t="str">
            <v>Line Dịch vụ số 2</v>
          </cell>
        </row>
        <row r="1433">
          <cell r="H1433" t="str">
            <v>Cho thuê Hạ tầng</v>
          </cell>
        </row>
        <row r="1433"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</row>
        <row r="1433"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</row>
        <row r="1434">
          <cell r="D1434" t="str">
            <v>Line Dịch vụ số 2</v>
          </cell>
        </row>
        <row r="1434">
          <cell r="H1434" t="str">
            <v>Cho thuê Hạ tầng</v>
          </cell>
        </row>
        <row r="1434"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</row>
        <row r="1434"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</row>
        <row r="1435">
          <cell r="D1435" t="str">
            <v>Line Khách hàng doanh nghiệp vừa và nhỏ 3</v>
          </cell>
        </row>
        <row r="1435">
          <cell r="H1435" t="str">
            <v>Cho thuê Hạ tầng</v>
          </cell>
        </row>
        <row r="1435"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</row>
        <row r="1435"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</row>
        <row r="1436">
          <cell r="D1436" t="str">
            <v>Line CQ nhà nước, cơ quan HCSN</v>
          </cell>
        </row>
        <row r="1436">
          <cell r="H1436" t="str">
            <v>Cho thuê Hạ tầng</v>
          </cell>
        </row>
        <row r="1436"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</row>
        <row r="1436"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</row>
        <row r="1437">
          <cell r="D1437" t="str">
            <v>Line Khách hàng doanh nghiệp vừa và nhỏ 1</v>
          </cell>
        </row>
        <row r="1437">
          <cell r="H1437" t="str">
            <v>Cho thuê Hạ tầng</v>
          </cell>
        </row>
        <row r="1437"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</row>
        <row r="1437"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</row>
        <row r="1438">
          <cell r="D1438" t="str">
            <v>Line Khách hàng doanh nghiệp vừa và nhỏ 1</v>
          </cell>
        </row>
        <row r="1438">
          <cell r="H1438" t="str">
            <v>Cho thuê Hạ tầng</v>
          </cell>
        </row>
        <row r="1438"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</row>
        <row r="1438"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</row>
        <row r="1439">
          <cell r="D1439" t="str">
            <v>Line Khách hàng doanh nghiệp vừa và nhỏ 1</v>
          </cell>
        </row>
        <row r="1439">
          <cell r="H1439" t="str">
            <v>Cho thuê Hạ tầng</v>
          </cell>
        </row>
        <row r="1439"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</row>
        <row r="1439"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</row>
        <row r="1440">
          <cell r="D1440" t="str">
            <v>Line Khách hàng doanh nghiệp vừa và nhỏ 1</v>
          </cell>
        </row>
        <row r="1440">
          <cell r="H1440" t="str">
            <v>Cho thuê Hạ tầng</v>
          </cell>
        </row>
        <row r="1440"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</row>
        <row r="1440"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</row>
        <row r="1441">
          <cell r="D1441" t="str">
            <v>Line Khách hàng doanh nghiệp vừa và nhỏ 1</v>
          </cell>
        </row>
        <row r="1441">
          <cell r="H1441" t="str">
            <v>Cho thuê Hạ tầng</v>
          </cell>
        </row>
        <row r="1441"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</row>
        <row r="1441"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</row>
        <row r="1442">
          <cell r="D1442" t="str">
            <v>Line Khách hàng doanh nghiệp vừa và nhỏ 1</v>
          </cell>
        </row>
        <row r="1442">
          <cell r="H1442" t="str">
            <v>Cho thuê Hạ tầng</v>
          </cell>
        </row>
        <row r="1442"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</row>
        <row r="1442"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</row>
        <row r="1443">
          <cell r="D1443" t="str">
            <v>Line Khách hàng doanh nghiệp vừa và nhỏ 2</v>
          </cell>
        </row>
        <row r="1443">
          <cell r="H1443" t="str">
            <v>Cho thuê Hạ tầng</v>
          </cell>
        </row>
        <row r="1443"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</row>
        <row r="1443"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</row>
        <row r="1444">
          <cell r="D1444" t="str">
            <v>Line Khách hàng doanh nghiệp vừa và nhỏ 2</v>
          </cell>
        </row>
        <row r="1444">
          <cell r="H1444" t="str">
            <v>Cho thuê Hạ tầng</v>
          </cell>
        </row>
        <row r="1444"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</row>
        <row r="1444"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</row>
        <row r="1445">
          <cell r="D1445" t="str">
            <v>Line Khách hàng doanh nghiệp vừa và nhỏ 2</v>
          </cell>
        </row>
        <row r="1445">
          <cell r="H1445" t="str">
            <v>Cho thuê Hạ tầng</v>
          </cell>
        </row>
        <row r="1445"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</row>
        <row r="1445"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</row>
        <row r="1446">
          <cell r="D1446" t="str">
            <v>Line Khách hàng doanh nghiệp vừa và nhỏ 2</v>
          </cell>
        </row>
        <row r="1446">
          <cell r="H1446" t="str">
            <v>Cho thuê Hạ tầng</v>
          </cell>
        </row>
        <row r="1446"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</row>
        <row r="1446"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</row>
        <row r="1447">
          <cell r="D1447" t="str">
            <v>Line Khách hàng doanh nghiệp vừa và nhỏ 2</v>
          </cell>
        </row>
        <row r="1447">
          <cell r="H1447" t="str">
            <v>Cho thuê Hạ tầng</v>
          </cell>
        </row>
        <row r="1447"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</row>
        <row r="1447"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</row>
        <row r="1448">
          <cell r="D1448" t="str">
            <v>Line Khách hàng doanh nghiệp vừa và nhỏ 3</v>
          </cell>
        </row>
        <row r="1448">
          <cell r="H1448" t="str">
            <v>Cho thuê Hạ tầng</v>
          </cell>
        </row>
        <row r="1448"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</row>
        <row r="1448"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</row>
        <row r="1449">
          <cell r="D1449" t="str">
            <v>Line Khách hàng doanh nghiệp vừa và nhỏ 3</v>
          </cell>
        </row>
        <row r="1449">
          <cell r="H1449" t="str">
            <v>Cho thuê Hạ tầng</v>
          </cell>
        </row>
        <row r="1449"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</row>
        <row r="1449"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</row>
        <row r="1450">
          <cell r="D1450" t="str">
            <v>Line Khách hàng doanh nghiệp vừa và nhỏ 3</v>
          </cell>
        </row>
        <row r="1450">
          <cell r="H1450" t="str">
            <v>Cho thuê Hạ tầng</v>
          </cell>
        </row>
        <row r="1450"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</row>
        <row r="1450"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</row>
        <row r="1451">
          <cell r="D1451" t="str">
            <v>Line Khách hàng doanh nghiệp vừa và nhỏ 3</v>
          </cell>
        </row>
        <row r="1451">
          <cell r="H1451" t="str">
            <v>Cho thuê Hạ tầng</v>
          </cell>
        </row>
        <row r="1451"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</row>
        <row r="1451"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</row>
        <row r="1452">
          <cell r="D1452" t="str">
            <v>Line Khách hàng doanh nghiệp vừa và nhỏ 3</v>
          </cell>
        </row>
        <row r="1452">
          <cell r="H1452" t="str">
            <v>Cho thuê Hạ tầng</v>
          </cell>
        </row>
        <row r="1452"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</row>
        <row r="1452"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</row>
        <row r="1453">
          <cell r="D1453" t="str">
            <v>Line Khách sạn, du lịch, bất động sản, vận tải</v>
          </cell>
        </row>
        <row r="1453">
          <cell r="H1453" t="str">
            <v>Cho thuê Hạ tầng</v>
          </cell>
        </row>
        <row r="1453"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</row>
        <row r="1453"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</row>
        <row r="1454">
          <cell r="D1454" t="str">
            <v>Line Khách sạn, du lịch, bất động sản, vận tải</v>
          </cell>
        </row>
        <row r="1454">
          <cell r="H1454" t="str">
            <v>Cho thuê Hạ tầng</v>
          </cell>
        </row>
        <row r="1454"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</row>
        <row r="1454"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</row>
        <row r="1455">
          <cell r="D1455" t="str">
            <v>Line Khách sạn, du lịch, bất động sản, vận tải</v>
          </cell>
        </row>
        <row r="1455">
          <cell r="H1455" t="str">
            <v>Cho thuê Hạ tầng</v>
          </cell>
        </row>
        <row r="1455"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</row>
        <row r="1455"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</row>
        <row r="1456">
          <cell r="D1456" t="str">
            <v>Line Khách sạn, du lịch, bất động sản, vận tải</v>
          </cell>
        </row>
        <row r="1456">
          <cell r="H1456" t="str">
            <v>Cho thuê Hạ tầng</v>
          </cell>
        </row>
        <row r="1456"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</row>
        <row r="1456"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</row>
        <row r="1457">
          <cell r="D1457" t="str">
            <v>Line Khách sạn, du lịch, bất động sản, vận tải</v>
          </cell>
        </row>
        <row r="1457">
          <cell r="H1457" t="str">
            <v>Cho thuê Hạ tầng</v>
          </cell>
        </row>
        <row r="1457"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</row>
        <row r="1457"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</row>
        <row r="1458">
          <cell r="D1458" t="e">
            <v>#N/A</v>
          </cell>
        </row>
        <row r="1458">
          <cell r="H1458" t="str">
            <v>Cho thuê Hạ tầng</v>
          </cell>
        </row>
        <row r="1458"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</row>
        <row r="1458"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</row>
        <row r="1459">
          <cell r="D1459" t="str">
            <v>Line Bán Lẻ, Cp, Idc, Ngân Hàng, Tài Chính, Nước Ngoài</v>
          </cell>
        </row>
        <row r="1459">
          <cell r="H1459" t="str">
            <v>Cho thuê Hạ tầng</v>
          </cell>
        </row>
        <row r="1459"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</row>
        <row r="1459"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</row>
        <row r="1460">
          <cell r="D1460" t="e">
            <v>#N/A</v>
          </cell>
        </row>
        <row r="1460">
          <cell r="H1460" t="str">
            <v>Cho thuê Hạ tầng</v>
          </cell>
        </row>
        <row r="1460"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</row>
        <row r="1460"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</row>
        <row r="1461">
          <cell r="D1461" t="e">
            <v>#N/A</v>
          </cell>
        </row>
        <row r="1461">
          <cell r="H1461" t="str">
            <v>Cho thuê Hạ tầng</v>
          </cell>
        </row>
        <row r="1461"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</row>
        <row r="1461"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</row>
        <row r="1462">
          <cell r="D1462" t="e">
            <v>#N/A</v>
          </cell>
        </row>
        <row r="1462">
          <cell r="H1462" t="str">
            <v>Cho thuê Hạ tầng</v>
          </cell>
        </row>
        <row r="1462"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</row>
        <row r="1462"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</row>
        <row r="1463">
          <cell r="D1463" t="e">
            <v>#N/A</v>
          </cell>
        </row>
        <row r="1463">
          <cell r="H1463" t="str">
            <v>Cho thuê Hạ tầng</v>
          </cell>
        </row>
        <row r="1463"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</row>
        <row r="1463"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</row>
        <row r="1464">
          <cell r="D1464" t="e">
            <v>#N/A</v>
          </cell>
        </row>
        <row r="1464">
          <cell r="H1464" t="str">
            <v>Cho thuê Hạ tầng</v>
          </cell>
        </row>
        <row r="1464"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</row>
        <row r="1464"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</row>
        <row r="1465">
          <cell r="D1465" t="e">
            <v>#N/A</v>
          </cell>
        </row>
        <row r="1465">
          <cell r="H1465" t="str">
            <v>Cho thuê Hạ tầng</v>
          </cell>
        </row>
        <row r="1465"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</row>
        <row r="1465"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</row>
        <row r="1466">
          <cell r="D1466" t="e">
            <v>#N/A</v>
          </cell>
        </row>
        <row r="1466">
          <cell r="H1466" t="str">
            <v>Cho thuê Hạ tầng</v>
          </cell>
        </row>
        <row r="1466"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</row>
        <row r="1466"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</row>
        <row r="1467">
          <cell r="D1467" t="e">
            <v>#N/A</v>
          </cell>
        </row>
        <row r="1467">
          <cell r="H1467" t="str">
            <v>Cho thuê Hạ tầng</v>
          </cell>
        </row>
        <row r="1467"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</row>
        <row r="1467"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</row>
        <row r="1468">
          <cell r="D1468" t="e">
            <v>#N/A</v>
          </cell>
        </row>
        <row r="1468">
          <cell r="H1468" t="str">
            <v>Cho thuê Hạ tầng</v>
          </cell>
        </row>
        <row r="1468"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</row>
        <row r="1468"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</row>
        <row r="1469">
          <cell r="D1469" t="e">
            <v>#N/A</v>
          </cell>
        </row>
        <row r="1469">
          <cell r="H1469" t="str">
            <v>Cho thuê Hạ tầng</v>
          </cell>
        </row>
        <row r="1469"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</row>
        <row r="1469"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</row>
        <row r="1470">
          <cell r="D1470" t="e">
            <v>#N/A</v>
          </cell>
        </row>
        <row r="1470">
          <cell r="H1470" t="str">
            <v>Cho thuê Hạ tầng</v>
          </cell>
        </row>
        <row r="1470"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</row>
        <row r="1470"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</row>
        <row r="1471">
          <cell r="D1471" t="e">
            <v>#N/A</v>
          </cell>
        </row>
        <row r="1471">
          <cell r="H1471" t="str">
            <v>Cho thuê Hạ tầng</v>
          </cell>
        </row>
        <row r="1471"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</row>
        <row r="1471"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</row>
        <row r="1472">
          <cell r="D1472" t="e">
            <v>#N/A</v>
          </cell>
        </row>
        <row r="1472">
          <cell r="H1472" t="str">
            <v>Cho thuê Hạ tầng</v>
          </cell>
        </row>
        <row r="1472"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</row>
        <row r="1472"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</row>
        <row r="1473">
          <cell r="D1473" t="e">
            <v>#N/A</v>
          </cell>
        </row>
        <row r="1473">
          <cell r="H1473" t="str">
            <v>Cho thuê Hạ tầng</v>
          </cell>
        </row>
        <row r="1473"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</row>
        <row r="1473"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</row>
        <row r="1474">
          <cell r="D1474" t="str">
            <v>Tổng</v>
          </cell>
        </row>
        <row r="1474">
          <cell r="H1474" t="str">
            <v>Cho thuê Hạ tầng</v>
          </cell>
        </row>
        <row r="1474">
          <cell r="BB1474">
            <v>74.3596521403269</v>
          </cell>
          <cell r="BC1474">
            <v>83.4279024013424</v>
          </cell>
          <cell r="BD1474">
            <v>92.9495651754086</v>
          </cell>
          <cell r="BE1474">
            <v>102.924640462526</v>
          </cell>
          <cell r="BF1474">
            <v>112.899715749643</v>
          </cell>
          <cell r="BG1474">
            <v>715.484945594121</v>
          </cell>
          <cell r="BH1474">
            <v>0</v>
          </cell>
          <cell r="BI1474">
            <v>8.6148377479647</v>
          </cell>
          <cell r="BJ1474">
            <v>7.25460020881236</v>
          </cell>
          <cell r="BK1474">
            <v>10.4284878001678</v>
          </cell>
          <cell r="BL1474">
            <v>9.06825026101548</v>
          </cell>
          <cell r="BM1474">
            <v>9.06825026101548</v>
          </cell>
          <cell r="BN1474">
            <v>9.97507528711698</v>
          </cell>
        </row>
        <row r="1475">
          <cell r="B1475" t="str">
            <v>DN3</v>
          </cell>
        </row>
        <row r="1475">
          <cell r="D1475" t="str">
            <v>Phòng</v>
          </cell>
        </row>
        <row r="1475">
          <cell r="H1475" t="str">
            <v>Cho thuê Hạ tầng</v>
          </cell>
        </row>
        <row r="1475"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</row>
        <row r="1475"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.GÔC-NGUYỆT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</row>
        <row r="5">
          <cell r="D5" t="str">
            <v>Line</v>
          </cell>
        </row>
        <row r="5">
          <cell r="H5" t="str">
            <v>Dịch vụ</v>
          </cell>
        </row>
        <row r="5"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</row>
        <row r="6">
          <cell r="D6" t="str">
            <v>Line Bán Lẻ, Cp, Idc, Ngân Hàng, Tài Chính, Nước Ngoài</v>
          </cell>
        </row>
        <row r="6">
          <cell r="H6" t="str">
            <v>DT VTCNTT</v>
          </cell>
        </row>
        <row r="6">
          <cell r="BB6">
            <v>134.594626771861</v>
          </cell>
          <cell r="BC6">
            <v>137.482539988395</v>
          </cell>
          <cell r="BD6">
            <v>150.181144597159</v>
          </cell>
          <cell r="BE6">
            <v>163.050288426132</v>
          </cell>
          <cell r="BF6">
            <v>173.531303805169</v>
          </cell>
          <cell r="BG6">
            <v>1356.84162362729</v>
          </cell>
          <cell r="BH6">
            <v>0</v>
          </cell>
          <cell r="BI6">
            <v>52.9147764891888</v>
          </cell>
          <cell r="BJ6">
            <v>44.4843925411164</v>
          </cell>
          <cell r="BK6">
            <v>63.9315399919265</v>
          </cell>
          <cell r="BL6">
            <v>55.7175870195821</v>
          </cell>
          <cell r="BM6">
            <v>55.7875084033402</v>
          </cell>
          <cell r="BN6">
            <v>61.1399492735971</v>
          </cell>
        </row>
        <row r="7">
          <cell r="B7" t="str">
            <v>DN3</v>
          </cell>
        </row>
        <row r="7">
          <cell r="D7" t="str">
            <v>Line Bán Lẻ, Cp, Idc, Ngân Hàng, Tài Chính, Nước Ngoài</v>
          </cell>
        </row>
        <row r="7">
          <cell r="H7" t="str">
            <v>DT VTCNTT</v>
          </cell>
        </row>
        <row r="7">
          <cell r="BB7">
            <v>134.594626771861</v>
          </cell>
          <cell r="BC7">
            <v>137.482539988395</v>
          </cell>
          <cell r="BD7">
            <v>150.181144597159</v>
          </cell>
          <cell r="BE7">
            <v>163.050288426132</v>
          </cell>
          <cell r="BF7">
            <v>173.531303805169</v>
          </cell>
          <cell r="BG7">
            <v>1356.84162362729</v>
          </cell>
          <cell r="BH7">
            <v>0</v>
          </cell>
          <cell r="BI7">
            <v>52.9147764891888</v>
          </cell>
          <cell r="BJ7">
            <v>44.4843925411164</v>
          </cell>
          <cell r="BK7">
            <v>63.9315399919265</v>
          </cell>
          <cell r="BL7">
            <v>55.7175870195821</v>
          </cell>
          <cell r="BM7">
            <v>55.7875084033402</v>
          </cell>
          <cell r="BN7">
            <v>61.1399492735971</v>
          </cell>
        </row>
        <row r="8">
          <cell r="B8" t="str">
            <v>DN3</v>
          </cell>
        </row>
        <row r="8">
          <cell r="D8" t="str">
            <v>Line Bán Lẻ, Cp, Idc, Ngân Hàng, Tài Chính, Nước Ngoài</v>
          </cell>
        </row>
        <row r="8">
          <cell r="H8" t="str">
            <v>DT VTCNTT</v>
          </cell>
        </row>
        <row r="8">
          <cell r="BB8">
            <v>134.594626771861</v>
          </cell>
          <cell r="BC8">
            <v>137.482539988395</v>
          </cell>
          <cell r="BD8">
            <v>150.181144597159</v>
          </cell>
          <cell r="BE8">
            <v>163.050288426132</v>
          </cell>
          <cell r="BF8">
            <v>173.531303805169</v>
          </cell>
          <cell r="BG8">
            <v>1356.84162362729</v>
          </cell>
          <cell r="BH8">
            <v>0</v>
          </cell>
          <cell r="BI8">
            <v>52.9147764891888</v>
          </cell>
          <cell r="BJ8">
            <v>44.4843925411164</v>
          </cell>
          <cell r="BK8">
            <v>63.9315399919265</v>
          </cell>
          <cell r="BL8">
            <v>55.7175870195821</v>
          </cell>
          <cell r="BM8">
            <v>55.7875084033402</v>
          </cell>
          <cell r="BN8">
            <v>61.1399492735971</v>
          </cell>
        </row>
        <row r="9">
          <cell r="B9" t="str">
            <v>DN3</v>
          </cell>
        </row>
        <row r="9">
          <cell r="D9" t="str">
            <v>Line Bán Lẻ, Cp, Idc, Ngân Hàng, Tài Chính, Nước Ngoài</v>
          </cell>
        </row>
        <row r="9">
          <cell r="H9" t="str">
            <v>DT VTCNTT</v>
          </cell>
        </row>
        <row r="9">
          <cell r="BB9">
            <v>134.594626771861</v>
          </cell>
          <cell r="BC9">
            <v>137.482539988395</v>
          </cell>
          <cell r="BD9">
            <v>150.181144597159</v>
          </cell>
          <cell r="BE9">
            <v>163.050288426132</v>
          </cell>
          <cell r="BF9">
            <v>173.531303805169</v>
          </cell>
          <cell r="BG9">
            <v>1356.84162362729</v>
          </cell>
          <cell r="BH9">
            <v>0</v>
          </cell>
          <cell r="BI9">
            <v>52.9147764891888</v>
          </cell>
          <cell r="BJ9">
            <v>44.4843925411164</v>
          </cell>
          <cell r="BK9">
            <v>63.9315399919265</v>
          </cell>
          <cell r="BL9">
            <v>55.7175870195821</v>
          </cell>
          <cell r="BM9">
            <v>55.7875084033402</v>
          </cell>
          <cell r="BN9">
            <v>61.1399492735971</v>
          </cell>
        </row>
        <row r="10">
          <cell r="B10" t="str">
            <v>DN3</v>
          </cell>
        </row>
        <row r="10">
          <cell r="D10" t="str">
            <v>Line Bán Lẻ, Cp, Idc, Ngân Hàng, Tài Chính, Nước Ngoài</v>
          </cell>
        </row>
        <row r="10">
          <cell r="H10" t="str">
            <v>DT VTCNTT</v>
          </cell>
        </row>
        <row r="10">
          <cell r="BB10">
            <v>134.594626771861</v>
          </cell>
          <cell r="BC10">
            <v>137.482539988395</v>
          </cell>
          <cell r="BD10">
            <v>150.181144597159</v>
          </cell>
          <cell r="BE10">
            <v>163.050288426132</v>
          </cell>
          <cell r="BF10">
            <v>173.531303805169</v>
          </cell>
          <cell r="BG10">
            <v>1356.84162362729</v>
          </cell>
          <cell r="BH10">
            <v>0</v>
          </cell>
          <cell r="BI10">
            <v>52.9147764891888</v>
          </cell>
          <cell r="BJ10">
            <v>44.4843925411164</v>
          </cell>
          <cell r="BK10">
            <v>63.9315399919265</v>
          </cell>
          <cell r="BL10">
            <v>55.7175870195821</v>
          </cell>
          <cell r="BM10">
            <v>55.7875084033402</v>
          </cell>
          <cell r="BN10">
            <v>61.1399492735971</v>
          </cell>
        </row>
        <row r="11">
          <cell r="B11" t="str">
            <v>DN3</v>
          </cell>
        </row>
        <row r="11">
          <cell r="D11" t="str">
            <v>Line Bán Lẻ, Cp, Idc, Ngân Hàng, Tài Chính, Nước Ngoài</v>
          </cell>
        </row>
        <row r="11">
          <cell r="H11" t="str">
            <v>DT VTCNTT</v>
          </cell>
        </row>
        <row r="11">
          <cell r="BB11">
            <v>134.594626771861</v>
          </cell>
          <cell r="BC11">
            <v>137.482539988395</v>
          </cell>
          <cell r="BD11">
            <v>150.181144597159</v>
          </cell>
          <cell r="BE11">
            <v>163.050288426132</v>
          </cell>
          <cell r="BF11">
            <v>173.531303805169</v>
          </cell>
          <cell r="BG11">
            <v>1356.84162362729</v>
          </cell>
          <cell r="BH11">
            <v>0</v>
          </cell>
          <cell r="BI11">
            <v>52.9147764891888</v>
          </cell>
          <cell r="BJ11">
            <v>44.4843925411164</v>
          </cell>
          <cell r="BK11">
            <v>63.9315399919265</v>
          </cell>
          <cell r="BL11">
            <v>55.7175870195821</v>
          </cell>
          <cell r="BM11">
            <v>55.7875084033402</v>
          </cell>
          <cell r="BN11">
            <v>61.1399492735971</v>
          </cell>
        </row>
        <row r="12">
          <cell r="B12" t="str">
            <v>DN3</v>
          </cell>
        </row>
        <row r="12">
          <cell r="D12" t="str">
            <v>Line Khách hàng doanh nghiệp vừa và nhỏ 3</v>
          </cell>
        </row>
        <row r="12">
          <cell r="H12" t="str">
            <v>DT VTCNTT</v>
          </cell>
        </row>
        <row r="12"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</row>
        <row r="13">
          <cell r="D13" t="str">
            <v>Line CQ nhà nước, cơ quan HCSN</v>
          </cell>
        </row>
        <row r="13">
          <cell r="H13" t="str">
            <v>DT VTCNTT</v>
          </cell>
        </row>
        <row r="13">
          <cell r="BB13">
            <v>118.483254133192</v>
          </cell>
          <cell r="BC13">
            <v>140.235655412537</v>
          </cell>
          <cell r="BD13">
            <v>203.171011101931</v>
          </cell>
          <cell r="BE13">
            <v>238.481357877636</v>
          </cell>
          <cell r="BF13">
            <v>302.662158975111</v>
          </cell>
          <cell r="BG13">
            <v>1481.3632965699</v>
          </cell>
          <cell r="BH13">
            <v>0</v>
          </cell>
          <cell r="BI13">
            <v>31.6285594851354</v>
          </cell>
          <cell r="BJ13">
            <v>29.2580079465955</v>
          </cell>
          <cell r="BK13">
            <v>37.7608877977956</v>
          </cell>
          <cell r="BL13">
            <v>26.4863867044768</v>
          </cell>
          <cell r="BM13">
            <v>26.5773732393699</v>
          </cell>
          <cell r="BN13">
            <v>29.3850253749244</v>
          </cell>
        </row>
        <row r="14">
          <cell r="B14" t="str">
            <v>DN3</v>
          </cell>
        </row>
        <row r="14">
          <cell r="D14" t="str">
            <v>Line CQ nhà nước, cơ quan HCSN</v>
          </cell>
        </row>
        <row r="14">
          <cell r="H14" t="str">
            <v>DT VTCNTT</v>
          </cell>
        </row>
        <row r="14">
          <cell r="BB14">
            <v>9.71968493230096</v>
          </cell>
          <cell r="BC14">
            <v>9.66247313357113</v>
          </cell>
          <cell r="BD14">
            <v>9.6064055708159</v>
          </cell>
          <cell r="BE14">
            <v>9.55145935931577</v>
          </cell>
          <cell r="BF14">
            <v>9.49761207204564</v>
          </cell>
          <cell r="BG14">
            <v>157.238389108935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</v>
          </cell>
          <cell r="BM14">
            <v>0</v>
          </cell>
          <cell r="BN14">
            <v>0</v>
          </cell>
        </row>
        <row r="15">
          <cell r="B15" t="str">
            <v>DN3</v>
          </cell>
        </row>
        <row r="15">
          <cell r="D15" t="str">
            <v>Line CQ nhà nước, cơ quan HCSN</v>
          </cell>
        </row>
        <row r="15">
          <cell r="H15" t="str">
            <v>DT VTCNTT</v>
          </cell>
        </row>
        <row r="15">
          <cell r="BB15">
            <v>134.745408108801</v>
          </cell>
          <cell r="BC15">
            <v>156.530219608456</v>
          </cell>
          <cell r="BD15">
            <v>210.458324919966</v>
          </cell>
          <cell r="BE15">
            <v>236.79769431883</v>
          </cell>
          <cell r="BF15">
            <v>261.776501439275</v>
          </cell>
          <cell r="BG15">
            <v>1563.12522566488</v>
          </cell>
          <cell r="BH15">
            <v>0</v>
          </cell>
          <cell r="BI15">
            <v>36.7070619085936</v>
          </cell>
          <cell r="BJ15">
            <v>33.5346415663498</v>
          </cell>
          <cell r="BK15">
            <v>48.9085486261924</v>
          </cell>
          <cell r="BL15">
            <v>39.3321787291697</v>
          </cell>
          <cell r="BM15">
            <v>39.4231652640628</v>
          </cell>
          <cell r="BN15">
            <v>47.2653966020866</v>
          </cell>
        </row>
        <row r="16">
          <cell r="B16" t="str">
            <v>DN3</v>
          </cell>
        </row>
        <row r="16">
          <cell r="D16" t="str">
            <v>Line CQ nhà nước, cơ quan HCSN</v>
          </cell>
        </row>
        <row r="16">
          <cell r="H16" t="str">
            <v>DT VTCNTT</v>
          </cell>
        </row>
        <row r="16">
          <cell r="BB16">
            <v>141.018008383657</v>
          </cell>
          <cell r="BC16">
            <v>143.715242805299</v>
          </cell>
          <cell r="BD16">
            <v>211.480681024332</v>
          </cell>
          <cell r="BE16">
            <v>244.591008827056</v>
          </cell>
          <cell r="BF16">
            <v>264.836461026538</v>
          </cell>
          <cell r="BG16">
            <v>1581.58794086102</v>
          </cell>
          <cell r="BH16">
            <v>0</v>
          </cell>
          <cell r="BI16">
            <v>44.6835628080946</v>
          </cell>
          <cell r="BJ16">
            <v>40.2715465630164</v>
          </cell>
          <cell r="BK16">
            <v>58.5643128729568</v>
          </cell>
          <cell r="BL16">
            <v>42.7367669686587</v>
          </cell>
          <cell r="BM16">
            <v>42.8194820003797</v>
          </cell>
          <cell r="BN16">
            <v>51.5104436655244</v>
          </cell>
        </row>
        <row r="17">
          <cell r="B17" t="str">
            <v>DN3</v>
          </cell>
        </row>
        <row r="17">
          <cell r="D17" t="str">
            <v>Line Dịch vụ số 1</v>
          </cell>
        </row>
        <row r="17">
          <cell r="H17" t="str">
            <v>DT VTCNTT</v>
          </cell>
        </row>
        <row r="17">
          <cell r="BB17">
            <v>69.0390434510477</v>
          </cell>
          <cell r="BC17">
            <v>70.0985065141048</v>
          </cell>
          <cell r="BD17">
            <v>76.3508442188679</v>
          </cell>
          <cell r="BE17">
            <v>82.7827160989306</v>
          </cell>
          <cell r="BF17">
            <v>87.9838279467825</v>
          </cell>
          <cell r="BG17">
            <v>697.604969962966</v>
          </cell>
          <cell r="BH17">
            <v>0</v>
          </cell>
          <cell r="BI17">
            <v>28.2962513463015</v>
          </cell>
          <cell r="BJ17">
            <v>23.7416789116615</v>
          </cell>
          <cell r="BK17">
            <v>34.2533568928913</v>
          </cell>
          <cell r="BL17">
            <v>29.7493847018249</v>
          </cell>
          <cell r="BM17">
            <v>29.7855277329489</v>
          </cell>
          <cell r="BN17">
            <v>32.7243231720073</v>
          </cell>
        </row>
        <row r="18">
          <cell r="B18" t="str">
            <v>DN3</v>
          </cell>
        </row>
        <row r="18">
          <cell r="D18" t="str">
            <v>Line Dịch vụ số 1</v>
          </cell>
        </row>
        <row r="18">
          <cell r="H18" t="str">
            <v>DT VTCNTT</v>
          </cell>
        </row>
        <row r="18">
          <cell r="BB18">
            <v>69.0390434510477</v>
          </cell>
          <cell r="BC18">
            <v>70.0985065141048</v>
          </cell>
          <cell r="BD18">
            <v>76.3508442188679</v>
          </cell>
          <cell r="BE18">
            <v>82.7827160989306</v>
          </cell>
          <cell r="BF18">
            <v>87.9838279467825</v>
          </cell>
          <cell r="BG18">
            <v>697.604969962966</v>
          </cell>
          <cell r="BH18">
            <v>0</v>
          </cell>
          <cell r="BI18">
            <v>28.2962513463015</v>
          </cell>
          <cell r="BJ18">
            <v>23.7416789116615</v>
          </cell>
          <cell r="BK18">
            <v>34.2533568928913</v>
          </cell>
          <cell r="BL18">
            <v>29.7493847018249</v>
          </cell>
          <cell r="BM18">
            <v>29.7855277329489</v>
          </cell>
          <cell r="BN18">
            <v>32.7243231720073</v>
          </cell>
        </row>
        <row r="19">
          <cell r="B19" t="str">
            <v>DN3</v>
          </cell>
        </row>
        <row r="19">
          <cell r="D19" t="str">
            <v>Line Dịch vụ số 1</v>
          </cell>
        </row>
        <row r="19">
          <cell r="H19" t="str">
            <v>DT VTCNTT</v>
          </cell>
        </row>
        <row r="19">
          <cell r="BB19">
            <v>69.0390434510477</v>
          </cell>
          <cell r="BC19">
            <v>70.0985065141048</v>
          </cell>
          <cell r="BD19">
            <v>76.3508442188679</v>
          </cell>
          <cell r="BE19">
            <v>82.7827160989306</v>
          </cell>
          <cell r="BF19">
            <v>87.9838279467825</v>
          </cell>
          <cell r="BG19">
            <v>697.604969962966</v>
          </cell>
          <cell r="BH19">
            <v>0</v>
          </cell>
          <cell r="BI19">
            <v>28.2962513463015</v>
          </cell>
          <cell r="BJ19">
            <v>23.7416789116615</v>
          </cell>
          <cell r="BK19">
            <v>34.2533568928913</v>
          </cell>
          <cell r="BL19">
            <v>29.7493847018249</v>
          </cell>
          <cell r="BM19">
            <v>29.7855277329489</v>
          </cell>
          <cell r="BN19">
            <v>32.7243231720073</v>
          </cell>
        </row>
        <row r="20">
          <cell r="B20" t="str">
            <v>DN3</v>
          </cell>
        </row>
        <row r="20">
          <cell r="D20" t="str">
            <v>Line Dịch vụ số 1</v>
          </cell>
        </row>
        <row r="20">
          <cell r="H20" t="str">
            <v>DT VTCNTT</v>
          </cell>
        </row>
        <row r="20">
          <cell r="BB20">
            <v>106.962958811048</v>
          </cell>
          <cell r="BC20">
            <v>127.601963566905</v>
          </cell>
          <cell r="BD20">
            <v>154.192392130612</v>
          </cell>
          <cell r="BE20">
            <v>189.06047305244</v>
          </cell>
          <cell r="BF20">
            <v>198.988469761221</v>
          </cell>
          <cell r="BG20">
            <v>1155.44752105546</v>
          </cell>
          <cell r="BH20">
            <v>0</v>
          </cell>
          <cell r="BI20">
            <v>28.2962513463015</v>
          </cell>
          <cell r="BJ20">
            <v>23.7416789116615</v>
          </cell>
          <cell r="BK20">
            <v>34.2533568928913</v>
          </cell>
          <cell r="BL20">
            <v>29.7493847018249</v>
          </cell>
          <cell r="BM20">
            <v>44.6515277329489</v>
          </cell>
          <cell r="BN20">
            <v>48.2163231720073</v>
          </cell>
        </row>
        <row r="21">
          <cell r="B21" t="str">
            <v>DN3</v>
          </cell>
        </row>
        <row r="21">
          <cell r="D21" t="str">
            <v>Line Dịch vụ số 1</v>
          </cell>
        </row>
        <row r="21">
          <cell r="H21" t="str">
            <v>DT VTCNTT</v>
          </cell>
        </row>
        <row r="21">
          <cell r="BB21">
            <v>69.0390434510477</v>
          </cell>
          <cell r="BC21">
            <v>70.0985065141048</v>
          </cell>
          <cell r="BD21">
            <v>76.3508442188679</v>
          </cell>
          <cell r="BE21">
            <v>82.7827160989306</v>
          </cell>
          <cell r="BF21">
            <v>87.9838279467825</v>
          </cell>
          <cell r="BG21">
            <v>697.604969962966</v>
          </cell>
          <cell r="BH21">
            <v>0</v>
          </cell>
          <cell r="BI21">
            <v>28.2962513463015</v>
          </cell>
          <cell r="BJ21">
            <v>23.7416789116615</v>
          </cell>
          <cell r="BK21">
            <v>34.2533568928913</v>
          </cell>
          <cell r="BL21">
            <v>29.7493847018249</v>
          </cell>
          <cell r="BM21">
            <v>29.7855277329489</v>
          </cell>
          <cell r="BN21">
            <v>32.7243231720073</v>
          </cell>
        </row>
        <row r="22">
          <cell r="B22" t="str">
            <v>DN3</v>
          </cell>
        </row>
        <row r="22">
          <cell r="D22" t="str">
            <v>Line Dịch vụ số 1</v>
          </cell>
        </row>
        <row r="22">
          <cell r="H22" t="str">
            <v>DT VTCNTT</v>
          </cell>
        </row>
        <row r="22">
          <cell r="BB22">
            <v>61.312263314629</v>
          </cell>
          <cell r="BC22">
            <v>63.3795672650451</v>
          </cell>
          <cell r="BD22">
            <v>69.2959580073552</v>
          </cell>
          <cell r="BE22">
            <v>75.3918829249649</v>
          </cell>
          <cell r="BF22">
            <v>80.5929947728169</v>
          </cell>
          <cell r="BG22">
            <v>613.954176312172</v>
          </cell>
          <cell r="BH22">
            <v>0</v>
          </cell>
          <cell r="BI22">
            <v>21.9132590596947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23.0665884838891</v>
          </cell>
          <cell r="BN22">
            <v>25.3334899980416</v>
          </cell>
        </row>
        <row r="23">
          <cell r="B23" t="str">
            <v>DN3</v>
          </cell>
        </row>
        <row r="23">
          <cell r="D23" t="str">
            <v>Line Dịch vụ số 2</v>
          </cell>
        </row>
        <row r="23">
          <cell r="H23" t="str">
            <v>DT VTCNTT</v>
          </cell>
        </row>
        <row r="23">
          <cell r="BB23">
            <v>102.463823548161</v>
          </cell>
          <cell r="BC23">
            <v>116.909542933639</v>
          </cell>
          <cell r="BD23">
            <v>130.683368394212</v>
          </cell>
          <cell r="BE23">
            <v>145.12908777969</v>
          </cell>
          <cell r="BF23">
            <v>159.910754127621</v>
          </cell>
          <cell r="BG23">
            <v>976.597819850832</v>
          </cell>
          <cell r="BH23">
            <v>0</v>
          </cell>
          <cell r="BI23">
            <v>6.38299228660675</v>
          </cell>
          <cell r="BJ23">
            <v>5.37515139924779</v>
          </cell>
          <cell r="BK23">
            <v>7.7267801364187</v>
          </cell>
          <cell r="BL23">
            <v>6.71893924905973</v>
          </cell>
          <cell r="BM23">
            <v>6.71893924905973</v>
          </cell>
          <cell r="BN23">
            <v>7.39083317396569</v>
          </cell>
        </row>
        <row r="24">
          <cell r="B24" t="str">
            <v>DN3</v>
          </cell>
        </row>
        <row r="24">
          <cell r="D24" t="str">
            <v>Line Dịch vụ số 2</v>
          </cell>
        </row>
        <row r="24">
          <cell r="H24" t="str">
            <v>DT VTCNTT</v>
          </cell>
        </row>
        <row r="24"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</row>
        <row r="25">
          <cell r="D25" t="str">
            <v>Line Dịch vụ số 2</v>
          </cell>
        </row>
        <row r="25">
          <cell r="H25" t="str">
            <v>DT VTCNTT</v>
          </cell>
        </row>
        <row r="25"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</row>
        <row r="26">
          <cell r="D26" t="str">
            <v>Line Dịch vụ số 2</v>
          </cell>
        </row>
        <row r="26">
          <cell r="H26" t="str">
            <v>DT VTCNTT</v>
          </cell>
        </row>
        <row r="26"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</row>
        <row r="27">
          <cell r="D27" t="str">
            <v>Line Dịch vụ số 2</v>
          </cell>
        </row>
        <row r="27">
          <cell r="H27" t="str">
            <v>DT VTCNTT</v>
          </cell>
        </row>
        <row r="27"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</row>
        <row r="28">
          <cell r="D28" t="str">
            <v>Line Dịch vụ số 2</v>
          </cell>
        </row>
        <row r="28">
          <cell r="H28" t="str">
            <v>DT VTCNTT</v>
          </cell>
        </row>
        <row r="28"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</row>
        <row r="29">
          <cell r="D29" t="str">
            <v>Line Dịch vụ số 2</v>
          </cell>
        </row>
        <row r="29">
          <cell r="H29" t="str">
            <v>DT VTCNTT</v>
          </cell>
        </row>
        <row r="29"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</row>
        <row r="30">
          <cell r="D30" t="str">
            <v>Line Dịch vụ số 2</v>
          </cell>
        </row>
        <row r="30">
          <cell r="H30" t="str">
            <v>DT VTCNTT</v>
          </cell>
        </row>
        <row r="30"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</row>
        <row r="31">
          <cell r="D31" t="str">
            <v>Line Dịch vụ số 2</v>
          </cell>
        </row>
        <row r="31">
          <cell r="H31" t="str">
            <v>DT VTCNTT</v>
          </cell>
        </row>
        <row r="31"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</row>
        <row r="32">
          <cell r="D32" t="str">
            <v>Line Dịch vụ số 2</v>
          </cell>
        </row>
        <row r="32">
          <cell r="H32" t="str">
            <v>DT VTCNTT</v>
          </cell>
        </row>
        <row r="32"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</row>
        <row r="33">
          <cell r="D33" t="str">
            <v>Line Dịch vụ số 2</v>
          </cell>
        </row>
        <row r="33">
          <cell r="H33" t="str">
            <v>DT VTCNTT</v>
          </cell>
        </row>
        <row r="33"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</row>
        <row r="34">
          <cell r="D34" t="str">
            <v>Line Dịch vụ số 2</v>
          </cell>
        </row>
        <row r="34">
          <cell r="H34" t="str">
            <v>DT VTCNTT</v>
          </cell>
        </row>
        <row r="34"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</row>
        <row r="35">
          <cell r="D35" t="str">
            <v>Line Khách hàng doanh nghiệp vừa và nhỏ 3</v>
          </cell>
        </row>
        <row r="35">
          <cell r="H35" t="str">
            <v>DT VTCNTT</v>
          </cell>
        </row>
        <row r="35">
          <cell r="BB35">
            <v>35.6203539266483</v>
          </cell>
          <cell r="BC35">
            <v>37.2062778359925</v>
          </cell>
          <cell r="BD35">
            <v>41.1276800234096</v>
          </cell>
          <cell r="BE35">
            <v>45.3696586059627</v>
          </cell>
          <cell r="BF35">
            <v>49.0846738480976</v>
          </cell>
          <cell r="BG35">
            <v>360.154779486381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</row>
        <row r="36">
          <cell r="D36" t="str">
            <v>Line Khách hàng doanh nghiệp vừa và nhỏ 3</v>
          </cell>
        </row>
        <row r="36">
          <cell r="H36" t="str">
            <v>DT VTCNTT</v>
          </cell>
        </row>
        <row r="36"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</row>
        <row r="37">
          <cell r="D37" t="str">
            <v>Line Khách hàng doanh nghiệp vừa và nhỏ 1</v>
          </cell>
        </row>
        <row r="37">
          <cell r="H37" t="str">
            <v>DT VTCNTT</v>
          </cell>
        </row>
        <row r="37"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183.515863956448</v>
          </cell>
          <cell r="BG37">
            <v>1482.51247663813</v>
          </cell>
          <cell r="BH37">
            <v>0</v>
          </cell>
          <cell r="BI37">
            <v>74.0990162738935</v>
          </cell>
          <cell r="BJ37">
            <v>51.6884348364361</v>
          </cell>
          <cell r="BK37">
            <v>74.5943380523492</v>
          </cell>
          <cell r="BL37">
            <v>64.779942371616</v>
          </cell>
          <cell r="BM37">
            <v>64.8646417846514</v>
          </cell>
          <cell r="BN37">
            <v>71.2579366087774</v>
          </cell>
        </row>
        <row r="38">
          <cell r="B38" t="str">
            <v>DN3</v>
          </cell>
        </row>
        <row r="38">
          <cell r="D38" t="str">
            <v>Line Khách hàng doanh nghiệp vừa và nhỏ 1</v>
          </cell>
        </row>
        <row r="38">
          <cell r="H38" t="str">
            <v>DT VTCNTT</v>
          </cell>
        </row>
        <row r="38"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183.515863956448</v>
          </cell>
          <cell r="BG38">
            <v>1482.84842360059</v>
          </cell>
          <cell r="BH38">
            <v>0</v>
          </cell>
          <cell r="BI38">
            <v>74.4349632363465</v>
          </cell>
          <cell r="BJ38">
            <v>51.6884348364361</v>
          </cell>
          <cell r="BK38">
            <v>74.5943380523492</v>
          </cell>
          <cell r="BL38">
            <v>64.779942371616</v>
          </cell>
          <cell r="BM38">
            <v>64.8646417846514</v>
          </cell>
          <cell r="BN38">
            <v>71.2579366087774</v>
          </cell>
        </row>
        <row r="39">
          <cell r="B39" t="str">
            <v>DN3</v>
          </cell>
        </row>
        <row r="39">
          <cell r="D39" t="str">
            <v>Line Khách hàng doanh nghiệp vừa và nhỏ 1</v>
          </cell>
        </row>
        <row r="39">
          <cell r="H39" t="str">
            <v>DT VTCNTT</v>
          </cell>
        </row>
        <row r="39"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183.515863956448</v>
          </cell>
          <cell r="BG39">
            <v>1483.24036172345</v>
          </cell>
          <cell r="BH39">
            <v>0</v>
          </cell>
          <cell r="BI39">
            <v>74.8269013592083</v>
          </cell>
          <cell r="BJ39">
            <v>51.6884348364361</v>
          </cell>
          <cell r="BK39">
            <v>74.5943380523492</v>
          </cell>
          <cell r="BL39">
            <v>64.779942371616</v>
          </cell>
          <cell r="BM39">
            <v>64.8646417846514</v>
          </cell>
          <cell r="BN39">
            <v>71.2579366087774</v>
          </cell>
        </row>
        <row r="40">
          <cell r="B40" t="str">
            <v>DN3</v>
          </cell>
        </row>
        <row r="40">
          <cell r="D40" t="str">
            <v>Line Khách hàng doanh nghiệp vừa và nhỏ 1</v>
          </cell>
        </row>
        <row r="40">
          <cell r="H40" t="str">
            <v>DT VTCNTT</v>
          </cell>
        </row>
        <row r="40"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183.515863956448</v>
          </cell>
          <cell r="BG40">
            <v>1483.69762286679</v>
          </cell>
          <cell r="BH40">
            <v>0</v>
          </cell>
          <cell r="BI40">
            <v>75.2841625025471</v>
          </cell>
          <cell r="BJ40">
            <v>51.6884348364361</v>
          </cell>
          <cell r="BK40">
            <v>74.5943380523492</v>
          </cell>
          <cell r="BL40">
            <v>64.779942371616</v>
          </cell>
          <cell r="BM40">
            <v>64.8646417846514</v>
          </cell>
          <cell r="BN40">
            <v>71.2579366087774</v>
          </cell>
        </row>
        <row r="41">
          <cell r="B41" t="str">
            <v>DN3</v>
          </cell>
        </row>
        <row r="41">
          <cell r="D41" t="str">
            <v>Line Khách hàng doanh nghiệp vừa và nhỏ 1</v>
          </cell>
        </row>
        <row r="41">
          <cell r="H41" t="str">
            <v>DT VTCNTT</v>
          </cell>
        </row>
        <row r="41"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183.515863956448</v>
          </cell>
          <cell r="BG41">
            <v>1484.23109420068</v>
          </cell>
          <cell r="BH41">
            <v>0</v>
          </cell>
          <cell r="BI41">
            <v>75.8176338364424</v>
          </cell>
          <cell r="BJ41">
            <v>51.6884348364361</v>
          </cell>
          <cell r="BK41">
            <v>74.5943380523492</v>
          </cell>
          <cell r="BL41">
            <v>64.779942371616</v>
          </cell>
          <cell r="BM41">
            <v>64.8646417846514</v>
          </cell>
          <cell r="BN41">
            <v>71.2579366087774</v>
          </cell>
        </row>
        <row r="42">
          <cell r="B42" t="str">
            <v>DN3</v>
          </cell>
        </row>
        <row r="42">
          <cell r="D42" t="str">
            <v>Line Khách hàng doanh nghiệp vừa và nhỏ 1</v>
          </cell>
        </row>
        <row r="42">
          <cell r="H42" t="str">
            <v>DT VTCNTT</v>
          </cell>
        </row>
        <row r="42"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183.515863956448</v>
          </cell>
          <cell r="BG42">
            <v>1484.85347742356</v>
          </cell>
          <cell r="BH42">
            <v>0</v>
          </cell>
          <cell r="BI42">
            <v>76.4400170593202</v>
          </cell>
          <cell r="BJ42">
            <v>51.6884348364361</v>
          </cell>
          <cell r="BK42">
            <v>74.5943380523492</v>
          </cell>
          <cell r="BL42">
            <v>64.779942371616</v>
          </cell>
          <cell r="BM42">
            <v>64.8646417846514</v>
          </cell>
          <cell r="BN42">
            <v>71.2579366087774</v>
          </cell>
        </row>
        <row r="43">
          <cell r="B43" t="str">
            <v>DN3</v>
          </cell>
        </row>
        <row r="43">
          <cell r="D43" t="str">
            <v>Line Khách hàng doanh nghiệp vừa và nhỏ 2</v>
          </cell>
        </row>
        <row r="43">
          <cell r="H43" t="str">
            <v>DT VTCNTT</v>
          </cell>
        </row>
        <row r="43">
          <cell r="BB43">
            <v>148.481433605435</v>
          </cell>
          <cell r="BC43">
            <v>149.527151749298</v>
          </cell>
          <cell r="BD43">
            <v>162.319049268624</v>
          </cell>
          <cell r="BE43">
            <v>175.442141550803</v>
          </cell>
          <cell r="BF43">
            <v>185.681288060178</v>
          </cell>
          <cell r="BG43">
            <v>1503.97435830043</v>
          </cell>
          <cell r="BH43">
            <v>0</v>
          </cell>
          <cell r="BI43">
            <v>63.7323056961957</v>
          </cell>
          <cell r="BJ43">
            <v>53.5136566202161</v>
          </cell>
          <cell r="BK43">
            <v>77.1496332111844</v>
          </cell>
          <cell r="BL43">
            <v>67.0217819750521</v>
          </cell>
          <cell r="BM43">
            <v>67.086637574943</v>
          </cell>
          <cell r="BN43">
            <v>73.723960172557</v>
          </cell>
        </row>
        <row r="44">
          <cell r="B44" t="str">
            <v>DN3</v>
          </cell>
        </row>
        <row r="44">
          <cell r="D44" t="str">
            <v>Line Khách hàng doanh nghiệp vừa và nhỏ 2</v>
          </cell>
        </row>
        <row r="44">
          <cell r="H44" t="str">
            <v>DT VTCNTT</v>
          </cell>
        </row>
        <row r="44">
          <cell r="BB44">
            <v>148.481433605435</v>
          </cell>
          <cell r="BC44">
            <v>149.527151749298</v>
          </cell>
          <cell r="BD44">
            <v>162.319049268624</v>
          </cell>
          <cell r="BE44">
            <v>175.442141550803</v>
          </cell>
          <cell r="BF44">
            <v>185.681288060178</v>
          </cell>
          <cell r="BG44">
            <v>1503.97435830043</v>
          </cell>
          <cell r="BH44">
            <v>0</v>
          </cell>
          <cell r="BI44">
            <v>63.7323056961957</v>
          </cell>
          <cell r="BJ44">
            <v>53.5136566202161</v>
          </cell>
          <cell r="BK44">
            <v>77.1496332111844</v>
          </cell>
          <cell r="BL44">
            <v>67.0217819750521</v>
          </cell>
          <cell r="BM44">
            <v>67.086637574943</v>
          </cell>
          <cell r="BN44">
            <v>73.723960172557</v>
          </cell>
        </row>
        <row r="45">
          <cell r="B45" t="str">
            <v>DN3</v>
          </cell>
        </row>
        <row r="45">
          <cell r="D45" t="str">
            <v>Line Khách hàng doanh nghiệp vừa và nhỏ 2</v>
          </cell>
        </row>
        <row r="45">
          <cell r="H45" t="str">
            <v>DT VTCNTT</v>
          </cell>
        </row>
        <row r="45">
          <cell r="BB45">
            <v>148.481433605435</v>
          </cell>
          <cell r="BC45">
            <v>149.527151749298</v>
          </cell>
          <cell r="BD45">
            <v>162.319049268624</v>
          </cell>
          <cell r="BE45">
            <v>175.442141550803</v>
          </cell>
          <cell r="BF45">
            <v>185.681288060178</v>
          </cell>
          <cell r="BG45">
            <v>1503.97435830043</v>
          </cell>
          <cell r="BH45">
            <v>0</v>
          </cell>
          <cell r="BI45">
            <v>63.7323056961957</v>
          </cell>
          <cell r="BJ45">
            <v>53.5136566202161</v>
          </cell>
          <cell r="BK45">
            <v>77.1496332111844</v>
          </cell>
          <cell r="BL45">
            <v>67.0217819750521</v>
          </cell>
          <cell r="BM45">
            <v>67.086637574943</v>
          </cell>
          <cell r="BN45">
            <v>73.723960172557</v>
          </cell>
        </row>
        <row r="46">
          <cell r="B46" t="str">
            <v>DN3</v>
          </cell>
        </row>
        <row r="46">
          <cell r="D46" t="str">
            <v>Line Khách hàng doanh nghiệp vừa và nhỏ 2</v>
          </cell>
        </row>
        <row r="46">
          <cell r="H46" t="str">
            <v>DT VTCNTT</v>
          </cell>
        </row>
        <row r="46">
          <cell r="BB46">
            <v>148.481433605435</v>
          </cell>
          <cell r="BC46">
            <v>149.527151749298</v>
          </cell>
          <cell r="BD46">
            <v>162.319049268624</v>
          </cell>
          <cell r="BE46">
            <v>175.442141550803</v>
          </cell>
          <cell r="BF46">
            <v>185.681288060178</v>
          </cell>
          <cell r="BG46">
            <v>1503.97435830043</v>
          </cell>
          <cell r="BH46">
            <v>0</v>
          </cell>
          <cell r="BI46">
            <v>63.7323056961957</v>
          </cell>
          <cell r="BJ46">
            <v>53.5136566202161</v>
          </cell>
          <cell r="BK46">
            <v>77.1496332111844</v>
          </cell>
          <cell r="BL46">
            <v>67.0217819750521</v>
          </cell>
          <cell r="BM46">
            <v>67.086637574943</v>
          </cell>
          <cell r="BN46">
            <v>73.723960172557</v>
          </cell>
        </row>
        <row r="47">
          <cell r="B47" t="str">
            <v>DN3</v>
          </cell>
        </row>
        <row r="47">
          <cell r="D47" t="str">
            <v>Line Khách hàng doanh nghiệp vừa và nhỏ 2</v>
          </cell>
        </row>
        <row r="47">
          <cell r="H47" t="str">
            <v>DT VTCNTT</v>
          </cell>
        </row>
        <row r="47">
          <cell r="BB47">
            <v>148.481433605435</v>
          </cell>
          <cell r="BC47">
            <v>149.527151749298</v>
          </cell>
          <cell r="BD47">
            <v>162.319049268624</v>
          </cell>
          <cell r="BE47">
            <v>175.442141550803</v>
          </cell>
          <cell r="BF47">
            <v>185.681288060178</v>
          </cell>
          <cell r="BG47">
            <v>1503.97435830043</v>
          </cell>
          <cell r="BH47">
            <v>0</v>
          </cell>
          <cell r="BI47">
            <v>63.7323056961957</v>
          </cell>
          <cell r="BJ47">
            <v>53.5136566202161</v>
          </cell>
          <cell r="BK47">
            <v>77.1496332111844</v>
          </cell>
          <cell r="BL47">
            <v>67.0217819750521</v>
          </cell>
          <cell r="BM47">
            <v>67.086637574943</v>
          </cell>
          <cell r="BN47">
            <v>73.723960172557</v>
          </cell>
        </row>
        <row r="48">
          <cell r="B48" t="str">
            <v>DN3</v>
          </cell>
        </row>
        <row r="48">
          <cell r="D48" t="str">
            <v>Line Khách hàng doanh nghiệp vừa và nhỏ 3</v>
          </cell>
        </row>
        <row r="48">
          <cell r="H48" t="str">
            <v>DT VTCNTT</v>
          </cell>
        </row>
        <row r="48">
          <cell r="BB48">
            <v>43.1006165055706</v>
          </cell>
          <cell r="BC48">
            <v>43.7108539915771</v>
          </cell>
          <cell r="BD48">
            <v>47.9574849867734</v>
          </cell>
          <cell r="BE48">
            <v>52.5246923771057</v>
          </cell>
          <cell r="BF48">
            <v>56.2397076192406</v>
          </cell>
          <cell r="BG48">
            <v>441.136752623409</v>
          </cell>
          <cell r="BH48">
            <v>0</v>
          </cell>
          <cell r="BI48">
            <v>19.0238329598408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19.7632008088125</v>
          </cell>
          <cell r="BN48">
            <v>21.744628335501</v>
          </cell>
        </row>
        <row r="49">
          <cell r="B49" t="str">
            <v>DN3</v>
          </cell>
        </row>
        <row r="49">
          <cell r="D49" t="str">
            <v>Line Khách hàng doanh nghiệp vừa và nhỏ 3</v>
          </cell>
        </row>
        <row r="49">
          <cell r="H49" t="str">
            <v>DT VTCNTT</v>
          </cell>
        </row>
        <row r="49">
          <cell r="BB49">
            <v>86.201233011141</v>
          </cell>
          <cell r="BC49">
            <v>87.4217079831541</v>
          </cell>
          <cell r="BD49">
            <v>95.9149699735466</v>
          </cell>
          <cell r="BE49">
            <v>105.049384754211</v>
          </cell>
          <cell r="BF49">
            <v>112.479415238481</v>
          </cell>
          <cell r="BG49">
            <v>882.273505246818</v>
          </cell>
          <cell r="BH49">
            <v>0</v>
          </cell>
          <cell r="BI49">
            <v>38.0476659196816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39.526401617625</v>
          </cell>
          <cell r="BN49">
            <v>43.489256671002</v>
          </cell>
        </row>
        <row r="50">
          <cell r="B50" t="str">
            <v>DN3</v>
          </cell>
        </row>
        <row r="50">
          <cell r="D50" t="str">
            <v>Line Khách hàng doanh nghiệp vừa và nhỏ 3</v>
          </cell>
        </row>
        <row r="50">
          <cell r="H50" t="str">
            <v>DT VTCNTT</v>
          </cell>
        </row>
        <row r="50">
          <cell r="BB50">
            <v>86.201233011141</v>
          </cell>
          <cell r="BC50">
            <v>87.4217079831541</v>
          </cell>
          <cell r="BD50">
            <v>95.9149699735466</v>
          </cell>
          <cell r="BE50">
            <v>105.049384754211</v>
          </cell>
          <cell r="BF50">
            <v>112.479415238481</v>
          </cell>
          <cell r="BG50">
            <v>882.273505246818</v>
          </cell>
          <cell r="BH50">
            <v>0</v>
          </cell>
          <cell r="BI50">
            <v>38.0476659196816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39.526401617625</v>
          </cell>
          <cell r="BN50">
            <v>43.489256671002</v>
          </cell>
        </row>
        <row r="51">
          <cell r="B51" t="str">
            <v>DN3</v>
          </cell>
        </row>
        <row r="51">
          <cell r="D51" t="str">
            <v>Line Khách hàng doanh nghiệp vừa và nhỏ 3</v>
          </cell>
        </row>
        <row r="51">
          <cell r="H51" t="str">
            <v>DT VTCNTT</v>
          </cell>
        </row>
        <row r="51">
          <cell r="BB51">
            <v>124.125148371141</v>
          </cell>
          <cell r="BC51">
            <v>144.925165035954</v>
          </cell>
          <cell r="BD51">
            <v>173.756517885291</v>
          </cell>
          <cell r="BE51">
            <v>211.32714170772</v>
          </cell>
          <cell r="BF51">
            <v>223.48405705292</v>
          </cell>
          <cell r="BG51">
            <v>1340.11605633931</v>
          </cell>
          <cell r="BH51">
            <v>0</v>
          </cell>
          <cell r="BI51">
            <v>38.0476659196816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54.392401617625</v>
          </cell>
          <cell r="BN51">
            <v>58.981256671002</v>
          </cell>
        </row>
        <row r="52">
          <cell r="B52" t="str">
            <v>DN3</v>
          </cell>
        </row>
        <row r="52">
          <cell r="D52" t="str">
            <v>Line Khách hàng doanh nghiệp vừa và nhỏ 3</v>
          </cell>
        </row>
        <row r="52">
          <cell r="H52" t="str">
            <v>DT VTCNTT</v>
          </cell>
        </row>
        <row r="52">
          <cell r="BB52">
            <v>86.201233011141</v>
          </cell>
          <cell r="BC52">
            <v>87.4217079831541</v>
          </cell>
          <cell r="BD52">
            <v>95.9149699735466</v>
          </cell>
          <cell r="BE52">
            <v>105.049384754211</v>
          </cell>
          <cell r="BF52">
            <v>112.479415238481</v>
          </cell>
          <cell r="BG52">
            <v>882.273505246818</v>
          </cell>
          <cell r="BH52">
            <v>0</v>
          </cell>
          <cell r="BI52">
            <v>38.0476659196816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39.526401617625</v>
          </cell>
          <cell r="BN52">
            <v>43.489256671002</v>
          </cell>
        </row>
        <row r="53">
          <cell r="B53" t="str">
            <v>DN3</v>
          </cell>
        </row>
        <row r="53">
          <cell r="D53" t="str">
            <v>Line Khách sạn, du lịch, bất động sản, vận tải</v>
          </cell>
        </row>
        <row r="53">
          <cell r="H53" t="str">
            <v>DT VTCNTT</v>
          </cell>
        </row>
        <row r="53">
          <cell r="BB53">
            <v>149.985567752911</v>
          </cell>
          <cell r="BC53">
            <v>163.980230395393</v>
          </cell>
          <cell r="BD53">
            <v>179.310242624428</v>
          </cell>
          <cell r="BE53">
            <v>191.640406559072</v>
          </cell>
          <cell r="BF53">
            <v>201.897747877549</v>
          </cell>
          <cell r="BG53">
            <v>1636.69310525194</v>
          </cell>
          <cell r="BH53">
            <v>0</v>
          </cell>
          <cell r="BI53">
            <v>57.2678319901493</v>
          </cell>
          <cell r="BJ53">
            <v>82.2119485352024</v>
          </cell>
          <cell r="BK53">
            <v>70.522834943839</v>
          </cell>
          <cell r="BL53">
            <v>70.6156074219151</v>
          </cell>
          <cell r="BM53">
            <v>79.5811184382226</v>
          </cell>
          <cell r="BN53">
            <v>75.1543877930106</v>
          </cell>
        </row>
        <row r="54">
          <cell r="B54" t="str">
            <v>DN3</v>
          </cell>
        </row>
        <row r="54">
          <cell r="D54" t="str">
            <v>Line Khách sạn, du lịch, bất động sản, vận tải</v>
          </cell>
        </row>
        <row r="54">
          <cell r="H54" t="str">
            <v>DT VTCNTT</v>
          </cell>
        </row>
        <row r="54">
          <cell r="BB54">
            <v>153.712542320805</v>
          </cell>
          <cell r="BC54">
            <v>167.707204963287</v>
          </cell>
          <cell r="BD54">
            <v>182.501385772566</v>
          </cell>
          <cell r="BE54">
            <v>193.83154970721</v>
          </cell>
          <cell r="BF54">
            <v>206.088891025687</v>
          </cell>
          <cell r="BG54">
            <v>1662.15399407902</v>
          </cell>
          <cell r="BH54">
            <v>0</v>
          </cell>
          <cell r="BI54">
            <v>57.3326818666905</v>
          </cell>
          <cell r="BJ54">
            <v>82.2119485352024</v>
          </cell>
          <cell r="BK54">
            <v>72.8538972895154</v>
          </cell>
          <cell r="BL54">
            <v>72.9466697675916</v>
          </cell>
          <cell r="BM54">
            <v>77.5811184382226</v>
          </cell>
          <cell r="BN54">
            <v>74.1543877930106</v>
          </cell>
        </row>
        <row r="55">
          <cell r="B55" t="str">
            <v>DN3</v>
          </cell>
        </row>
        <row r="55">
          <cell r="D55" t="str">
            <v>Line Khách sạn, du lịch, bất động sản, vận tải</v>
          </cell>
        </row>
        <row r="55">
          <cell r="H55" t="str">
            <v>DT VTCNTT</v>
          </cell>
        </row>
        <row r="55">
          <cell r="BB55">
            <v>150.714245561548</v>
          </cell>
          <cell r="BC55">
            <v>164.708908204029</v>
          </cell>
          <cell r="BD55">
            <v>179.038920433065</v>
          </cell>
          <cell r="BE55">
            <v>191.369084367708</v>
          </cell>
          <cell r="BF55">
            <v>203.626425686186</v>
          </cell>
          <cell r="BG55">
            <v>1628.13172522104</v>
          </cell>
          <cell r="BH55">
            <v>0</v>
          </cell>
          <cell r="BI55">
            <v>56.2678319901493</v>
          </cell>
          <cell r="BJ55">
            <v>82.2119485352024</v>
          </cell>
          <cell r="BK55">
            <v>70.522834943839</v>
          </cell>
          <cell r="BL55">
            <v>71.6156074219151</v>
          </cell>
          <cell r="BM55">
            <v>77.5811184382226</v>
          </cell>
          <cell r="BN55">
            <v>76.5520032559709</v>
          </cell>
        </row>
        <row r="56">
          <cell r="B56" t="str">
            <v>DN3</v>
          </cell>
        </row>
        <row r="56">
          <cell r="D56" t="str">
            <v>Line Khách sạn, du lịch, bất động sản, vận tải</v>
          </cell>
        </row>
        <row r="56">
          <cell r="H56" t="str">
            <v>DT VTCNTT</v>
          </cell>
        </row>
        <row r="56">
          <cell r="BB56">
            <v>154.985567752911</v>
          </cell>
          <cell r="BC56">
            <v>170.980230395393</v>
          </cell>
          <cell r="BD56">
            <v>185.310242624428</v>
          </cell>
          <cell r="BE56">
            <v>195.640406559072</v>
          </cell>
          <cell r="BF56">
            <v>206.897747877549</v>
          </cell>
          <cell r="BG56">
            <v>1673.69310525194</v>
          </cell>
          <cell r="BH56">
            <v>0</v>
          </cell>
          <cell r="BI56">
            <v>57.2678319901493</v>
          </cell>
          <cell r="BJ56">
            <v>82.2119485352024</v>
          </cell>
          <cell r="BK56">
            <v>71.522834943839</v>
          </cell>
          <cell r="BL56">
            <v>71.6156074219151</v>
          </cell>
          <cell r="BM56">
            <v>79.5811184382226</v>
          </cell>
          <cell r="BN56">
            <v>74.1543877930106</v>
          </cell>
        </row>
        <row r="57">
          <cell r="B57" t="str">
            <v>DN3</v>
          </cell>
        </row>
        <row r="57">
          <cell r="D57" t="str">
            <v>Line Khách sạn, du lịch, bất động sản, vận tải</v>
          </cell>
        </row>
        <row r="57">
          <cell r="H57" t="str">
            <v>DT VTCNTT</v>
          </cell>
        </row>
        <row r="57">
          <cell r="BB57">
            <v>148.985567752911</v>
          </cell>
          <cell r="BC57">
            <v>162.980230395393</v>
          </cell>
          <cell r="BD57">
            <v>178.310242624428</v>
          </cell>
          <cell r="BE57">
            <v>190.640406559072</v>
          </cell>
          <cell r="BF57">
            <v>202.897747877549</v>
          </cell>
          <cell r="BG57">
            <v>1622.69310525194</v>
          </cell>
          <cell r="BH57">
            <v>0</v>
          </cell>
          <cell r="BI57">
            <v>56.2678319901493</v>
          </cell>
          <cell r="BJ57">
            <v>82.2119485352024</v>
          </cell>
          <cell r="BK57">
            <v>71.522834943839</v>
          </cell>
          <cell r="BL57">
            <v>70.6156074219151</v>
          </cell>
          <cell r="BM57">
            <v>77.5811184382226</v>
          </cell>
          <cell r="BN57">
            <v>75.1543877930106</v>
          </cell>
        </row>
        <row r="58">
          <cell r="B58" t="str">
            <v>DN3</v>
          </cell>
        </row>
        <row r="58">
          <cell r="D58" t="str">
            <v>Line CQ nhà nước, cơ quan HCSN</v>
          </cell>
        </row>
        <row r="58">
          <cell r="H58" t="str">
            <v>DT VTCNTT</v>
          </cell>
        </row>
        <row r="58">
          <cell r="BB58">
            <v>37.92391536</v>
          </cell>
          <cell r="BC58">
            <v>57.5034570528</v>
          </cell>
          <cell r="BD58">
            <v>77.841547911744</v>
          </cell>
          <cell r="BE58">
            <v>106.277756953509</v>
          </cell>
          <cell r="BF58">
            <v>111.004641814439</v>
          </cell>
          <cell r="BG58">
            <v>457.842551092492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14.866</v>
          </cell>
          <cell r="BN58">
            <v>15.492</v>
          </cell>
        </row>
        <row r="59">
          <cell r="B59" t="str">
            <v>DN3</v>
          </cell>
        </row>
        <row r="59">
          <cell r="D59" t="str">
            <v>Line CQ nhà nước, cơ quan HCSN</v>
          </cell>
        </row>
        <row r="59">
          <cell r="H59" t="str">
            <v>DT VTCNTT</v>
          </cell>
        </row>
        <row r="59">
          <cell r="BB59">
            <v>37.92391536</v>
          </cell>
          <cell r="BC59">
            <v>57.5034570528</v>
          </cell>
          <cell r="BD59">
            <v>77.841547911744</v>
          </cell>
          <cell r="BE59">
            <v>106.277756953509</v>
          </cell>
          <cell r="BF59">
            <v>111.004641814439</v>
          </cell>
          <cell r="BG59">
            <v>457.842551092492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14.866</v>
          </cell>
          <cell r="BN59">
            <v>15.492</v>
          </cell>
        </row>
        <row r="60">
          <cell r="B60" t="str">
            <v>DN3</v>
          </cell>
        </row>
        <row r="60">
          <cell r="D60" t="e">
            <v>#N/A</v>
          </cell>
        </row>
        <row r="60">
          <cell r="H60" t="str">
            <v>DT VTCNTT</v>
          </cell>
        </row>
        <row r="60">
          <cell r="BB60">
            <v>9.92</v>
          </cell>
          <cell r="BC60">
            <v>6.02</v>
          </cell>
          <cell r="BD60">
            <v>7.32</v>
          </cell>
          <cell r="BE60">
            <v>28.62</v>
          </cell>
          <cell r="BF60">
            <v>28.62</v>
          </cell>
          <cell r="BG60">
            <v>102.46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6.02</v>
          </cell>
          <cell r="BN60">
            <v>8.62</v>
          </cell>
        </row>
        <row r="61">
          <cell r="B61" t="str">
            <v>DN3</v>
          </cell>
        </row>
        <row r="61">
          <cell r="D61" t="e">
            <v>#N/A</v>
          </cell>
        </row>
        <row r="61">
          <cell r="H61" t="str">
            <v>DT VTCNTT</v>
          </cell>
        </row>
        <row r="61">
          <cell r="BB61">
            <v>9.92</v>
          </cell>
          <cell r="BC61">
            <v>6.02</v>
          </cell>
          <cell r="BD61">
            <v>7.32</v>
          </cell>
          <cell r="BE61">
            <v>28.62</v>
          </cell>
          <cell r="BF61">
            <v>28.62</v>
          </cell>
          <cell r="BG61">
            <v>102.46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6.02</v>
          </cell>
          <cell r="BN61">
            <v>8.62</v>
          </cell>
        </row>
        <row r="62">
          <cell r="B62" t="str">
            <v>DN3</v>
          </cell>
        </row>
        <row r="62">
          <cell r="D62" t="e">
            <v>#N/A</v>
          </cell>
        </row>
        <row r="62">
          <cell r="H62" t="str">
            <v>DT VTCNTT</v>
          </cell>
        </row>
        <row r="62">
          <cell r="BB62">
            <v>9.92</v>
          </cell>
          <cell r="BC62">
            <v>6.02</v>
          </cell>
          <cell r="BD62">
            <v>7.32</v>
          </cell>
          <cell r="BE62">
            <v>28.62</v>
          </cell>
          <cell r="BF62">
            <v>28.62</v>
          </cell>
          <cell r="BG62">
            <v>102.46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6.02</v>
          </cell>
          <cell r="BN62">
            <v>8.62</v>
          </cell>
        </row>
        <row r="63">
          <cell r="B63" t="str">
            <v>DN3</v>
          </cell>
        </row>
        <row r="63">
          <cell r="D63" t="e">
            <v>#N/A</v>
          </cell>
        </row>
        <row r="63">
          <cell r="H63" t="str">
            <v>DT VTCNTT</v>
          </cell>
        </row>
        <row r="63">
          <cell r="BB63">
            <v>9.92</v>
          </cell>
          <cell r="BC63">
            <v>6.02</v>
          </cell>
          <cell r="BD63">
            <v>7.32</v>
          </cell>
          <cell r="BE63">
            <v>28.62</v>
          </cell>
          <cell r="BF63">
            <v>28.62</v>
          </cell>
          <cell r="BG63">
            <v>102.46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6.02</v>
          </cell>
          <cell r="BN63">
            <v>8.62</v>
          </cell>
        </row>
        <row r="64">
          <cell r="B64" t="str">
            <v>DN3</v>
          </cell>
        </row>
        <row r="64">
          <cell r="D64" t="e">
            <v>#N/A</v>
          </cell>
        </row>
        <row r="64">
          <cell r="H64" t="str">
            <v>DT VTCNTT</v>
          </cell>
        </row>
        <row r="64">
          <cell r="BB64">
            <v>9.92</v>
          </cell>
          <cell r="BC64">
            <v>6.02</v>
          </cell>
          <cell r="BD64">
            <v>7.32</v>
          </cell>
          <cell r="BE64">
            <v>28.62</v>
          </cell>
          <cell r="BF64">
            <v>28.62</v>
          </cell>
          <cell r="BG64">
            <v>102.46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6.02</v>
          </cell>
          <cell r="BN64">
            <v>8.62</v>
          </cell>
        </row>
        <row r="65">
          <cell r="B65" t="str">
            <v>DN3</v>
          </cell>
        </row>
        <row r="65">
          <cell r="D65" t="e">
            <v>#N/A</v>
          </cell>
        </row>
        <row r="65">
          <cell r="H65" t="str">
            <v>DT VTCNTT</v>
          </cell>
        </row>
        <row r="65">
          <cell r="BB65">
            <v>9.92</v>
          </cell>
          <cell r="BC65">
            <v>6.02</v>
          </cell>
          <cell r="BD65">
            <v>7.32</v>
          </cell>
          <cell r="BE65">
            <v>28.62</v>
          </cell>
          <cell r="BF65">
            <v>28.62</v>
          </cell>
          <cell r="BG65">
            <v>102.46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6.02</v>
          </cell>
          <cell r="BN65">
            <v>8.62</v>
          </cell>
        </row>
        <row r="66">
          <cell r="B66" t="str">
            <v>DN3</v>
          </cell>
        </row>
        <row r="66">
          <cell r="D66" t="e">
            <v>#N/A</v>
          </cell>
        </row>
        <row r="66">
          <cell r="H66" t="str">
            <v>DT VTCNTT</v>
          </cell>
        </row>
        <row r="66">
          <cell r="BB66">
            <v>9.92</v>
          </cell>
          <cell r="BC66">
            <v>6.02</v>
          </cell>
          <cell r="BD66">
            <v>7.32</v>
          </cell>
          <cell r="BE66">
            <v>28.62</v>
          </cell>
          <cell r="BF66">
            <v>28.62</v>
          </cell>
          <cell r="BG66">
            <v>102.46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6.02</v>
          </cell>
          <cell r="BN66">
            <v>8.62</v>
          </cell>
        </row>
        <row r="67">
          <cell r="B67" t="str">
            <v>DN3</v>
          </cell>
        </row>
        <row r="67">
          <cell r="D67" t="e">
            <v>#N/A</v>
          </cell>
        </row>
        <row r="67">
          <cell r="H67" t="str">
            <v>DT VTCNTT</v>
          </cell>
        </row>
        <row r="67">
          <cell r="BB67">
            <v>9.92</v>
          </cell>
          <cell r="BC67">
            <v>6.02</v>
          </cell>
          <cell r="BD67">
            <v>7.32</v>
          </cell>
          <cell r="BE67">
            <v>28.62</v>
          </cell>
          <cell r="BF67">
            <v>28.62</v>
          </cell>
          <cell r="BG67">
            <v>102.46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6.02</v>
          </cell>
          <cell r="BN67">
            <v>8.62</v>
          </cell>
        </row>
        <row r="68">
          <cell r="B68" t="str">
            <v>DN3</v>
          </cell>
        </row>
        <row r="68">
          <cell r="D68" t="e">
            <v>#N/A</v>
          </cell>
        </row>
        <row r="68">
          <cell r="H68" t="str">
            <v>DT VTCNTT</v>
          </cell>
        </row>
        <row r="68">
          <cell r="BB68">
            <v>9.92</v>
          </cell>
          <cell r="BC68">
            <v>6.02</v>
          </cell>
          <cell r="BD68">
            <v>7.32</v>
          </cell>
          <cell r="BE68">
            <v>28.62</v>
          </cell>
          <cell r="BF68">
            <v>28.62</v>
          </cell>
          <cell r="BG68">
            <v>102.46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6.02</v>
          </cell>
          <cell r="BN68">
            <v>8.62</v>
          </cell>
        </row>
        <row r="69">
          <cell r="B69" t="str">
            <v>DN3</v>
          </cell>
        </row>
        <row r="69">
          <cell r="D69" t="e">
            <v>#N/A</v>
          </cell>
        </row>
        <row r="69">
          <cell r="H69" t="str">
            <v>DT VTCNTT</v>
          </cell>
        </row>
        <row r="69">
          <cell r="BB69">
            <v>9.92</v>
          </cell>
          <cell r="BC69">
            <v>6.02</v>
          </cell>
          <cell r="BD69">
            <v>7.32</v>
          </cell>
          <cell r="BE69">
            <v>28.62</v>
          </cell>
          <cell r="BF69">
            <v>28.62</v>
          </cell>
          <cell r="BG69">
            <v>102.46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6.02</v>
          </cell>
          <cell r="BN69">
            <v>8.62</v>
          </cell>
        </row>
        <row r="70">
          <cell r="B70" t="str">
            <v>DN3</v>
          </cell>
        </row>
        <row r="70">
          <cell r="D70" t="e">
            <v>#N/A</v>
          </cell>
        </row>
        <row r="70">
          <cell r="H70" t="str">
            <v>DT VTCNTT</v>
          </cell>
        </row>
        <row r="70">
          <cell r="BB70">
            <v>9.92</v>
          </cell>
          <cell r="BC70">
            <v>6.02</v>
          </cell>
          <cell r="BD70">
            <v>7.32</v>
          </cell>
          <cell r="BE70">
            <v>28.62</v>
          </cell>
          <cell r="BF70">
            <v>28.62</v>
          </cell>
          <cell r="BG70">
            <v>102.46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6.02</v>
          </cell>
          <cell r="BN70">
            <v>8.62</v>
          </cell>
        </row>
        <row r="71">
          <cell r="B71" t="str">
            <v>DN3</v>
          </cell>
        </row>
        <row r="71">
          <cell r="D71" t="e">
            <v>#N/A</v>
          </cell>
        </row>
        <row r="71">
          <cell r="H71" t="str">
            <v>DT VTCNTT</v>
          </cell>
        </row>
        <row r="71">
          <cell r="BB71">
            <v>9.92</v>
          </cell>
          <cell r="BC71">
            <v>6.02</v>
          </cell>
          <cell r="BD71">
            <v>7.32</v>
          </cell>
          <cell r="BE71">
            <v>28.62</v>
          </cell>
          <cell r="BF71">
            <v>28.62</v>
          </cell>
          <cell r="BG71">
            <v>102.46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6.02</v>
          </cell>
          <cell r="BN71">
            <v>8.62</v>
          </cell>
        </row>
        <row r="72">
          <cell r="B72" t="str">
            <v>DN3</v>
          </cell>
        </row>
        <row r="72">
          <cell r="D72" t="e">
            <v>#N/A</v>
          </cell>
        </row>
        <row r="72">
          <cell r="H72" t="str">
            <v>DT VTCNTT</v>
          </cell>
        </row>
        <row r="72">
          <cell r="BB72">
            <v>9.92</v>
          </cell>
          <cell r="BC72">
            <v>6.02</v>
          </cell>
          <cell r="BD72">
            <v>7.32</v>
          </cell>
          <cell r="BE72">
            <v>28.62</v>
          </cell>
          <cell r="BF72">
            <v>28.62</v>
          </cell>
          <cell r="BG72">
            <v>102.46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6.02</v>
          </cell>
          <cell r="BN72">
            <v>8.62</v>
          </cell>
        </row>
        <row r="73">
          <cell r="B73" t="str">
            <v>DN3</v>
          </cell>
        </row>
        <row r="73">
          <cell r="D73" t="e">
            <v>#N/A</v>
          </cell>
        </row>
        <row r="73">
          <cell r="H73" t="str">
            <v>DT VTCNTT</v>
          </cell>
        </row>
        <row r="73">
          <cell r="BB73">
            <v>9.92</v>
          </cell>
          <cell r="BC73">
            <v>6.02</v>
          </cell>
          <cell r="BD73">
            <v>7.32</v>
          </cell>
          <cell r="BE73">
            <v>28.62</v>
          </cell>
          <cell r="BF73">
            <v>28.62</v>
          </cell>
          <cell r="BG73">
            <v>102.46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6.02</v>
          </cell>
          <cell r="BN73">
            <v>8.62</v>
          </cell>
        </row>
        <row r="74">
          <cell r="B74" t="str">
            <v>DN3</v>
          </cell>
        </row>
        <row r="74">
          <cell r="D74" t="str">
            <v>Tổng</v>
          </cell>
        </row>
        <row r="74">
          <cell r="H74" t="str">
            <v>DT VTCNTT</v>
          </cell>
        </row>
        <row r="74">
          <cell r="BB74">
            <v>5341.98000972426</v>
          </cell>
          <cell r="BC74">
            <v>5549.3557559672</v>
          </cell>
          <cell r="BD74">
            <v>6233.61125483019</v>
          </cell>
          <cell r="BE74">
            <v>7149.72159639007</v>
          </cell>
          <cell r="BF74">
            <v>7607.23423904145</v>
          </cell>
          <cell r="BG74">
            <v>55055.7574804246</v>
          </cell>
          <cell r="BH74">
            <v>0</v>
          </cell>
          <cell r="BI74">
            <v>1948.31256604139</v>
          </cell>
          <cell r="BJ74">
            <v>1755.91855889454</v>
          </cell>
          <cell r="BK74">
            <v>2356.23567190396</v>
          </cell>
          <cell r="BL74">
            <v>2094.33530159615</v>
          </cell>
          <cell r="BM74">
            <v>2304.65630002782</v>
          </cell>
          <cell r="BN74">
            <v>2406.62272484349</v>
          </cell>
        </row>
        <row r="75">
          <cell r="B75" t="str">
            <v>DN3</v>
          </cell>
        </row>
        <row r="75">
          <cell r="D75" t="str">
            <v>Phòng</v>
          </cell>
        </row>
        <row r="75">
          <cell r="H75" t="str">
            <v>DT VTCNTT</v>
          </cell>
        </row>
        <row r="75">
          <cell r="BB75">
            <v>3209.71642807528</v>
          </cell>
          <cell r="BC75">
            <v>4125.96035902461</v>
          </cell>
          <cell r="BD75">
            <v>4486.52215319086</v>
          </cell>
          <cell r="BE75">
            <v>6491.11246390001</v>
          </cell>
          <cell r="BF75">
            <v>11203.2420205228</v>
          </cell>
          <cell r="BG75">
            <v>42647.1460300338</v>
          </cell>
          <cell r="BH75">
            <v>0</v>
          </cell>
          <cell r="BI75">
            <v>858.323161580379</v>
          </cell>
          <cell r="BJ75">
            <v>777.452893794643</v>
          </cell>
          <cell r="BK75">
            <v>924.678116949423</v>
          </cell>
          <cell r="BL75">
            <v>884.533072318467</v>
          </cell>
          <cell r="BM75">
            <v>950.823161580379</v>
          </cell>
          <cell r="BN75">
            <v>1095.03307231847</v>
          </cell>
        </row>
        <row r="76">
          <cell r="B76" t="str">
            <v>DN3</v>
          </cell>
        </row>
        <row r="76">
          <cell r="D76" t="str">
            <v>Line Bán Lẻ, Cp, Idc, Ngân Hàng, Tài Chính, Nước Ngoài</v>
          </cell>
        </row>
        <row r="76">
          <cell r="H76" t="str">
            <v>Dịch vụ số DN</v>
          </cell>
        </row>
        <row r="76">
          <cell r="BB76">
            <v>78.4475000633831</v>
          </cell>
          <cell r="BC76">
            <v>74.4709958873524</v>
          </cell>
          <cell r="BD76">
            <v>79.9779682330528</v>
          </cell>
          <cell r="BE76">
            <v>85.636078083104</v>
          </cell>
          <cell r="BF76">
            <v>88.9611031788096</v>
          </cell>
          <cell r="BG76">
            <v>819.433085696673</v>
          </cell>
          <cell r="BH76">
            <v>0</v>
          </cell>
          <cell r="BI76">
            <v>47.2002229152145</v>
          </cell>
          <cell r="BJ76">
            <v>39.747556139128</v>
          </cell>
          <cell r="BK76">
            <v>57.1371119499968</v>
          </cell>
          <cell r="BL76">
            <v>49.6844451739101</v>
          </cell>
          <cell r="BM76">
            <v>49.6844451739101</v>
          </cell>
          <cell r="BN76">
            <v>54.6528896913011</v>
          </cell>
        </row>
        <row r="77">
          <cell r="B77" t="str">
            <v>DN3</v>
          </cell>
        </row>
        <row r="77">
          <cell r="D77" t="str">
            <v>Line Bán Lẻ, Cp, Idc, Ngân Hàng, Tài Chính, Nước Ngoài</v>
          </cell>
        </row>
        <row r="77">
          <cell r="H77" t="str">
            <v>Dịch vụ số DN</v>
          </cell>
        </row>
        <row r="77">
          <cell r="BB77">
            <v>78.4475000633831</v>
          </cell>
          <cell r="BC77">
            <v>74.4709958873524</v>
          </cell>
          <cell r="BD77">
            <v>79.9779682330528</v>
          </cell>
          <cell r="BE77">
            <v>85.636078083104</v>
          </cell>
          <cell r="BF77">
            <v>88.9611031788096</v>
          </cell>
          <cell r="BG77">
            <v>819.433085696673</v>
          </cell>
          <cell r="BH77">
            <v>0</v>
          </cell>
          <cell r="BI77">
            <v>47.2002229152145</v>
          </cell>
          <cell r="BJ77">
            <v>39.747556139128</v>
          </cell>
          <cell r="BK77">
            <v>57.1371119499968</v>
          </cell>
          <cell r="BL77">
            <v>49.6844451739101</v>
          </cell>
          <cell r="BM77">
            <v>49.6844451739101</v>
          </cell>
          <cell r="BN77">
            <v>54.6528896913011</v>
          </cell>
        </row>
        <row r="78">
          <cell r="B78" t="str">
            <v>DN3</v>
          </cell>
        </row>
        <row r="78">
          <cell r="D78" t="str">
            <v>Line Bán Lẻ, Cp, Idc, Ngân Hàng, Tài Chính, Nước Ngoài</v>
          </cell>
        </row>
        <row r="78">
          <cell r="H78" t="str">
            <v>Dịch vụ số DN</v>
          </cell>
        </row>
        <row r="78">
          <cell r="BB78">
            <v>78.4475000633831</v>
          </cell>
          <cell r="BC78">
            <v>74.4709958873524</v>
          </cell>
          <cell r="BD78">
            <v>79.9779682330528</v>
          </cell>
          <cell r="BE78">
            <v>85.636078083104</v>
          </cell>
          <cell r="BF78">
            <v>88.9611031788096</v>
          </cell>
          <cell r="BG78">
            <v>819.433085696673</v>
          </cell>
          <cell r="BH78">
            <v>0</v>
          </cell>
          <cell r="BI78">
            <v>47.2002229152145</v>
          </cell>
          <cell r="BJ78">
            <v>39.747556139128</v>
          </cell>
          <cell r="BK78">
            <v>57.1371119499968</v>
          </cell>
          <cell r="BL78">
            <v>49.6844451739101</v>
          </cell>
          <cell r="BM78">
            <v>49.6844451739101</v>
          </cell>
          <cell r="BN78">
            <v>54.6528896913011</v>
          </cell>
        </row>
        <row r="79">
          <cell r="B79" t="str">
            <v>DN3</v>
          </cell>
        </row>
        <row r="79">
          <cell r="D79" t="str">
            <v>Line Bán Lẻ, Cp, Idc, Ngân Hàng, Tài Chính, Nước Ngoài</v>
          </cell>
        </row>
        <row r="79">
          <cell r="H79" t="str">
            <v>Dịch vụ số DN</v>
          </cell>
        </row>
        <row r="79">
          <cell r="BB79">
            <v>78.4475000633831</v>
          </cell>
          <cell r="BC79">
            <v>74.4709958873524</v>
          </cell>
          <cell r="BD79">
            <v>79.9779682330528</v>
          </cell>
          <cell r="BE79">
            <v>85.636078083104</v>
          </cell>
          <cell r="BF79">
            <v>88.9611031788096</v>
          </cell>
          <cell r="BG79">
            <v>819.433085696673</v>
          </cell>
          <cell r="BH79">
            <v>0</v>
          </cell>
          <cell r="BI79">
            <v>47.2002229152145</v>
          </cell>
          <cell r="BJ79">
            <v>39.747556139128</v>
          </cell>
          <cell r="BK79">
            <v>57.1371119499968</v>
          </cell>
          <cell r="BL79">
            <v>49.6844451739101</v>
          </cell>
          <cell r="BM79">
            <v>49.6844451739101</v>
          </cell>
          <cell r="BN79">
            <v>54.6528896913011</v>
          </cell>
        </row>
        <row r="80">
          <cell r="B80" t="str">
            <v>DN3</v>
          </cell>
        </row>
        <row r="80">
          <cell r="D80" t="str">
            <v>Line Bán Lẻ, Cp, Idc, Ngân Hàng, Tài Chính, Nước Ngoài</v>
          </cell>
        </row>
        <row r="80">
          <cell r="H80" t="str">
            <v>Dịch vụ số DN</v>
          </cell>
        </row>
        <row r="80">
          <cell r="BB80">
            <v>78.4475000633831</v>
          </cell>
          <cell r="BC80">
            <v>74.4709958873524</v>
          </cell>
          <cell r="BD80">
            <v>79.9779682330528</v>
          </cell>
          <cell r="BE80">
            <v>85.636078083104</v>
          </cell>
          <cell r="BF80">
            <v>88.9611031788096</v>
          </cell>
          <cell r="BG80">
            <v>819.433085696673</v>
          </cell>
          <cell r="BH80">
            <v>0</v>
          </cell>
          <cell r="BI80">
            <v>47.2002229152145</v>
          </cell>
          <cell r="BJ80">
            <v>39.747556139128</v>
          </cell>
          <cell r="BK80">
            <v>57.1371119499968</v>
          </cell>
          <cell r="BL80">
            <v>49.6844451739101</v>
          </cell>
          <cell r="BM80">
            <v>49.6844451739101</v>
          </cell>
          <cell r="BN80">
            <v>54.6528896913011</v>
          </cell>
        </row>
        <row r="81">
          <cell r="B81" t="str">
            <v>DN3</v>
          </cell>
        </row>
        <row r="81">
          <cell r="D81" t="str">
            <v>Line Bán Lẻ, Cp, Idc, Ngân Hàng, Tài Chính, Nước Ngoài</v>
          </cell>
        </row>
        <row r="81">
          <cell r="H81" t="str">
            <v>Dịch vụ số DN</v>
          </cell>
        </row>
        <row r="81">
          <cell r="BB81">
            <v>78.4475000633831</v>
          </cell>
          <cell r="BC81">
            <v>74.4709958873524</v>
          </cell>
          <cell r="BD81">
            <v>79.9779682330528</v>
          </cell>
          <cell r="BE81">
            <v>85.636078083104</v>
          </cell>
          <cell r="BF81">
            <v>88.9611031788096</v>
          </cell>
          <cell r="BG81">
            <v>819.433085696673</v>
          </cell>
          <cell r="BH81">
            <v>0</v>
          </cell>
          <cell r="BI81">
            <v>47.2002229152145</v>
          </cell>
          <cell r="BJ81">
            <v>39.747556139128</v>
          </cell>
          <cell r="BK81">
            <v>57.1371119499968</v>
          </cell>
          <cell r="BL81">
            <v>49.6844451739101</v>
          </cell>
          <cell r="BM81">
            <v>49.6844451739101</v>
          </cell>
          <cell r="BN81">
            <v>54.6528896913011</v>
          </cell>
        </row>
        <row r="82">
          <cell r="B82" t="str">
            <v>DN3</v>
          </cell>
        </row>
        <row r="82">
          <cell r="D82" t="str">
            <v>Line Khách hàng doanh nghiệp vừa và nhỏ 3</v>
          </cell>
        </row>
        <row r="82">
          <cell r="H82" t="str">
            <v>Dịch vụ số DN</v>
          </cell>
        </row>
        <row r="82"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</row>
        <row r="83">
          <cell r="D83" t="str">
            <v>Line CQ nhà nước, cơ quan HCSN</v>
          </cell>
        </row>
        <row r="83">
          <cell r="H83" t="str">
            <v>Dịch vụ số DN</v>
          </cell>
        </row>
        <row r="83">
          <cell r="BB83">
            <v>51.5172681819589</v>
          </cell>
          <cell r="BC83">
            <v>65.6998241729694</v>
          </cell>
          <cell r="BD83">
            <v>120.986517624842</v>
          </cell>
          <cell r="BE83">
            <v>148.418303080891</v>
          </cell>
          <cell r="BF83">
            <v>204.610327172768</v>
          </cell>
          <cell r="BG83">
            <v>835.169723140402</v>
          </cell>
          <cell r="BH83">
            <v>0</v>
          </cell>
          <cell r="BI83">
            <v>24.136727959087</v>
          </cell>
          <cell r="BJ83">
            <v>23.2204024918628</v>
          </cell>
          <cell r="BK83">
            <v>28.6918285820528</v>
          </cell>
          <cell r="BL83">
            <v>20.1970673669536</v>
          </cell>
          <cell r="BM83">
            <v>20.1970673669536</v>
          </cell>
          <cell r="BN83">
            <v>22.4667741036489</v>
          </cell>
        </row>
        <row r="84">
          <cell r="B84" t="str">
            <v>DN3</v>
          </cell>
        </row>
        <row r="84">
          <cell r="D84" t="str">
            <v>Line CQ nhà nước, cơ quan HCSN</v>
          </cell>
        </row>
        <row r="84">
          <cell r="H84" t="str">
            <v>Dịch vụ số DN</v>
          </cell>
        </row>
        <row r="84">
          <cell r="BB84">
            <v>4.35276012528742</v>
          </cell>
          <cell r="BC84">
            <v>4.35276012528742</v>
          </cell>
          <cell r="BD84">
            <v>4.35276012528742</v>
          </cell>
          <cell r="BE84">
            <v>4.35276012528742</v>
          </cell>
          <cell r="BF84">
            <v>4.35276012528742</v>
          </cell>
          <cell r="BG84">
            <v>110.057388245924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</v>
          </cell>
          <cell r="BM84">
            <v>0</v>
          </cell>
          <cell r="BN84">
            <v>0</v>
          </cell>
        </row>
        <row r="85">
          <cell r="B85" t="str">
            <v>DN3</v>
          </cell>
        </row>
        <row r="85">
          <cell r="D85" t="str">
            <v>Line CQ nhà nước, cơ quan HCSN</v>
          </cell>
        </row>
        <row r="85">
          <cell r="H85" t="str">
            <v>Dịch vụ số DN</v>
          </cell>
        </row>
        <row r="85">
          <cell r="BB85">
            <v>67.7794221575684</v>
          </cell>
          <cell r="BC85">
            <v>81.9943883688885</v>
          </cell>
          <cell r="BD85">
            <v>128.273831442877</v>
          </cell>
          <cell r="BE85">
            <v>146.734639522086</v>
          </cell>
          <cell r="BF85">
            <v>163.724669636933</v>
          </cell>
          <cell r="BG85">
            <v>916.931652235387</v>
          </cell>
          <cell r="BH85">
            <v>0</v>
          </cell>
          <cell r="BI85">
            <v>29.2152303825452</v>
          </cell>
          <cell r="BJ85">
            <v>27.4970361116171</v>
          </cell>
          <cell r="BK85">
            <v>39.8394894104497</v>
          </cell>
          <cell r="BL85">
            <v>33.0428593916465</v>
          </cell>
          <cell r="BM85">
            <v>33.0428593916465</v>
          </cell>
          <cell r="BN85">
            <v>40.3471453308111</v>
          </cell>
        </row>
        <row r="86">
          <cell r="B86" t="str">
            <v>DN3</v>
          </cell>
        </row>
        <row r="86">
          <cell r="D86" t="str">
            <v>Line CQ nhà nước, cơ quan HCSN</v>
          </cell>
        </row>
        <row r="86">
          <cell r="H86" t="str">
            <v>Dịch vụ số DN</v>
          </cell>
        </row>
        <row r="86">
          <cell r="BB86">
            <v>86.6667521146003</v>
          </cell>
          <cell r="BC86">
            <v>83.4616318097858</v>
          </cell>
          <cell r="BD86">
            <v>145.214437055819</v>
          </cell>
          <cell r="BE86">
            <v>172.148607307073</v>
          </cell>
          <cell r="BF86">
            <v>186.13863742192</v>
          </cell>
          <cell r="BG86">
            <v>1055.79883307456</v>
          </cell>
          <cell r="BH86">
            <v>0</v>
          </cell>
          <cell r="BI86">
            <v>38.2091116513976</v>
          </cell>
          <cell r="BJ86">
            <v>35.070830864335</v>
          </cell>
          <cell r="BK86">
            <v>50.7268193674815</v>
          </cell>
          <cell r="BL86">
            <v>37.5101028325439</v>
          </cell>
          <cell r="BM86">
            <v>37.5101028325439</v>
          </cell>
          <cell r="BN86">
            <v>45.761113115798</v>
          </cell>
        </row>
        <row r="87">
          <cell r="B87" t="str">
            <v>DN3</v>
          </cell>
        </row>
        <row r="87">
          <cell r="D87" t="str">
            <v>Line Dịch vụ số 1</v>
          </cell>
        </row>
        <row r="87">
          <cell r="H87" t="str">
            <v>Dịch vụ số DN</v>
          </cell>
        </row>
        <row r="87">
          <cell r="BB87">
            <v>42.5857857486936</v>
          </cell>
          <cell r="BC87">
            <v>40.4271120531341</v>
          </cell>
          <cell r="BD87">
            <v>43.4166113265144</v>
          </cell>
          <cell r="BE87">
            <v>46.4881566736849</v>
          </cell>
          <cell r="BF87">
            <v>48.293170297068</v>
          </cell>
          <cell r="BG87">
            <v>444.835103663908</v>
          </cell>
          <cell r="BH87">
            <v>0</v>
          </cell>
          <cell r="BI87">
            <v>25.6229781539736</v>
          </cell>
          <cell r="BJ87">
            <v>21.5772447612409</v>
          </cell>
          <cell r="BK87">
            <v>31.0172893442839</v>
          </cell>
          <cell r="BL87">
            <v>26.9715559515512</v>
          </cell>
          <cell r="BM87">
            <v>26.9715559515512</v>
          </cell>
          <cell r="BN87">
            <v>29.6687115467062</v>
          </cell>
        </row>
        <row r="88">
          <cell r="B88" t="str">
            <v>DN3</v>
          </cell>
        </row>
        <row r="88">
          <cell r="D88" t="str">
            <v>Line Dịch vụ số 1</v>
          </cell>
        </row>
        <row r="88">
          <cell r="H88" t="str">
            <v>Dịch vụ số DN</v>
          </cell>
        </row>
        <row r="88">
          <cell r="BB88">
            <v>42.5857857486936</v>
          </cell>
          <cell r="BC88">
            <v>40.4271120531341</v>
          </cell>
          <cell r="BD88">
            <v>43.4166113265144</v>
          </cell>
          <cell r="BE88">
            <v>46.4881566736849</v>
          </cell>
          <cell r="BF88">
            <v>48.293170297068</v>
          </cell>
          <cell r="BG88">
            <v>444.835103663908</v>
          </cell>
          <cell r="BH88">
            <v>0</v>
          </cell>
          <cell r="BI88">
            <v>25.6229781539736</v>
          </cell>
          <cell r="BJ88">
            <v>21.5772447612409</v>
          </cell>
          <cell r="BK88">
            <v>31.0172893442839</v>
          </cell>
          <cell r="BL88">
            <v>26.9715559515512</v>
          </cell>
          <cell r="BM88">
            <v>26.9715559515512</v>
          </cell>
          <cell r="BN88">
            <v>29.6687115467062</v>
          </cell>
        </row>
        <row r="89">
          <cell r="B89" t="str">
            <v>DN3</v>
          </cell>
        </row>
        <row r="89">
          <cell r="D89" t="str">
            <v>Line Dịch vụ số 1</v>
          </cell>
        </row>
        <row r="89">
          <cell r="H89" t="str">
            <v>Dịch vụ số DN</v>
          </cell>
        </row>
        <row r="89">
          <cell r="BB89">
            <v>42.5857857486936</v>
          </cell>
          <cell r="BC89">
            <v>40.4271120531341</v>
          </cell>
          <cell r="BD89">
            <v>43.4166113265144</v>
          </cell>
          <cell r="BE89">
            <v>46.4881566736849</v>
          </cell>
          <cell r="BF89">
            <v>48.293170297068</v>
          </cell>
          <cell r="BG89">
            <v>444.835103663908</v>
          </cell>
          <cell r="BH89">
            <v>0</v>
          </cell>
          <cell r="BI89">
            <v>25.6229781539736</v>
          </cell>
          <cell r="BJ89">
            <v>21.5772447612409</v>
          </cell>
          <cell r="BK89">
            <v>31.0172893442839</v>
          </cell>
          <cell r="BL89">
            <v>26.9715559515512</v>
          </cell>
          <cell r="BM89">
            <v>26.9715559515512</v>
          </cell>
          <cell r="BN89">
            <v>29.6687115467062</v>
          </cell>
        </row>
        <row r="90">
          <cell r="B90" t="str">
            <v>DN3</v>
          </cell>
        </row>
        <row r="90">
          <cell r="D90" t="str">
            <v>Line Dịch vụ số 1</v>
          </cell>
        </row>
        <row r="90">
          <cell r="H90" t="str">
            <v>Dịch vụ số DN</v>
          </cell>
        </row>
        <row r="90">
          <cell r="BB90">
            <v>69.5077857486936</v>
          </cell>
          <cell r="BC90">
            <v>84.1511120531341</v>
          </cell>
          <cell r="BD90">
            <v>104.810611326514</v>
          </cell>
          <cell r="BE90">
            <v>133.658156673685</v>
          </cell>
          <cell r="BF90">
            <v>137.547170297068</v>
          </cell>
          <cell r="BG90">
            <v>805.350103663908</v>
          </cell>
          <cell r="BH90">
            <v>0</v>
          </cell>
          <cell r="BI90">
            <v>25.6229781539736</v>
          </cell>
          <cell r="BJ90">
            <v>21.5772447612409</v>
          </cell>
          <cell r="BK90">
            <v>31.0172893442839</v>
          </cell>
          <cell r="BL90">
            <v>26.9715559515512</v>
          </cell>
          <cell r="BM90">
            <v>39.5815559515512</v>
          </cell>
          <cell r="BN90">
            <v>42.8757115467063</v>
          </cell>
        </row>
        <row r="91">
          <cell r="B91" t="str">
            <v>DN3</v>
          </cell>
        </row>
        <row r="91">
          <cell r="D91" t="str">
            <v>Line Dịch vụ số 1</v>
          </cell>
        </row>
        <row r="91">
          <cell r="H91" t="str">
            <v>Dịch vụ số DN</v>
          </cell>
        </row>
        <row r="91">
          <cell r="BB91">
            <v>42.5857857486936</v>
          </cell>
          <cell r="BC91">
            <v>40.4271120531341</v>
          </cell>
          <cell r="BD91">
            <v>43.4166113265144</v>
          </cell>
          <cell r="BE91">
            <v>46.4881566736849</v>
          </cell>
          <cell r="BF91">
            <v>48.293170297068</v>
          </cell>
          <cell r="BG91">
            <v>444.835103663908</v>
          </cell>
          <cell r="BH91">
            <v>0</v>
          </cell>
          <cell r="BI91">
            <v>25.6229781539736</v>
          </cell>
          <cell r="BJ91">
            <v>21.5772447612409</v>
          </cell>
          <cell r="BK91">
            <v>31.0172893442839</v>
          </cell>
          <cell r="BL91">
            <v>26.9715559515512</v>
          </cell>
          <cell r="BM91">
            <v>26.9715559515512</v>
          </cell>
          <cell r="BN91">
            <v>29.6687115467062</v>
          </cell>
        </row>
        <row r="92">
          <cell r="B92" t="str">
            <v>DN3</v>
          </cell>
        </row>
        <row r="92">
          <cell r="D92" t="str">
            <v>Line Dịch vụ số 1</v>
          </cell>
        </row>
        <row r="92">
          <cell r="H92" t="str">
            <v>Dịch vụ số DN</v>
          </cell>
        </row>
        <row r="92">
          <cell r="BB92">
            <v>34.8590056122749</v>
          </cell>
          <cell r="BC92">
            <v>33.7081728040744</v>
          </cell>
          <cell r="BD92">
            <v>36.3617251150017</v>
          </cell>
          <cell r="BE92">
            <v>39.0973234997193</v>
          </cell>
          <cell r="BF92">
            <v>40.9023371231023</v>
          </cell>
          <cell r="BG92">
            <v>361.184310013114</v>
          </cell>
          <cell r="BH92">
            <v>0</v>
          </cell>
          <cell r="BI92">
            <v>19.2399858673669</v>
          </cell>
          <cell r="BJ92">
            <v>16.2020933619932</v>
          </cell>
          <cell r="BK92">
            <v>23.2905092078652</v>
          </cell>
          <cell r="BL92">
            <v>20.2526167024914</v>
          </cell>
          <cell r="BM92">
            <v>20.2526167024914</v>
          </cell>
          <cell r="BN92">
            <v>22.2778783727406</v>
          </cell>
        </row>
        <row r="93">
          <cell r="B93" t="str">
            <v>DN3</v>
          </cell>
        </row>
        <row r="93">
          <cell r="D93" t="str">
            <v>Line Dịch vụ số 2</v>
          </cell>
        </row>
        <row r="93">
          <cell r="H93" t="str">
            <v>Dịch vụ số DN</v>
          </cell>
        </row>
        <row r="93">
          <cell r="BB93">
            <v>102.463823548161</v>
          </cell>
          <cell r="BC93">
            <v>116.909542933639</v>
          </cell>
          <cell r="BD93">
            <v>130.683368394212</v>
          </cell>
          <cell r="BE93">
            <v>145.12908777969</v>
          </cell>
          <cell r="BF93">
            <v>159.910754127621</v>
          </cell>
          <cell r="BG93">
            <v>976.597819850832</v>
          </cell>
          <cell r="BH93">
            <v>0</v>
          </cell>
          <cell r="BI93">
            <v>6.38299228660675</v>
          </cell>
          <cell r="BJ93">
            <v>5.37515139924779</v>
          </cell>
          <cell r="BK93">
            <v>7.7267801364187</v>
          </cell>
          <cell r="BL93">
            <v>6.71893924905973</v>
          </cell>
          <cell r="BM93">
            <v>6.71893924905973</v>
          </cell>
          <cell r="BN93">
            <v>7.39083317396569</v>
          </cell>
        </row>
        <row r="94">
          <cell r="B94" t="str">
            <v>DN3</v>
          </cell>
        </row>
        <row r="94">
          <cell r="D94" t="str">
            <v>Line Dịch vụ số 2</v>
          </cell>
        </row>
        <row r="94">
          <cell r="H94" t="str">
            <v>Dịch vụ số DN</v>
          </cell>
        </row>
        <row r="94"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</row>
        <row r="95">
          <cell r="D95" t="str">
            <v>Line Dịch vụ số 2</v>
          </cell>
        </row>
        <row r="95">
          <cell r="H95" t="str">
            <v>Dịch vụ số DN</v>
          </cell>
        </row>
        <row r="95"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</row>
        <row r="96">
          <cell r="D96" t="str">
            <v>Line Dịch vụ số 2</v>
          </cell>
        </row>
        <row r="96">
          <cell r="H96" t="str">
            <v>Dịch vụ số DN</v>
          </cell>
        </row>
        <row r="96"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</row>
        <row r="97">
          <cell r="D97" t="str">
            <v>Line Dịch vụ số 2</v>
          </cell>
        </row>
        <row r="97">
          <cell r="H97" t="str">
            <v>Dịch vụ số DN</v>
          </cell>
        </row>
        <row r="97"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</row>
        <row r="98">
          <cell r="D98" t="str">
            <v>Line Dịch vụ số 2</v>
          </cell>
        </row>
        <row r="98">
          <cell r="H98" t="str">
            <v>Dịch vụ số DN</v>
          </cell>
        </row>
        <row r="98"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</row>
        <row r="99">
          <cell r="D99" t="str">
            <v>Line Dịch vụ số 2</v>
          </cell>
        </row>
        <row r="99">
          <cell r="H99" t="str">
            <v>Dịch vụ số DN</v>
          </cell>
        </row>
        <row r="99"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</row>
        <row r="100">
          <cell r="D100" t="str">
            <v>Line Dịch vụ số 2</v>
          </cell>
        </row>
        <row r="100">
          <cell r="H100" t="str">
            <v>Dịch vụ số DN</v>
          </cell>
        </row>
        <row r="100"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</row>
        <row r="101">
          <cell r="D101" t="str">
            <v>Line Dịch vụ số 2</v>
          </cell>
        </row>
        <row r="101">
          <cell r="H101" t="str">
            <v>Dịch vụ số DN</v>
          </cell>
        </row>
        <row r="101"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</row>
        <row r="102">
          <cell r="D102" t="str">
            <v>Line Dịch vụ số 2</v>
          </cell>
        </row>
        <row r="102">
          <cell r="H102" t="str">
            <v>Dịch vụ số DN</v>
          </cell>
        </row>
        <row r="102"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</row>
        <row r="103">
          <cell r="D103" t="str">
            <v>Line Dịch vụ số 2</v>
          </cell>
        </row>
        <row r="103">
          <cell r="H103" t="str">
            <v>Dịch vụ số DN</v>
          </cell>
        </row>
        <row r="103"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</row>
        <row r="104">
          <cell r="D104" t="str">
            <v>Line Dịch vụ số 2</v>
          </cell>
        </row>
        <row r="104">
          <cell r="H104" t="str">
            <v>Dịch vụ số DN</v>
          </cell>
        </row>
        <row r="104"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</row>
        <row r="105">
          <cell r="D105" t="str">
            <v>Line Khách hàng doanh nghiệp vừa và nhỏ 3</v>
          </cell>
        </row>
        <row r="105">
          <cell r="H105" t="str">
            <v>Dịch vụ số DN</v>
          </cell>
        </row>
        <row r="105">
          <cell r="BB105">
            <v>17.6341721340852</v>
          </cell>
          <cell r="BC105">
            <v>17.5301539341479</v>
          </cell>
          <cell r="BD105">
            <v>19.7894209977457</v>
          </cell>
          <cell r="BE105">
            <v>22.244427506606</v>
          </cell>
          <cell r="BF105">
            <v>24.3602777006344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8.79601577361561</v>
          </cell>
          <cell r="BK105">
            <v>12.68009998375</v>
          </cell>
          <cell r="BL105">
            <v>11.1546405741681</v>
          </cell>
          <cell r="BM105">
            <v>11.2478498338169</v>
          </cell>
          <cell r="BN105">
            <v>12.4294924655844</v>
          </cell>
        </row>
        <row r="106">
          <cell r="B106" t="str">
            <v>DN3</v>
          </cell>
        </row>
        <row r="106">
          <cell r="D106" t="str">
            <v>Line Khách hàng doanh nghiệp vừa và nhỏ 3</v>
          </cell>
        </row>
        <row r="106">
          <cell r="H106" t="str">
            <v>Dịch vụ số DN</v>
          </cell>
        </row>
        <row r="106"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</row>
        <row r="107">
          <cell r="D107" t="str">
            <v>Line Khách hàng doanh nghiệp vừa và nhỏ 1</v>
          </cell>
        </row>
        <row r="107">
          <cell r="H107" t="str">
            <v>Dịch vụ số DN</v>
          </cell>
        </row>
        <row r="107">
          <cell r="BB107">
            <v>94.1370000760596</v>
          </cell>
          <cell r="BC107">
            <v>89.3651950648228</v>
          </cell>
          <cell r="BD107">
            <v>95.9735618796635</v>
          </cell>
          <cell r="BE107">
            <v>102.763293699725</v>
          </cell>
          <cell r="BF107">
            <v>106.753323814571</v>
          </cell>
          <cell r="BG107">
            <v>995.797309414481</v>
          </cell>
          <cell r="BH107">
            <v>0</v>
          </cell>
          <cell r="BI107">
            <v>69.1178740767321</v>
          </cell>
          <cell r="BJ107">
            <v>47.6970673669536</v>
          </cell>
          <cell r="BK107">
            <v>68.5645343399959</v>
          </cell>
          <cell r="BL107">
            <v>59.621334208692</v>
          </cell>
          <cell r="BM107">
            <v>59.621334208692</v>
          </cell>
          <cell r="BN107">
            <v>65.583467629561</v>
          </cell>
        </row>
        <row r="108">
          <cell r="B108" t="str">
            <v>DN3</v>
          </cell>
        </row>
        <row r="108">
          <cell r="D108" t="str">
            <v>Line Khách hàng doanh nghiệp vừa và nhỏ 1</v>
          </cell>
        </row>
        <row r="108">
          <cell r="H108" t="str">
            <v>Dịch vụ số DN</v>
          </cell>
        </row>
        <row r="108">
          <cell r="BB108">
            <v>94.1370000760596</v>
          </cell>
          <cell r="BC108">
            <v>89.3651950648228</v>
          </cell>
          <cell r="BD108">
            <v>95.9735618796635</v>
          </cell>
          <cell r="BE108">
            <v>102.763293699725</v>
          </cell>
          <cell r="BF108">
            <v>106.753323814571</v>
          </cell>
          <cell r="BG108">
            <v>996.133256376934</v>
          </cell>
          <cell r="BH108">
            <v>0</v>
          </cell>
          <cell r="BI108">
            <v>69.453821039185</v>
          </cell>
          <cell r="BJ108">
            <v>47.6970673669536</v>
          </cell>
          <cell r="BK108">
            <v>68.5645343399959</v>
          </cell>
          <cell r="BL108">
            <v>59.621334208692</v>
          </cell>
          <cell r="BM108">
            <v>59.621334208692</v>
          </cell>
          <cell r="BN108">
            <v>65.583467629561</v>
          </cell>
        </row>
        <row r="109">
          <cell r="B109" t="str">
            <v>DN3</v>
          </cell>
        </row>
        <row r="109">
          <cell r="D109" t="str">
            <v>Line Khách hàng doanh nghiệp vừa và nhỏ 1</v>
          </cell>
        </row>
        <row r="109">
          <cell r="H109" t="str">
            <v>Dịch vụ số DN</v>
          </cell>
        </row>
        <row r="109">
          <cell r="BB109">
            <v>94.1370000760596</v>
          </cell>
          <cell r="BC109">
            <v>89.3651950648228</v>
          </cell>
          <cell r="BD109">
            <v>95.9735618796635</v>
          </cell>
          <cell r="BE109">
            <v>102.763293699725</v>
          </cell>
          <cell r="BF109">
            <v>106.753323814571</v>
          </cell>
          <cell r="BG109">
            <v>996.525194499796</v>
          </cell>
          <cell r="BH109">
            <v>0</v>
          </cell>
          <cell r="BI109">
            <v>69.8457591620468</v>
          </cell>
          <cell r="BJ109">
            <v>47.6970673669536</v>
          </cell>
          <cell r="BK109">
            <v>68.5645343399959</v>
          </cell>
          <cell r="BL109">
            <v>59.621334208692</v>
          </cell>
          <cell r="BM109">
            <v>59.621334208692</v>
          </cell>
          <cell r="BN109">
            <v>65.583467629561</v>
          </cell>
        </row>
        <row r="110">
          <cell r="B110" t="str">
            <v>DN3</v>
          </cell>
        </row>
        <row r="110">
          <cell r="D110" t="str">
            <v>Line Khách hàng doanh nghiệp vừa và nhỏ 1</v>
          </cell>
        </row>
        <row r="110">
          <cell r="H110" t="str">
            <v>Dịch vụ số DN</v>
          </cell>
        </row>
        <row r="110">
          <cell r="BB110">
            <v>94.1370000760596</v>
          </cell>
          <cell r="BC110">
            <v>89.3651950648228</v>
          </cell>
          <cell r="BD110">
            <v>95.9735618796635</v>
          </cell>
          <cell r="BE110">
            <v>102.763293699725</v>
          </cell>
          <cell r="BF110">
            <v>106.753323814571</v>
          </cell>
          <cell r="BG110">
            <v>996.982455643135</v>
          </cell>
          <cell r="BH110">
            <v>0</v>
          </cell>
          <cell r="BI110">
            <v>70.3030203053856</v>
          </cell>
          <cell r="BJ110">
            <v>47.6970673669536</v>
          </cell>
          <cell r="BK110">
            <v>68.5645343399959</v>
          </cell>
          <cell r="BL110">
            <v>59.621334208692</v>
          </cell>
          <cell r="BM110">
            <v>59.621334208692</v>
          </cell>
          <cell r="BN110">
            <v>65.583467629561</v>
          </cell>
        </row>
        <row r="111">
          <cell r="B111" t="str">
            <v>DN3</v>
          </cell>
        </row>
        <row r="111">
          <cell r="D111" t="str">
            <v>Line Khách hàng doanh nghiệp vừa và nhỏ 1</v>
          </cell>
        </row>
        <row r="111">
          <cell r="H111" t="str">
            <v>Dịch vụ số DN</v>
          </cell>
        </row>
        <row r="111">
          <cell r="BB111">
            <v>94.1370000760596</v>
          </cell>
          <cell r="BC111">
            <v>89.3651950648228</v>
          </cell>
          <cell r="BD111">
            <v>95.9735618796635</v>
          </cell>
          <cell r="BE111">
            <v>102.763293699725</v>
          </cell>
          <cell r="BF111">
            <v>106.753323814571</v>
          </cell>
          <cell r="BG111">
            <v>997.51592697703</v>
          </cell>
          <cell r="BH111">
            <v>0</v>
          </cell>
          <cell r="BI111">
            <v>70.836491639281</v>
          </cell>
          <cell r="BJ111">
            <v>47.6970673669536</v>
          </cell>
          <cell r="BK111">
            <v>68.5645343399959</v>
          </cell>
          <cell r="BL111">
            <v>59.621334208692</v>
          </cell>
          <cell r="BM111">
            <v>59.621334208692</v>
          </cell>
          <cell r="BN111">
            <v>65.583467629561</v>
          </cell>
        </row>
        <row r="112">
          <cell r="B112" t="str">
            <v>DN3</v>
          </cell>
        </row>
        <row r="112">
          <cell r="D112" t="str">
            <v>Line Khách hàng doanh nghiệp vừa và nhỏ 1</v>
          </cell>
        </row>
        <row r="112">
          <cell r="H112" t="str">
            <v>Dịch vụ số DN</v>
          </cell>
        </row>
        <row r="112">
          <cell r="BB112">
            <v>94.1370000760596</v>
          </cell>
          <cell r="BC112">
            <v>89.3651950648228</v>
          </cell>
          <cell r="BD112">
            <v>95.9735618796635</v>
          </cell>
          <cell r="BE112">
            <v>102.763293699725</v>
          </cell>
          <cell r="BF112">
            <v>106.753323814571</v>
          </cell>
          <cell r="BG112">
            <v>998.138310199908</v>
          </cell>
          <cell r="BH112">
            <v>0</v>
          </cell>
          <cell r="BI112">
            <v>71.4588748621588</v>
          </cell>
          <cell r="BJ112">
            <v>47.6970673669536</v>
          </cell>
          <cell r="BK112">
            <v>68.5645343399959</v>
          </cell>
          <cell r="BL112">
            <v>59.621334208692</v>
          </cell>
          <cell r="BM112">
            <v>59.621334208692</v>
          </cell>
          <cell r="BN112">
            <v>65.583467629561</v>
          </cell>
        </row>
        <row r="113">
          <cell r="B113" t="str">
            <v>DN3</v>
          </cell>
        </row>
        <row r="113">
          <cell r="D113" t="str">
            <v>Line Khách hàng doanh nghiệp vừa và nhỏ 2</v>
          </cell>
        </row>
        <row r="113">
          <cell r="H113" t="str">
            <v>Dịch vụ số DN</v>
          </cell>
        </row>
        <row r="113">
          <cell r="BB113">
            <v>66.4788367799624</v>
          </cell>
          <cell r="BC113">
            <v>57.8076841564891</v>
          </cell>
          <cell r="BD113">
            <v>60.6980683643131</v>
          </cell>
          <cell r="BE113">
            <v>63.5884525721377</v>
          </cell>
          <cell r="BF113">
            <v>63.5884525721377</v>
          </cell>
          <cell r="BG113">
            <v>719.705667748287</v>
          </cell>
          <cell r="BH113">
            <v>0</v>
          </cell>
          <cell r="BI113">
            <v>54.9172999486645</v>
          </cell>
          <cell r="BJ113">
            <v>46.2461473251911</v>
          </cell>
          <cell r="BK113">
            <v>66.4788367799624</v>
          </cell>
          <cell r="BL113">
            <v>57.8076841564891</v>
          </cell>
          <cell r="BM113">
            <v>57.8076841564891</v>
          </cell>
          <cell r="BN113">
            <v>63.5884525721377</v>
          </cell>
        </row>
        <row r="114">
          <cell r="B114" t="str">
            <v>DN3</v>
          </cell>
        </row>
        <row r="114">
          <cell r="D114" t="str">
            <v>Line Khách hàng doanh nghiệp vừa và nhỏ 2</v>
          </cell>
        </row>
        <row r="114">
          <cell r="H114" t="str">
            <v>Dịch vụ số DN</v>
          </cell>
        </row>
        <row r="114">
          <cell r="BB114">
            <v>66.4788367799624</v>
          </cell>
          <cell r="BC114">
            <v>57.8076841564891</v>
          </cell>
          <cell r="BD114">
            <v>60.6980683643131</v>
          </cell>
          <cell r="BE114">
            <v>63.5884525721377</v>
          </cell>
          <cell r="BF114">
            <v>63.5884525721377</v>
          </cell>
          <cell r="BG114">
            <v>719.705667748287</v>
          </cell>
          <cell r="BH114">
            <v>0</v>
          </cell>
          <cell r="BI114">
            <v>54.9172999486645</v>
          </cell>
          <cell r="BJ114">
            <v>46.2461473251911</v>
          </cell>
          <cell r="BK114">
            <v>66.4788367799624</v>
          </cell>
          <cell r="BL114">
            <v>57.8076841564891</v>
          </cell>
          <cell r="BM114">
            <v>57.8076841564891</v>
          </cell>
          <cell r="BN114">
            <v>63.5884525721377</v>
          </cell>
        </row>
        <row r="115">
          <cell r="B115" t="str">
            <v>DN3</v>
          </cell>
        </row>
        <row r="115">
          <cell r="D115" t="str">
            <v>Line Khách hàng doanh nghiệp vừa và nhỏ 2</v>
          </cell>
        </row>
        <row r="115">
          <cell r="H115" t="str">
            <v>Dịch vụ số DN</v>
          </cell>
        </row>
        <row r="115">
          <cell r="BB115">
            <v>66.4788367799624</v>
          </cell>
          <cell r="BC115">
            <v>57.8076841564891</v>
          </cell>
          <cell r="BD115">
            <v>60.6980683643131</v>
          </cell>
          <cell r="BE115">
            <v>63.5884525721377</v>
          </cell>
          <cell r="BF115">
            <v>63.5884525721377</v>
          </cell>
          <cell r="BG115">
            <v>719.705667748287</v>
          </cell>
          <cell r="BH115">
            <v>0</v>
          </cell>
          <cell r="BI115">
            <v>54.9172999486645</v>
          </cell>
          <cell r="BJ115">
            <v>46.2461473251911</v>
          </cell>
          <cell r="BK115">
            <v>66.4788367799624</v>
          </cell>
          <cell r="BL115">
            <v>57.8076841564891</v>
          </cell>
          <cell r="BM115">
            <v>57.8076841564891</v>
          </cell>
          <cell r="BN115">
            <v>63.5884525721377</v>
          </cell>
        </row>
        <row r="116">
          <cell r="B116" t="str">
            <v>DN3</v>
          </cell>
        </row>
        <row r="116">
          <cell r="D116" t="str">
            <v>Line Khách hàng doanh nghiệp vừa và nhỏ 2</v>
          </cell>
        </row>
        <row r="116">
          <cell r="H116" t="str">
            <v>Dịch vụ số DN</v>
          </cell>
        </row>
        <row r="116">
          <cell r="BB116">
            <v>66.4788367799624</v>
          </cell>
          <cell r="BC116">
            <v>57.8076841564891</v>
          </cell>
          <cell r="BD116">
            <v>60.6980683643131</v>
          </cell>
          <cell r="BE116">
            <v>63.5884525721377</v>
          </cell>
          <cell r="BF116">
            <v>63.5884525721377</v>
          </cell>
          <cell r="BG116">
            <v>719.705667748287</v>
          </cell>
          <cell r="BH116">
            <v>0</v>
          </cell>
          <cell r="BI116">
            <v>54.9172999486645</v>
          </cell>
          <cell r="BJ116">
            <v>46.2461473251911</v>
          </cell>
          <cell r="BK116">
            <v>66.4788367799624</v>
          </cell>
          <cell r="BL116">
            <v>57.8076841564891</v>
          </cell>
          <cell r="BM116">
            <v>57.8076841564891</v>
          </cell>
          <cell r="BN116">
            <v>63.5884525721377</v>
          </cell>
        </row>
        <row r="117">
          <cell r="B117" t="str">
            <v>DN3</v>
          </cell>
        </row>
        <row r="117">
          <cell r="D117" t="str">
            <v>Line Khách hàng doanh nghiệp vừa và nhỏ 2</v>
          </cell>
        </row>
        <row r="117">
          <cell r="H117" t="str">
            <v>Dịch vụ số DN</v>
          </cell>
        </row>
        <row r="117">
          <cell r="BB117">
            <v>66.4788367799624</v>
          </cell>
          <cell r="BC117">
            <v>57.8076841564891</v>
          </cell>
          <cell r="BD117">
            <v>60.6980683643131</v>
          </cell>
          <cell r="BE117">
            <v>63.5884525721377</v>
          </cell>
          <cell r="BF117">
            <v>63.5884525721377</v>
          </cell>
          <cell r="BG117">
            <v>719.705667748287</v>
          </cell>
          <cell r="BH117">
            <v>0</v>
          </cell>
          <cell r="BI117">
            <v>54.9172999486645</v>
          </cell>
          <cell r="BJ117">
            <v>46.2461473251911</v>
          </cell>
          <cell r="BK117">
            <v>66.4788367799624</v>
          </cell>
          <cell r="BL117">
            <v>57.8076841564891</v>
          </cell>
          <cell r="BM117">
            <v>57.8076841564891</v>
          </cell>
          <cell r="BN117">
            <v>63.5884525721377</v>
          </cell>
        </row>
        <row r="118">
          <cell r="B118" t="str">
            <v>DN3</v>
          </cell>
        </row>
        <row r="118">
          <cell r="D118" t="str">
            <v>Line Khách hàng doanh nghiệp vừa và nhỏ 3</v>
          </cell>
        </row>
        <row r="118">
          <cell r="H118" t="str">
            <v>Dịch vụ số DN</v>
          </cell>
        </row>
        <row r="118">
          <cell r="BB118">
            <v>25.1144347130074</v>
          </cell>
          <cell r="BC118">
            <v>24.0347300897325</v>
          </cell>
          <cell r="BD118">
            <v>26.6192259611094</v>
          </cell>
          <cell r="BE118">
            <v>29.399461277749</v>
          </cell>
          <cell r="BF118">
            <v>31.5153114717774</v>
          </cell>
          <cell r="BG118">
            <v>269.257689853001</v>
          </cell>
          <cell r="BH118">
            <v>0</v>
          </cell>
          <cell r="BI118">
            <v>16.5194643829326</v>
          </cell>
          <cell r="BJ118">
            <v>13.9996766980833</v>
          </cell>
          <cell r="BK118">
            <v>20.1603625626722</v>
          </cell>
          <cell r="BL118">
            <v>17.6592167297527</v>
          </cell>
          <cell r="BM118">
            <v>17.7524259894015</v>
          </cell>
          <cell r="BN118">
            <v>19.5845262367274</v>
          </cell>
        </row>
        <row r="119">
          <cell r="B119" t="str">
            <v>DN3</v>
          </cell>
        </row>
        <row r="119">
          <cell r="D119" t="str">
            <v>Line Khách hàng doanh nghiệp vừa và nhỏ 3</v>
          </cell>
        </row>
        <row r="119">
          <cell r="H119" t="str">
            <v>Dịch vụ số DN</v>
          </cell>
        </row>
        <row r="119">
          <cell r="BB119">
            <v>50.2288694260148</v>
          </cell>
          <cell r="BC119">
            <v>48.069460179465</v>
          </cell>
          <cell r="BD119">
            <v>53.2384519222188</v>
          </cell>
          <cell r="BE119">
            <v>58.7989225554979</v>
          </cell>
          <cell r="BF119">
            <v>63.0306229435547</v>
          </cell>
          <cell r="BG119">
            <v>538.515379706002</v>
          </cell>
          <cell r="BH119">
            <v>0</v>
          </cell>
          <cell r="BI119">
            <v>33.0389287658651</v>
          </cell>
          <cell r="BJ119">
            <v>27.9993533961665</v>
          </cell>
          <cell r="BK119">
            <v>40.3207251253444</v>
          </cell>
          <cell r="BL119">
            <v>35.3184334595054</v>
          </cell>
          <cell r="BM119">
            <v>35.504851978803</v>
          </cell>
          <cell r="BN119">
            <v>39.1690524734548</v>
          </cell>
        </row>
        <row r="120">
          <cell r="B120" t="str">
            <v>DN3</v>
          </cell>
        </row>
        <row r="120">
          <cell r="D120" t="str">
            <v>Line Khách hàng doanh nghiệp vừa và nhỏ 3</v>
          </cell>
        </row>
        <row r="120">
          <cell r="H120" t="str">
            <v>Dịch vụ số DN</v>
          </cell>
        </row>
        <row r="120">
          <cell r="BB120">
            <v>50.2288694260148</v>
          </cell>
          <cell r="BC120">
            <v>48.069460179465</v>
          </cell>
          <cell r="BD120">
            <v>53.2384519222188</v>
          </cell>
          <cell r="BE120">
            <v>58.7989225554979</v>
          </cell>
          <cell r="BF120">
            <v>63.0306229435547</v>
          </cell>
          <cell r="BG120">
            <v>538.515379706002</v>
          </cell>
          <cell r="BH120">
            <v>0</v>
          </cell>
          <cell r="BI120">
            <v>33.0389287658651</v>
          </cell>
          <cell r="BJ120">
            <v>27.9993533961665</v>
          </cell>
          <cell r="BK120">
            <v>40.3207251253444</v>
          </cell>
          <cell r="BL120">
            <v>35.3184334595054</v>
          </cell>
          <cell r="BM120">
            <v>35.504851978803</v>
          </cell>
          <cell r="BN120">
            <v>39.1690524734548</v>
          </cell>
        </row>
        <row r="121">
          <cell r="B121" t="str">
            <v>DN3</v>
          </cell>
        </row>
        <row r="121">
          <cell r="D121" t="str">
            <v>Line Khách hàng doanh nghiệp vừa và nhỏ 3</v>
          </cell>
        </row>
        <row r="121">
          <cell r="H121" t="str">
            <v>Dịch vụ số DN</v>
          </cell>
        </row>
        <row r="121">
          <cell r="BB121">
            <v>77.1508694260148</v>
          </cell>
          <cell r="BC121">
            <v>91.793460179465</v>
          </cell>
          <cell r="BD121">
            <v>114.632451922219</v>
          </cell>
          <cell r="BE121">
            <v>145.968922555498</v>
          </cell>
          <cell r="BF121">
            <v>152.284622943555</v>
          </cell>
          <cell r="BG121">
            <v>899.030379706002</v>
          </cell>
          <cell r="BH121">
            <v>0</v>
          </cell>
          <cell r="BI121">
            <v>33.0389287658651</v>
          </cell>
          <cell r="BJ121">
            <v>27.9993533961665</v>
          </cell>
          <cell r="BK121">
            <v>40.3207251253444</v>
          </cell>
          <cell r="BL121">
            <v>35.3184334595054</v>
          </cell>
          <cell r="BM121">
            <v>48.114851978803</v>
          </cell>
          <cell r="BN121">
            <v>52.3760524734548</v>
          </cell>
        </row>
        <row r="122">
          <cell r="B122" t="str">
            <v>DN3</v>
          </cell>
        </row>
        <row r="122">
          <cell r="D122" t="str">
            <v>Line Khách hàng doanh nghiệp vừa và nhỏ 3</v>
          </cell>
        </row>
        <row r="122">
          <cell r="H122" t="str">
            <v>Dịch vụ số DN</v>
          </cell>
        </row>
        <row r="122">
          <cell r="BB122">
            <v>50.2288694260148</v>
          </cell>
          <cell r="BC122">
            <v>48.069460179465</v>
          </cell>
          <cell r="BD122">
            <v>53.2384519222188</v>
          </cell>
          <cell r="BE122">
            <v>58.7989225554979</v>
          </cell>
          <cell r="BF122">
            <v>63.0306229435547</v>
          </cell>
          <cell r="BG122">
            <v>538.515379706002</v>
          </cell>
          <cell r="BH122">
            <v>0</v>
          </cell>
          <cell r="BI122">
            <v>33.0389287658651</v>
          </cell>
          <cell r="BJ122">
            <v>27.9993533961665</v>
          </cell>
          <cell r="BK122">
            <v>40.3207251253444</v>
          </cell>
          <cell r="BL122">
            <v>35.3184334595054</v>
          </cell>
          <cell r="BM122">
            <v>35.504851978803</v>
          </cell>
          <cell r="BN122">
            <v>39.1690524734548</v>
          </cell>
        </row>
        <row r="123">
          <cell r="B123" t="str">
            <v>DN3</v>
          </cell>
        </row>
        <row r="123">
          <cell r="D123" t="str">
            <v>Line Khách sạn, du lịch, bất động sản, vận tải</v>
          </cell>
        </row>
        <row r="123">
          <cell r="H123" t="str">
            <v>Dịch vụ số DN</v>
          </cell>
        </row>
        <row r="123">
          <cell r="BB123">
            <v>94.5111859622008</v>
          </cell>
          <cell r="BC123">
            <v>101.780389458525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1095.67872488463</v>
          </cell>
          <cell r="BH123">
            <v>0</v>
          </cell>
          <cell r="BI123">
            <v>52.4667741036491</v>
          </cell>
          <cell r="BJ123">
            <v>75.4209877739956</v>
          </cell>
          <cell r="BK123">
            <v>65.5834676295614</v>
          </cell>
          <cell r="BL123">
            <v>65.5834676295614</v>
          </cell>
          <cell r="BM123">
            <v>72.1418143925173</v>
          </cell>
          <cell r="BN123">
            <v>68.8626410110393</v>
          </cell>
        </row>
        <row r="124">
          <cell r="B124" t="str">
            <v>DN3</v>
          </cell>
        </row>
        <row r="124">
          <cell r="D124" t="str">
            <v>Line Khách sạn, du lịch, bất động sản, vận tải</v>
          </cell>
        </row>
        <row r="124">
          <cell r="H124" t="str">
            <v>Dịch vụ số DN</v>
          </cell>
        </row>
        <row r="124">
          <cell r="BB124">
            <v>94.5111859622008</v>
          </cell>
          <cell r="BC124">
            <v>101.780389458525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1095.67872488463</v>
          </cell>
          <cell r="BH124">
            <v>0</v>
          </cell>
          <cell r="BI124">
            <v>52.4667741036491</v>
          </cell>
          <cell r="BJ124">
            <v>75.4209877739956</v>
          </cell>
          <cell r="BK124">
            <v>65.5834676295614</v>
          </cell>
          <cell r="BL124">
            <v>65.5834676295614</v>
          </cell>
          <cell r="BM124">
            <v>72.1418143925173</v>
          </cell>
          <cell r="BN124">
            <v>68.8626410110393</v>
          </cell>
        </row>
        <row r="125">
          <cell r="B125" t="str">
            <v>DN3</v>
          </cell>
        </row>
        <row r="125">
          <cell r="D125" t="str">
            <v>Line Khách sạn, du lịch, bất động sản, vận tải</v>
          </cell>
        </row>
        <row r="125">
          <cell r="H125" t="str">
            <v>Dịch vụ số DN</v>
          </cell>
        </row>
        <row r="125">
          <cell r="BB125">
            <v>94.5111859622008</v>
          </cell>
          <cell r="BC125">
            <v>101.780389458525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1095.67872488463</v>
          </cell>
          <cell r="BH125">
            <v>0</v>
          </cell>
          <cell r="BI125">
            <v>52.4667741036491</v>
          </cell>
          <cell r="BJ125">
            <v>75.4209877739956</v>
          </cell>
          <cell r="BK125">
            <v>65.5834676295614</v>
          </cell>
          <cell r="BL125">
            <v>65.5834676295614</v>
          </cell>
          <cell r="BM125">
            <v>72.1418143925173</v>
          </cell>
          <cell r="BN125">
            <v>68.8626410110393</v>
          </cell>
        </row>
        <row r="126">
          <cell r="B126" t="str">
            <v>DN3</v>
          </cell>
        </row>
        <row r="126">
          <cell r="D126" t="str">
            <v>Line Khách sạn, du lịch, bất động sản, vận tải</v>
          </cell>
        </row>
        <row r="126">
          <cell r="H126" t="str">
            <v>Dịch vụ số DN</v>
          </cell>
        </row>
        <row r="126">
          <cell r="BB126">
            <v>94.5111859622008</v>
          </cell>
          <cell r="BC126">
            <v>101.780389458525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1095.67872488463</v>
          </cell>
          <cell r="BH126">
            <v>0</v>
          </cell>
          <cell r="BI126">
            <v>52.4667741036491</v>
          </cell>
          <cell r="BJ126">
            <v>75.4209877739956</v>
          </cell>
          <cell r="BK126">
            <v>65.5834676295614</v>
          </cell>
          <cell r="BL126">
            <v>65.5834676295614</v>
          </cell>
          <cell r="BM126">
            <v>72.1418143925173</v>
          </cell>
          <cell r="BN126">
            <v>68.8626410110393</v>
          </cell>
        </row>
        <row r="127">
          <cell r="B127" t="str">
            <v>DN3</v>
          </cell>
        </row>
        <row r="127">
          <cell r="D127" t="str">
            <v>Line Khách sạn, du lịch, bất động sản, vận tải</v>
          </cell>
        </row>
        <row r="127">
          <cell r="H127" t="str">
            <v>Dịch vụ số DN</v>
          </cell>
        </row>
        <row r="127">
          <cell r="BB127">
            <v>94.5111859622008</v>
          </cell>
          <cell r="BC127">
            <v>101.780389458525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1095.67872488463</v>
          </cell>
          <cell r="BH127">
            <v>0</v>
          </cell>
          <cell r="BI127">
            <v>52.4667741036491</v>
          </cell>
          <cell r="BJ127">
            <v>75.4209877739956</v>
          </cell>
          <cell r="BK127">
            <v>65.5834676295614</v>
          </cell>
          <cell r="BL127">
            <v>65.5834676295614</v>
          </cell>
          <cell r="BM127">
            <v>72.1418143925173</v>
          </cell>
          <cell r="BN127">
            <v>68.8626410110393</v>
          </cell>
        </row>
        <row r="128">
          <cell r="B128" t="str">
            <v>DN3</v>
          </cell>
        </row>
        <row r="128">
          <cell r="D128" t="str">
            <v>Line CQ nhà nước, cơ quan HCSN</v>
          </cell>
        </row>
        <row r="128">
          <cell r="H128" t="str">
            <v>Dịch vụ số DN</v>
          </cell>
        </row>
        <row r="128">
          <cell r="BB128">
            <v>26.922</v>
          </cell>
          <cell r="BC128">
            <v>43.724</v>
          </cell>
          <cell r="BD128">
            <v>61.394</v>
          </cell>
          <cell r="BE128">
            <v>87.17</v>
          </cell>
          <cell r="BF128">
            <v>89.254</v>
          </cell>
          <cell r="BG128">
            <v>360.515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12.61</v>
          </cell>
          <cell r="BN128">
            <v>13.207</v>
          </cell>
        </row>
        <row r="129">
          <cell r="B129" t="str">
            <v>DN3</v>
          </cell>
        </row>
        <row r="129">
          <cell r="D129" t="str">
            <v>Line CQ nhà nước, cơ quan HCSN</v>
          </cell>
        </row>
        <row r="129">
          <cell r="H129" t="str">
            <v>Dịch vụ số DN</v>
          </cell>
        </row>
        <row r="129">
          <cell r="BB129">
            <v>26.922</v>
          </cell>
          <cell r="BC129">
            <v>43.724</v>
          </cell>
          <cell r="BD129">
            <v>61.394</v>
          </cell>
          <cell r="BE129">
            <v>87.17</v>
          </cell>
          <cell r="BF129">
            <v>89.254</v>
          </cell>
          <cell r="BG129">
            <v>360.515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12.61</v>
          </cell>
          <cell r="BN129">
            <v>13.207</v>
          </cell>
        </row>
        <row r="130">
          <cell r="B130" t="str">
            <v>DN3</v>
          </cell>
        </row>
        <row r="130">
          <cell r="D130" t="e">
            <v>#N/A</v>
          </cell>
        </row>
        <row r="130">
          <cell r="H130" t="str">
            <v>Dịch vụ số DN</v>
          </cell>
        </row>
        <row r="130">
          <cell r="BB130">
            <v>9.92</v>
          </cell>
          <cell r="BC130">
            <v>6.02</v>
          </cell>
          <cell r="BD130">
            <v>7.32</v>
          </cell>
          <cell r="BE130">
            <v>28.62</v>
          </cell>
          <cell r="BF130">
            <v>28.62</v>
          </cell>
          <cell r="BG130">
            <v>102.46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6.02</v>
          </cell>
          <cell r="BN130">
            <v>8.62</v>
          </cell>
        </row>
        <row r="131">
          <cell r="B131" t="str">
            <v>DN3</v>
          </cell>
        </row>
        <row r="131">
          <cell r="D131" t="e">
            <v>#N/A</v>
          </cell>
        </row>
        <row r="131">
          <cell r="H131" t="str">
            <v>Dịch vụ số DN</v>
          </cell>
        </row>
        <row r="131">
          <cell r="BB131">
            <v>9.92</v>
          </cell>
          <cell r="BC131">
            <v>6.02</v>
          </cell>
          <cell r="BD131">
            <v>7.32</v>
          </cell>
          <cell r="BE131">
            <v>28.62</v>
          </cell>
          <cell r="BF131">
            <v>28.62</v>
          </cell>
          <cell r="BG131">
            <v>102.46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6.02</v>
          </cell>
          <cell r="BN131">
            <v>8.62</v>
          </cell>
        </row>
        <row r="132">
          <cell r="B132" t="str">
            <v>DN3</v>
          </cell>
        </row>
        <row r="132">
          <cell r="D132" t="e">
            <v>#N/A</v>
          </cell>
        </row>
        <row r="132">
          <cell r="H132" t="str">
            <v>Dịch vụ số DN</v>
          </cell>
        </row>
        <row r="132">
          <cell r="BB132">
            <v>9.92</v>
          </cell>
          <cell r="BC132">
            <v>6.02</v>
          </cell>
          <cell r="BD132">
            <v>7.32</v>
          </cell>
          <cell r="BE132">
            <v>28.62</v>
          </cell>
          <cell r="BF132">
            <v>28.62</v>
          </cell>
          <cell r="BG132">
            <v>102.46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6.02</v>
          </cell>
          <cell r="BN132">
            <v>8.62</v>
          </cell>
        </row>
        <row r="133">
          <cell r="B133" t="str">
            <v>DN3</v>
          </cell>
        </row>
        <row r="133">
          <cell r="D133" t="e">
            <v>#N/A</v>
          </cell>
        </row>
        <row r="133">
          <cell r="H133" t="str">
            <v>Dịch vụ số DN</v>
          </cell>
        </row>
        <row r="133">
          <cell r="BB133">
            <v>9.92</v>
          </cell>
          <cell r="BC133">
            <v>6.02</v>
          </cell>
          <cell r="BD133">
            <v>7.32</v>
          </cell>
          <cell r="BE133">
            <v>28.62</v>
          </cell>
          <cell r="BF133">
            <v>28.62</v>
          </cell>
          <cell r="BG133">
            <v>102.46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6.02</v>
          </cell>
          <cell r="BN133">
            <v>8.62</v>
          </cell>
        </row>
        <row r="134">
          <cell r="B134" t="str">
            <v>DN3</v>
          </cell>
        </row>
        <row r="134">
          <cell r="D134" t="e">
            <v>#N/A</v>
          </cell>
        </row>
        <row r="134">
          <cell r="H134" t="str">
            <v>Dịch vụ số DN</v>
          </cell>
        </row>
        <row r="134">
          <cell r="BB134">
            <v>9.92</v>
          </cell>
          <cell r="BC134">
            <v>6.02</v>
          </cell>
          <cell r="BD134">
            <v>7.32</v>
          </cell>
          <cell r="BE134">
            <v>28.62</v>
          </cell>
          <cell r="BF134">
            <v>28.62</v>
          </cell>
          <cell r="BG134">
            <v>102.46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6.02</v>
          </cell>
          <cell r="BN134">
            <v>8.62</v>
          </cell>
        </row>
        <row r="135">
          <cell r="B135" t="str">
            <v>DN3</v>
          </cell>
        </row>
        <row r="135">
          <cell r="D135" t="e">
            <v>#N/A</v>
          </cell>
        </row>
        <row r="135">
          <cell r="H135" t="str">
            <v>Dịch vụ số DN</v>
          </cell>
        </row>
        <row r="135">
          <cell r="BB135">
            <v>9.92</v>
          </cell>
          <cell r="BC135">
            <v>6.02</v>
          </cell>
          <cell r="BD135">
            <v>7.32</v>
          </cell>
          <cell r="BE135">
            <v>28.62</v>
          </cell>
          <cell r="BF135">
            <v>28.62</v>
          </cell>
          <cell r="BG135">
            <v>102.46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6.02</v>
          </cell>
          <cell r="BN135">
            <v>8.62</v>
          </cell>
        </row>
        <row r="136">
          <cell r="B136" t="str">
            <v>DN3</v>
          </cell>
        </row>
        <row r="136">
          <cell r="D136" t="e">
            <v>#N/A</v>
          </cell>
        </row>
        <row r="136">
          <cell r="H136" t="str">
            <v>Dịch vụ số DN</v>
          </cell>
        </row>
        <row r="136">
          <cell r="BB136">
            <v>9.92</v>
          </cell>
          <cell r="BC136">
            <v>6.02</v>
          </cell>
          <cell r="BD136">
            <v>7.32</v>
          </cell>
          <cell r="BE136">
            <v>28.62</v>
          </cell>
          <cell r="BF136">
            <v>28.62</v>
          </cell>
          <cell r="BG136">
            <v>102.46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6.02</v>
          </cell>
          <cell r="BN136">
            <v>8.62</v>
          </cell>
        </row>
        <row r="137">
          <cell r="B137" t="str">
            <v>DN3</v>
          </cell>
        </row>
        <row r="137">
          <cell r="D137" t="e">
            <v>#N/A</v>
          </cell>
        </row>
        <row r="137">
          <cell r="H137" t="str">
            <v>Dịch vụ số DN</v>
          </cell>
        </row>
        <row r="137">
          <cell r="BB137">
            <v>9.92</v>
          </cell>
          <cell r="BC137">
            <v>6.02</v>
          </cell>
          <cell r="BD137">
            <v>7.32</v>
          </cell>
          <cell r="BE137">
            <v>28.62</v>
          </cell>
          <cell r="BF137">
            <v>28.62</v>
          </cell>
          <cell r="BG137">
            <v>102.46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6.02</v>
          </cell>
          <cell r="BN137">
            <v>8.62</v>
          </cell>
        </row>
        <row r="138">
          <cell r="B138" t="str">
            <v>DN3</v>
          </cell>
        </row>
        <row r="138">
          <cell r="D138" t="e">
            <v>#N/A</v>
          </cell>
        </row>
        <row r="138">
          <cell r="H138" t="str">
            <v>Dịch vụ số DN</v>
          </cell>
        </row>
        <row r="138">
          <cell r="BB138">
            <v>9.92</v>
          </cell>
          <cell r="BC138">
            <v>6.02</v>
          </cell>
          <cell r="BD138">
            <v>7.32</v>
          </cell>
          <cell r="BE138">
            <v>28.62</v>
          </cell>
          <cell r="BF138">
            <v>28.62</v>
          </cell>
          <cell r="BG138">
            <v>102.46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6.02</v>
          </cell>
          <cell r="BN138">
            <v>8.62</v>
          </cell>
        </row>
        <row r="139">
          <cell r="B139" t="str">
            <v>DN3</v>
          </cell>
        </row>
        <row r="139">
          <cell r="D139" t="e">
            <v>#N/A</v>
          </cell>
        </row>
        <row r="139">
          <cell r="H139" t="str">
            <v>Dịch vụ số DN</v>
          </cell>
        </row>
        <row r="139">
          <cell r="BB139">
            <v>9.92</v>
          </cell>
          <cell r="BC139">
            <v>6.02</v>
          </cell>
          <cell r="BD139">
            <v>7.32</v>
          </cell>
          <cell r="BE139">
            <v>28.62</v>
          </cell>
          <cell r="BF139">
            <v>28.62</v>
          </cell>
          <cell r="BG139">
            <v>102.46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6.02</v>
          </cell>
          <cell r="BN139">
            <v>8.62</v>
          </cell>
        </row>
        <row r="140">
          <cell r="B140" t="str">
            <v>DN3</v>
          </cell>
        </row>
        <row r="140">
          <cell r="D140" t="e">
            <v>#N/A</v>
          </cell>
        </row>
        <row r="140">
          <cell r="H140" t="str">
            <v>Dịch vụ số DN</v>
          </cell>
        </row>
        <row r="140">
          <cell r="BB140">
            <v>9.92</v>
          </cell>
          <cell r="BC140">
            <v>6.02</v>
          </cell>
          <cell r="BD140">
            <v>7.32</v>
          </cell>
          <cell r="BE140">
            <v>28.62</v>
          </cell>
          <cell r="BF140">
            <v>28.62</v>
          </cell>
          <cell r="BG140">
            <v>102.46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6.02</v>
          </cell>
          <cell r="BN140">
            <v>8.62</v>
          </cell>
        </row>
        <row r="141">
          <cell r="B141" t="str">
            <v>DN3</v>
          </cell>
        </row>
        <row r="141">
          <cell r="D141" t="e">
            <v>#N/A</v>
          </cell>
        </row>
        <row r="141">
          <cell r="H141" t="str">
            <v>Dịch vụ số DN</v>
          </cell>
        </row>
        <row r="141">
          <cell r="BB141">
            <v>9.92</v>
          </cell>
          <cell r="BC141">
            <v>6.02</v>
          </cell>
          <cell r="BD141">
            <v>7.32</v>
          </cell>
          <cell r="BE141">
            <v>28.62</v>
          </cell>
          <cell r="BF141">
            <v>28.62</v>
          </cell>
          <cell r="BG141">
            <v>102.46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6.02</v>
          </cell>
          <cell r="BN141">
            <v>8.62</v>
          </cell>
        </row>
        <row r="142">
          <cell r="B142" t="str">
            <v>DN3</v>
          </cell>
        </row>
        <row r="142">
          <cell r="D142" t="e">
            <v>#N/A</v>
          </cell>
        </row>
        <row r="142">
          <cell r="H142" t="str">
            <v>Dịch vụ số DN</v>
          </cell>
        </row>
        <row r="142">
          <cell r="BB142">
            <v>9.92</v>
          </cell>
          <cell r="BC142">
            <v>6.02</v>
          </cell>
          <cell r="BD142">
            <v>7.32</v>
          </cell>
          <cell r="BE142">
            <v>28.62</v>
          </cell>
          <cell r="BF142">
            <v>28.62</v>
          </cell>
          <cell r="BG142">
            <v>102.46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6.02</v>
          </cell>
          <cell r="BN142">
            <v>8.62</v>
          </cell>
        </row>
        <row r="143">
          <cell r="B143" t="str">
            <v>DN3</v>
          </cell>
        </row>
        <row r="143">
          <cell r="D143" t="e">
            <v>#N/A</v>
          </cell>
        </row>
        <row r="143">
          <cell r="H143" t="str">
            <v>Dịch vụ số DN</v>
          </cell>
        </row>
        <row r="143">
          <cell r="BB143">
            <v>9.92</v>
          </cell>
          <cell r="BC143">
            <v>6.02</v>
          </cell>
          <cell r="BD143">
            <v>7.32</v>
          </cell>
          <cell r="BE143">
            <v>28.62</v>
          </cell>
          <cell r="BF143">
            <v>28.62</v>
          </cell>
          <cell r="BG143">
            <v>102.46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6.02</v>
          </cell>
          <cell r="BN143">
            <v>8.62</v>
          </cell>
        </row>
        <row r="144">
          <cell r="B144" t="str">
            <v>DN3</v>
          </cell>
        </row>
        <row r="144">
          <cell r="D144" t="str">
            <v>Tổng</v>
          </cell>
        </row>
        <row r="144">
          <cell r="H144" t="str">
            <v>Dịch vụ số DN</v>
          </cell>
        </row>
        <row r="144">
          <cell r="BB144">
            <v>3321.25715958194</v>
          </cell>
          <cell r="BC144">
            <v>3282.23811901018</v>
          </cell>
          <cell r="BD144">
            <v>3715.81914583917</v>
          </cell>
          <cell r="BE144">
            <v>4381.0502151818</v>
          </cell>
          <cell r="BF144">
            <v>4589.16404642685</v>
          </cell>
          <cell r="BG144">
            <v>35762.6231007286</v>
          </cell>
          <cell r="BH144">
            <v>0</v>
          </cell>
          <cell r="BI144">
            <v>1745.45178423604</v>
          </cell>
          <cell r="BJ144">
            <v>1573.04826062405</v>
          </cell>
          <cell r="BK144">
            <v>2114.00663626106</v>
          </cell>
          <cell r="BL144">
            <v>1880.69269891188</v>
          </cell>
          <cell r="BM144">
            <v>2083.90121807953</v>
          </cell>
          <cell r="BN144">
            <v>2152.45914226768</v>
          </cell>
        </row>
        <row r="145">
          <cell r="B145" t="str">
            <v>DN3</v>
          </cell>
        </row>
        <row r="145">
          <cell r="D145" t="str">
            <v>Phòng</v>
          </cell>
        </row>
        <row r="145">
          <cell r="H145" t="str">
            <v>Dịch vụ số DN</v>
          </cell>
        </row>
        <row r="145">
          <cell r="BB145">
            <v>1698.52443240833</v>
          </cell>
          <cell r="BC145">
            <v>2458.21286631763</v>
          </cell>
          <cell r="BD145">
            <v>2616.71779958852</v>
          </cell>
          <cell r="BE145">
            <v>4448.10890616349</v>
          </cell>
          <cell r="BF145">
            <v>8975.05692608642</v>
          </cell>
          <cell r="BG145">
            <v>28024.6115308262</v>
          </cell>
          <cell r="BH145">
            <v>0</v>
          </cell>
          <cell r="BI145">
            <v>623.966117888294</v>
          </cell>
          <cell r="BJ145">
            <v>607.011407473127</v>
          </cell>
          <cell r="BK145">
            <v>700.973666152433</v>
          </cell>
          <cell r="BL145">
            <v>671.481214416572</v>
          </cell>
          <cell r="BM145">
            <v>716.466117888294</v>
          </cell>
          <cell r="BN145">
            <v>881.981214416572</v>
          </cell>
        </row>
        <row r="146">
          <cell r="B146" t="str">
            <v>DN3</v>
          </cell>
        </row>
        <row r="146">
          <cell r="D146" t="str">
            <v>Line Bán Lẻ, Cp, Idc, Ngân Hàng, Tài Chính, Nước Ngoài</v>
          </cell>
        </row>
        <row r="146">
          <cell r="H146" t="str">
            <v>Hạ tầng CNTT</v>
          </cell>
        </row>
        <row r="146">
          <cell r="BB146">
            <v>23.0484694134143</v>
          </cell>
          <cell r="BC146">
            <v>26.2979257569449</v>
          </cell>
          <cell r="BD146">
            <v>29.3962445961252</v>
          </cell>
          <cell r="BE146">
            <v>32.6457009396557</v>
          </cell>
          <cell r="BF146">
            <v>35.9707260353614</v>
          </cell>
          <cell r="BG146">
            <v>219.6783625731</v>
          </cell>
        </row>
        <row r="146">
          <cell r="BI146">
            <v>1.43580629132745</v>
          </cell>
          <cell r="BJ146">
            <v>1.20910003480206</v>
          </cell>
          <cell r="BK146">
            <v>1.73808130002797</v>
          </cell>
          <cell r="BL146">
            <v>1.51137504350258</v>
          </cell>
          <cell r="BM146">
            <v>1.51137504350258</v>
          </cell>
          <cell r="BN146">
            <v>1.66251254785283</v>
          </cell>
        </row>
        <row r="147">
          <cell r="B147" t="str">
            <v>DN3</v>
          </cell>
        </row>
        <row r="147">
          <cell r="D147" t="str">
            <v>Line Bán Lẻ, Cp, Idc, Ngân Hàng, Tài Chính, Nước Ngoài</v>
          </cell>
        </row>
        <row r="147">
          <cell r="H147" t="str">
            <v>Hạ tầng CNTT</v>
          </cell>
        </row>
        <row r="147">
          <cell r="BB147">
            <v>23.0484694134143</v>
          </cell>
          <cell r="BC147">
            <v>26.2979257569449</v>
          </cell>
          <cell r="BD147">
            <v>29.3962445961252</v>
          </cell>
          <cell r="BE147">
            <v>32.6457009396557</v>
          </cell>
          <cell r="BF147">
            <v>35.9707260353614</v>
          </cell>
          <cell r="BG147">
            <v>219.6783625731</v>
          </cell>
        </row>
        <row r="147">
          <cell r="BI147">
            <v>1.43580629132745</v>
          </cell>
          <cell r="BJ147">
            <v>1.20910003480206</v>
          </cell>
          <cell r="BK147">
            <v>1.73808130002797</v>
          </cell>
          <cell r="BL147">
            <v>1.51137504350258</v>
          </cell>
          <cell r="BM147">
            <v>1.51137504350258</v>
          </cell>
          <cell r="BN147">
            <v>1.66251254785283</v>
          </cell>
        </row>
        <row r="148">
          <cell r="B148" t="str">
            <v>DN3</v>
          </cell>
        </row>
        <row r="148">
          <cell r="D148" t="str">
            <v>Line Bán Lẻ, Cp, Idc, Ngân Hàng, Tài Chính, Nước Ngoài</v>
          </cell>
        </row>
        <row r="148">
          <cell r="H148" t="str">
            <v>Hạ tầng CNTT</v>
          </cell>
        </row>
        <row r="148">
          <cell r="BB148">
            <v>23.0484694134143</v>
          </cell>
          <cell r="BC148">
            <v>26.2979257569449</v>
          </cell>
          <cell r="BD148">
            <v>29.3962445961252</v>
          </cell>
          <cell r="BE148">
            <v>32.6457009396557</v>
          </cell>
          <cell r="BF148">
            <v>35.9707260353614</v>
          </cell>
          <cell r="BG148">
            <v>219.6783625731</v>
          </cell>
        </row>
        <row r="148">
          <cell r="BI148">
            <v>1.43580629132745</v>
          </cell>
          <cell r="BJ148">
            <v>1.20910003480206</v>
          </cell>
          <cell r="BK148">
            <v>1.73808130002797</v>
          </cell>
          <cell r="BL148">
            <v>1.51137504350258</v>
          </cell>
          <cell r="BM148">
            <v>1.51137504350258</v>
          </cell>
          <cell r="BN148">
            <v>1.66251254785283</v>
          </cell>
        </row>
        <row r="149">
          <cell r="B149" t="str">
            <v>DN3</v>
          </cell>
        </row>
        <row r="149">
          <cell r="D149" t="str">
            <v>Line Bán Lẻ, Cp, Idc, Ngân Hàng, Tài Chính, Nước Ngoài</v>
          </cell>
        </row>
        <row r="149">
          <cell r="H149" t="str">
            <v>Hạ tầng CNTT</v>
          </cell>
        </row>
        <row r="149">
          <cell r="BB149">
            <v>23.0484694134143</v>
          </cell>
          <cell r="BC149">
            <v>26.2979257569449</v>
          </cell>
          <cell r="BD149">
            <v>29.3962445961252</v>
          </cell>
          <cell r="BE149">
            <v>32.6457009396557</v>
          </cell>
          <cell r="BF149">
            <v>35.9707260353614</v>
          </cell>
          <cell r="BG149">
            <v>219.6783625731</v>
          </cell>
        </row>
        <row r="149">
          <cell r="BI149">
            <v>1.43580629132745</v>
          </cell>
          <cell r="BJ149">
            <v>1.20910003480206</v>
          </cell>
          <cell r="BK149">
            <v>1.73808130002797</v>
          </cell>
          <cell r="BL149">
            <v>1.51137504350258</v>
          </cell>
          <cell r="BM149">
            <v>1.51137504350258</v>
          </cell>
          <cell r="BN149">
            <v>1.66251254785283</v>
          </cell>
        </row>
        <row r="150">
          <cell r="B150" t="str">
            <v>DN3</v>
          </cell>
        </row>
        <row r="150">
          <cell r="D150" t="str">
            <v>Line Bán Lẻ, Cp, Idc, Ngân Hàng, Tài Chính, Nước Ngoài</v>
          </cell>
        </row>
        <row r="150">
          <cell r="H150" t="str">
            <v>Hạ tầng CNTT</v>
          </cell>
        </row>
        <row r="150">
          <cell r="BB150">
            <v>23.0484694134143</v>
          </cell>
          <cell r="BC150">
            <v>26.2979257569449</v>
          </cell>
          <cell r="BD150">
            <v>29.3962445961252</v>
          </cell>
          <cell r="BE150">
            <v>32.6457009396557</v>
          </cell>
          <cell r="BF150">
            <v>35.9707260353614</v>
          </cell>
          <cell r="BG150">
            <v>219.6783625731</v>
          </cell>
        </row>
        <row r="150">
          <cell r="BI150">
            <v>1.43580629132745</v>
          </cell>
          <cell r="BJ150">
            <v>1.20910003480206</v>
          </cell>
          <cell r="BK150">
            <v>1.73808130002797</v>
          </cell>
          <cell r="BL150">
            <v>1.51137504350258</v>
          </cell>
          <cell r="BM150">
            <v>1.51137504350258</v>
          </cell>
          <cell r="BN150">
            <v>1.66251254785283</v>
          </cell>
        </row>
        <row r="151">
          <cell r="B151" t="str">
            <v>DN3</v>
          </cell>
        </row>
        <row r="151">
          <cell r="D151" t="str">
            <v>Line Bán Lẻ, Cp, Idc, Ngân Hàng, Tài Chính, Nước Ngoài</v>
          </cell>
        </row>
        <row r="151">
          <cell r="H151" t="str">
            <v>Hạ tầng CNTT</v>
          </cell>
        </row>
        <row r="151">
          <cell r="BB151">
            <v>23.0484694134143</v>
          </cell>
          <cell r="BC151">
            <v>26.2979257569449</v>
          </cell>
          <cell r="BD151">
            <v>29.3962445961252</v>
          </cell>
          <cell r="BE151">
            <v>32.6457009396557</v>
          </cell>
          <cell r="BF151">
            <v>35.9707260353614</v>
          </cell>
          <cell r="BG151">
            <v>219.6783625731</v>
          </cell>
        </row>
        <row r="151">
          <cell r="BI151">
            <v>1.43580629132745</v>
          </cell>
          <cell r="BJ151">
            <v>1.20910003480206</v>
          </cell>
          <cell r="BK151">
            <v>1.73808130002797</v>
          </cell>
          <cell r="BL151">
            <v>1.51137504350258</v>
          </cell>
          <cell r="BM151">
            <v>1.51137504350258</v>
          </cell>
          <cell r="BN151">
            <v>1.66251254785283</v>
          </cell>
        </row>
        <row r="152">
          <cell r="B152" t="str">
            <v>DN3</v>
          </cell>
        </row>
        <row r="152">
          <cell r="D152" t="str">
            <v>Line Khách hàng doanh nghiệp vừa và nhỏ 3</v>
          </cell>
        </row>
        <row r="152">
          <cell r="H152" t="str">
            <v>Hạ tầng CNTT</v>
          </cell>
        </row>
        <row r="152"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2"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</row>
        <row r="153">
          <cell r="D153" t="str">
            <v>Line CQ nhà nước, cơ quan HCSN</v>
          </cell>
        </row>
        <row r="153">
          <cell r="H153" t="str">
            <v>Hạ tầng CNTT</v>
          </cell>
        </row>
        <row r="153">
          <cell r="BB153">
            <v>26.334198757989</v>
          </cell>
          <cell r="BC153">
            <v>29.4536768477783</v>
          </cell>
          <cell r="BD153">
            <v>32.4280629333914</v>
          </cell>
          <cell r="BE153">
            <v>35.5475410231807</v>
          </cell>
          <cell r="BF153">
            <v>38.7395651150582</v>
          </cell>
          <cell r="BG153">
            <v>254.781559333491</v>
          </cell>
        </row>
        <row r="153">
          <cell r="BI153">
            <v>2.06756105951153</v>
          </cell>
          <cell r="BJ153">
            <v>1.74110405011497</v>
          </cell>
          <cell r="BK153">
            <v>2.50283707204028</v>
          </cell>
          <cell r="BL153">
            <v>1.45092004176248</v>
          </cell>
          <cell r="BM153">
            <v>1.45092004176248</v>
          </cell>
          <cell r="BN153">
            <v>1.59601204593873</v>
          </cell>
        </row>
        <row r="154">
          <cell r="B154" t="str">
            <v>DN3</v>
          </cell>
        </row>
        <row r="154">
          <cell r="D154" t="str">
            <v>Line CQ nhà nước, cơ quan HCSN</v>
          </cell>
        </row>
        <row r="154">
          <cell r="H154" t="str">
            <v>Hạ tầng CNTT</v>
          </cell>
        </row>
        <row r="154">
          <cell r="BB154">
            <v>4.35276012528742</v>
          </cell>
          <cell r="BC154">
            <v>4.35276012528742</v>
          </cell>
          <cell r="BD154">
            <v>4.35276012528742</v>
          </cell>
          <cell r="BE154">
            <v>4.35276012528742</v>
          </cell>
          <cell r="BF154">
            <v>4.35276012528742</v>
          </cell>
          <cell r="BG154">
            <v>36.9984610649431</v>
          </cell>
        </row>
        <row r="154">
          <cell r="BI154">
            <v>0</v>
          </cell>
          <cell r="BJ154">
            <v>0</v>
          </cell>
          <cell r="BK154">
            <v>0</v>
          </cell>
          <cell r="BL154">
            <v>2.17638006264371</v>
          </cell>
          <cell r="BM154">
            <v>0</v>
          </cell>
          <cell r="BN154">
            <v>0</v>
          </cell>
        </row>
        <row r="155">
          <cell r="B155" t="str">
            <v>DN3</v>
          </cell>
        </row>
        <row r="155">
          <cell r="D155" t="str">
            <v>Line CQ nhà nước, cơ quan HCSN</v>
          </cell>
        </row>
        <row r="155">
          <cell r="H155" t="str">
            <v>Hạ tầng CNTT</v>
          </cell>
        </row>
        <row r="155">
          <cell r="BB155">
            <v>31.8658314172084</v>
          </cell>
          <cell r="BC155">
            <v>35.7651790294451</v>
          </cell>
          <cell r="BD155">
            <v>39.4831616364615</v>
          </cell>
          <cell r="BE155">
            <v>43.3825092486981</v>
          </cell>
          <cell r="BF155">
            <v>47.3725393635449</v>
          </cell>
          <cell r="BG155">
            <v>307.504366351035</v>
          </cell>
        </row>
        <row r="155">
          <cell r="BI155">
            <v>2.41215456943012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</row>
        <row r="156">
          <cell r="D156" t="str">
            <v>Line CQ nhà nước, cơ quan HCSN</v>
          </cell>
        </row>
        <row r="156">
          <cell r="H156" t="str">
            <v>Hạ tầng CNTT</v>
          </cell>
        </row>
        <row r="156">
          <cell r="BB156">
            <v>31.8658314172084</v>
          </cell>
          <cell r="BC156">
            <v>35.7651790294451</v>
          </cell>
          <cell r="BD156">
            <v>39.4831616364615</v>
          </cell>
          <cell r="BE156">
            <v>43.3825092486981</v>
          </cell>
          <cell r="BF156">
            <v>47.3725393635449</v>
          </cell>
          <cell r="BG156">
            <v>307.504366351035</v>
          </cell>
        </row>
        <row r="156">
          <cell r="BI156">
            <v>2.41215456943012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</row>
        <row r="157">
          <cell r="D157" t="str">
            <v>Line Dịch vụ số 1</v>
          </cell>
        </row>
        <row r="157">
          <cell r="H157" t="str">
            <v>Hạ tầng CNTT</v>
          </cell>
        </row>
        <row r="157">
          <cell r="BB157">
            <v>12.5120262529963</v>
          </cell>
          <cell r="BC157">
            <v>14.2760168394844</v>
          </cell>
          <cell r="BD157">
            <v>15.9579613521822</v>
          </cell>
          <cell r="BE157">
            <v>17.7219519386702</v>
          </cell>
          <cell r="BF157">
            <v>19.5269655620533</v>
          </cell>
          <cell r="BG157">
            <v>119.253968253968</v>
          </cell>
        </row>
        <row r="157">
          <cell r="BI157">
            <v>0.77943770100633</v>
          </cell>
          <cell r="BJ157">
            <v>0.65636859032112</v>
          </cell>
          <cell r="BK157">
            <v>0.94352984858661</v>
          </cell>
          <cell r="BL157">
            <v>0.820460737901399</v>
          </cell>
          <cell r="BM157">
            <v>0.820460737901399</v>
          </cell>
          <cell r="BN157">
            <v>0.90250681169154</v>
          </cell>
        </row>
        <row r="158">
          <cell r="B158" t="str">
            <v>DN3</v>
          </cell>
        </row>
        <row r="158">
          <cell r="D158" t="str">
            <v>Line Dịch vụ số 1</v>
          </cell>
        </row>
        <row r="158">
          <cell r="H158" t="str">
            <v>Hạ tầng CNTT</v>
          </cell>
        </row>
        <row r="158">
          <cell r="BB158">
            <v>12.5120262529963</v>
          </cell>
          <cell r="BC158">
            <v>14.2760168394844</v>
          </cell>
          <cell r="BD158">
            <v>15.9579613521822</v>
          </cell>
          <cell r="BE158">
            <v>17.7219519386702</v>
          </cell>
          <cell r="BF158">
            <v>19.5269655620533</v>
          </cell>
          <cell r="BG158">
            <v>119.253968253968</v>
          </cell>
        </row>
        <row r="158">
          <cell r="BI158">
            <v>0.77943770100633</v>
          </cell>
          <cell r="BJ158">
            <v>0.65636859032112</v>
          </cell>
          <cell r="BK158">
            <v>0.94352984858661</v>
          </cell>
          <cell r="BL158">
            <v>0.820460737901399</v>
          </cell>
          <cell r="BM158">
            <v>0.820460737901399</v>
          </cell>
          <cell r="BN158">
            <v>0.90250681169154</v>
          </cell>
        </row>
        <row r="159">
          <cell r="B159" t="str">
            <v>DN3</v>
          </cell>
        </row>
        <row r="159">
          <cell r="D159" t="str">
            <v>Line Dịch vụ số 1</v>
          </cell>
        </row>
        <row r="159">
          <cell r="H159" t="str">
            <v>Hạ tầng CNTT</v>
          </cell>
        </row>
        <row r="159">
          <cell r="BB159">
            <v>12.5120262529963</v>
          </cell>
          <cell r="BC159">
            <v>14.2760168394844</v>
          </cell>
          <cell r="BD159">
            <v>15.9579613521822</v>
          </cell>
          <cell r="BE159">
            <v>17.7219519386702</v>
          </cell>
          <cell r="BF159">
            <v>19.5269655620533</v>
          </cell>
          <cell r="BG159">
            <v>119.253968253968</v>
          </cell>
        </row>
        <row r="159">
          <cell r="BI159">
            <v>0.77943770100633</v>
          </cell>
          <cell r="BJ159">
            <v>0.65636859032112</v>
          </cell>
          <cell r="BK159">
            <v>0.94352984858661</v>
          </cell>
          <cell r="BL159">
            <v>0.820460737901399</v>
          </cell>
          <cell r="BM159">
            <v>0.820460737901399</v>
          </cell>
          <cell r="BN159">
            <v>0.90250681169154</v>
          </cell>
        </row>
        <row r="160">
          <cell r="B160" t="str">
            <v>DN3</v>
          </cell>
        </row>
        <row r="160">
          <cell r="D160" t="str">
            <v>Line Dịch vụ số 1</v>
          </cell>
        </row>
        <row r="160">
          <cell r="H160" t="str">
            <v>Hạ tầng CNTT</v>
          </cell>
        </row>
        <row r="160">
          <cell r="BB160">
            <v>12.5120262529963</v>
          </cell>
          <cell r="BC160">
            <v>14.2760168394844</v>
          </cell>
          <cell r="BD160">
            <v>15.9579613521822</v>
          </cell>
          <cell r="BE160">
            <v>17.7219519386702</v>
          </cell>
          <cell r="BF160">
            <v>19.5269655620533</v>
          </cell>
          <cell r="BG160">
            <v>119.253968253968</v>
          </cell>
        </row>
        <row r="160">
          <cell r="BI160">
            <v>0.77943770100633</v>
          </cell>
          <cell r="BJ160">
            <v>0.65636859032112</v>
          </cell>
          <cell r="BK160">
            <v>0.94352984858661</v>
          </cell>
          <cell r="BL160">
            <v>0.820460737901399</v>
          </cell>
          <cell r="BM160">
            <v>0.820460737901399</v>
          </cell>
          <cell r="BN160">
            <v>0.90250681169154</v>
          </cell>
        </row>
        <row r="161">
          <cell r="B161" t="str">
            <v>DN3</v>
          </cell>
        </row>
        <row r="161">
          <cell r="D161" t="str">
            <v>Line Dịch vụ số 1</v>
          </cell>
        </row>
        <row r="161">
          <cell r="H161" t="str">
            <v>Hạ tầng CNTT</v>
          </cell>
        </row>
        <row r="161">
          <cell r="BB161">
            <v>12.5120262529963</v>
          </cell>
          <cell r="BC161">
            <v>14.2760168394844</v>
          </cell>
          <cell r="BD161">
            <v>15.9579613521822</v>
          </cell>
          <cell r="BE161">
            <v>17.7219519386702</v>
          </cell>
          <cell r="BF161">
            <v>19.5269655620533</v>
          </cell>
          <cell r="BG161">
            <v>119.253968253968</v>
          </cell>
        </row>
        <row r="161">
          <cell r="BI161">
            <v>0.77943770100633</v>
          </cell>
          <cell r="BJ161">
            <v>0.65636859032112</v>
          </cell>
          <cell r="BK161">
            <v>0.94352984858661</v>
          </cell>
          <cell r="BL161">
            <v>0.820460737901399</v>
          </cell>
          <cell r="BM161">
            <v>0.820460737901399</v>
          </cell>
          <cell r="BN161">
            <v>0.90250681169154</v>
          </cell>
        </row>
        <row r="162">
          <cell r="B162" t="str">
            <v>DN3</v>
          </cell>
        </row>
        <row r="162">
          <cell r="D162" t="str">
            <v>Line Dịch vụ số 1</v>
          </cell>
        </row>
        <row r="162">
          <cell r="H162" t="str">
            <v>Hạ tầng CNTT</v>
          </cell>
        </row>
        <row r="162">
          <cell r="BB162">
            <v>12.5120262529963</v>
          </cell>
          <cell r="BC162">
            <v>14.2760168394844</v>
          </cell>
          <cell r="BD162">
            <v>15.9579613521822</v>
          </cell>
          <cell r="BE162">
            <v>17.7219519386702</v>
          </cell>
          <cell r="BF162">
            <v>19.5269655620533</v>
          </cell>
          <cell r="BG162">
            <v>119.253968253968</v>
          </cell>
        </row>
        <row r="162">
          <cell r="BI162">
            <v>0.77943770100633</v>
          </cell>
          <cell r="BJ162">
            <v>0.65636859032112</v>
          </cell>
          <cell r="BK162">
            <v>0.94352984858661</v>
          </cell>
          <cell r="BL162">
            <v>0.820460737901399</v>
          </cell>
          <cell r="BM162">
            <v>0.820460737901399</v>
          </cell>
          <cell r="BN162">
            <v>0.90250681169154</v>
          </cell>
        </row>
        <row r="163">
          <cell r="B163" t="str">
            <v>DN3</v>
          </cell>
        </row>
        <row r="163">
          <cell r="D163" t="str">
            <v>Line Dịch vụ số 2</v>
          </cell>
        </row>
        <row r="163">
          <cell r="H163" t="str">
            <v>Hạ tầng CNTT</v>
          </cell>
        </row>
        <row r="163">
          <cell r="BB163">
            <v>102.463823548161</v>
          </cell>
          <cell r="BC163">
            <v>116.909542933639</v>
          </cell>
          <cell r="BD163">
            <v>130.683368394212</v>
          </cell>
          <cell r="BE163">
            <v>145.12908777969</v>
          </cell>
          <cell r="BF163">
            <v>159.910754127621</v>
          </cell>
          <cell r="BG163">
            <v>976.597819850832</v>
          </cell>
        </row>
        <row r="163">
          <cell r="BI163">
            <v>6.38299228660675</v>
          </cell>
          <cell r="BJ163">
            <v>5.37515139924779</v>
          </cell>
          <cell r="BK163">
            <v>7.7267801364187</v>
          </cell>
          <cell r="BL163">
            <v>6.71893924905973</v>
          </cell>
          <cell r="BM163">
            <v>6.71893924905973</v>
          </cell>
          <cell r="BN163">
            <v>7.39083317396569</v>
          </cell>
        </row>
        <row r="164">
          <cell r="B164" t="str">
            <v>DN3</v>
          </cell>
        </row>
        <row r="164">
          <cell r="D164" t="str">
            <v>Line Dịch vụ số 2</v>
          </cell>
        </row>
        <row r="164">
          <cell r="H164" t="str">
            <v>Hạ tầng CNTT</v>
          </cell>
        </row>
        <row r="164"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4"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</row>
        <row r="165">
          <cell r="D165" t="str">
            <v>Line Dịch vụ số 2</v>
          </cell>
        </row>
        <row r="165">
          <cell r="H165" t="str">
            <v>Hạ tầng CNTT</v>
          </cell>
        </row>
        <row r="165"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5"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</row>
        <row r="166">
          <cell r="D166" t="str">
            <v>Line Dịch vụ số 2</v>
          </cell>
        </row>
        <row r="166">
          <cell r="H166" t="str">
            <v>Hạ tầng CNTT</v>
          </cell>
        </row>
        <row r="166"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6"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</row>
        <row r="167">
          <cell r="D167" t="str">
            <v>Line Dịch vụ số 2</v>
          </cell>
        </row>
        <row r="167">
          <cell r="H167" t="str">
            <v>Hạ tầng CNTT</v>
          </cell>
        </row>
        <row r="167"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7"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</row>
        <row r="168">
          <cell r="D168" t="str">
            <v>Line Dịch vụ số 2</v>
          </cell>
        </row>
        <row r="168">
          <cell r="H168" t="str">
            <v>Hạ tầng CNTT</v>
          </cell>
        </row>
        <row r="168"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8"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</row>
        <row r="169">
          <cell r="D169" t="str">
            <v>Line Dịch vụ số 2</v>
          </cell>
        </row>
        <row r="169">
          <cell r="H169" t="str">
            <v>Hạ tầng CNTT</v>
          </cell>
        </row>
        <row r="169"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69"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</row>
        <row r="170">
          <cell r="D170" t="str">
            <v>Line Dịch vụ số 2</v>
          </cell>
        </row>
        <row r="170">
          <cell r="H170" t="str">
            <v>Hạ tầng CNTT</v>
          </cell>
        </row>
        <row r="170"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0"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</row>
        <row r="171">
          <cell r="D171" t="str">
            <v>Line Dịch vụ số 2</v>
          </cell>
        </row>
        <row r="171">
          <cell r="H171" t="str">
            <v>Hạ tầng CNTT</v>
          </cell>
        </row>
        <row r="171"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1"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</row>
        <row r="172">
          <cell r="D172" t="str">
            <v>Line Dịch vụ số 2</v>
          </cell>
        </row>
        <row r="172">
          <cell r="H172" t="str">
            <v>Hạ tầng CNTT</v>
          </cell>
        </row>
        <row r="172"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2"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</row>
        <row r="173">
          <cell r="D173" t="str">
            <v>Line Dịch vụ số 2</v>
          </cell>
        </row>
        <row r="173">
          <cell r="H173" t="str">
            <v>Hạ tầng CNTT</v>
          </cell>
        </row>
        <row r="173"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3"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</row>
        <row r="174">
          <cell r="D174" t="str">
            <v>Line Dịch vụ số 2</v>
          </cell>
        </row>
        <row r="174">
          <cell r="H174" t="str">
            <v>Hạ tầng CNTT</v>
          </cell>
        </row>
        <row r="174"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4"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</row>
        <row r="175">
          <cell r="D175" t="str">
            <v>Line Khách hàng doanh nghiệp vừa và nhỏ 3</v>
          </cell>
        </row>
        <row r="175">
          <cell r="H175" t="str">
            <v>Hạ tầng CNTT</v>
          </cell>
        </row>
        <row r="175">
          <cell r="BB175">
            <v>5.17078367901872</v>
          </cell>
          <cell r="BC175">
            <v>6.69242484278583</v>
          </cell>
          <cell r="BD175">
            <v>8.40980545181548</v>
          </cell>
          <cell r="BE175">
            <v>10.3229255061077</v>
          </cell>
          <cell r="BF175">
            <v>12.4387757001361</v>
          </cell>
          <cell r="BG175">
            <v>53.3459895285153</v>
          </cell>
        </row>
        <row r="175">
          <cell r="BI175">
            <v>0.0442743983331932</v>
          </cell>
          <cell r="BJ175">
            <v>0.125832500525918</v>
          </cell>
          <cell r="BK175">
            <v>0.216711528683525</v>
          </cell>
          <cell r="BL175">
            <v>0.316911482806014</v>
          </cell>
          <cell r="BM175">
            <v>0.410120742454842</v>
          </cell>
          <cell r="BN175">
            <v>0.507990465086111</v>
          </cell>
        </row>
        <row r="176">
          <cell r="B176" t="str">
            <v>DN3</v>
          </cell>
        </row>
        <row r="176">
          <cell r="D176" t="str">
            <v>Line Khách hàng doanh nghiệp vừa và nhỏ 3</v>
          </cell>
        </row>
        <row r="176">
          <cell r="H176" t="str">
            <v>Hạ tầng CNTT</v>
          </cell>
        </row>
        <row r="176"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</row>
        <row r="176"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</row>
        <row r="177">
          <cell r="D177" t="str">
            <v>Line Khách hàng doanh nghiệp vừa và nhỏ 1</v>
          </cell>
        </row>
        <row r="177">
          <cell r="H177" t="str">
            <v>Hạ tầng CNTT</v>
          </cell>
        </row>
        <row r="177">
          <cell r="BB177">
            <v>27.6581632960972</v>
          </cell>
          <cell r="BC177">
            <v>31.5575109083339</v>
          </cell>
          <cell r="BD177">
            <v>35.2754935153503</v>
          </cell>
          <cell r="BE177">
            <v>39.1748411275869</v>
          </cell>
          <cell r="BF177">
            <v>43.1648712424337</v>
          </cell>
          <cell r="BG177">
            <v>263.61403508772</v>
          </cell>
        </row>
        <row r="177">
          <cell r="BI177">
            <v>1.72296754959295</v>
          </cell>
          <cell r="BJ177">
            <v>1.45092004176247</v>
          </cell>
          <cell r="BK177">
            <v>2.08569756003357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</row>
        <row r="178">
          <cell r="D178" t="str">
            <v>Line Khách hàng doanh nghiệp vừa và nhỏ 1</v>
          </cell>
        </row>
        <row r="178">
          <cell r="H178" t="str">
            <v>Hạ tầng CNTT</v>
          </cell>
        </row>
        <row r="178">
          <cell r="BB178">
            <v>27.6581632960972</v>
          </cell>
          <cell r="BC178">
            <v>31.5575109083339</v>
          </cell>
          <cell r="BD178">
            <v>35.2754935153503</v>
          </cell>
          <cell r="BE178">
            <v>39.1748411275869</v>
          </cell>
          <cell r="BF178">
            <v>43.1648712424337</v>
          </cell>
          <cell r="BG178">
            <v>263.61403508772</v>
          </cell>
        </row>
        <row r="178">
          <cell r="BI178">
            <v>1.72296754959295</v>
          </cell>
          <cell r="BJ178">
            <v>1.45092004176247</v>
          </cell>
          <cell r="BK178">
            <v>2.08569756003357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</row>
        <row r="179">
          <cell r="D179" t="str">
            <v>Line Khách hàng doanh nghiệp vừa và nhỏ 1</v>
          </cell>
        </row>
        <row r="179">
          <cell r="H179" t="str">
            <v>Hạ tầng CNTT</v>
          </cell>
        </row>
        <row r="179">
          <cell r="BB179">
            <v>27.6581632960972</v>
          </cell>
          <cell r="BC179">
            <v>31.5575109083339</v>
          </cell>
          <cell r="BD179">
            <v>35.2754935153503</v>
          </cell>
          <cell r="BE179">
            <v>39.1748411275869</v>
          </cell>
          <cell r="BF179">
            <v>43.1648712424337</v>
          </cell>
          <cell r="BG179">
            <v>263.61403508772</v>
          </cell>
        </row>
        <row r="179">
          <cell r="BI179">
            <v>1.72296754959295</v>
          </cell>
          <cell r="BJ179">
            <v>1.45092004176247</v>
          </cell>
          <cell r="BK179">
            <v>2.08569756003357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</row>
        <row r="180">
          <cell r="D180" t="str">
            <v>Line Khách hàng doanh nghiệp vừa và nhỏ 1</v>
          </cell>
        </row>
        <row r="180">
          <cell r="H180" t="str">
            <v>Hạ tầng CNTT</v>
          </cell>
        </row>
        <row r="180">
          <cell r="BB180">
            <v>27.6581632960972</v>
          </cell>
          <cell r="BC180">
            <v>31.5575109083339</v>
          </cell>
          <cell r="BD180">
            <v>35.2754935153503</v>
          </cell>
          <cell r="BE180">
            <v>39.1748411275869</v>
          </cell>
          <cell r="BF180">
            <v>43.1648712424337</v>
          </cell>
          <cell r="BG180">
            <v>263.61403508772</v>
          </cell>
        </row>
        <row r="180">
          <cell r="BI180">
            <v>1.72296754959295</v>
          </cell>
          <cell r="BJ180">
            <v>1.45092004176247</v>
          </cell>
          <cell r="BK180">
            <v>2.08569756003357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</row>
        <row r="181">
          <cell r="D181" t="str">
            <v>Line Khách hàng doanh nghiệp vừa và nhỏ 1</v>
          </cell>
        </row>
        <row r="181">
          <cell r="H181" t="str">
            <v>Hạ tầng CNTT</v>
          </cell>
        </row>
        <row r="181">
          <cell r="BB181">
            <v>27.6581632960972</v>
          </cell>
          <cell r="BC181">
            <v>31.5575109083339</v>
          </cell>
          <cell r="BD181">
            <v>35.2754935153503</v>
          </cell>
          <cell r="BE181">
            <v>39.1748411275869</v>
          </cell>
          <cell r="BF181">
            <v>43.1648712424337</v>
          </cell>
          <cell r="BG181">
            <v>263.61403508772</v>
          </cell>
        </row>
        <row r="181">
          <cell r="BI181">
            <v>1.72296754959295</v>
          </cell>
          <cell r="BJ181">
            <v>1.45092004176247</v>
          </cell>
          <cell r="BK181">
            <v>2.08569756003357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</row>
        <row r="182">
          <cell r="D182" t="str">
            <v>Line Khách hàng doanh nghiệp vừa và nhỏ 1</v>
          </cell>
        </row>
        <row r="182">
          <cell r="H182" t="str">
            <v>Hạ tầng CNTT</v>
          </cell>
        </row>
        <row r="182">
          <cell r="BB182">
            <v>27.6581632960972</v>
          </cell>
          <cell r="BC182">
            <v>31.5575109083339</v>
          </cell>
          <cell r="BD182">
            <v>35.2754935153503</v>
          </cell>
          <cell r="BE182">
            <v>39.1748411275869</v>
          </cell>
          <cell r="BF182">
            <v>43.1648712424337</v>
          </cell>
          <cell r="BG182">
            <v>263.61403508772</v>
          </cell>
        </row>
        <row r="182">
          <cell r="BI182">
            <v>1.72296754959295</v>
          </cell>
          <cell r="BJ182">
            <v>1.45092004176247</v>
          </cell>
          <cell r="BK182">
            <v>2.08569756003357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</row>
        <row r="183">
          <cell r="D183" t="str">
            <v>Line Khách hàng doanh nghiệp vừa và nhỏ 2</v>
          </cell>
        </row>
        <row r="183">
          <cell r="H183" t="str">
            <v>Hạ tầng CNTT</v>
          </cell>
        </row>
        <row r="183"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3"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</row>
        <row r="184">
          <cell r="D184" t="str">
            <v>Line Khách hàng doanh nghiệp vừa và nhỏ 2</v>
          </cell>
        </row>
        <row r="184">
          <cell r="H184" t="str">
            <v>Hạ tầng CNTT</v>
          </cell>
        </row>
        <row r="184"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4"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</row>
        <row r="185">
          <cell r="D185" t="str">
            <v>Line Khách hàng doanh nghiệp vừa và nhỏ 2</v>
          </cell>
        </row>
        <row r="185">
          <cell r="H185" t="str">
            <v>Hạ tầng CNTT</v>
          </cell>
        </row>
        <row r="185"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5"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</row>
        <row r="186">
          <cell r="D186" t="str">
            <v>Line Khách hàng doanh nghiệp vừa và nhỏ 2</v>
          </cell>
        </row>
        <row r="186">
          <cell r="H186" t="str">
            <v>Hạ tầng CNTT</v>
          </cell>
        </row>
        <row r="186"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6"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</row>
        <row r="187">
          <cell r="D187" t="str">
            <v>Line Khách hàng doanh nghiệp vừa và nhỏ 2</v>
          </cell>
        </row>
        <row r="187">
          <cell r="H187" t="str">
            <v>Hạ tầng CNTT</v>
          </cell>
        </row>
        <row r="187"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7"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</row>
        <row r="188">
          <cell r="D188" t="str">
            <v>Line Khách hàng doanh nghiệp vừa và nhỏ 3</v>
          </cell>
        </row>
        <row r="188">
          <cell r="H188" t="str">
            <v>Hạ tầng CNTT</v>
          </cell>
        </row>
        <row r="188">
          <cell r="BB188">
            <v>5.17078367901872</v>
          </cell>
          <cell r="BC188">
            <v>6.69242484278583</v>
          </cell>
          <cell r="BD188">
            <v>8.40980545181548</v>
          </cell>
          <cell r="BE188">
            <v>10.3229255061077</v>
          </cell>
          <cell r="BF188">
            <v>12.4387757001361</v>
          </cell>
          <cell r="BG188">
            <v>53.3459895285153</v>
          </cell>
        </row>
        <row r="188">
          <cell r="BI188">
            <v>0.0442743983331932</v>
          </cell>
          <cell r="BJ188">
            <v>0.125832500525918</v>
          </cell>
          <cell r="BK188">
            <v>0.216711528683525</v>
          </cell>
          <cell r="BL188">
            <v>0.316911482806014</v>
          </cell>
          <cell r="BM188">
            <v>0.410120742454842</v>
          </cell>
          <cell r="BN188">
            <v>0.507990465086111</v>
          </cell>
        </row>
        <row r="189">
          <cell r="B189" t="str">
            <v>DN3</v>
          </cell>
        </row>
        <row r="189">
          <cell r="D189" t="str">
            <v>Line Khách hàng doanh nghiệp vừa và nhỏ 3</v>
          </cell>
        </row>
        <row r="189">
          <cell r="H189" t="str">
            <v>Hạ tầng CNTT</v>
          </cell>
        </row>
        <row r="189">
          <cell r="BB189">
            <v>10.3415673580374</v>
          </cell>
          <cell r="BC189">
            <v>13.3848496855717</v>
          </cell>
          <cell r="BD189">
            <v>16.8196109036309</v>
          </cell>
          <cell r="BE189">
            <v>20.6458510122153</v>
          </cell>
          <cell r="BF189">
            <v>24.8775514002721</v>
          </cell>
          <cell r="BG189">
            <v>106.691979057031</v>
          </cell>
        </row>
        <row r="189">
          <cell r="BI189">
            <v>0.0885487966663864</v>
          </cell>
          <cell r="BJ189">
            <v>0.251665001051835</v>
          </cell>
          <cell r="BK189">
            <v>0.43342305736705</v>
          </cell>
          <cell r="BL189">
            <v>0.633822965612029</v>
          </cell>
          <cell r="BM189">
            <v>0.820241484909685</v>
          </cell>
          <cell r="BN189">
            <v>1.01598093017222</v>
          </cell>
        </row>
        <row r="190">
          <cell r="B190" t="str">
            <v>DN3</v>
          </cell>
        </row>
        <row r="190">
          <cell r="D190" t="str">
            <v>Line Khách hàng doanh nghiệp vừa và nhỏ 3</v>
          </cell>
        </row>
        <row r="190">
          <cell r="H190" t="str">
            <v>Hạ tầng CNTT</v>
          </cell>
        </row>
        <row r="190">
          <cell r="BB190">
            <v>10.3415673580374</v>
          </cell>
          <cell r="BC190">
            <v>13.3848496855717</v>
          </cell>
          <cell r="BD190">
            <v>16.8196109036309</v>
          </cell>
          <cell r="BE190">
            <v>20.6458510122153</v>
          </cell>
          <cell r="BF190">
            <v>24.8775514002721</v>
          </cell>
          <cell r="BG190">
            <v>106.691979057031</v>
          </cell>
        </row>
        <row r="190">
          <cell r="BI190">
            <v>0.0885487966663864</v>
          </cell>
          <cell r="BJ190">
            <v>0.251665001051835</v>
          </cell>
          <cell r="BK190">
            <v>0.43342305736705</v>
          </cell>
          <cell r="BL190">
            <v>0.633822965612029</v>
          </cell>
          <cell r="BM190">
            <v>0.820241484909685</v>
          </cell>
          <cell r="BN190">
            <v>1.01598093017222</v>
          </cell>
        </row>
        <row r="191">
          <cell r="B191" t="str">
            <v>DN3</v>
          </cell>
        </row>
        <row r="191">
          <cell r="D191" t="str">
            <v>Line Khách hàng doanh nghiệp vừa và nhỏ 3</v>
          </cell>
        </row>
        <row r="191">
          <cell r="H191" t="str">
            <v>Hạ tầng CNTT</v>
          </cell>
        </row>
        <row r="191">
          <cell r="BB191">
            <v>10.3415673580374</v>
          </cell>
          <cell r="BC191">
            <v>13.3848496855717</v>
          </cell>
          <cell r="BD191">
            <v>16.8196109036309</v>
          </cell>
          <cell r="BE191">
            <v>20.6458510122153</v>
          </cell>
          <cell r="BF191">
            <v>24.8775514002721</v>
          </cell>
          <cell r="BG191">
            <v>106.691979057031</v>
          </cell>
        </row>
        <row r="191">
          <cell r="BI191">
            <v>0.0885487966663864</v>
          </cell>
          <cell r="BJ191">
            <v>0.251665001051835</v>
          </cell>
          <cell r="BK191">
            <v>0.43342305736705</v>
          </cell>
          <cell r="BL191">
            <v>0.633822965612029</v>
          </cell>
          <cell r="BM191">
            <v>0.820241484909685</v>
          </cell>
          <cell r="BN191">
            <v>1.01598093017222</v>
          </cell>
        </row>
        <row r="192">
          <cell r="B192" t="str">
            <v>DN3</v>
          </cell>
        </row>
        <row r="192">
          <cell r="D192" t="str">
            <v>Line Khách hàng doanh nghiệp vừa và nhỏ 3</v>
          </cell>
        </row>
        <row r="192">
          <cell r="H192" t="str">
            <v>Hạ tầng CNTT</v>
          </cell>
        </row>
        <row r="192">
          <cell r="BB192">
            <v>10.3415673580374</v>
          </cell>
          <cell r="BC192">
            <v>13.3848496855717</v>
          </cell>
          <cell r="BD192">
            <v>16.8196109036309</v>
          </cell>
          <cell r="BE192">
            <v>20.6458510122153</v>
          </cell>
          <cell r="BF192">
            <v>24.8775514002721</v>
          </cell>
          <cell r="BG192">
            <v>106.691979057031</v>
          </cell>
        </row>
        <row r="192">
          <cell r="BI192">
            <v>0.0885487966663864</v>
          </cell>
          <cell r="BJ192">
            <v>0.251665001051835</v>
          </cell>
          <cell r="BK192">
            <v>0.43342305736705</v>
          </cell>
          <cell r="BL192">
            <v>0.633822965612029</v>
          </cell>
          <cell r="BM192">
            <v>0.820241484909685</v>
          </cell>
          <cell r="BN192">
            <v>1.01598093017222</v>
          </cell>
        </row>
        <row r="193">
          <cell r="B193" t="str">
            <v>DN3</v>
          </cell>
        </row>
        <row r="193">
          <cell r="D193" t="str">
            <v>Line Khách sạn, du lịch, bất động sản, vận tải</v>
          </cell>
        </row>
        <row r="193">
          <cell r="H193" t="str">
            <v>Hạ tầng CNTT</v>
          </cell>
        </row>
        <row r="193">
          <cell r="BB193">
            <v>30.9227333900628</v>
          </cell>
          <cell r="BC193">
            <v>35.0125142577808</v>
          </cell>
          <cell r="BD193">
            <v>39.3017966312411</v>
          </cell>
          <cell r="BE193">
            <v>43.6908297575726</v>
          </cell>
          <cell r="BF193">
            <v>48.079862883904</v>
          </cell>
          <cell r="BG193">
            <v>294.464222475695</v>
          </cell>
        </row>
        <row r="193">
          <cell r="BI193">
            <v>1.59601204593873</v>
          </cell>
          <cell r="BJ193">
            <v>2.29426731603692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</v>
          </cell>
        </row>
        <row r="194">
          <cell r="B194" t="str">
            <v>DN3</v>
          </cell>
        </row>
        <row r="194">
          <cell r="D194" t="str">
            <v>Line Khách sạn, du lịch, bất động sản, vận tải</v>
          </cell>
        </row>
        <row r="194">
          <cell r="H194" t="str">
            <v>Hạ tầng CNTT</v>
          </cell>
        </row>
        <row r="194">
          <cell r="BB194">
            <v>30.9227333900628</v>
          </cell>
          <cell r="BC194">
            <v>35.0125142577808</v>
          </cell>
          <cell r="BD194">
            <v>39.3017966312411</v>
          </cell>
          <cell r="BE194">
            <v>43.6908297575726</v>
          </cell>
          <cell r="BF194">
            <v>48.079862883904</v>
          </cell>
          <cell r="BG194">
            <v>294.464222475695</v>
          </cell>
        </row>
        <row r="194">
          <cell r="BI194">
            <v>1.59601204593873</v>
          </cell>
          <cell r="BJ194">
            <v>2.29426731603692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</v>
          </cell>
        </row>
        <row r="195">
          <cell r="B195" t="str">
            <v>DN3</v>
          </cell>
        </row>
        <row r="195">
          <cell r="D195" t="str">
            <v>Line Khách sạn, du lịch, bất động sản, vận tải</v>
          </cell>
        </row>
        <row r="195">
          <cell r="H195" t="str">
            <v>Hạ tầng CNTT</v>
          </cell>
        </row>
        <row r="195">
          <cell r="BB195">
            <v>30.9227333900628</v>
          </cell>
          <cell r="BC195">
            <v>35.0125142577808</v>
          </cell>
          <cell r="BD195">
            <v>39.3017966312411</v>
          </cell>
          <cell r="BE195">
            <v>43.6908297575726</v>
          </cell>
          <cell r="BF195">
            <v>48.079862883904</v>
          </cell>
          <cell r="BG195">
            <v>294.464222475695</v>
          </cell>
        </row>
        <row r="195">
          <cell r="BI195">
            <v>1.59601204593873</v>
          </cell>
          <cell r="BJ195">
            <v>2.29426731603692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</v>
          </cell>
        </row>
        <row r="196">
          <cell r="B196" t="str">
            <v>DN3</v>
          </cell>
        </row>
        <row r="196">
          <cell r="D196" t="str">
            <v>Line Khách sạn, du lịch, bất động sản, vận tải</v>
          </cell>
        </row>
        <row r="196">
          <cell r="H196" t="str">
            <v>Hạ tầng CNTT</v>
          </cell>
        </row>
        <row r="196">
          <cell r="BB196">
            <v>30.9227333900628</v>
          </cell>
          <cell r="BC196">
            <v>35.0125142577808</v>
          </cell>
          <cell r="BD196">
            <v>39.3017966312411</v>
          </cell>
          <cell r="BE196">
            <v>43.6908297575726</v>
          </cell>
          <cell r="BF196">
            <v>48.079862883904</v>
          </cell>
          <cell r="BG196">
            <v>294.464222475695</v>
          </cell>
        </row>
        <row r="196">
          <cell r="BI196">
            <v>1.59601204593873</v>
          </cell>
          <cell r="BJ196">
            <v>2.29426731603692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</v>
          </cell>
        </row>
        <row r="197">
          <cell r="B197" t="str">
            <v>DN3</v>
          </cell>
        </row>
        <row r="197">
          <cell r="D197" t="str">
            <v>Line Khách sạn, du lịch, bất động sản, vận tải</v>
          </cell>
        </row>
        <row r="197">
          <cell r="H197" t="str">
            <v>Hạ tầng CNTT</v>
          </cell>
        </row>
        <row r="197">
          <cell r="BB197">
            <v>30.9227333900628</v>
          </cell>
          <cell r="BC197">
            <v>35.0125142577808</v>
          </cell>
          <cell r="BD197">
            <v>39.3017966312411</v>
          </cell>
          <cell r="BE197">
            <v>43.6908297575726</v>
          </cell>
          <cell r="BF197">
            <v>48.079862883904</v>
          </cell>
          <cell r="BG197">
            <v>294.464222475695</v>
          </cell>
        </row>
        <row r="197">
          <cell r="BI197">
            <v>1.59601204593873</v>
          </cell>
          <cell r="BJ197">
            <v>2.29426731603692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</v>
          </cell>
        </row>
        <row r="198">
          <cell r="B198" t="str">
            <v>DN3</v>
          </cell>
        </row>
        <row r="198">
          <cell r="D198" t="str">
            <v>Line Dịch vụ số 1</v>
          </cell>
        </row>
        <row r="198">
          <cell r="H198" t="str">
            <v>Hạ tầng CNTT</v>
          </cell>
        </row>
        <row r="198"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8"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</row>
        <row r="199">
          <cell r="D199" t="str">
            <v>Line Khách hàng doanh nghiệp vừa và nhỏ 3</v>
          </cell>
        </row>
        <row r="199">
          <cell r="H199" t="str">
            <v>Hạ tầng CNTT</v>
          </cell>
        </row>
        <row r="199"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199"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</row>
        <row r="200">
          <cell r="D200" t="str">
            <v>Line CQ nhà nước, cơ quan HCSN</v>
          </cell>
        </row>
        <row r="200">
          <cell r="H200" t="str">
            <v>Hạ tầng CNTT</v>
          </cell>
        </row>
        <row r="200">
          <cell r="BB200">
            <v>8.104</v>
          </cell>
          <cell r="BC200">
            <v>10.444</v>
          </cell>
          <cell r="BD200">
            <v>12.677</v>
          </cell>
          <cell r="BE200">
            <v>15.017</v>
          </cell>
          <cell r="BF200">
            <v>17.411</v>
          </cell>
          <cell r="BG200">
            <v>73.834</v>
          </cell>
        </row>
        <row r="200"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1.09</v>
          </cell>
          <cell r="BN200">
            <v>1.197</v>
          </cell>
        </row>
        <row r="201">
          <cell r="B201" t="str">
            <v>DN3</v>
          </cell>
        </row>
        <row r="201">
          <cell r="D201" t="str">
            <v>Line CQ nhà nước, cơ quan HCSN</v>
          </cell>
        </row>
        <row r="201">
          <cell r="H201" t="str">
            <v>Hạ tầng CNTT</v>
          </cell>
        </row>
        <row r="201">
          <cell r="BB201">
            <v>8.104</v>
          </cell>
          <cell r="BC201">
            <v>10.444</v>
          </cell>
          <cell r="BD201">
            <v>12.677</v>
          </cell>
          <cell r="BE201">
            <v>15.017</v>
          </cell>
          <cell r="BF201">
            <v>17.411</v>
          </cell>
          <cell r="BG201">
            <v>73.834</v>
          </cell>
        </row>
        <row r="201"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1.09</v>
          </cell>
          <cell r="BN201">
            <v>1.197</v>
          </cell>
        </row>
        <row r="202">
          <cell r="B202" t="str">
            <v>DN3</v>
          </cell>
        </row>
        <row r="202">
          <cell r="D202" t="e">
            <v>#N/A</v>
          </cell>
        </row>
        <row r="202">
          <cell r="H202" t="str">
            <v>Hạ tầng CNTT</v>
          </cell>
        </row>
        <row r="202"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2"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</row>
        <row r="203">
          <cell r="D203" t="e">
            <v>#N/A</v>
          </cell>
        </row>
        <row r="203">
          <cell r="H203" t="str">
            <v>Hạ tầng CNTT</v>
          </cell>
        </row>
        <row r="203"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3"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</row>
        <row r="204">
          <cell r="D204" t="e">
            <v>#N/A</v>
          </cell>
        </row>
        <row r="204">
          <cell r="H204" t="str">
            <v>Hạ tầng CNTT</v>
          </cell>
        </row>
        <row r="204"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4"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</row>
        <row r="205">
          <cell r="D205" t="e">
            <v>#N/A</v>
          </cell>
        </row>
        <row r="205">
          <cell r="H205" t="str">
            <v>Hạ tầng CNTT</v>
          </cell>
        </row>
        <row r="205"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5"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</row>
        <row r="206">
          <cell r="D206" t="e">
            <v>#N/A</v>
          </cell>
        </row>
        <row r="206">
          <cell r="H206" t="str">
            <v>Hạ tầng CNTT</v>
          </cell>
        </row>
        <row r="206"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6"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</row>
        <row r="207">
          <cell r="D207" t="e">
            <v>#N/A</v>
          </cell>
        </row>
        <row r="207">
          <cell r="H207" t="str">
            <v>Hạ tầng CNTT</v>
          </cell>
        </row>
        <row r="207"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7"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</row>
        <row r="208">
          <cell r="D208" t="e">
            <v>#N/A</v>
          </cell>
        </row>
        <row r="208">
          <cell r="H208" t="str">
            <v>Hạ tầng CNTT</v>
          </cell>
        </row>
        <row r="208"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8"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</row>
        <row r="209">
          <cell r="D209" t="e">
            <v>#N/A</v>
          </cell>
        </row>
        <row r="209">
          <cell r="H209" t="str">
            <v>Hạ tầng CNTT</v>
          </cell>
        </row>
        <row r="209"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09"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</row>
        <row r="210">
          <cell r="D210" t="e">
            <v>#N/A</v>
          </cell>
        </row>
        <row r="210">
          <cell r="H210" t="str">
            <v>Hạ tầng CNTT</v>
          </cell>
        </row>
        <row r="210"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0"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</row>
        <row r="211">
          <cell r="D211" t="e">
            <v>#N/A</v>
          </cell>
        </row>
        <row r="211">
          <cell r="H211" t="str">
            <v>Hạ tầng CNTT</v>
          </cell>
        </row>
        <row r="211"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1"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</row>
        <row r="212">
          <cell r="D212" t="e">
            <v>#N/A</v>
          </cell>
        </row>
        <row r="212">
          <cell r="H212" t="str">
            <v>Hạ tầng CNTT</v>
          </cell>
        </row>
        <row r="212"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2"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</row>
        <row r="213">
          <cell r="D213" t="e">
            <v>#N/A</v>
          </cell>
        </row>
        <row r="213">
          <cell r="H213" t="str">
            <v>Hạ tầng CNTT</v>
          </cell>
        </row>
        <row r="213"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3"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</row>
        <row r="214">
          <cell r="D214" t="str">
            <v>Tổng</v>
          </cell>
        </row>
        <row r="214">
          <cell r="H214" t="str">
            <v>Hạ tầng CNTT</v>
          </cell>
        </row>
        <row r="214">
          <cell r="BB214">
            <v>1098.7239027814</v>
          </cell>
          <cell r="BC214">
            <v>1217.90987871094</v>
          </cell>
          <cell r="BD214">
            <v>1336.16974918212</v>
          </cell>
          <cell r="BE214">
            <v>1460.76677530997</v>
          </cell>
          <cell r="BF214">
            <v>1589.33260655503</v>
          </cell>
          <cell r="BG214">
            <v>10052.1137761037</v>
          </cell>
          <cell r="BH214">
            <v>0</v>
          </cell>
          <cell r="BI214">
            <v>45.3269359495645</v>
          </cell>
          <cell r="BJ214">
            <v>43.8068251530554</v>
          </cell>
          <cell r="BK214">
            <v>156.815613202394</v>
          </cell>
          <cell r="BL214">
            <v>51.9906445746917</v>
          </cell>
          <cell r="BM214">
            <v>153.923864637248</v>
          </cell>
          <cell r="BN214">
            <v>58.2848155388918</v>
          </cell>
        </row>
        <row r="215">
          <cell r="B215" t="str">
            <v>DN3</v>
          </cell>
        </row>
        <row r="215">
          <cell r="D215" t="str">
            <v>Phòng</v>
          </cell>
        </row>
        <row r="215">
          <cell r="H215" t="str">
            <v>Hạ tầng CNTT</v>
          </cell>
        </row>
        <row r="215">
          <cell r="BB215">
            <v>788.165820642979</v>
          </cell>
          <cell r="BC215">
            <v>892.407106598985</v>
          </cell>
          <cell r="BD215">
            <v>999.190862944163</v>
          </cell>
          <cell r="BE215">
            <v>1111.05956006768</v>
          </cell>
          <cell r="BF215">
            <v>1220.38578680203</v>
          </cell>
          <cell r="BG215">
            <v>7513.00000000001</v>
          </cell>
        </row>
        <row r="215">
          <cell r="BI215">
            <v>55.9343485617597</v>
          </cell>
          <cell r="BJ215">
            <v>40.6795262267344</v>
          </cell>
          <cell r="BK215">
            <v>53.3918781725888</v>
          </cell>
          <cell r="BL215">
            <v>50.849407783418</v>
          </cell>
          <cell r="BM215">
            <v>55.9343485617597</v>
          </cell>
          <cell r="BN215">
            <v>50.849407783418</v>
          </cell>
        </row>
        <row r="216">
          <cell r="B216" t="str">
            <v>DN3</v>
          </cell>
        </row>
        <row r="216">
          <cell r="D216" t="str">
            <v>Line Bán Lẻ, Cp, Idc, Ngân Hàng, Tài Chính, Nước Ngoài</v>
          </cell>
        </row>
        <row r="216">
          <cell r="H216" t="str">
            <v>Chính quyền số</v>
          </cell>
        </row>
        <row r="216"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13.6146926888842</v>
          </cell>
          <cell r="BF216">
            <v>13.6146926888842</v>
          </cell>
          <cell r="BG216">
            <v>154.093567251462</v>
          </cell>
        </row>
        <row r="216">
          <cell r="BI216">
            <v>11.7581436858545</v>
          </cell>
          <cell r="BJ216">
            <v>9.90159468282487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13.6146926888842</v>
          </cell>
        </row>
        <row r="217">
          <cell r="B217" t="str">
            <v>DN3</v>
          </cell>
        </row>
        <row r="217">
          <cell r="D217" t="str">
            <v>Line Bán Lẻ, Cp, Idc, Ngân Hàng, Tài Chính, Nước Ngoài</v>
          </cell>
        </row>
        <row r="217">
          <cell r="H217" t="str">
            <v>Chính quyền số</v>
          </cell>
        </row>
        <row r="217"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13.6146926888842</v>
          </cell>
          <cell r="BF217">
            <v>13.6146926888842</v>
          </cell>
          <cell r="BG217">
            <v>154.093567251462</v>
          </cell>
        </row>
        <row r="217">
          <cell r="BI217">
            <v>11.7581436858545</v>
          </cell>
          <cell r="BJ217">
            <v>9.90159468282487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13.6146926888842</v>
          </cell>
        </row>
        <row r="218">
          <cell r="B218" t="str">
            <v>DN3</v>
          </cell>
        </row>
        <row r="218">
          <cell r="D218" t="str">
            <v>Line Bán Lẻ, Cp, Idc, Ngân Hàng, Tài Chính, Nước Ngoài</v>
          </cell>
        </row>
        <row r="218">
          <cell r="H218" t="str">
            <v>Chính quyền số</v>
          </cell>
        </row>
        <row r="218"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13.6146926888842</v>
          </cell>
          <cell r="BF218">
            <v>13.6146926888842</v>
          </cell>
          <cell r="BG218">
            <v>154.093567251462</v>
          </cell>
        </row>
        <row r="218">
          <cell r="BI218">
            <v>11.7581436858545</v>
          </cell>
          <cell r="BJ218">
            <v>9.90159468282487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13.6146926888842</v>
          </cell>
        </row>
        <row r="219">
          <cell r="B219" t="str">
            <v>DN3</v>
          </cell>
        </row>
        <row r="219">
          <cell r="D219" t="str">
            <v>Line Bán Lẻ, Cp, Idc, Ngân Hàng, Tài Chính, Nước Ngoài</v>
          </cell>
        </row>
        <row r="219">
          <cell r="H219" t="str">
            <v>Chính quyền số</v>
          </cell>
        </row>
        <row r="219"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13.6146926888842</v>
          </cell>
          <cell r="BF219">
            <v>13.6146926888842</v>
          </cell>
          <cell r="BG219">
            <v>154.093567251462</v>
          </cell>
        </row>
        <row r="219">
          <cell r="BI219">
            <v>11.7581436858545</v>
          </cell>
          <cell r="BJ219">
            <v>9.90159468282487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13.6146926888842</v>
          </cell>
        </row>
        <row r="220">
          <cell r="B220" t="str">
            <v>DN3</v>
          </cell>
        </row>
        <row r="220">
          <cell r="D220" t="str">
            <v>Line Bán Lẻ, Cp, Idc, Ngân Hàng, Tài Chính, Nước Ngoài</v>
          </cell>
        </row>
        <row r="220">
          <cell r="H220" t="str">
            <v>Chính quyền số</v>
          </cell>
        </row>
        <row r="220"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13.6146926888842</v>
          </cell>
          <cell r="BF220">
            <v>13.6146926888842</v>
          </cell>
          <cell r="BG220">
            <v>154.093567251462</v>
          </cell>
        </row>
        <row r="220">
          <cell r="BI220">
            <v>11.7581436858545</v>
          </cell>
          <cell r="BJ220">
            <v>9.90159468282487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13.6146926888842</v>
          </cell>
        </row>
        <row r="221">
          <cell r="B221" t="str">
            <v>DN3</v>
          </cell>
        </row>
        <row r="221">
          <cell r="D221" t="str">
            <v>Line Bán Lẻ, Cp, Idc, Ngân Hàng, Tài Chính, Nước Ngoài</v>
          </cell>
        </row>
        <row r="221">
          <cell r="H221" t="str">
            <v>Chính quyền số</v>
          </cell>
        </row>
        <row r="221"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13.6146926888842</v>
          </cell>
          <cell r="BF221">
            <v>13.6146926888842</v>
          </cell>
          <cell r="BG221">
            <v>154.093567251462</v>
          </cell>
        </row>
        <row r="221">
          <cell r="BI221">
            <v>11.7581436858545</v>
          </cell>
          <cell r="BJ221">
            <v>9.90159468282487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13.6146926888842</v>
          </cell>
        </row>
        <row r="222">
          <cell r="B222" t="str">
            <v>DN3</v>
          </cell>
        </row>
        <row r="222">
          <cell r="D222" t="str">
            <v>Line Khách hàng doanh nghiệp vừa và nhỏ 3</v>
          </cell>
        </row>
        <row r="222">
          <cell r="H222" t="str">
            <v>Chính quyền số</v>
          </cell>
        </row>
        <row r="222"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2"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</row>
        <row r="223">
          <cell r="D223" t="str">
            <v>Line CQ nhà nước, cơ quan HCSN</v>
          </cell>
        </row>
        <row r="223">
          <cell r="H223" t="str">
            <v>Chính quyền số</v>
          </cell>
        </row>
        <row r="223">
          <cell r="BB223">
            <v>5.6642006622983</v>
          </cell>
          <cell r="BC223">
            <v>11.8819136193898</v>
          </cell>
          <cell r="BD223">
            <v>12.4760093003593</v>
          </cell>
          <cell r="BE223">
            <v>35.0701049813288</v>
          </cell>
          <cell r="BF223">
            <v>53.0701049813288</v>
          </cell>
          <cell r="BG223">
            <v>159.158599309518</v>
          </cell>
        </row>
        <row r="223">
          <cell r="BI223">
            <v>6.9317269076305</v>
          </cell>
          <cell r="BJ223">
            <v>4.2582963432678</v>
          </cell>
          <cell r="BK223">
            <v>5.4963009934475</v>
          </cell>
          <cell r="BL223">
            <v>4.3819136193898</v>
          </cell>
          <cell r="BM223">
            <v>4.3819136193898</v>
          </cell>
          <cell r="BN223">
            <v>8.0701049813288</v>
          </cell>
        </row>
        <row r="224">
          <cell r="B224" t="str">
            <v>DN3</v>
          </cell>
        </row>
        <row r="224">
          <cell r="D224" t="str">
            <v>Line CQ nhà nước, cơ quan HCSN</v>
          </cell>
        </row>
        <row r="224">
          <cell r="H224" t="str">
            <v>Chính quyền số</v>
          </cell>
        </row>
        <row r="224"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17.8228704290848</v>
          </cell>
        </row>
        <row r="224">
          <cell r="BI224">
            <v>0</v>
          </cell>
          <cell r="BJ224">
            <v>0</v>
          </cell>
          <cell r="BK224">
            <v>0</v>
          </cell>
          <cell r="BL224">
            <v>17.8228704290848</v>
          </cell>
          <cell r="BM224">
            <v>0</v>
          </cell>
          <cell r="BN224">
            <v>0</v>
          </cell>
        </row>
        <row r="225">
          <cell r="B225" t="str">
            <v>DN3</v>
          </cell>
        </row>
        <row r="225">
          <cell r="D225" t="str">
            <v>Line CQ nhà nước, cơ quan HCSN</v>
          </cell>
        </row>
        <row r="225">
          <cell r="H225" t="str">
            <v>Chính quyền số</v>
          </cell>
        </row>
        <row r="225">
          <cell r="BB225">
            <v>10.6642006622983</v>
          </cell>
          <cell r="BC225">
            <v>11.8819136193898</v>
          </cell>
          <cell r="BD225">
            <v>12.4760093003593</v>
          </cell>
          <cell r="BE225">
            <v>25.0701049813288</v>
          </cell>
          <cell r="BF225">
            <v>38.0701049813288</v>
          </cell>
          <cell r="BG225">
            <v>156.158599309518</v>
          </cell>
        </row>
        <row r="225">
          <cell r="BI225">
            <v>6.9317269076305</v>
          </cell>
          <cell r="BJ225">
            <v>9.2582963432678</v>
          </cell>
          <cell r="BK225">
            <v>10.4963009934475</v>
          </cell>
          <cell r="BL225">
            <v>6.8819136193898</v>
          </cell>
          <cell r="BM225">
            <v>6.8819136193898</v>
          </cell>
          <cell r="BN225">
            <v>10.0701049813288</v>
          </cell>
        </row>
        <row r="226">
          <cell r="B226" t="str">
            <v>DN3</v>
          </cell>
        </row>
        <row r="226">
          <cell r="D226" t="str">
            <v>Line CQ nhà nước, cơ quan HCSN</v>
          </cell>
        </row>
        <row r="226">
          <cell r="H226" t="str">
            <v>Chính quyền số</v>
          </cell>
        </row>
        <row r="226">
          <cell r="BB226">
            <v>20.4963009934475</v>
          </cell>
          <cell r="BC226">
            <v>9.8228704290848</v>
          </cell>
          <cell r="BD226">
            <v>10.7140139505389</v>
          </cell>
          <cell r="BE226">
            <v>31.6051574719932</v>
          </cell>
          <cell r="BF226">
            <v>41.6051574719932</v>
          </cell>
          <cell r="BG226">
            <v>191.123511590221</v>
          </cell>
        </row>
        <row r="226">
          <cell r="BI226">
            <v>12.5756358768407</v>
          </cell>
          <cell r="BJ226">
            <v>9.0110617910238</v>
          </cell>
          <cell r="BK226">
            <v>17.3284013245967</v>
          </cell>
          <cell r="BL226">
            <v>7.8228704290848</v>
          </cell>
          <cell r="BM226">
            <v>7.8228704290848</v>
          </cell>
          <cell r="BN226">
            <v>11.6051574719932</v>
          </cell>
        </row>
        <row r="227">
          <cell r="B227" t="str">
            <v>DN3</v>
          </cell>
        </row>
        <row r="227">
          <cell r="D227" t="str">
            <v>Line Dịch vụ số 1</v>
          </cell>
        </row>
        <row r="227">
          <cell r="H227" t="str">
            <v>Chính quyền số</v>
          </cell>
        </row>
        <row r="227">
          <cell r="BB227">
            <v>7.7267801364187</v>
          </cell>
          <cell r="BC227">
            <v>6.71893924905973</v>
          </cell>
          <cell r="BD227">
            <v>7.05488621151269</v>
          </cell>
          <cell r="BE227">
            <v>7.39083317396569</v>
          </cell>
          <cell r="BF227">
            <v>7.39083317396569</v>
          </cell>
          <cell r="BG227">
            <v>83.6507936507936</v>
          </cell>
        </row>
        <row r="227">
          <cell r="BI227">
            <v>6.38299228660675</v>
          </cell>
          <cell r="BJ227">
            <v>5.37515139924779</v>
          </cell>
          <cell r="BK227">
            <v>7.7267801364187</v>
          </cell>
          <cell r="BL227">
            <v>6.71893924905973</v>
          </cell>
          <cell r="BM227">
            <v>6.71893924905973</v>
          </cell>
          <cell r="BN227">
            <v>7.39083317396569</v>
          </cell>
        </row>
        <row r="228">
          <cell r="B228" t="str">
            <v>DN3</v>
          </cell>
        </row>
        <row r="228">
          <cell r="D228" t="str">
            <v>Line Dịch vụ số 1</v>
          </cell>
        </row>
        <row r="228">
          <cell r="H228" t="str">
            <v>Chính quyền số</v>
          </cell>
        </row>
        <row r="228">
          <cell r="BB228">
            <v>7.7267801364187</v>
          </cell>
          <cell r="BC228">
            <v>6.71893924905973</v>
          </cell>
          <cell r="BD228">
            <v>7.05488621151269</v>
          </cell>
          <cell r="BE228">
            <v>7.39083317396569</v>
          </cell>
          <cell r="BF228">
            <v>7.39083317396569</v>
          </cell>
          <cell r="BG228">
            <v>83.6507936507936</v>
          </cell>
        </row>
        <row r="228">
          <cell r="BI228">
            <v>6.38299228660675</v>
          </cell>
          <cell r="BJ228">
            <v>5.37515139924779</v>
          </cell>
          <cell r="BK228">
            <v>7.7267801364187</v>
          </cell>
          <cell r="BL228">
            <v>6.71893924905973</v>
          </cell>
          <cell r="BM228">
            <v>6.71893924905973</v>
          </cell>
          <cell r="BN228">
            <v>7.39083317396569</v>
          </cell>
        </row>
        <row r="229">
          <cell r="B229" t="str">
            <v>DN3</v>
          </cell>
        </row>
        <row r="229">
          <cell r="D229" t="str">
            <v>Line Dịch vụ số 1</v>
          </cell>
        </row>
        <row r="229">
          <cell r="H229" t="str">
            <v>Chính quyền số</v>
          </cell>
        </row>
        <row r="229">
          <cell r="BB229">
            <v>7.7267801364187</v>
          </cell>
          <cell r="BC229">
            <v>6.71893924905973</v>
          </cell>
          <cell r="BD229">
            <v>7.05488621151269</v>
          </cell>
          <cell r="BE229">
            <v>7.39083317396569</v>
          </cell>
          <cell r="BF229">
            <v>7.39083317396569</v>
          </cell>
          <cell r="BG229">
            <v>83.6507936507936</v>
          </cell>
        </row>
        <row r="229">
          <cell r="BI229">
            <v>6.38299228660675</v>
          </cell>
          <cell r="BJ229">
            <v>5.37515139924779</v>
          </cell>
          <cell r="BK229">
            <v>7.7267801364187</v>
          </cell>
          <cell r="BL229">
            <v>6.71893924905973</v>
          </cell>
          <cell r="BM229">
            <v>6.71893924905973</v>
          </cell>
          <cell r="BN229">
            <v>7.39083317396569</v>
          </cell>
        </row>
        <row r="230">
          <cell r="B230" t="str">
            <v>DN3</v>
          </cell>
        </row>
        <row r="230">
          <cell r="D230" t="str">
            <v>Line Dịch vụ số 1</v>
          </cell>
        </row>
        <row r="230">
          <cell r="H230" t="str">
            <v>Chính quyền số</v>
          </cell>
        </row>
        <row r="230">
          <cell r="BB230">
            <v>7.7267801364187</v>
          </cell>
          <cell r="BC230">
            <v>6.71893924905973</v>
          </cell>
          <cell r="BD230">
            <v>7.05488621151269</v>
          </cell>
          <cell r="BE230">
            <v>7.39083317396569</v>
          </cell>
          <cell r="BF230">
            <v>7.39083317396569</v>
          </cell>
          <cell r="BG230">
            <v>83.6507936507936</v>
          </cell>
        </row>
        <row r="230">
          <cell r="BI230">
            <v>6.38299228660675</v>
          </cell>
          <cell r="BJ230">
            <v>5.37515139924779</v>
          </cell>
          <cell r="BK230">
            <v>7.7267801364187</v>
          </cell>
          <cell r="BL230">
            <v>6.71893924905973</v>
          </cell>
          <cell r="BM230">
            <v>6.71893924905973</v>
          </cell>
          <cell r="BN230">
            <v>7.39083317396569</v>
          </cell>
        </row>
        <row r="231">
          <cell r="B231" t="str">
            <v>DN3</v>
          </cell>
        </row>
        <row r="231">
          <cell r="D231" t="str">
            <v>Line Dịch vụ số 1</v>
          </cell>
        </row>
        <row r="231">
          <cell r="H231" t="str">
            <v>Chính quyền số</v>
          </cell>
        </row>
        <row r="231">
          <cell r="BB231">
            <v>7.7267801364187</v>
          </cell>
          <cell r="BC231">
            <v>6.71893924905973</v>
          </cell>
          <cell r="BD231">
            <v>7.05488621151269</v>
          </cell>
          <cell r="BE231">
            <v>7.39083317396569</v>
          </cell>
          <cell r="BF231">
            <v>7.39083317396569</v>
          </cell>
          <cell r="BG231">
            <v>83.6507936507936</v>
          </cell>
        </row>
        <row r="231">
          <cell r="BI231">
            <v>6.38299228660675</v>
          </cell>
          <cell r="BJ231">
            <v>5.37515139924779</v>
          </cell>
          <cell r="BK231">
            <v>7.7267801364187</v>
          </cell>
          <cell r="BL231">
            <v>6.71893924905973</v>
          </cell>
          <cell r="BM231">
            <v>6.71893924905973</v>
          </cell>
          <cell r="BN231">
            <v>7.39083317396569</v>
          </cell>
        </row>
        <row r="232">
          <cell r="B232" t="str">
            <v>DN3</v>
          </cell>
        </row>
        <row r="232">
          <cell r="D232" t="str">
            <v>Line Dịch vụ số 1</v>
          </cell>
        </row>
        <row r="232">
          <cell r="H232" t="str">
            <v>Chính quyền số</v>
          </cell>
        </row>
        <row r="232"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2"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</row>
        <row r="233">
          <cell r="D233" t="str">
            <v>Line Dịch vụ số 2</v>
          </cell>
        </row>
        <row r="233">
          <cell r="H233" t="str">
            <v>Chính quyền số</v>
          </cell>
        </row>
        <row r="233"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3"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</row>
        <row r="234">
          <cell r="D234" t="str">
            <v>Line Dịch vụ số 2</v>
          </cell>
        </row>
        <row r="234">
          <cell r="H234" t="str">
            <v>Chính quyền số</v>
          </cell>
        </row>
        <row r="234"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4"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</row>
        <row r="235">
          <cell r="D235" t="str">
            <v>Line Dịch vụ số 2</v>
          </cell>
        </row>
        <row r="235">
          <cell r="H235" t="str">
            <v>Chính quyền số</v>
          </cell>
        </row>
        <row r="235"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5"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</row>
        <row r="236">
          <cell r="D236" t="str">
            <v>Line Dịch vụ số 2</v>
          </cell>
        </row>
        <row r="236">
          <cell r="H236" t="str">
            <v>Chính quyền số</v>
          </cell>
        </row>
        <row r="236"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6"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</row>
        <row r="237">
          <cell r="D237" t="str">
            <v>Line Dịch vụ số 2</v>
          </cell>
        </row>
        <row r="237">
          <cell r="H237" t="str">
            <v>Chính quyền số</v>
          </cell>
        </row>
        <row r="237"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7"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</row>
        <row r="238">
          <cell r="D238" t="str">
            <v>Line Dịch vụ số 2</v>
          </cell>
        </row>
        <row r="238">
          <cell r="H238" t="str">
            <v>Chính quyền số</v>
          </cell>
        </row>
        <row r="238"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8"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</row>
        <row r="239">
          <cell r="D239" t="str">
            <v>Line Dịch vụ số 2</v>
          </cell>
        </row>
        <row r="239">
          <cell r="H239" t="str">
            <v>Chính quyền số</v>
          </cell>
        </row>
        <row r="239"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39"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</row>
        <row r="240">
          <cell r="D240" t="str">
            <v>Line Dịch vụ số 2</v>
          </cell>
        </row>
        <row r="240">
          <cell r="H240" t="str">
            <v>Chính quyền số</v>
          </cell>
        </row>
        <row r="240"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0"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</row>
        <row r="241">
          <cell r="D241" t="str">
            <v>Line Dịch vụ số 2</v>
          </cell>
        </row>
        <row r="241">
          <cell r="H241" t="str">
            <v>Chính quyền số</v>
          </cell>
        </row>
        <row r="241"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1"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</row>
        <row r="242">
          <cell r="D242" t="str">
            <v>Line Dịch vụ số 2</v>
          </cell>
        </row>
        <row r="242">
          <cell r="H242" t="str">
            <v>Chính quyền số</v>
          </cell>
        </row>
        <row r="242"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2"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</row>
        <row r="243">
          <cell r="D243" t="str">
            <v>Line Dịch vụ số 2</v>
          </cell>
        </row>
        <row r="243">
          <cell r="H243" t="str">
            <v>Chính quyền số</v>
          </cell>
        </row>
        <row r="243"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3"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</row>
        <row r="244">
          <cell r="D244" t="str">
            <v>Line Dịch vụ số 2</v>
          </cell>
        </row>
        <row r="244">
          <cell r="H244" t="str">
            <v>Chính quyền số</v>
          </cell>
        </row>
        <row r="244"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4"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</row>
        <row r="245">
          <cell r="D245" t="str">
            <v>Line Khách hàng doanh nghiệp vừa và nhỏ 3</v>
          </cell>
        </row>
        <row r="245">
          <cell r="H245" t="str">
            <v>Chính quyền số</v>
          </cell>
        </row>
        <row r="245">
          <cell r="BB245">
            <v>5.12407524836187</v>
          </cell>
          <cell r="BC245">
            <v>4.45571760727118</v>
          </cell>
          <cell r="BD245">
            <v>4.67850348763472</v>
          </cell>
          <cell r="BE245">
            <v>4.90128936799829</v>
          </cell>
          <cell r="BF245">
            <v>4.90128936799829</v>
          </cell>
          <cell r="BG245">
            <v>55.4736842105262</v>
          </cell>
        </row>
        <row r="245">
          <cell r="BI245">
            <v>4.23293172690763</v>
          </cell>
          <cell r="BJ245">
            <v>3.56457408581695</v>
          </cell>
          <cell r="BK245">
            <v>5.12407524836187</v>
          </cell>
          <cell r="BL245">
            <v>4.45571760727118</v>
          </cell>
          <cell r="BM245">
            <v>4.45571760727118</v>
          </cell>
          <cell r="BN245">
            <v>4.90128936799829</v>
          </cell>
        </row>
        <row r="246">
          <cell r="B246" t="str">
            <v>DN3</v>
          </cell>
        </row>
        <row r="246">
          <cell r="D246" t="str">
            <v>Line Khách hàng doanh nghiệp vừa và nhỏ 3</v>
          </cell>
        </row>
        <row r="246">
          <cell r="H246" t="str">
            <v>Chính quyền số</v>
          </cell>
        </row>
        <row r="246"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6"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</row>
        <row r="247">
          <cell r="D247" t="str">
            <v>Line Khách hàng doanh nghiệp vừa và nhỏ 1</v>
          </cell>
        </row>
        <row r="247">
          <cell r="H247" t="str">
            <v>Chính quyền số</v>
          </cell>
        </row>
        <row r="247">
          <cell r="BB247">
            <v>17.080250827873</v>
          </cell>
          <cell r="BC247">
            <v>14.8523920242374</v>
          </cell>
          <cell r="BD247">
            <v>15.5950116254492</v>
          </cell>
          <cell r="BE247">
            <v>16.337631226661</v>
          </cell>
          <cell r="BF247">
            <v>16.337631226661</v>
          </cell>
          <cell r="BG247">
            <v>184.912280701755</v>
          </cell>
        </row>
        <row r="247">
          <cell r="BI247">
            <v>14.1097724230255</v>
          </cell>
          <cell r="BJ247">
            <v>11.8819136193899</v>
          </cell>
          <cell r="BK247">
            <v>17.080250827873</v>
          </cell>
          <cell r="BL247">
            <v>14.8523920242374</v>
          </cell>
          <cell r="BM247">
            <v>14.8523920242374</v>
          </cell>
          <cell r="BN247">
            <v>16.337631226661</v>
          </cell>
        </row>
        <row r="248">
          <cell r="B248" t="str">
            <v>DN3</v>
          </cell>
        </row>
        <row r="248">
          <cell r="D248" t="str">
            <v>Line Khách hàng doanh nghiệp vừa và nhỏ 1</v>
          </cell>
        </row>
        <row r="248">
          <cell r="H248" t="str">
            <v>Chính quyền số</v>
          </cell>
        </row>
        <row r="248">
          <cell r="BB248">
            <v>17.080250827873</v>
          </cell>
          <cell r="BC248">
            <v>14.8523920242374</v>
          </cell>
          <cell r="BD248">
            <v>15.5950116254492</v>
          </cell>
          <cell r="BE248">
            <v>16.337631226661</v>
          </cell>
          <cell r="BF248">
            <v>16.337631226661</v>
          </cell>
          <cell r="BG248">
            <v>185.248227664208</v>
          </cell>
        </row>
        <row r="248">
          <cell r="BI248">
            <v>14.4457193854785</v>
          </cell>
          <cell r="BJ248">
            <v>11.8819136193899</v>
          </cell>
          <cell r="BK248">
            <v>17.080250827873</v>
          </cell>
          <cell r="BL248">
            <v>14.8523920242374</v>
          </cell>
          <cell r="BM248">
            <v>14.8523920242374</v>
          </cell>
          <cell r="BN248">
            <v>16.337631226661</v>
          </cell>
        </row>
        <row r="249">
          <cell r="B249" t="str">
            <v>DN3</v>
          </cell>
        </row>
        <row r="249">
          <cell r="D249" t="str">
            <v>Line Khách hàng doanh nghiệp vừa và nhỏ 1</v>
          </cell>
        </row>
        <row r="249">
          <cell r="H249" t="str">
            <v>Chính quyền số</v>
          </cell>
        </row>
        <row r="249">
          <cell r="BB249">
            <v>17.080250827873</v>
          </cell>
          <cell r="BC249">
            <v>14.8523920242374</v>
          </cell>
          <cell r="BD249">
            <v>15.5950116254492</v>
          </cell>
          <cell r="BE249">
            <v>16.337631226661</v>
          </cell>
          <cell r="BF249">
            <v>16.337631226661</v>
          </cell>
          <cell r="BG249">
            <v>185.64016578707</v>
          </cell>
        </row>
        <row r="249">
          <cell r="BI249">
            <v>14.8376575083403</v>
          </cell>
          <cell r="BJ249">
            <v>11.8819136193899</v>
          </cell>
          <cell r="BK249">
            <v>17.080250827873</v>
          </cell>
          <cell r="BL249">
            <v>14.8523920242374</v>
          </cell>
          <cell r="BM249">
            <v>14.8523920242374</v>
          </cell>
          <cell r="BN249">
            <v>16.337631226661</v>
          </cell>
        </row>
        <row r="250">
          <cell r="B250" t="str">
            <v>DN3</v>
          </cell>
        </row>
        <row r="250">
          <cell r="D250" t="str">
            <v>Line Khách hàng doanh nghiệp vừa và nhỏ 1</v>
          </cell>
        </row>
        <row r="250">
          <cell r="H250" t="str">
            <v>Chính quyền số</v>
          </cell>
        </row>
        <row r="250">
          <cell r="BB250">
            <v>17.080250827873</v>
          </cell>
          <cell r="BC250">
            <v>14.8523920242374</v>
          </cell>
          <cell r="BD250">
            <v>15.5950116254492</v>
          </cell>
          <cell r="BE250">
            <v>16.337631226661</v>
          </cell>
          <cell r="BF250">
            <v>16.337631226661</v>
          </cell>
          <cell r="BG250">
            <v>186.097426930409</v>
          </cell>
        </row>
        <row r="250">
          <cell r="BI250">
            <v>15.2949186516791</v>
          </cell>
          <cell r="BJ250">
            <v>11.8819136193899</v>
          </cell>
          <cell r="BK250">
            <v>17.080250827873</v>
          </cell>
          <cell r="BL250">
            <v>14.8523920242374</v>
          </cell>
          <cell r="BM250">
            <v>14.8523920242374</v>
          </cell>
          <cell r="BN250">
            <v>16.337631226661</v>
          </cell>
        </row>
        <row r="251">
          <cell r="B251" t="str">
            <v>DN3</v>
          </cell>
        </row>
        <row r="251">
          <cell r="D251" t="str">
            <v>Line Khách hàng doanh nghiệp vừa và nhỏ 1</v>
          </cell>
        </row>
        <row r="251">
          <cell r="H251" t="str">
            <v>Chính quyền số</v>
          </cell>
        </row>
        <row r="251">
          <cell r="BB251">
            <v>17.080250827873</v>
          </cell>
          <cell r="BC251">
            <v>14.8523920242374</v>
          </cell>
          <cell r="BD251">
            <v>15.5950116254492</v>
          </cell>
          <cell r="BE251">
            <v>16.337631226661</v>
          </cell>
          <cell r="BF251">
            <v>16.337631226661</v>
          </cell>
          <cell r="BG251">
            <v>186.630898264304</v>
          </cell>
        </row>
        <row r="251">
          <cell r="BI251">
            <v>15.8283899855744</v>
          </cell>
          <cell r="BJ251">
            <v>11.8819136193899</v>
          </cell>
          <cell r="BK251">
            <v>17.080250827873</v>
          </cell>
          <cell r="BL251">
            <v>14.8523920242374</v>
          </cell>
          <cell r="BM251">
            <v>14.8523920242374</v>
          </cell>
          <cell r="BN251">
            <v>16.337631226661</v>
          </cell>
        </row>
        <row r="252">
          <cell r="B252" t="str">
            <v>DN3</v>
          </cell>
        </row>
        <row r="252">
          <cell r="D252" t="str">
            <v>Line Khách hàng doanh nghiệp vừa và nhỏ 1</v>
          </cell>
        </row>
        <row r="252">
          <cell r="H252" t="str">
            <v>Chính quyền số</v>
          </cell>
        </row>
        <row r="252">
          <cell r="BB252">
            <v>17.080250827873</v>
          </cell>
          <cell r="BC252">
            <v>14.8523920242374</v>
          </cell>
          <cell r="BD252">
            <v>15.5950116254492</v>
          </cell>
          <cell r="BE252">
            <v>16.337631226661</v>
          </cell>
          <cell r="BF252">
            <v>16.337631226661</v>
          </cell>
          <cell r="BG252">
            <v>187.253281487182</v>
          </cell>
        </row>
        <row r="252">
          <cell r="BI252">
            <v>16.4507732084522</v>
          </cell>
          <cell r="BJ252">
            <v>11.8819136193899</v>
          </cell>
          <cell r="BK252">
            <v>17.080250827873</v>
          </cell>
          <cell r="BL252">
            <v>14.8523920242374</v>
          </cell>
          <cell r="BM252">
            <v>14.8523920242374</v>
          </cell>
          <cell r="BN252">
            <v>16.337631226661</v>
          </cell>
        </row>
        <row r="253">
          <cell r="B253" t="str">
            <v>DN3</v>
          </cell>
        </row>
        <row r="253">
          <cell r="D253" t="str">
            <v>Line Khách hàng doanh nghiệp vừa và nhỏ 2</v>
          </cell>
        </row>
        <row r="253">
          <cell r="H253" t="str">
            <v>Chính quyền số</v>
          </cell>
        </row>
        <row r="253">
          <cell r="BB253">
            <v>17.0802508278729</v>
          </cell>
          <cell r="BC253">
            <v>14.8523920242373</v>
          </cell>
          <cell r="BD253">
            <v>15.5950116254491</v>
          </cell>
          <cell r="BE253">
            <v>16.337631226661</v>
          </cell>
          <cell r="BF253">
            <v>16.337631226661</v>
          </cell>
          <cell r="BG253">
            <v>184.912280701754</v>
          </cell>
        </row>
        <row r="253">
          <cell r="BI253">
            <v>14.1097724230254</v>
          </cell>
          <cell r="BJ253">
            <v>11.8819136193898</v>
          </cell>
          <cell r="BK253">
            <v>17.0802508278729</v>
          </cell>
          <cell r="BL253">
            <v>14.8523920242373</v>
          </cell>
          <cell r="BM253">
            <v>14.8523920242373</v>
          </cell>
          <cell r="BN253">
            <v>16.337631226661</v>
          </cell>
        </row>
        <row r="254">
          <cell r="B254" t="str">
            <v>DN3</v>
          </cell>
        </row>
        <row r="254">
          <cell r="D254" t="str">
            <v>Line Khách hàng doanh nghiệp vừa và nhỏ 2</v>
          </cell>
        </row>
        <row r="254">
          <cell r="H254" t="str">
            <v>Chính quyền số</v>
          </cell>
        </row>
        <row r="254">
          <cell r="BB254">
            <v>17.0802508278729</v>
          </cell>
          <cell r="BC254">
            <v>14.8523920242373</v>
          </cell>
          <cell r="BD254">
            <v>15.5950116254491</v>
          </cell>
          <cell r="BE254">
            <v>16.337631226661</v>
          </cell>
          <cell r="BF254">
            <v>16.337631226661</v>
          </cell>
          <cell r="BG254">
            <v>184.912280701754</v>
          </cell>
        </row>
        <row r="254">
          <cell r="BI254">
            <v>14.1097724230254</v>
          </cell>
          <cell r="BJ254">
            <v>11.8819136193898</v>
          </cell>
          <cell r="BK254">
            <v>17.0802508278729</v>
          </cell>
          <cell r="BL254">
            <v>14.8523920242373</v>
          </cell>
          <cell r="BM254">
            <v>14.8523920242373</v>
          </cell>
          <cell r="BN254">
            <v>16.337631226661</v>
          </cell>
        </row>
        <row r="255">
          <cell r="B255" t="str">
            <v>DN3</v>
          </cell>
        </row>
        <row r="255">
          <cell r="D255" t="str">
            <v>Line Khách hàng doanh nghiệp vừa và nhỏ 2</v>
          </cell>
        </row>
        <row r="255">
          <cell r="H255" t="str">
            <v>Chính quyền số</v>
          </cell>
        </row>
        <row r="255">
          <cell r="BB255">
            <v>17.0802508278729</v>
          </cell>
          <cell r="BC255">
            <v>14.8523920242373</v>
          </cell>
          <cell r="BD255">
            <v>15.5950116254491</v>
          </cell>
          <cell r="BE255">
            <v>16.337631226661</v>
          </cell>
          <cell r="BF255">
            <v>16.337631226661</v>
          </cell>
          <cell r="BG255">
            <v>184.912280701754</v>
          </cell>
        </row>
        <row r="255">
          <cell r="BI255">
            <v>14.1097724230254</v>
          </cell>
          <cell r="BJ255">
            <v>11.8819136193898</v>
          </cell>
          <cell r="BK255">
            <v>17.0802508278729</v>
          </cell>
          <cell r="BL255">
            <v>14.8523920242373</v>
          </cell>
          <cell r="BM255">
            <v>14.8523920242373</v>
          </cell>
          <cell r="BN255">
            <v>16.337631226661</v>
          </cell>
        </row>
        <row r="256">
          <cell r="B256" t="str">
            <v>DN3</v>
          </cell>
        </row>
        <row r="256">
          <cell r="D256" t="str">
            <v>Line Khách hàng doanh nghiệp vừa và nhỏ 2</v>
          </cell>
        </row>
        <row r="256">
          <cell r="H256" t="str">
            <v>Chính quyền số</v>
          </cell>
        </row>
        <row r="256">
          <cell r="BB256">
            <v>17.0802508278729</v>
          </cell>
          <cell r="BC256">
            <v>14.8523920242373</v>
          </cell>
          <cell r="BD256">
            <v>15.5950116254491</v>
          </cell>
          <cell r="BE256">
            <v>16.337631226661</v>
          </cell>
          <cell r="BF256">
            <v>16.337631226661</v>
          </cell>
          <cell r="BG256">
            <v>184.912280701754</v>
          </cell>
        </row>
        <row r="256">
          <cell r="BI256">
            <v>14.1097724230254</v>
          </cell>
          <cell r="BJ256">
            <v>11.8819136193898</v>
          </cell>
          <cell r="BK256">
            <v>17.0802508278729</v>
          </cell>
          <cell r="BL256">
            <v>14.8523920242373</v>
          </cell>
          <cell r="BM256">
            <v>14.8523920242373</v>
          </cell>
          <cell r="BN256">
            <v>16.337631226661</v>
          </cell>
        </row>
        <row r="257">
          <cell r="B257" t="str">
            <v>DN3</v>
          </cell>
        </row>
        <row r="257">
          <cell r="D257" t="str">
            <v>Line Khách hàng doanh nghiệp vừa và nhỏ 2</v>
          </cell>
        </row>
        <row r="257">
          <cell r="H257" t="str">
            <v>Chính quyền số</v>
          </cell>
        </row>
        <row r="257">
          <cell r="BB257">
            <v>17.0802508278729</v>
          </cell>
          <cell r="BC257">
            <v>14.8523920242373</v>
          </cell>
          <cell r="BD257">
            <v>15.5950116254491</v>
          </cell>
          <cell r="BE257">
            <v>16.337631226661</v>
          </cell>
          <cell r="BF257">
            <v>16.337631226661</v>
          </cell>
          <cell r="BG257">
            <v>184.912280701754</v>
          </cell>
        </row>
        <row r="257">
          <cell r="BI257">
            <v>14.1097724230254</v>
          </cell>
          <cell r="BJ257">
            <v>11.8819136193898</v>
          </cell>
          <cell r="BK257">
            <v>17.0802508278729</v>
          </cell>
          <cell r="BL257">
            <v>14.8523920242373</v>
          </cell>
          <cell r="BM257">
            <v>14.8523920242373</v>
          </cell>
          <cell r="BN257">
            <v>16.337631226661</v>
          </cell>
        </row>
        <row r="258">
          <cell r="B258" t="str">
            <v>DN3</v>
          </cell>
        </row>
        <row r="258">
          <cell r="D258" t="str">
            <v>Line Khách hàng doanh nghiệp vừa và nhỏ 3</v>
          </cell>
        </row>
        <row r="258">
          <cell r="H258" t="str">
            <v>Chính quyền số</v>
          </cell>
        </row>
        <row r="258">
          <cell r="BB258">
            <v>5.12407524836187</v>
          </cell>
          <cell r="BC258">
            <v>4.45571760727118</v>
          </cell>
          <cell r="BD258">
            <v>4.67850348763472</v>
          </cell>
          <cell r="BE258">
            <v>4.90128936799829</v>
          </cell>
          <cell r="BF258">
            <v>4.90128936799829</v>
          </cell>
          <cell r="BG258">
            <v>55.4736842105262</v>
          </cell>
        </row>
        <row r="258">
          <cell r="BI258">
            <v>4.23293172690763</v>
          </cell>
          <cell r="BJ258">
            <v>3.56457408581695</v>
          </cell>
          <cell r="BK258">
            <v>5.12407524836187</v>
          </cell>
          <cell r="BL258">
            <v>4.45571760727118</v>
          </cell>
          <cell r="BM258">
            <v>4.45571760727118</v>
          </cell>
          <cell r="BN258">
            <v>4.90128936799829</v>
          </cell>
        </row>
        <row r="259">
          <cell r="B259" t="str">
            <v>DN3</v>
          </cell>
        </row>
        <row r="259">
          <cell r="D259" t="str">
            <v>Line Khách hàng doanh nghiệp vừa và nhỏ 3</v>
          </cell>
        </row>
        <row r="259">
          <cell r="H259" t="str">
            <v>Chính quyền số</v>
          </cell>
        </row>
        <row r="259">
          <cell r="BB259">
            <v>10.2481504967237</v>
          </cell>
          <cell r="BC259">
            <v>8.91143521454237</v>
          </cell>
          <cell r="BD259">
            <v>9.35700697526945</v>
          </cell>
          <cell r="BE259">
            <v>9.80257873599659</v>
          </cell>
          <cell r="BF259">
            <v>9.80257873599659</v>
          </cell>
          <cell r="BG259">
            <v>110.947368421052</v>
          </cell>
        </row>
        <row r="259">
          <cell r="BI259">
            <v>8.46586345381525</v>
          </cell>
          <cell r="BJ259">
            <v>7.1291481716339</v>
          </cell>
          <cell r="BK259">
            <v>10.2481504967237</v>
          </cell>
          <cell r="BL259">
            <v>8.91143521454237</v>
          </cell>
          <cell r="BM259">
            <v>8.91143521454237</v>
          </cell>
          <cell r="BN259">
            <v>9.80257873599659</v>
          </cell>
        </row>
        <row r="260">
          <cell r="B260" t="str">
            <v>DN3</v>
          </cell>
        </row>
        <row r="260">
          <cell r="D260" t="str">
            <v>Line Khách hàng doanh nghiệp vừa và nhỏ 3</v>
          </cell>
        </row>
        <row r="260">
          <cell r="H260" t="str">
            <v>Chính quyền số</v>
          </cell>
        </row>
        <row r="260">
          <cell r="BB260">
            <v>10.2481504967237</v>
          </cell>
          <cell r="BC260">
            <v>8.91143521454237</v>
          </cell>
          <cell r="BD260">
            <v>9.35700697526945</v>
          </cell>
          <cell r="BE260">
            <v>9.80257873599659</v>
          </cell>
          <cell r="BF260">
            <v>9.80257873599659</v>
          </cell>
          <cell r="BG260">
            <v>110.947368421052</v>
          </cell>
        </row>
        <row r="260">
          <cell r="BI260">
            <v>8.46586345381525</v>
          </cell>
          <cell r="BJ260">
            <v>7.1291481716339</v>
          </cell>
          <cell r="BK260">
            <v>10.2481504967237</v>
          </cell>
          <cell r="BL260">
            <v>8.91143521454237</v>
          </cell>
          <cell r="BM260">
            <v>8.91143521454237</v>
          </cell>
          <cell r="BN260">
            <v>9.80257873599659</v>
          </cell>
        </row>
        <row r="261">
          <cell r="B261" t="str">
            <v>DN3</v>
          </cell>
        </row>
        <row r="261">
          <cell r="D261" t="str">
            <v>Line Khách hàng doanh nghiệp vừa và nhỏ 3</v>
          </cell>
        </row>
        <row r="261">
          <cell r="H261" t="str">
            <v>Chính quyền số</v>
          </cell>
        </row>
        <row r="261">
          <cell r="BB261">
            <v>10.2481504967237</v>
          </cell>
          <cell r="BC261">
            <v>8.91143521454237</v>
          </cell>
          <cell r="BD261">
            <v>9.35700697526945</v>
          </cell>
          <cell r="BE261">
            <v>9.80257873599659</v>
          </cell>
          <cell r="BF261">
            <v>9.80257873599659</v>
          </cell>
          <cell r="BG261">
            <v>110.947368421052</v>
          </cell>
        </row>
        <row r="261">
          <cell r="BI261">
            <v>8.46586345381525</v>
          </cell>
          <cell r="BJ261">
            <v>7.1291481716339</v>
          </cell>
          <cell r="BK261">
            <v>10.2481504967237</v>
          </cell>
          <cell r="BL261">
            <v>8.91143521454237</v>
          </cell>
          <cell r="BM261">
            <v>8.91143521454237</v>
          </cell>
          <cell r="BN261">
            <v>9.80257873599659</v>
          </cell>
        </row>
        <row r="262">
          <cell r="B262" t="str">
            <v>DN3</v>
          </cell>
        </row>
        <row r="262">
          <cell r="D262" t="str">
            <v>Line Khách hàng doanh nghiệp vừa và nhỏ 3</v>
          </cell>
        </row>
        <row r="262">
          <cell r="H262" t="str">
            <v>Chính quyền số</v>
          </cell>
        </row>
        <row r="262">
          <cell r="BB262">
            <v>10.2481504967237</v>
          </cell>
          <cell r="BC262">
            <v>8.91143521454237</v>
          </cell>
          <cell r="BD262">
            <v>9.35700697526945</v>
          </cell>
          <cell r="BE262">
            <v>9.80257873599659</v>
          </cell>
          <cell r="BF262">
            <v>9.80257873599659</v>
          </cell>
          <cell r="BG262">
            <v>110.947368421052</v>
          </cell>
        </row>
        <row r="262">
          <cell r="BI262">
            <v>8.46586345381525</v>
          </cell>
          <cell r="BJ262">
            <v>7.1291481716339</v>
          </cell>
          <cell r="BK262">
            <v>10.2481504967237</v>
          </cell>
          <cell r="BL262">
            <v>8.91143521454237</v>
          </cell>
          <cell r="BM262">
            <v>8.91143521454237</v>
          </cell>
          <cell r="BN262">
            <v>9.80257873599659</v>
          </cell>
        </row>
        <row r="263">
          <cell r="B263" t="str">
            <v>DN3</v>
          </cell>
        </row>
        <row r="263">
          <cell r="D263" t="str">
            <v>Line Khách sạn, du lịch, bất động sản, vận tải</v>
          </cell>
        </row>
        <row r="263">
          <cell r="H263" t="str">
            <v>Chính quyền số</v>
          </cell>
        </row>
        <row r="263">
          <cell r="BB263">
            <v>16.337631226661</v>
          </cell>
          <cell r="BC263">
            <v>17.154512787994</v>
          </cell>
          <cell r="BD263">
            <v>17.9713943493271</v>
          </cell>
          <cell r="BE263">
            <v>17.9713943493271</v>
          </cell>
          <cell r="BF263">
            <v>17.9713943493271</v>
          </cell>
          <cell r="BG263">
            <v>205.854153455929</v>
          </cell>
        </row>
        <row r="263">
          <cell r="BI263">
            <v>13.0701049813288</v>
          </cell>
          <cell r="BJ263">
            <v>18.7882759106602</v>
          </cell>
          <cell r="BK263">
            <v>16.337631226661</v>
          </cell>
          <cell r="BL263">
            <v>16.337631226661</v>
          </cell>
          <cell r="BM263">
            <v>17.9713943493271</v>
          </cell>
          <cell r="BN263">
            <v>17.154512787994</v>
          </cell>
        </row>
        <row r="264">
          <cell r="B264" t="str">
            <v>DN3</v>
          </cell>
        </row>
        <row r="264">
          <cell r="D264" t="str">
            <v>Line Khách sạn, du lịch, bất động sản, vận tải</v>
          </cell>
        </row>
        <row r="264">
          <cell r="H264" t="str">
            <v>Chính quyền số</v>
          </cell>
        </row>
        <row r="264">
          <cell r="BB264">
            <v>16.337631226661</v>
          </cell>
          <cell r="BC264">
            <v>17.154512787994</v>
          </cell>
          <cell r="BD264">
            <v>17.9713943493271</v>
          </cell>
          <cell r="BE264">
            <v>17.9713943493271</v>
          </cell>
          <cell r="BF264">
            <v>17.9713943493271</v>
          </cell>
          <cell r="BG264">
            <v>205.854153455929</v>
          </cell>
        </row>
        <row r="264">
          <cell r="BI264">
            <v>13.0701049813288</v>
          </cell>
          <cell r="BJ264">
            <v>18.7882759106602</v>
          </cell>
          <cell r="BK264">
            <v>16.337631226661</v>
          </cell>
          <cell r="BL264">
            <v>16.337631226661</v>
          </cell>
          <cell r="BM264">
            <v>17.9713943493271</v>
          </cell>
          <cell r="BN264">
            <v>17.154512787994</v>
          </cell>
        </row>
        <row r="265">
          <cell r="B265" t="str">
            <v>DN3</v>
          </cell>
        </row>
        <row r="265">
          <cell r="D265" t="str">
            <v>Line Khách sạn, du lịch, bất động sản, vận tải</v>
          </cell>
        </row>
        <row r="265">
          <cell r="H265" t="str">
            <v>Chính quyền số</v>
          </cell>
        </row>
        <row r="265">
          <cell r="BB265">
            <v>16.337631226661</v>
          </cell>
          <cell r="BC265">
            <v>17.154512787994</v>
          </cell>
          <cell r="BD265">
            <v>17.9713943493271</v>
          </cell>
          <cell r="BE265">
            <v>17.9713943493271</v>
          </cell>
          <cell r="BF265">
            <v>17.9713943493271</v>
          </cell>
          <cell r="BG265">
            <v>205.854153455929</v>
          </cell>
        </row>
        <row r="265">
          <cell r="BI265">
            <v>13.0701049813288</v>
          </cell>
          <cell r="BJ265">
            <v>18.7882759106602</v>
          </cell>
          <cell r="BK265">
            <v>16.337631226661</v>
          </cell>
          <cell r="BL265">
            <v>16.337631226661</v>
          </cell>
          <cell r="BM265">
            <v>17.9713943493271</v>
          </cell>
          <cell r="BN265">
            <v>17.154512787994</v>
          </cell>
        </row>
        <row r="266">
          <cell r="B266" t="str">
            <v>DN3</v>
          </cell>
        </row>
        <row r="266">
          <cell r="D266" t="str">
            <v>Line Khách sạn, du lịch, bất động sản, vận tải</v>
          </cell>
        </row>
        <row r="266">
          <cell r="H266" t="str">
            <v>Chính quyền số</v>
          </cell>
        </row>
        <row r="266">
          <cell r="BB266">
            <v>16.337631226661</v>
          </cell>
          <cell r="BC266">
            <v>17.154512787994</v>
          </cell>
          <cell r="BD266">
            <v>17.9713943493271</v>
          </cell>
          <cell r="BE266">
            <v>17.9713943493271</v>
          </cell>
          <cell r="BF266">
            <v>17.9713943493271</v>
          </cell>
          <cell r="BG266">
            <v>205.854153455929</v>
          </cell>
        </row>
        <row r="266">
          <cell r="BI266">
            <v>13.0701049813288</v>
          </cell>
          <cell r="BJ266">
            <v>18.7882759106602</v>
          </cell>
          <cell r="BK266">
            <v>16.337631226661</v>
          </cell>
          <cell r="BL266">
            <v>16.337631226661</v>
          </cell>
          <cell r="BM266">
            <v>17.9713943493271</v>
          </cell>
          <cell r="BN266">
            <v>17.154512787994</v>
          </cell>
        </row>
        <row r="267">
          <cell r="B267" t="str">
            <v>DN3</v>
          </cell>
        </row>
        <row r="267">
          <cell r="D267" t="str">
            <v>Line Khách sạn, du lịch, bất động sản, vận tải</v>
          </cell>
        </row>
        <row r="267">
          <cell r="H267" t="str">
            <v>Chính quyền số</v>
          </cell>
        </row>
        <row r="267">
          <cell r="BB267">
            <v>16.337631226661</v>
          </cell>
          <cell r="BC267">
            <v>17.154512787994</v>
          </cell>
          <cell r="BD267">
            <v>17.9713943493271</v>
          </cell>
          <cell r="BE267">
            <v>17.9713943493271</v>
          </cell>
          <cell r="BF267">
            <v>17.9713943493271</v>
          </cell>
          <cell r="BG267">
            <v>205.854153455929</v>
          </cell>
        </row>
        <row r="267">
          <cell r="BI267">
            <v>13.0701049813288</v>
          </cell>
          <cell r="BJ267">
            <v>18.7882759106602</v>
          </cell>
          <cell r="BK267">
            <v>16.337631226661</v>
          </cell>
          <cell r="BL267">
            <v>16.337631226661</v>
          </cell>
          <cell r="BM267">
            <v>17.9713943493271</v>
          </cell>
          <cell r="BN267">
            <v>17.154512787994</v>
          </cell>
        </row>
        <row r="268">
          <cell r="B268" t="str">
            <v>DN3</v>
          </cell>
        </row>
        <row r="268">
          <cell r="D268" t="str">
            <v>Line Dịch vụ số 1</v>
          </cell>
        </row>
        <row r="268">
          <cell r="H268" t="str">
            <v>Chính quyền số</v>
          </cell>
        </row>
        <row r="268"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8"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</row>
        <row r="269">
          <cell r="D269" t="str">
            <v>Line Khách hàng doanh nghiệp vừa và nhỏ 3</v>
          </cell>
        </row>
        <row r="269">
          <cell r="H269" t="str">
            <v>Chính quyền số</v>
          </cell>
        </row>
        <row r="269"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69"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</row>
        <row r="270">
          <cell r="D270" t="str">
            <v>Line CQ nhà nước, cơ quan HCSN</v>
          </cell>
        </row>
        <row r="270">
          <cell r="H270" t="str">
            <v>Chính quyền số</v>
          </cell>
        </row>
        <row r="270">
          <cell r="BB270">
            <v>2.248</v>
          </cell>
          <cell r="BC270">
            <v>8.91</v>
          </cell>
          <cell r="BD270">
            <v>6.357</v>
          </cell>
          <cell r="BE270">
            <v>16.803</v>
          </cell>
          <cell r="BF270">
            <v>19.803</v>
          </cell>
          <cell r="BG270">
            <v>64.191</v>
          </cell>
        </row>
        <row r="270"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3.91</v>
          </cell>
          <cell r="BN270">
            <v>1.8</v>
          </cell>
        </row>
        <row r="271">
          <cell r="B271" t="str">
            <v>DN3</v>
          </cell>
        </row>
        <row r="271">
          <cell r="D271" t="str">
            <v>Line CQ nhà nước, cơ quan HCSN</v>
          </cell>
        </row>
        <row r="271">
          <cell r="H271" t="str">
            <v>Chính quyền số</v>
          </cell>
        </row>
        <row r="271">
          <cell r="BB271">
            <v>2.248</v>
          </cell>
          <cell r="BC271">
            <v>8.91</v>
          </cell>
          <cell r="BD271">
            <v>6.357</v>
          </cell>
          <cell r="BE271">
            <v>16.803</v>
          </cell>
          <cell r="BF271">
            <v>19.803</v>
          </cell>
          <cell r="BG271">
            <v>64.191</v>
          </cell>
        </row>
        <row r="271"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3.91</v>
          </cell>
          <cell r="BN271">
            <v>1.8</v>
          </cell>
        </row>
        <row r="272">
          <cell r="B272" t="str">
            <v>DN3</v>
          </cell>
        </row>
        <row r="272">
          <cell r="D272" t="e">
            <v>#N/A</v>
          </cell>
        </row>
        <row r="272">
          <cell r="H272" t="str">
            <v>Chính quyền số</v>
          </cell>
        </row>
        <row r="272"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</row>
        <row r="272"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</row>
        <row r="273">
          <cell r="D273" t="e">
            <v>#N/A</v>
          </cell>
        </row>
        <row r="273">
          <cell r="H273" t="str">
            <v>Chính quyền số</v>
          </cell>
        </row>
        <row r="273"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</row>
        <row r="273"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</row>
        <row r="274">
          <cell r="D274" t="e">
            <v>#N/A</v>
          </cell>
        </row>
        <row r="274">
          <cell r="H274" t="str">
            <v>Chính quyền số</v>
          </cell>
        </row>
        <row r="274"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</row>
        <row r="274"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</row>
        <row r="275">
          <cell r="D275" t="e">
            <v>#N/A</v>
          </cell>
        </row>
        <row r="275">
          <cell r="H275" t="str">
            <v>Chính quyền số</v>
          </cell>
        </row>
        <row r="275"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</row>
        <row r="275"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</row>
        <row r="276">
          <cell r="D276" t="e">
            <v>#N/A</v>
          </cell>
        </row>
        <row r="276">
          <cell r="H276" t="str">
            <v>Chính quyền số</v>
          </cell>
        </row>
        <row r="276"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</row>
        <row r="276"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</row>
        <row r="277">
          <cell r="D277" t="e">
            <v>#N/A</v>
          </cell>
        </row>
        <row r="277">
          <cell r="H277" t="str">
            <v>Chính quyền số</v>
          </cell>
        </row>
        <row r="277"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</row>
        <row r="277"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</row>
        <row r="278">
          <cell r="D278" t="e">
            <v>#N/A</v>
          </cell>
        </row>
        <row r="278">
          <cell r="H278" t="str">
            <v>Chính quyền số</v>
          </cell>
        </row>
        <row r="278"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</row>
        <row r="278"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</row>
        <row r="279">
          <cell r="D279" t="e">
            <v>#N/A</v>
          </cell>
        </row>
        <row r="279">
          <cell r="H279" t="str">
            <v>Chính quyền số</v>
          </cell>
        </row>
        <row r="279"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</row>
        <row r="279"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</row>
        <row r="280">
          <cell r="D280" t="e">
            <v>#N/A</v>
          </cell>
        </row>
        <row r="280">
          <cell r="H280" t="str">
            <v>Chính quyền số</v>
          </cell>
        </row>
        <row r="280"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</row>
        <row r="280"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</row>
        <row r="281">
          <cell r="D281" t="e">
            <v>#N/A</v>
          </cell>
        </row>
        <row r="281">
          <cell r="H281" t="str">
            <v>Chính quyền số</v>
          </cell>
        </row>
        <row r="281"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</row>
        <row r="281"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</row>
        <row r="282">
          <cell r="D282" t="e">
            <v>#N/A</v>
          </cell>
        </row>
        <row r="282">
          <cell r="H282" t="str">
            <v>Chính quyền số</v>
          </cell>
        </row>
        <row r="282"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</row>
        <row r="282"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</row>
        <row r="283">
          <cell r="D283" t="e">
            <v>#N/A</v>
          </cell>
        </row>
        <row r="283">
          <cell r="H283" t="str">
            <v>Chính quyền số</v>
          </cell>
        </row>
        <row r="283"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</row>
        <row r="283"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</row>
        <row r="284">
          <cell r="D284" t="str">
            <v>Tổng</v>
          </cell>
        </row>
        <row r="284">
          <cell r="H284" t="str">
            <v>Chính quyền số</v>
          </cell>
        </row>
        <row r="284">
          <cell r="BB284">
            <v>486.167524863028</v>
          </cell>
          <cell r="BC284">
            <v>452.969406313643</v>
          </cell>
          <cell r="BD284">
            <v>469.81665623899</v>
          </cell>
          <cell r="BE284">
            <v>562.577498357674</v>
          </cell>
          <cell r="BF284">
            <v>609.577498357674</v>
          </cell>
          <cell r="BG284">
            <v>5619.81224612969</v>
          </cell>
          <cell r="BH284">
            <v>0</v>
          </cell>
          <cell r="BI284">
            <v>398.09884869366</v>
          </cell>
          <cell r="BJ284">
            <v>369.101149795507</v>
          </cell>
          <cell r="BK284">
            <v>478.167825856476</v>
          </cell>
          <cell r="BL284">
            <v>434.387868936062</v>
          </cell>
          <cell r="BM284">
            <v>432.553814120308</v>
          </cell>
          <cell r="BN284">
            <v>466.487090551008</v>
          </cell>
        </row>
        <row r="285">
          <cell r="B285" t="str">
            <v>DN3</v>
          </cell>
        </row>
        <row r="285">
          <cell r="D285" t="str">
            <v>Phòng</v>
          </cell>
        </row>
        <row r="285">
          <cell r="H285" t="str">
            <v>Chính quyền số</v>
          </cell>
        </row>
        <row r="285"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</row>
        <row r="285"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</row>
        <row r="286">
          <cell r="D286" t="str">
            <v>Line Bán Lẻ, Cp, Idc, Ngân Hàng, Tài Chính, Nước Ngoài</v>
          </cell>
        </row>
        <row r="286">
          <cell r="H286" t="str">
            <v>Y tế số</v>
          </cell>
        </row>
        <row r="286"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</row>
        <row r="286"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</row>
        <row r="287">
          <cell r="D287" t="str">
            <v>Line Bán Lẻ, Cp, Idc, Ngân Hàng, Tài Chính, Nước Ngoài</v>
          </cell>
        </row>
        <row r="287">
          <cell r="H287" t="str">
            <v>Y tế số</v>
          </cell>
        </row>
        <row r="287"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</row>
        <row r="287"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</row>
        <row r="288">
          <cell r="D288" t="str">
            <v>Line Bán Lẻ, Cp, Idc, Ngân Hàng, Tài Chính, Nước Ngoài</v>
          </cell>
        </row>
        <row r="288">
          <cell r="H288" t="str">
            <v>Y tế số</v>
          </cell>
        </row>
        <row r="288"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</row>
        <row r="288"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</row>
        <row r="289">
          <cell r="D289" t="str">
            <v>Line Bán Lẻ, Cp, Idc, Ngân Hàng, Tài Chính, Nước Ngoài</v>
          </cell>
        </row>
        <row r="289">
          <cell r="H289" t="str">
            <v>Y tế số</v>
          </cell>
        </row>
        <row r="289"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</row>
        <row r="289"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</row>
        <row r="290">
          <cell r="D290" t="str">
            <v>Line Bán Lẻ, Cp, Idc, Ngân Hàng, Tài Chính, Nước Ngoài</v>
          </cell>
        </row>
        <row r="290">
          <cell r="H290" t="str">
            <v>Y tế số</v>
          </cell>
        </row>
        <row r="290"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</row>
        <row r="290"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</row>
        <row r="291">
          <cell r="D291" t="str">
            <v>Line Bán Lẻ, Cp, Idc, Ngân Hàng, Tài Chính, Nước Ngoài</v>
          </cell>
        </row>
        <row r="291">
          <cell r="H291" t="str">
            <v>Y tế số</v>
          </cell>
        </row>
        <row r="291"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</row>
        <row r="291"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</row>
        <row r="292">
          <cell r="D292" t="str">
            <v>Line Khách hàng doanh nghiệp vừa và nhỏ 3</v>
          </cell>
        </row>
        <row r="292">
          <cell r="H292" t="str">
            <v>Y tế số</v>
          </cell>
        </row>
        <row r="292"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</row>
        <row r="292"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</row>
        <row r="293">
          <cell r="D293" t="str">
            <v>Line CQ nhà nước, cơ quan HCSN</v>
          </cell>
        </row>
        <row r="293">
          <cell r="H293" t="str">
            <v>Y tế số</v>
          </cell>
        </row>
        <row r="293"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</row>
        <row r="293"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</row>
        <row r="294">
          <cell r="D294" t="str">
            <v>Line CQ nhà nước, cơ quan HCSN</v>
          </cell>
        </row>
        <row r="294">
          <cell r="H294" t="str">
            <v>Y tế số</v>
          </cell>
        </row>
        <row r="294"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</row>
        <row r="294"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</row>
        <row r="295">
          <cell r="D295" t="str">
            <v>Line CQ nhà nước, cơ quan HCSN</v>
          </cell>
        </row>
        <row r="295">
          <cell r="H295" t="str">
            <v>Y tế số</v>
          </cell>
        </row>
        <row r="295"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</row>
        <row r="295"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</row>
        <row r="296">
          <cell r="D296" t="str">
            <v>Line CQ nhà nước, cơ quan HCSN</v>
          </cell>
        </row>
        <row r="296">
          <cell r="H296" t="str">
            <v>Y tế số</v>
          </cell>
        </row>
        <row r="296"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</row>
        <row r="296"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</row>
        <row r="297">
          <cell r="D297" t="str">
            <v>Line Dịch vụ số 1</v>
          </cell>
        </row>
        <row r="297">
          <cell r="H297" t="str">
            <v>Y tế số</v>
          </cell>
        </row>
        <row r="297"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</row>
        <row r="297"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</row>
        <row r="298">
          <cell r="D298" t="str">
            <v>Line Dịch vụ số 1</v>
          </cell>
        </row>
        <row r="298">
          <cell r="H298" t="str">
            <v>Y tế số</v>
          </cell>
        </row>
        <row r="298"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</row>
        <row r="298"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</row>
        <row r="299">
          <cell r="D299" t="str">
            <v>Line Dịch vụ số 1</v>
          </cell>
        </row>
        <row r="299">
          <cell r="H299" t="str">
            <v>Y tế số</v>
          </cell>
        </row>
        <row r="299"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</row>
        <row r="299"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</row>
        <row r="300">
          <cell r="D300" t="str">
            <v>Line Dịch vụ số 1</v>
          </cell>
        </row>
        <row r="300">
          <cell r="H300" t="str">
            <v>Y tế số</v>
          </cell>
        </row>
        <row r="300"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</row>
        <row r="300"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</row>
        <row r="301">
          <cell r="D301" t="str">
            <v>Line Dịch vụ số 1</v>
          </cell>
        </row>
        <row r="301">
          <cell r="H301" t="str">
            <v>Y tế số</v>
          </cell>
        </row>
        <row r="301"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</row>
        <row r="301"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</row>
        <row r="302">
          <cell r="D302" t="str">
            <v>Line Dịch vụ số 1</v>
          </cell>
        </row>
        <row r="302">
          <cell r="H302" t="str">
            <v>Y tế số</v>
          </cell>
        </row>
        <row r="302"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</row>
        <row r="302"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</row>
        <row r="303">
          <cell r="D303" t="str">
            <v>Line Dịch vụ số 2</v>
          </cell>
        </row>
        <row r="303">
          <cell r="H303" t="str">
            <v>Y tế số</v>
          </cell>
        </row>
        <row r="303"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</row>
        <row r="303"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</row>
        <row r="304">
          <cell r="D304" t="str">
            <v>Line Dịch vụ số 2</v>
          </cell>
        </row>
        <row r="304">
          <cell r="H304" t="str">
            <v>Y tế số</v>
          </cell>
        </row>
        <row r="304"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</row>
        <row r="304"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</row>
        <row r="305">
          <cell r="D305" t="str">
            <v>Line Dịch vụ số 2</v>
          </cell>
        </row>
        <row r="305">
          <cell r="H305" t="str">
            <v>Y tế số</v>
          </cell>
        </row>
        <row r="305"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</row>
        <row r="305"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</row>
        <row r="306">
          <cell r="D306" t="str">
            <v>Line Dịch vụ số 2</v>
          </cell>
        </row>
        <row r="306">
          <cell r="H306" t="str">
            <v>Y tế số</v>
          </cell>
        </row>
        <row r="306"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</row>
        <row r="306"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</row>
        <row r="307">
          <cell r="D307" t="str">
            <v>Line Dịch vụ số 2</v>
          </cell>
        </row>
        <row r="307">
          <cell r="H307" t="str">
            <v>Y tế số</v>
          </cell>
        </row>
        <row r="307"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</row>
        <row r="307"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</row>
        <row r="308">
          <cell r="D308" t="str">
            <v>Line Dịch vụ số 2</v>
          </cell>
        </row>
        <row r="308">
          <cell r="H308" t="str">
            <v>Y tế số</v>
          </cell>
        </row>
        <row r="308"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</row>
        <row r="308"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</row>
        <row r="309">
          <cell r="D309" t="str">
            <v>Line Dịch vụ số 2</v>
          </cell>
        </row>
        <row r="309">
          <cell r="H309" t="str">
            <v>Y tế số</v>
          </cell>
        </row>
        <row r="309"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</row>
        <row r="309"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</row>
        <row r="310">
          <cell r="D310" t="str">
            <v>Line Dịch vụ số 2</v>
          </cell>
        </row>
        <row r="310">
          <cell r="H310" t="str">
            <v>Y tế số</v>
          </cell>
        </row>
        <row r="310"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</row>
        <row r="310"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</row>
        <row r="311">
          <cell r="D311" t="str">
            <v>Line Dịch vụ số 2</v>
          </cell>
        </row>
        <row r="311">
          <cell r="H311" t="str">
            <v>Y tế số</v>
          </cell>
        </row>
        <row r="311"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</row>
        <row r="311"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</row>
        <row r="312">
          <cell r="D312" t="str">
            <v>Line Dịch vụ số 2</v>
          </cell>
        </row>
        <row r="312">
          <cell r="H312" t="str">
            <v>Y tế số</v>
          </cell>
        </row>
        <row r="312"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</row>
        <row r="312"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</row>
        <row r="313">
          <cell r="D313" t="str">
            <v>Line Dịch vụ số 2</v>
          </cell>
        </row>
        <row r="313">
          <cell r="H313" t="str">
            <v>Y tế số</v>
          </cell>
        </row>
        <row r="313"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</row>
        <row r="313"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</row>
        <row r="314">
          <cell r="D314" t="str">
            <v>Line Dịch vụ số 2</v>
          </cell>
        </row>
        <row r="314">
          <cell r="H314" t="str">
            <v>Y tế số</v>
          </cell>
        </row>
        <row r="314"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</row>
        <row r="314"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</row>
        <row r="315">
          <cell r="D315" t="str">
            <v>Line Khách hàng doanh nghiệp vừa và nhỏ 3</v>
          </cell>
        </row>
        <row r="315">
          <cell r="H315" t="str">
            <v>Y tế số</v>
          </cell>
        </row>
        <row r="315"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</row>
        <row r="315"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</row>
        <row r="316">
          <cell r="D316" t="str">
            <v>Line Khách hàng doanh nghiệp vừa và nhỏ 3</v>
          </cell>
        </row>
        <row r="316">
          <cell r="H316" t="str">
            <v>Y tế số</v>
          </cell>
        </row>
        <row r="316"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</row>
        <row r="316"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</row>
        <row r="317">
          <cell r="D317" t="str">
            <v>Line Khách hàng doanh nghiệp vừa và nhỏ 1</v>
          </cell>
        </row>
        <row r="317">
          <cell r="H317" t="str">
            <v>Y tế số</v>
          </cell>
        </row>
        <row r="317"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</row>
        <row r="317"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</row>
        <row r="318">
          <cell r="D318" t="str">
            <v>Line Khách hàng doanh nghiệp vừa và nhỏ 1</v>
          </cell>
        </row>
        <row r="318">
          <cell r="H318" t="str">
            <v>Y tế số</v>
          </cell>
        </row>
        <row r="318"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</row>
        <row r="318"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</row>
        <row r="319">
          <cell r="D319" t="str">
            <v>Line Khách hàng doanh nghiệp vừa và nhỏ 1</v>
          </cell>
        </row>
        <row r="319">
          <cell r="H319" t="str">
            <v>Y tế số</v>
          </cell>
        </row>
        <row r="319"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</row>
        <row r="319"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</row>
        <row r="320">
          <cell r="D320" t="str">
            <v>Line Khách hàng doanh nghiệp vừa và nhỏ 1</v>
          </cell>
        </row>
        <row r="320">
          <cell r="H320" t="str">
            <v>Y tế số</v>
          </cell>
        </row>
        <row r="320"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</row>
        <row r="320"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</row>
        <row r="321">
          <cell r="D321" t="str">
            <v>Line Khách hàng doanh nghiệp vừa và nhỏ 1</v>
          </cell>
        </row>
        <row r="321">
          <cell r="H321" t="str">
            <v>Y tế số</v>
          </cell>
        </row>
        <row r="321"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</row>
        <row r="321"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</row>
        <row r="322">
          <cell r="D322" t="str">
            <v>Line Khách hàng doanh nghiệp vừa và nhỏ 1</v>
          </cell>
        </row>
        <row r="322">
          <cell r="H322" t="str">
            <v>Y tế số</v>
          </cell>
        </row>
        <row r="322"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</row>
        <row r="322"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</row>
        <row r="323">
          <cell r="D323" t="str">
            <v>Line Khách hàng doanh nghiệp vừa và nhỏ 2</v>
          </cell>
        </row>
        <row r="323">
          <cell r="H323" t="str">
            <v>Y tế số</v>
          </cell>
        </row>
        <row r="323"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</row>
        <row r="323"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</row>
        <row r="324">
          <cell r="D324" t="str">
            <v>Line Khách hàng doanh nghiệp vừa và nhỏ 2</v>
          </cell>
        </row>
        <row r="324">
          <cell r="H324" t="str">
            <v>Y tế số</v>
          </cell>
        </row>
        <row r="324"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</row>
        <row r="324"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</row>
        <row r="325">
          <cell r="D325" t="str">
            <v>Line Khách hàng doanh nghiệp vừa và nhỏ 2</v>
          </cell>
        </row>
        <row r="325">
          <cell r="H325" t="str">
            <v>Y tế số</v>
          </cell>
        </row>
        <row r="325"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</row>
        <row r="325"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</row>
        <row r="326">
          <cell r="D326" t="str">
            <v>Line Khách hàng doanh nghiệp vừa và nhỏ 2</v>
          </cell>
        </row>
        <row r="326">
          <cell r="H326" t="str">
            <v>Y tế số</v>
          </cell>
        </row>
        <row r="326"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</row>
        <row r="326"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</row>
        <row r="327">
          <cell r="D327" t="str">
            <v>Line Khách hàng doanh nghiệp vừa và nhỏ 2</v>
          </cell>
        </row>
        <row r="327">
          <cell r="H327" t="str">
            <v>Y tế số</v>
          </cell>
        </row>
        <row r="327"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</row>
        <row r="327"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</row>
        <row r="328">
          <cell r="D328" t="str">
            <v>Line Khách hàng doanh nghiệp vừa và nhỏ 3</v>
          </cell>
        </row>
        <row r="328">
          <cell r="H328" t="str">
            <v>Y tế số</v>
          </cell>
        </row>
        <row r="328"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</row>
        <row r="328"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</row>
        <row r="329">
          <cell r="D329" t="str">
            <v>Line Khách hàng doanh nghiệp vừa và nhỏ 3</v>
          </cell>
        </row>
        <row r="329">
          <cell r="H329" t="str">
            <v>Y tế số</v>
          </cell>
        </row>
        <row r="329"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</row>
        <row r="329"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</row>
        <row r="330">
          <cell r="D330" t="str">
            <v>Line Khách hàng doanh nghiệp vừa và nhỏ 3</v>
          </cell>
        </row>
        <row r="330">
          <cell r="H330" t="str">
            <v>Y tế số</v>
          </cell>
        </row>
        <row r="330"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</row>
        <row r="330"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</row>
        <row r="331">
          <cell r="D331" t="str">
            <v>Line Khách hàng doanh nghiệp vừa và nhỏ 3</v>
          </cell>
        </row>
        <row r="331">
          <cell r="H331" t="str">
            <v>Y tế số</v>
          </cell>
        </row>
        <row r="331"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</row>
        <row r="331"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</row>
        <row r="332">
          <cell r="D332" t="str">
            <v>Line Khách hàng doanh nghiệp vừa và nhỏ 3</v>
          </cell>
        </row>
        <row r="332">
          <cell r="H332" t="str">
            <v>Y tế số</v>
          </cell>
        </row>
        <row r="332"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</row>
        <row r="332"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</row>
        <row r="333">
          <cell r="D333" t="str">
            <v>Line Khách sạn, du lịch, bất động sản, vận tải</v>
          </cell>
        </row>
        <row r="333">
          <cell r="H333" t="str">
            <v>Y tế số</v>
          </cell>
        </row>
        <row r="333"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</row>
        <row r="333"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</row>
        <row r="334">
          <cell r="D334" t="str">
            <v>Line Khách sạn, du lịch, bất động sản, vận tải</v>
          </cell>
        </row>
        <row r="334">
          <cell r="H334" t="str">
            <v>Y tế số</v>
          </cell>
        </row>
        <row r="334"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</row>
        <row r="334"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</row>
        <row r="335">
          <cell r="D335" t="str">
            <v>Line Khách sạn, du lịch, bất động sản, vận tải</v>
          </cell>
        </row>
        <row r="335">
          <cell r="H335" t="str">
            <v>Y tế số</v>
          </cell>
        </row>
        <row r="335"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</row>
        <row r="335"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</row>
        <row r="336">
          <cell r="D336" t="str">
            <v>Line Khách sạn, du lịch, bất động sản, vận tải</v>
          </cell>
        </row>
        <row r="336">
          <cell r="H336" t="str">
            <v>Y tế số</v>
          </cell>
        </row>
        <row r="336"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</row>
        <row r="336"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</row>
        <row r="337">
          <cell r="D337" t="str">
            <v>Line Khách sạn, du lịch, bất động sản, vận tải</v>
          </cell>
        </row>
        <row r="337">
          <cell r="H337" t="str">
            <v>Y tế số</v>
          </cell>
        </row>
        <row r="337"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</row>
        <row r="337"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</row>
        <row r="338">
          <cell r="D338" t="str">
            <v>Line Dịch vụ số 1</v>
          </cell>
        </row>
        <row r="338">
          <cell r="H338" t="str">
            <v>Y tế số</v>
          </cell>
        </row>
        <row r="338"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</row>
        <row r="338"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</row>
        <row r="339">
          <cell r="D339" t="str">
            <v>Line Khách hàng doanh nghiệp vừa và nhỏ 3</v>
          </cell>
        </row>
        <row r="339">
          <cell r="H339" t="str">
            <v>Y tế số</v>
          </cell>
        </row>
        <row r="339"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</row>
        <row r="339"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</row>
        <row r="340">
          <cell r="D340" t="str">
            <v>Line CQ nhà nước, cơ quan HCSN</v>
          </cell>
        </row>
        <row r="340">
          <cell r="H340" t="str">
            <v>Y tế số</v>
          </cell>
        </row>
        <row r="340"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</row>
        <row r="340"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</row>
        <row r="341">
          <cell r="D341" t="str">
            <v>Line CQ nhà nước, cơ quan HCSN</v>
          </cell>
        </row>
        <row r="341">
          <cell r="H341" t="str">
            <v>Y tế số</v>
          </cell>
        </row>
        <row r="341"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</row>
        <row r="341"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</row>
        <row r="342">
          <cell r="D342" t="e">
            <v>#N/A</v>
          </cell>
        </row>
        <row r="342">
          <cell r="H342" t="str">
            <v>Y tế số</v>
          </cell>
        </row>
        <row r="342"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</row>
        <row r="342"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</row>
        <row r="343">
          <cell r="D343" t="e">
            <v>#N/A</v>
          </cell>
        </row>
        <row r="343">
          <cell r="H343" t="str">
            <v>Y tế số</v>
          </cell>
        </row>
        <row r="343"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</row>
        <row r="343"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</row>
        <row r="344">
          <cell r="D344" t="e">
            <v>#N/A</v>
          </cell>
        </row>
        <row r="344">
          <cell r="H344" t="str">
            <v>Y tế số</v>
          </cell>
        </row>
        <row r="344"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</row>
        <row r="344"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</row>
        <row r="345">
          <cell r="D345" t="e">
            <v>#N/A</v>
          </cell>
        </row>
        <row r="345">
          <cell r="H345" t="str">
            <v>Y tế số</v>
          </cell>
        </row>
        <row r="345"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</row>
        <row r="345"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</row>
        <row r="346">
          <cell r="D346" t="e">
            <v>#N/A</v>
          </cell>
        </row>
        <row r="346">
          <cell r="H346" t="str">
            <v>Y tế số</v>
          </cell>
        </row>
        <row r="346"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</row>
        <row r="346"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</row>
        <row r="347">
          <cell r="D347" t="e">
            <v>#N/A</v>
          </cell>
        </row>
        <row r="347">
          <cell r="H347" t="str">
            <v>Y tế số</v>
          </cell>
        </row>
        <row r="347"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</row>
        <row r="347"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</row>
        <row r="348">
          <cell r="D348" t="e">
            <v>#N/A</v>
          </cell>
        </row>
        <row r="348">
          <cell r="H348" t="str">
            <v>Y tế số</v>
          </cell>
        </row>
        <row r="348"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</row>
        <row r="348"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</row>
        <row r="349">
          <cell r="D349" t="e">
            <v>#N/A</v>
          </cell>
        </row>
        <row r="349">
          <cell r="H349" t="str">
            <v>Y tế số</v>
          </cell>
        </row>
        <row r="349"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</row>
        <row r="349"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</row>
        <row r="350">
          <cell r="D350" t="e">
            <v>#N/A</v>
          </cell>
        </row>
        <row r="350">
          <cell r="H350" t="str">
            <v>Y tế số</v>
          </cell>
        </row>
        <row r="350"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</row>
        <row r="350"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</row>
        <row r="351">
          <cell r="D351" t="e">
            <v>#N/A</v>
          </cell>
        </row>
        <row r="351">
          <cell r="H351" t="str">
            <v>Y tế số</v>
          </cell>
        </row>
        <row r="351"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</row>
        <row r="351"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</row>
        <row r="352">
          <cell r="D352" t="e">
            <v>#N/A</v>
          </cell>
        </row>
        <row r="352">
          <cell r="H352" t="str">
            <v>Y tế số</v>
          </cell>
        </row>
        <row r="352"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</row>
        <row r="352"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</row>
        <row r="353">
          <cell r="D353" t="e">
            <v>#N/A</v>
          </cell>
        </row>
        <row r="353">
          <cell r="H353" t="str">
            <v>Y tế số</v>
          </cell>
        </row>
        <row r="353"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</row>
        <row r="353"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</row>
        <row r="354">
          <cell r="D354" t="str">
            <v>Tổng</v>
          </cell>
        </row>
        <row r="354">
          <cell r="H354" t="str">
            <v>Y tế số</v>
          </cell>
        </row>
        <row r="354"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</row>
        <row r="355">
          <cell r="D355" t="str">
            <v>Phòng</v>
          </cell>
        </row>
        <row r="355">
          <cell r="H355" t="str">
            <v>Y tế số</v>
          </cell>
        </row>
        <row r="355"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</row>
        <row r="355"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</row>
        <row r="356">
          <cell r="D356" t="str">
            <v>Line Bán Lẻ, Cp, Idc, Ngân Hàng, Tài Chính, Nước Ngoài</v>
          </cell>
        </row>
        <row r="356">
          <cell r="H356" t="str">
            <v>Công nghệ nền tảng</v>
          </cell>
        </row>
        <row r="356">
          <cell r="BB356">
            <v>2.70713895401448</v>
          </cell>
          <cell r="BC356">
            <v>2.35403387305608</v>
          </cell>
          <cell r="BD356">
            <v>2.47173556670887</v>
          </cell>
          <cell r="BE356">
            <v>2.58943726036168</v>
          </cell>
          <cell r="BF356">
            <v>2.58943726036168</v>
          </cell>
          <cell r="BG356">
            <v>29.3077217195481</v>
          </cell>
        </row>
        <row r="356">
          <cell r="BI356">
            <v>2.23633217940327</v>
          </cell>
          <cell r="BJ356">
            <v>1.88322709844487</v>
          </cell>
          <cell r="BK356">
            <v>2.70713895401448</v>
          </cell>
          <cell r="BL356">
            <v>2.35403387305608</v>
          </cell>
          <cell r="BM356">
            <v>2.35403387305608</v>
          </cell>
          <cell r="BN356">
            <v>2.58943726036168</v>
          </cell>
        </row>
        <row r="357">
          <cell r="B357" t="str">
            <v>DN3</v>
          </cell>
        </row>
        <row r="357">
          <cell r="D357" t="str">
            <v>Line Bán Lẻ, Cp, Idc, Ngân Hàng, Tài Chính, Nước Ngoài</v>
          </cell>
        </row>
        <row r="357">
          <cell r="H357" t="str">
            <v>Công nghệ nền tảng</v>
          </cell>
        </row>
        <row r="357">
          <cell r="BB357">
            <v>2.70713895401448</v>
          </cell>
          <cell r="BC357">
            <v>2.35403387305608</v>
          </cell>
          <cell r="BD357">
            <v>2.47173556670887</v>
          </cell>
          <cell r="BE357">
            <v>2.58943726036168</v>
          </cell>
          <cell r="BF357">
            <v>2.58943726036168</v>
          </cell>
          <cell r="BG357">
            <v>29.3077217195481</v>
          </cell>
        </row>
        <row r="357">
          <cell r="BI357">
            <v>2.23633217940327</v>
          </cell>
          <cell r="BJ357">
            <v>1.88322709844487</v>
          </cell>
          <cell r="BK357">
            <v>2.70713895401448</v>
          </cell>
          <cell r="BL357">
            <v>2.35403387305608</v>
          </cell>
          <cell r="BM357">
            <v>2.35403387305608</v>
          </cell>
          <cell r="BN357">
            <v>2.58943726036168</v>
          </cell>
        </row>
        <row r="358">
          <cell r="B358" t="str">
            <v>DN3</v>
          </cell>
        </row>
        <row r="358">
          <cell r="D358" t="str">
            <v>Line Bán Lẻ, Cp, Idc, Ngân Hàng, Tài Chính, Nước Ngoài</v>
          </cell>
        </row>
        <row r="358">
          <cell r="H358" t="str">
            <v>Công nghệ nền tảng</v>
          </cell>
        </row>
        <row r="358">
          <cell r="BB358">
            <v>2.70713895401448</v>
          </cell>
          <cell r="BC358">
            <v>2.35403387305608</v>
          </cell>
          <cell r="BD358">
            <v>2.47173556670887</v>
          </cell>
          <cell r="BE358">
            <v>2.58943726036168</v>
          </cell>
          <cell r="BF358">
            <v>2.58943726036168</v>
          </cell>
          <cell r="BG358">
            <v>29.3077217195481</v>
          </cell>
        </row>
        <row r="358">
          <cell r="BI358">
            <v>2.23633217940327</v>
          </cell>
          <cell r="BJ358">
            <v>1.88322709844487</v>
          </cell>
          <cell r="BK358">
            <v>2.70713895401448</v>
          </cell>
          <cell r="BL358">
            <v>2.35403387305608</v>
          </cell>
          <cell r="BM358">
            <v>2.35403387305608</v>
          </cell>
          <cell r="BN358">
            <v>2.58943726036168</v>
          </cell>
        </row>
        <row r="359">
          <cell r="B359" t="str">
            <v>DN3</v>
          </cell>
        </row>
        <row r="359">
          <cell r="D359" t="str">
            <v>Line Bán Lẻ, Cp, Idc, Ngân Hàng, Tài Chính, Nước Ngoài</v>
          </cell>
        </row>
        <row r="359">
          <cell r="H359" t="str">
            <v>Công nghệ nền tảng</v>
          </cell>
        </row>
        <row r="359">
          <cell r="BB359">
            <v>2.70713895401448</v>
          </cell>
          <cell r="BC359">
            <v>2.35403387305608</v>
          </cell>
          <cell r="BD359">
            <v>2.47173556670887</v>
          </cell>
          <cell r="BE359">
            <v>2.58943726036168</v>
          </cell>
          <cell r="BF359">
            <v>2.58943726036168</v>
          </cell>
          <cell r="BG359">
            <v>29.3077217195481</v>
          </cell>
        </row>
        <row r="359">
          <cell r="BI359">
            <v>2.23633217940327</v>
          </cell>
          <cell r="BJ359">
            <v>1.88322709844487</v>
          </cell>
          <cell r="BK359">
            <v>2.70713895401448</v>
          </cell>
          <cell r="BL359">
            <v>2.35403387305608</v>
          </cell>
          <cell r="BM359">
            <v>2.35403387305608</v>
          </cell>
          <cell r="BN359">
            <v>2.58943726036168</v>
          </cell>
        </row>
        <row r="360">
          <cell r="B360" t="str">
            <v>DN3</v>
          </cell>
        </row>
        <row r="360">
          <cell r="D360" t="str">
            <v>Line Bán Lẻ, Cp, Idc, Ngân Hàng, Tài Chính, Nước Ngoài</v>
          </cell>
        </row>
        <row r="360">
          <cell r="H360" t="str">
            <v>Công nghệ nền tảng</v>
          </cell>
        </row>
        <row r="360">
          <cell r="BB360">
            <v>2.70713895401448</v>
          </cell>
          <cell r="BC360">
            <v>2.35403387305608</v>
          </cell>
          <cell r="BD360">
            <v>2.47173556670887</v>
          </cell>
          <cell r="BE360">
            <v>2.58943726036168</v>
          </cell>
          <cell r="BF360">
            <v>2.58943726036168</v>
          </cell>
          <cell r="BG360">
            <v>29.3077217195481</v>
          </cell>
        </row>
        <row r="360">
          <cell r="BI360">
            <v>2.23633217940327</v>
          </cell>
          <cell r="BJ360">
            <v>1.88322709844487</v>
          </cell>
          <cell r="BK360">
            <v>2.70713895401448</v>
          </cell>
          <cell r="BL360">
            <v>2.35403387305608</v>
          </cell>
          <cell r="BM360">
            <v>2.35403387305608</v>
          </cell>
          <cell r="BN360">
            <v>2.58943726036168</v>
          </cell>
        </row>
        <row r="361">
          <cell r="B361" t="str">
            <v>DN3</v>
          </cell>
        </row>
        <row r="361">
          <cell r="D361" t="str">
            <v>Line Bán Lẻ, Cp, Idc, Ngân Hàng, Tài Chính, Nước Ngoài</v>
          </cell>
        </row>
        <row r="361">
          <cell r="H361" t="str">
            <v>Công nghệ nền tảng</v>
          </cell>
        </row>
        <row r="361">
          <cell r="BB361">
            <v>2.70713895401448</v>
          </cell>
          <cell r="BC361">
            <v>2.35403387305608</v>
          </cell>
          <cell r="BD361">
            <v>2.47173556670887</v>
          </cell>
          <cell r="BE361">
            <v>2.58943726036168</v>
          </cell>
          <cell r="BF361">
            <v>2.58943726036168</v>
          </cell>
          <cell r="BG361">
            <v>29.3077217195481</v>
          </cell>
        </row>
        <row r="361">
          <cell r="BI361">
            <v>2.23633217940327</v>
          </cell>
          <cell r="BJ361">
            <v>1.88322709844487</v>
          </cell>
          <cell r="BK361">
            <v>2.70713895401448</v>
          </cell>
          <cell r="BL361">
            <v>2.35403387305608</v>
          </cell>
          <cell r="BM361">
            <v>2.35403387305608</v>
          </cell>
          <cell r="BN361">
            <v>2.58943726036168</v>
          </cell>
        </row>
        <row r="362">
          <cell r="B362" t="str">
            <v>DN3</v>
          </cell>
        </row>
        <row r="362">
          <cell r="D362" t="str">
            <v>Line Khách hàng doanh nghiệp vừa và nhỏ 3</v>
          </cell>
        </row>
        <row r="362">
          <cell r="H362" t="str">
            <v>Công nghệ nền tảng</v>
          </cell>
        </row>
        <row r="362"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</row>
        <row r="362"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</row>
        <row r="363">
          <cell r="D363" t="str">
            <v>Line CQ nhà nước, cơ quan HCSN</v>
          </cell>
        </row>
        <row r="363">
          <cell r="H363" t="str">
            <v>Công nghệ nền tảng</v>
          </cell>
        </row>
        <row r="363">
          <cell r="BB363">
            <v>2.59885339585391</v>
          </cell>
          <cell r="BC363">
            <v>2.25987251813383</v>
          </cell>
          <cell r="BD363">
            <v>2.37286614404051</v>
          </cell>
          <cell r="BE363">
            <v>2.48585976994721</v>
          </cell>
          <cell r="BF363">
            <v>2.48585976994721</v>
          </cell>
          <cell r="BG363">
            <v>31.4122280020602</v>
          </cell>
        </row>
        <row r="363">
          <cell r="BI363">
            <v>3.22031833834071</v>
          </cell>
          <cell r="BJ363">
            <v>2.7118470217606</v>
          </cell>
          <cell r="BK363">
            <v>3.89828009378086</v>
          </cell>
          <cell r="BL363">
            <v>2.25987251813383</v>
          </cell>
          <cell r="BM363">
            <v>2.25987251813383</v>
          </cell>
          <cell r="BN363">
            <v>2.48585976994721</v>
          </cell>
        </row>
        <row r="364">
          <cell r="B364" t="str">
            <v>DN3</v>
          </cell>
        </row>
        <row r="364">
          <cell r="D364" t="str">
            <v>Line CQ nhà nước, cơ quan HCSN</v>
          </cell>
        </row>
        <row r="364">
          <cell r="H364" t="str">
            <v>Công nghệ nền tảng</v>
          </cell>
        </row>
        <row r="364"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3.38980877720075</v>
          </cell>
        </row>
        <row r="364">
          <cell r="BI364">
            <v>0</v>
          </cell>
          <cell r="BJ364">
            <v>0</v>
          </cell>
          <cell r="BK364">
            <v>0</v>
          </cell>
          <cell r="BL364">
            <v>3.38980877720075</v>
          </cell>
          <cell r="BM364">
            <v>0</v>
          </cell>
          <cell r="BN364">
            <v>0</v>
          </cell>
        </row>
        <row r="365">
          <cell r="B365" t="str">
            <v>DN3</v>
          </cell>
        </row>
        <row r="365">
          <cell r="D365" t="str">
            <v>Line CQ nhà nước, cơ quan HCSN</v>
          </cell>
        </row>
        <row r="365">
          <cell r="H365" t="str">
            <v>Công nghệ nền tảng</v>
          </cell>
        </row>
        <row r="365">
          <cell r="BB365">
            <v>2.59885339585391</v>
          </cell>
          <cell r="BC365">
            <v>2.25987251813383</v>
          </cell>
          <cell r="BD365">
            <v>2.37286614404051</v>
          </cell>
          <cell r="BE365">
            <v>2.48585976994721</v>
          </cell>
          <cell r="BF365">
            <v>2.48585976994721</v>
          </cell>
          <cell r="BG365">
            <v>31.4122280020602</v>
          </cell>
        </row>
        <row r="365">
          <cell r="BI365">
            <v>3.22031833834071</v>
          </cell>
          <cell r="BJ365">
            <v>2.7118470217606</v>
          </cell>
          <cell r="BK365">
            <v>3.89828009378086</v>
          </cell>
          <cell r="BL365">
            <v>2.25987251813383</v>
          </cell>
          <cell r="BM365">
            <v>2.25987251813383</v>
          </cell>
          <cell r="BN365">
            <v>2.48585976994721</v>
          </cell>
        </row>
        <row r="366">
          <cell r="B366" t="str">
            <v>DN3</v>
          </cell>
        </row>
        <row r="366">
          <cell r="D366" t="str">
            <v>Line CQ nhà nước, cơ quan HCSN</v>
          </cell>
        </row>
        <row r="366">
          <cell r="H366" t="str">
            <v>Công nghệ nền tảng</v>
          </cell>
        </row>
        <row r="366">
          <cell r="BB366">
            <v>3.89828009378086</v>
          </cell>
          <cell r="BC366">
            <v>3.38980877720075</v>
          </cell>
          <cell r="BD366">
            <v>3.55929921606077</v>
          </cell>
          <cell r="BE366">
            <v>3.72878965492082</v>
          </cell>
          <cell r="BF366">
            <v>3.72878965492082</v>
          </cell>
          <cell r="BG366">
            <v>45.4799344274433</v>
          </cell>
        </row>
        <row r="366">
          <cell r="BI366">
            <v>4.29375778445428</v>
          </cell>
          <cell r="BJ366">
            <v>3.61579602901413</v>
          </cell>
          <cell r="BK366">
            <v>5.19770679170782</v>
          </cell>
          <cell r="BL366">
            <v>3.38980877720075</v>
          </cell>
          <cell r="BM366">
            <v>3.38980877720075</v>
          </cell>
          <cell r="BN366">
            <v>3.72878965492082</v>
          </cell>
        </row>
        <row r="367">
          <cell r="B367" t="str">
            <v>DN3</v>
          </cell>
        </row>
        <row r="367">
          <cell r="D367" t="str">
            <v>Line Dịch vụ số 1</v>
          </cell>
        </row>
        <row r="367">
          <cell r="H367" t="str">
            <v>Công nghệ nền tảng</v>
          </cell>
        </row>
        <row r="367">
          <cell r="BB367">
            <v>1.46958971789358</v>
          </cell>
          <cell r="BC367">
            <v>1.27790410251616</v>
          </cell>
          <cell r="BD367">
            <v>1.34179930764196</v>
          </cell>
          <cell r="BE367">
            <v>1.40569451276777</v>
          </cell>
          <cell r="BF367">
            <v>1.40569451276777</v>
          </cell>
          <cell r="BG367">
            <v>15.9099060763262</v>
          </cell>
        </row>
        <row r="367">
          <cell r="BI367">
            <v>1.21400889739035</v>
          </cell>
          <cell r="BJ367">
            <v>1.02232328201293</v>
          </cell>
          <cell r="BK367">
            <v>1.46958971789358</v>
          </cell>
          <cell r="BL367">
            <v>1.27790410251616</v>
          </cell>
          <cell r="BM367">
            <v>1.27790410251616</v>
          </cell>
          <cell r="BN367">
            <v>1.40569451276777</v>
          </cell>
        </row>
        <row r="368">
          <cell r="B368" t="str">
            <v>DN3</v>
          </cell>
        </row>
        <row r="368">
          <cell r="D368" t="str">
            <v>Line Dịch vụ số 1</v>
          </cell>
        </row>
        <row r="368">
          <cell r="H368" t="str">
            <v>Công nghệ nền tảng</v>
          </cell>
        </row>
        <row r="368">
          <cell r="BB368">
            <v>1.46958971789358</v>
          </cell>
          <cell r="BC368">
            <v>1.27790410251616</v>
          </cell>
          <cell r="BD368">
            <v>1.34179930764196</v>
          </cell>
          <cell r="BE368">
            <v>1.40569451276777</v>
          </cell>
          <cell r="BF368">
            <v>1.40569451276777</v>
          </cell>
          <cell r="BG368">
            <v>15.9099060763262</v>
          </cell>
        </row>
        <row r="368">
          <cell r="BI368">
            <v>1.21400889739035</v>
          </cell>
          <cell r="BJ368">
            <v>1.02232328201293</v>
          </cell>
          <cell r="BK368">
            <v>1.46958971789358</v>
          </cell>
          <cell r="BL368">
            <v>1.27790410251616</v>
          </cell>
          <cell r="BM368">
            <v>1.27790410251616</v>
          </cell>
          <cell r="BN368">
            <v>1.40569451276777</v>
          </cell>
        </row>
        <row r="369">
          <cell r="B369" t="str">
            <v>DN3</v>
          </cell>
        </row>
        <row r="369">
          <cell r="D369" t="str">
            <v>Line Dịch vụ số 1</v>
          </cell>
        </row>
        <row r="369">
          <cell r="H369" t="str">
            <v>Công nghệ nền tảng</v>
          </cell>
        </row>
        <row r="369">
          <cell r="BB369">
            <v>1.46958971789358</v>
          </cell>
          <cell r="BC369">
            <v>1.27790410251616</v>
          </cell>
          <cell r="BD369">
            <v>1.34179930764196</v>
          </cell>
          <cell r="BE369">
            <v>1.40569451276777</v>
          </cell>
          <cell r="BF369">
            <v>1.40569451276777</v>
          </cell>
          <cell r="BG369">
            <v>15.9099060763262</v>
          </cell>
        </row>
        <row r="369">
          <cell r="BI369">
            <v>1.21400889739035</v>
          </cell>
          <cell r="BJ369">
            <v>1.02232328201293</v>
          </cell>
          <cell r="BK369">
            <v>1.46958971789358</v>
          </cell>
          <cell r="BL369">
            <v>1.27790410251616</v>
          </cell>
          <cell r="BM369">
            <v>1.27790410251616</v>
          </cell>
          <cell r="BN369">
            <v>1.40569451276777</v>
          </cell>
        </row>
        <row r="370">
          <cell r="B370" t="str">
            <v>DN3</v>
          </cell>
        </row>
        <row r="370">
          <cell r="D370" t="str">
            <v>Line Dịch vụ số 1</v>
          </cell>
        </row>
        <row r="370">
          <cell r="H370" t="str">
            <v>Công nghệ nền tảng</v>
          </cell>
        </row>
        <row r="370">
          <cell r="BB370">
            <v>1.46958971789358</v>
          </cell>
          <cell r="BC370">
            <v>1.27790410251616</v>
          </cell>
          <cell r="BD370">
            <v>1.34179930764196</v>
          </cell>
          <cell r="BE370">
            <v>1.40569451276777</v>
          </cell>
          <cell r="BF370">
            <v>1.40569451276777</v>
          </cell>
          <cell r="BG370">
            <v>15.9099060763262</v>
          </cell>
        </row>
        <row r="370">
          <cell r="BI370">
            <v>1.21400889739035</v>
          </cell>
          <cell r="BJ370">
            <v>1.02232328201293</v>
          </cell>
          <cell r="BK370">
            <v>1.46958971789358</v>
          </cell>
          <cell r="BL370">
            <v>1.27790410251616</v>
          </cell>
          <cell r="BM370">
            <v>1.27790410251616</v>
          </cell>
          <cell r="BN370">
            <v>1.40569451276777</v>
          </cell>
        </row>
        <row r="371">
          <cell r="B371" t="str">
            <v>DN3</v>
          </cell>
        </row>
        <row r="371">
          <cell r="D371" t="str">
            <v>Line Dịch vụ số 1</v>
          </cell>
        </row>
        <row r="371">
          <cell r="H371" t="str">
            <v>Công nghệ nền tảng</v>
          </cell>
        </row>
        <row r="371">
          <cell r="BB371">
            <v>1.46958971789358</v>
          </cell>
          <cell r="BC371">
            <v>1.27790410251616</v>
          </cell>
          <cell r="BD371">
            <v>1.34179930764196</v>
          </cell>
          <cell r="BE371">
            <v>1.40569451276777</v>
          </cell>
          <cell r="BF371">
            <v>1.40569451276777</v>
          </cell>
          <cell r="BG371">
            <v>15.9099060763262</v>
          </cell>
        </row>
        <row r="371">
          <cell r="BI371">
            <v>1.21400889739035</v>
          </cell>
          <cell r="BJ371">
            <v>1.02232328201293</v>
          </cell>
          <cell r="BK371">
            <v>1.46958971789358</v>
          </cell>
          <cell r="BL371">
            <v>1.27790410251616</v>
          </cell>
          <cell r="BM371">
            <v>1.27790410251616</v>
          </cell>
          <cell r="BN371">
            <v>1.40569451276777</v>
          </cell>
        </row>
        <row r="372">
          <cell r="B372" t="str">
            <v>DN3</v>
          </cell>
        </row>
        <row r="372">
          <cell r="D372" t="str">
            <v>Line Dịch vụ số 1</v>
          </cell>
        </row>
        <row r="372">
          <cell r="H372" t="str">
            <v>Công nghệ nền tảng</v>
          </cell>
        </row>
        <row r="372">
          <cell r="BB372">
            <v>1.46958971789358</v>
          </cell>
          <cell r="BC372">
            <v>1.27790410251616</v>
          </cell>
          <cell r="BD372">
            <v>1.34179930764196</v>
          </cell>
          <cell r="BE372">
            <v>1.40569451276777</v>
          </cell>
          <cell r="BF372">
            <v>1.40569451276777</v>
          </cell>
          <cell r="BG372">
            <v>15.9099060763262</v>
          </cell>
        </row>
        <row r="372">
          <cell r="BI372">
            <v>1.21400889739035</v>
          </cell>
          <cell r="BJ372">
            <v>1.02232328201293</v>
          </cell>
          <cell r="BK372">
            <v>1.46958971789358</v>
          </cell>
          <cell r="BL372">
            <v>1.27790410251616</v>
          </cell>
          <cell r="BM372">
            <v>1.27790410251616</v>
          </cell>
          <cell r="BN372">
            <v>1.40569451276777</v>
          </cell>
        </row>
        <row r="373">
          <cell r="B373" t="str">
            <v>DN3</v>
          </cell>
        </row>
        <row r="373">
          <cell r="D373" t="str">
            <v>Line Dịch vụ số 2</v>
          </cell>
        </row>
        <row r="373">
          <cell r="H373" t="str">
            <v>Công nghệ nền tảng</v>
          </cell>
        </row>
        <row r="373"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</row>
        <row r="373"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</row>
        <row r="374">
          <cell r="D374" t="str">
            <v>Line Dịch vụ số 2</v>
          </cell>
        </row>
        <row r="374">
          <cell r="H374" t="str">
            <v>Công nghệ nền tảng</v>
          </cell>
        </row>
        <row r="374"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</row>
        <row r="374"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</row>
        <row r="375">
          <cell r="D375" t="str">
            <v>Line Dịch vụ số 2</v>
          </cell>
        </row>
        <row r="375">
          <cell r="H375" t="str">
            <v>Công nghệ nền tảng</v>
          </cell>
        </row>
        <row r="375"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</row>
        <row r="375"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</row>
        <row r="376">
          <cell r="D376" t="str">
            <v>Line Dịch vụ số 2</v>
          </cell>
        </row>
        <row r="376">
          <cell r="H376" t="str">
            <v>Công nghệ nền tảng</v>
          </cell>
        </row>
        <row r="376"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</row>
        <row r="376"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</row>
        <row r="377">
          <cell r="D377" t="str">
            <v>Line Dịch vụ số 2</v>
          </cell>
        </row>
        <row r="377">
          <cell r="H377" t="str">
            <v>Công nghệ nền tảng</v>
          </cell>
        </row>
        <row r="377"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</row>
        <row r="377"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</row>
        <row r="378">
          <cell r="D378" t="str">
            <v>Line Dịch vụ số 2</v>
          </cell>
        </row>
        <row r="378">
          <cell r="H378" t="str">
            <v>Công nghệ nền tảng</v>
          </cell>
        </row>
        <row r="378"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</row>
        <row r="378"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</row>
        <row r="379">
          <cell r="D379" t="str">
            <v>Line Dịch vụ số 2</v>
          </cell>
        </row>
        <row r="379">
          <cell r="H379" t="str">
            <v>Công nghệ nền tảng</v>
          </cell>
        </row>
        <row r="379"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</row>
        <row r="379"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</row>
        <row r="380">
          <cell r="D380" t="str">
            <v>Line Dịch vụ số 2</v>
          </cell>
        </row>
        <row r="380">
          <cell r="H380" t="str">
            <v>Công nghệ nền tảng</v>
          </cell>
        </row>
        <row r="380"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</row>
        <row r="380"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</row>
        <row r="381">
          <cell r="D381" t="str">
            <v>Line Dịch vụ số 2</v>
          </cell>
        </row>
        <row r="381">
          <cell r="H381" t="str">
            <v>Công nghệ nền tảng</v>
          </cell>
        </row>
        <row r="381"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</row>
        <row r="381"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</row>
        <row r="382">
          <cell r="D382" t="str">
            <v>Line Dịch vụ số 2</v>
          </cell>
        </row>
        <row r="382">
          <cell r="H382" t="str">
            <v>Công nghệ nền tảng</v>
          </cell>
        </row>
        <row r="382"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</row>
        <row r="382"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</row>
        <row r="383">
          <cell r="D383" t="str">
            <v>Line Dịch vụ số 2</v>
          </cell>
        </row>
        <row r="383">
          <cell r="H383" t="str">
            <v>Công nghệ nền tảng</v>
          </cell>
        </row>
        <row r="383"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</row>
        <row r="383"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</row>
        <row r="384">
          <cell r="D384" t="str">
            <v>Line Dịch vụ số 2</v>
          </cell>
        </row>
        <row r="384">
          <cell r="H384" t="str">
            <v>Công nghệ nền tảng</v>
          </cell>
        </row>
        <row r="384"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</row>
        <row r="384"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</row>
        <row r="385">
          <cell r="D385" t="str">
            <v>Line Khách hàng doanh nghiệp vừa và nhỏ 3</v>
          </cell>
        </row>
        <row r="385">
          <cell r="H385" t="str">
            <v>Công nghệ nền tảng</v>
          </cell>
        </row>
        <row r="385">
          <cell r="BB385">
            <v>0.974570023445222</v>
          </cell>
          <cell r="BC385">
            <v>0.847452194300192</v>
          </cell>
          <cell r="BD385">
            <v>0.889824804015198</v>
          </cell>
          <cell r="BE385">
            <v>0.93219741373021</v>
          </cell>
          <cell r="BF385">
            <v>0.93219741373021</v>
          </cell>
          <cell r="BG385">
            <v>10.5507798190374</v>
          </cell>
        </row>
        <row r="385">
          <cell r="BI385">
            <v>0.805079584585183</v>
          </cell>
          <cell r="BJ385">
            <v>0.677961755440154</v>
          </cell>
          <cell r="BK385">
            <v>0.974570023445222</v>
          </cell>
          <cell r="BL385">
            <v>0.847452194300192</v>
          </cell>
          <cell r="BM385">
            <v>0.847452194300192</v>
          </cell>
          <cell r="BN385">
            <v>0.93219741373021</v>
          </cell>
        </row>
        <row r="386">
          <cell r="B386" t="str">
            <v>DN3</v>
          </cell>
        </row>
        <row r="386">
          <cell r="D386" t="str">
            <v>Line Khách hàng doanh nghiệp vừa và nhỏ 3</v>
          </cell>
        </row>
        <row r="386">
          <cell r="H386" t="str">
            <v>Công nghệ nền tảng</v>
          </cell>
        </row>
        <row r="386"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</row>
        <row r="386"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</row>
        <row r="387">
          <cell r="D387" t="str">
            <v>Line Khách hàng doanh nghiệp vừa và nhỏ 1</v>
          </cell>
        </row>
        <row r="387">
          <cell r="H387" t="str">
            <v>Công nghệ nền tảng</v>
          </cell>
        </row>
        <row r="387">
          <cell r="BB387">
            <v>3.2485667448174</v>
          </cell>
          <cell r="BC387">
            <v>2.8248406476673</v>
          </cell>
          <cell r="BD387">
            <v>2.96608268005065</v>
          </cell>
          <cell r="BE387">
            <v>3.10732471243402</v>
          </cell>
          <cell r="BF387">
            <v>3.10732471243402</v>
          </cell>
          <cell r="BG387">
            <v>47.6468726419323</v>
          </cell>
        </row>
        <row r="387">
          <cell r="BI387">
            <v>15.1612051937584</v>
          </cell>
          <cell r="BJ387">
            <v>2.25987251813384</v>
          </cell>
          <cell r="BK387">
            <v>3.2485667448174</v>
          </cell>
          <cell r="BL387">
            <v>2.8248406476673</v>
          </cell>
          <cell r="BM387">
            <v>2.8248406476673</v>
          </cell>
          <cell r="BN387">
            <v>3.10732471243402</v>
          </cell>
        </row>
        <row r="388">
          <cell r="B388" t="str">
            <v>DN3</v>
          </cell>
        </row>
        <row r="388">
          <cell r="D388" t="str">
            <v>Line Khách hàng doanh nghiệp vừa và nhỏ 1</v>
          </cell>
        </row>
        <row r="388">
          <cell r="H388" t="str">
            <v>Công nghệ nền tảng</v>
          </cell>
        </row>
        <row r="388">
          <cell r="BB388">
            <v>3.2485667448174</v>
          </cell>
          <cell r="BC388">
            <v>2.8248406476673</v>
          </cell>
          <cell r="BD388">
            <v>2.96608268005065</v>
          </cell>
          <cell r="BE388">
            <v>3.10732471243402</v>
          </cell>
          <cell r="BF388">
            <v>3.10732471243402</v>
          </cell>
          <cell r="BG388">
            <v>47.6468726419323</v>
          </cell>
        </row>
        <row r="388">
          <cell r="BI388">
            <v>15.1612051937584</v>
          </cell>
          <cell r="BJ388">
            <v>2.25987251813384</v>
          </cell>
          <cell r="BK388">
            <v>3.2485667448174</v>
          </cell>
          <cell r="BL388">
            <v>2.8248406476673</v>
          </cell>
          <cell r="BM388">
            <v>2.8248406476673</v>
          </cell>
          <cell r="BN388">
            <v>3.10732471243402</v>
          </cell>
        </row>
        <row r="389">
          <cell r="B389" t="str">
            <v>DN3</v>
          </cell>
        </row>
        <row r="389">
          <cell r="D389" t="str">
            <v>Line Khách hàng doanh nghiệp vừa và nhỏ 1</v>
          </cell>
        </row>
        <row r="389">
          <cell r="H389" t="str">
            <v>Công nghệ nền tảng</v>
          </cell>
        </row>
        <row r="389">
          <cell r="BB389">
            <v>3.2485667448174</v>
          </cell>
          <cell r="BC389">
            <v>2.8248406476673</v>
          </cell>
          <cell r="BD389">
            <v>2.96608268005065</v>
          </cell>
          <cell r="BE389">
            <v>3.10732471243402</v>
          </cell>
          <cell r="BF389">
            <v>3.10732471243402</v>
          </cell>
          <cell r="BG389">
            <v>47.6468726419323</v>
          </cell>
        </row>
        <row r="389">
          <cell r="BI389">
            <v>15.1612051937584</v>
          </cell>
          <cell r="BJ389">
            <v>2.25987251813384</v>
          </cell>
          <cell r="BK389">
            <v>3.2485667448174</v>
          </cell>
          <cell r="BL389">
            <v>2.8248406476673</v>
          </cell>
          <cell r="BM389">
            <v>2.8248406476673</v>
          </cell>
          <cell r="BN389">
            <v>3.10732471243402</v>
          </cell>
        </row>
        <row r="390">
          <cell r="B390" t="str">
            <v>DN3</v>
          </cell>
        </row>
        <row r="390">
          <cell r="D390" t="str">
            <v>Line Khách hàng doanh nghiệp vừa và nhỏ 1</v>
          </cell>
        </row>
        <row r="390">
          <cell r="H390" t="str">
            <v>Công nghệ nền tảng</v>
          </cell>
        </row>
        <row r="390">
          <cell r="BB390">
            <v>3.2485667448174</v>
          </cell>
          <cell r="BC390">
            <v>2.8248406476673</v>
          </cell>
          <cell r="BD390">
            <v>2.96608268005065</v>
          </cell>
          <cell r="BE390">
            <v>3.10732471243402</v>
          </cell>
          <cell r="BF390">
            <v>3.10732471243402</v>
          </cell>
          <cell r="BG390">
            <v>47.6468726419323</v>
          </cell>
        </row>
        <row r="390">
          <cell r="BI390">
            <v>15.1612051937584</v>
          </cell>
          <cell r="BJ390">
            <v>2.25987251813384</v>
          </cell>
          <cell r="BK390">
            <v>3.2485667448174</v>
          </cell>
          <cell r="BL390">
            <v>2.8248406476673</v>
          </cell>
          <cell r="BM390">
            <v>2.8248406476673</v>
          </cell>
          <cell r="BN390">
            <v>3.10732471243402</v>
          </cell>
        </row>
        <row r="391">
          <cell r="B391" t="str">
            <v>DN3</v>
          </cell>
        </row>
        <row r="391">
          <cell r="D391" t="str">
            <v>Line Khách hàng doanh nghiệp vừa và nhỏ 1</v>
          </cell>
        </row>
        <row r="391">
          <cell r="H391" t="str">
            <v>Công nghệ nền tảng</v>
          </cell>
        </row>
        <row r="391">
          <cell r="BB391">
            <v>3.2485667448174</v>
          </cell>
          <cell r="BC391">
            <v>2.8248406476673</v>
          </cell>
          <cell r="BD391">
            <v>2.96608268005065</v>
          </cell>
          <cell r="BE391">
            <v>3.10732471243402</v>
          </cell>
          <cell r="BF391">
            <v>3.10732471243402</v>
          </cell>
          <cell r="BG391">
            <v>47.6468726419323</v>
          </cell>
        </row>
        <row r="391">
          <cell r="BI391">
            <v>15.1612051937584</v>
          </cell>
          <cell r="BJ391">
            <v>2.25987251813384</v>
          </cell>
          <cell r="BK391">
            <v>3.2485667448174</v>
          </cell>
          <cell r="BL391">
            <v>2.8248406476673</v>
          </cell>
          <cell r="BM391">
            <v>2.8248406476673</v>
          </cell>
          <cell r="BN391">
            <v>3.10732471243402</v>
          </cell>
        </row>
        <row r="392">
          <cell r="B392" t="str">
            <v>DN3</v>
          </cell>
        </row>
        <row r="392">
          <cell r="D392" t="str">
            <v>Line Khách hàng doanh nghiệp vừa và nhỏ 1</v>
          </cell>
        </row>
        <row r="392">
          <cell r="H392" t="str">
            <v>Công nghệ nền tảng</v>
          </cell>
        </row>
        <row r="392">
          <cell r="BB392">
            <v>3.2485667448174</v>
          </cell>
          <cell r="BC392">
            <v>2.8248406476673</v>
          </cell>
          <cell r="BD392">
            <v>2.96608268005065</v>
          </cell>
          <cell r="BE392">
            <v>3.10732471243402</v>
          </cell>
          <cell r="BF392">
            <v>3.10732471243402</v>
          </cell>
          <cell r="BG392">
            <v>47.6468726419323</v>
          </cell>
        </row>
        <row r="392">
          <cell r="BI392">
            <v>15.1612051937584</v>
          </cell>
          <cell r="BJ392">
            <v>2.25987251813384</v>
          </cell>
          <cell r="BK392">
            <v>3.2485667448174</v>
          </cell>
          <cell r="BL392">
            <v>2.8248406476673</v>
          </cell>
          <cell r="BM392">
            <v>2.8248406476673</v>
          </cell>
          <cell r="BN392">
            <v>3.10732471243402</v>
          </cell>
        </row>
        <row r="393">
          <cell r="B393" t="str">
            <v>DN3</v>
          </cell>
        </row>
        <row r="393">
          <cell r="D393" t="str">
            <v>Line Khách hàng doanh nghiệp vừa và nhỏ 2</v>
          </cell>
        </row>
        <row r="393">
          <cell r="H393" t="str">
            <v>Công nghệ nền tảng</v>
          </cell>
        </row>
        <row r="393">
          <cell r="BB393">
            <v>3.24856674481739</v>
          </cell>
          <cell r="BC393">
            <v>2.82484064766729</v>
          </cell>
          <cell r="BD393">
            <v>2.96608268005064</v>
          </cell>
          <cell r="BE393">
            <v>3.10732471243402</v>
          </cell>
          <cell r="BF393">
            <v>3.10732471243402</v>
          </cell>
          <cell r="BG393">
            <v>35.1692660634578</v>
          </cell>
        </row>
        <row r="393">
          <cell r="BI393">
            <v>2.68359861528393</v>
          </cell>
          <cell r="BJ393">
            <v>2.25987251813384</v>
          </cell>
          <cell r="BK393">
            <v>3.24856674481739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</row>
        <row r="394">
          <cell r="D394" t="str">
            <v>Line Khách hàng doanh nghiệp vừa và nhỏ 2</v>
          </cell>
        </row>
        <row r="394">
          <cell r="H394" t="str">
            <v>Công nghệ nền tảng</v>
          </cell>
        </row>
        <row r="394">
          <cell r="BB394">
            <v>3.24856674481739</v>
          </cell>
          <cell r="BC394">
            <v>2.82484064766729</v>
          </cell>
          <cell r="BD394">
            <v>2.96608268005064</v>
          </cell>
          <cell r="BE394">
            <v>3.10732471243402</v>
          </cell>
          <cell r="BF394">
            <v>3.10732471243402</v>
          </cell>
          <cell r="BG394">
            <v>35.1692660634578</v>
          </cell>
        </row>
        <row r="394">
          <cell r="BI394">
            <v>2.68359861528393</v>
          </cell>
          <cell r="BJ394">
            <v>2.25987251813384</v>
          </cell>
          <cell r="BK394">
            <v>3.24856674481739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</row>
        <row r="395">
          <cell r="D395" t="str">
            <v>Line Khách hàng doanh nghiệp vừa và nhỏ 2</v>
          </cell>
        </row>
        <row r="395">
          <cell r="H395" t="str">
            <v>Công nghệ nền tảng</v>
          </cell>
        </row>
        <row r="395">
          <cell r="BB395">
            <v>3.24856674481739</v>
          </cell>
          <cell r="BC395">
            <v>2.82484064766729</v>
          </cell>
          <cell r="BD395">
            <v>2.96608268005064</v>
          </cell>
          <cell r="BE395">
            <v>3.10732471243402</v>
          </cell>
          <cell r="BF395">
            <v>3.10732471243402</v>
          </cell>
          <cell r="BG395">
            <v>35.1692660634578</v>
          </cell>
        </row>
        <row r="395">
          <cell r="BI395">
            <v>2.68359861528393</v>
          </cell>
          <cell r="BJ395">
            <v>2.25987251813384</v>
          </cell>
          <cell r="BK395">
            <v>3.24856674481739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</row>
        <row r="396">
          <cell r="D396" t="str">
            <v>Line Khách hàng doanh nghiệp vừa và nhỏ 2</v>
          </cell>
        </row>
        <row r="396">
          <cell r="H396" t="str">
            <v>Công nghệ nền tảng</v>
          </cell>
        </row>
        <row r="396">
          <cell r="BB396">
            <v>3.24856674481739</v>
          </cell>
          <cell r="BC396">
            <v>2.82484064766729</v>
          </cell>
          <cell r="BD396">
            <v>2.96608268005064</v>
          </cell>
          <cell r="BE396">
            <v>3.10732471243402</v>
          </cell>
          <cell r="BF396">
            <v>3.10732471243402</v>
          </cell>
          <cell r="BG396">
            <v>35.1692660634578</v>
          </cell>
        </row>
        <row r="396">
          <cell r="BI396">
            <v>2.68359861528393</v>
          </cell>
          <cell r="BJ396">
            <v>2.25987251813384</v>
          </cell>
          <cell r="BK396">
            <v>3.24856674481739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</row>
        <row r="397">
          <cell r="D397" t="str">
            <v>Line Khách hàng doanh nghiệp vừa và nhỏ 2</v>
          </cell>
        </row>
        <row r="397">
          <cell r="H397" t="str">
            <v>Công nghệ nền tảng</v>
          </cell>
        </row>
        <row r="397">
          <cell r="BB397">
            <v>3.24856674481739</v>
          </cell>
          <cell r="BC397">
            <v>2.82484064766729</v>
          </cell>
          <cell r="BD397">
            <v>2.96608268005064</v>
          </cell>
          <cell r="BE397">
            <v>3.10732471243402</v>
          </cell>
          <cell r="BF397">
            <v>3.10732471243402</v>
          </cell>
          <cell r="BG397">
            <v>35.1692660634578</v>
          </cell>
        </row>
        <row r="397">
          <cell r="BI397">
            <v>2.68359861528393</v>
          </cell>
          <cell r="BJ397">
            <v>2.25987251813384</v>
          </cell>
          <cell r="BK397">
            <v>3.24856674481739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</row>
        <row r="398">
          <cell r="D398" t="str">
            <v>Line Khách hàng doanh nghiệp vừa và nhỏ 3</v>
          </cell>
        </row>
        <row r="398">
          <cell r="H398" t="str">
            <v>Công nghệ nền tảng</v>
          </cell>
        </row>
        <row r="398">
          <cell r="BB398">
            <v>0.974570023445222</v>
          </cell>
          <cell r="BC398">
            <v>0.847452194300192</v>
          </cell>
          <cell r="BD398">
            <v>0.889824804015198</v>
          </cell>
          <cell r="BE398">
            <v>0.93219741373021</v>
          </cell>
          <cell r="BF398">
            <v>0.93219741373021</v>
          </cell>
          <cell r="BG398">
            <v>10.5507798190374</v>
          </cell>
        </row>
        <row r="398">
          <cell r="BI398">
            <v>0.805079584585183</v>
          </cell>
          <cell r="BJ398">
            <v>0.677961755440154</v>
          </cell>
          <cell r="BK398">
            <v>0.974570023445222</v>
          </cell>
          <cell r="BL398">
            <v>0.847452194300192</v>
          </cell>
          <cell r="BM398">
            <v>0.847452194300192</v>
          </cell>
          <cell r="BN398">
            <v>0.93219741373021</v>
          </cell>
        </row>
        <row r="399">
          <cell r="B399" t="str">
            <v>DN3</v>
          </cell>
        </row>
        <row r="399">
          <cell r="D399" t="str">
            <v>Line Khách hàng doanh nghiệp vừa và nhỏ 3</v>
          </cell>
        </row>
        <row r="399">
          <cell r="H399" t="str">
            <v>Công nghệ nền tảng</v>
          </cell>
        </row>
        <row r="399">
          <cell r="BB399">
            <v>1.94914004689044</v>
          </cell>
          <cell r="BC399">
            <v>1.69490438860038</v>
          </cell>
          <cell r="BD399">
            <v>1.7796496080304</v>
          </cell>
          <cell r="BE399">
            <v>1.86439482746042</v>
          </cell>
          <cell r="BF399">
            <v>1.86439482746042</v>
          </cell>
          <cell r="BG399">
            <v>21.1015596380748</v>
          </cell>
        </row>
        <row r="399">
          <cell r="BI399">
            <v>1.61015916917037</v>
          </cell>
          <cell r="BJ399">
            <v>1.35592351088031</v>
          </cell>
          <cell r="BK399">
            <v>1.94914004689044</v>
          </cell>
          <cell r="BL399">
            <v>1.69490438860038</v>
          </cell>
          <cell r="BM399">
            <v>1.69490438860038</v>
          </cell>
          <cell r="BN399">
            <v>1.86439482746042</v>
          </cell>
        </row>
        <row r="400">
          <cell r="B400" t="str">
            <v>DN3</v>
          </cell>
        </row>
        <row r="400">
          <cell r="D400" t="str">
            <v>Line Khách hàng doanh nghiệp vừa và nhỏ 3</v>
          </cell>
        </row>
        <row r="400">
          <cell r="H400" t="str">
            <v>Công nghệ nền tảng</v>
          </cell>
        </row>
        <row r="400">
          <cell r="BB400">
            <v>1.94914004689044</v>
          </cell>
          <cell r="BC400">
            <v>1.69490438860038</v>
          </cell>
          <cell r="BD400">
            <v>1.7796496080304</v>
          </cell>
          <cell r="BE400">
            <v>1.86439482746042</v>
          </cell>
          <cell r="BF400">
            <v>1.86439482746042</v>
          </cell>
          <cell r="BG400">
            <v>21.1015596380748</v>
          </cell>
        </row>
        <row r="400">
          <cell r="BI400">
            <v>1.61015916917037</v>
          </cell>
          <cell r="BJ400">
            <v>1.35592351088031</v>
          </cell>
          <cell r="BK400">
            <v>1.94914004689044</v>
          </cell>
          <cell r="BL400">
            <v>1.69490438860038</v>
          </cell>
          <cell r="BM400">
            <v>1.69490438860038</v>
          </cell>
          <cell r="BN400">
            <v>1.86439482746042</v>
          </cell>
        </row>
        <row r="401">
          <cell r="B401" t="str">
            <v>DN3</v>
          </cell>
        </row>
        <row r="401">
          <cell r="D401" t="str">
            <v>Line Khách hàng doanh nghiệp vừa và nhỏ 3</v>
          </cell>
        </row>
        <row r="401">
          <cell r="H401" t="str">
            <v>Công nghệ nền tảng</v>
          </cell>
        </row>
        <row r="401">
          <cell r="BB401">
            <v>1.94914004689044</v>
          </cell>
          <cell r="BC401">
            <v>1.69490438860038</v>
          </cell>
          <cell r="BD401">
            <v>1.7796496080304</v>
          </cell>
          <cell r="BE401">
            <v>1.86439482746042</v>
          </cell>
          <cell r="BF401">
            <v>1.86439482746042</v>
          </cell>
          <cell r="BG401">
            <v>21.1015596380748</v>
          </cell>
        </row>
        <row r="401">
          <cell r="BI401">
            <v>1.61015916917037</v>
          </cell>
          <cell r="BJ401">
            <v>1.35592351088031</v>
          </cell>
          <cell r="BK401">
            <v>1.94914004689044</v>
          </cell>
          <cell r="BL401">
            <v>1.69490438860038</v>
          </cell>
          <cell r="BM401">
            <v>1.69490438860038</v>
          </cell>
          <cell r="BN401">
            <v>1.86439482746042</v>
          </cell>
        </row>
        <row r="402">
          <cell r="B402" t="str">
            <v>DN3</v>
          </cell>
        </row>
        <row r="402">
          <cell r="D402" t="str">
            <v>Line Khách hàng doanh nghiệp vừa và nhỏ 3</v>
          </cell>
        </row>
        <row r="402">
          <cell r="H402" t="str">
            <v>Công nghệ nền tảng</v>
          </cell>
        </row>
        <row r="402">
          <cell r="BB402">
            <v>1.94914004689044</v>
          </cell>
          <cell r="BC402">
            <v>1.69490438860038</v>
          </cell>
          <cell r="BD402">
            <v>1.7796496080304</v>
          </cell>
          <cell r="BE402">
            <v>1.86439482746042</v>
          </cell>
          <cell r="BF402">
            <v>1.86439482746042</v>
          </cell>
          <cell r="BG402">
            <v>21.1015596380748</v>
          </cell>
        </row>
        <row r="402">
          <cell r="BI402">
            <v>1.61015916917037</v>
          </cell>
          <cell r="BJ402">
            <v>1.35592351088031</v>
          </cell>
          <cell r="BK402">
            <v>1.94914004689044</v>
          </cell>
          <cell r="BL402">
            <v>1.69490438860038</v>
          </cell>
          <cell r="BM402">
            <v>1.69490438860038</v>
          </cell>
          <cell r="BN402">
            <v>1.86439482746042</v>
          </cell>
        </row>
        <row r="403">
          <cell r="B403" t="str">
            <v>DN3</v>
          </cell>
        </row>
        <row r="403">
          <cell r="D403" t="str">
            <v>Line Khách sạn, du lịch, bất động sản, vận tải</v>
          </cell>
        </row>
        <row r="403">
          <cell r="H403" t="str">
            <v>Công nghệ nền tảng</v>
          </cell>
        </row>
        <row r="403">
          <cell r="BB403">
            <v>3.10732471243402</v>
          </cell>
          <cell r="BC403">
            <v>3.26269094805572</v>
          </cell>
          <cell r="BD403">
            <v>3.41805718367742</v>
          </cell>
          <cell r="BE403">
            <v>3.41805718367742</v>
          </cell>
          <cell r="BF403">
            <v>3.41805718367742</v>
          </cell>
          <cell r="BG403">
            <v>39.1522913766687</v>
          </cell>
        </row>
        <row r="403">
          <cell r="BI403">
            <v>2.48585976994722</v>
          </cell>
          <cell r="BJ403">
            <v>3.57342341929914</v>
          </cell>
          <cell r="BK403">
            <v>3.10732471243402</v>
          </cell>
          <cell r="BL403">
            <v>3.10732471243402</v>
          </cell>
          <cell r="BM403">
            <v>3.41805718367742</v>
          </cell>
          <cell r="BN403">
            <v>3.26269094805572</v>
          </cell>
        </row>
        <row r="404">
          <cell r="B404" t="str">
            <v>DN3</v>
          </cell>
        </row>
        <row r="404">
          <cell r="D404" t="str">
            <v>Line Khách sạn, du lịch, bất động sản, vận tải</v>
          </cell>
        </row>
        <row r="404">
          <cell r="H404" t="str">
            <v>Công nghệ nền tảng</v>
          </cell>
        </row>
        <row r="404">
          <cell r="BB404">
            <v>3.10732471243402</v>
          </cell>
          <cell r="BC404">
            <v>3.26269094805572</v>
          </cell>
          <cell r="BD404">
            <v>3.41805718367742</v>
          </cell>
          <cell r="BE404">
            <v>3.41805718367742</v>
          </cell>
          <cell r="BF404">
            <v>3.41805718367742</v>
          </cell>
          <cell r="BG404">
            <v>39.1522913766687</v>
          </cell>
        </row>
        <row r="404">
          <cell r="BI404">
            <v>2.48585976994722</v>
          </cell>
          <cell r="BJ404">
            <v>3.57342341929914</v>
          </cell>
          <cell r="BK404">
            <v>3.10732471243402</v>
          </cell>
          <cell r="BL404">
            <v>3.10732471243402</v>
          </cell>
          <cell r="BM404">
            <v>3.41805718367742</v>
          </cell>
          <cell r="BN404">
            <v>3.26269094805572</v>
          </cell>
        </row>
        <row r="405">
          <cell r="B405" t="str">
            <v>DN3</v>
          </cell>
        </row>
        <row r="405">
          <cell r="D405" t="str">
            <v>Line Khách sạn, du lịch, bất động sản, vận tải</v>
          </cell>
        </row>
        <row r="405">
          <cell r="H405" t="str">
            <v>Công nghệ nền tảng</v>
          </cell>
        </row>
        <row r="405">
          <cell r="BB405">
            <v>3.10732471243402</v>
          </cell>
          <cell r="BC405">
            <v>3.26269094805572</v>
          </cell>
          <cell r="BD405">
            <v>3.41805718367742</v>
          </cell>
          <cell r="BE405">
            <v>3.41805718367742</v>
          </cell>
          <cell r="BF405">
            <v>3.41805718367742</v>
          </cell>
          <cell r="BG405">
            <v>39.1522913766687</v>
          </cell>
        </row>
        <row r="405">
          <cell r="BI405">
            <v>2.48585976994722</v>
          </cell>
          <cell r="BJ405">
            <v>3.57342341929914</v>
          </cell>
          <cell r="BK405">
            <v>3.10732471243402</v>
          </cell>
          <cell r="BL405">
            <v>3.10732471243402</v>
          </cell>
          <cell r="BM405">
            <v>3.41805718367742</v>
          </cell>
          <cell r="BN405">
            <v>3.26269094805572</v>
          </cell>
        </row>
        <row r="406">
          <cell r="B406" t="str">
            <v>DN3</v>
          </cell>
        </row>
        <row r="406">
          <cell r="D406" t="str">
            <v>Line Khách sạn, du lịch, bất động sản, vận tải</v>
          </cell>
        </row>
        <row r="406">
          <cell r="H406" t="str">
            <v>Công nghệ nền tảng</v>
          </cell>
        </row>
        <row r="406">
          <cell r="BB406">
            <v>3.10732471243402</v>
          </cell>
          <cell r="BC406">
            <v>3.26269094805572</v>
          </cell>
          <cell r="BD406">
            <v>3.41805718367742</v>
          </cell>
          <cell r="BE406">
            <v>3.41805718367742</v>
          </cell>
          <cell r="BF406">
            <v>3.41805718367742</v>
          </cell>
          <cell r="BG406">
            <v>39.1522913766687</v>
          </cell>
        </row>
        <row r="406">
          <cell r="BI406">
            <v>2.48585976994722</v>
          </cell>
          <cell r="BJ406">
            <v>3.57342341929914</v>
          </cell>
          <cell r="BK406">
            <v>3.10732471243402</v>
          </cell>
          <cell r="BL406">
            <v>3.10732471243402</v>
          </cell>
          <cell r="BM406">
            <v>3.41805718367742</v>
          </cell>
          <cell r="BN406">
            <v>3.26269094805572</v>
          </cell>
        </row>
        <row r="407">
          <cell r="B407" t="str">
            <v>DN3</v>
          </cell>
        </row>
        <row r="407">
          <cell r="D407" t="str">
            <v>Line Khách sạn, du lịch, bất động sản, vận tải</v>
          </cell>
        </row>
        <row r="407">
          <cell r="H407" t="str">
            <v>Công nghệ nền tảng</v>
          </cell>
        </row>
        <row r="407">
          <cell r="BB407">
            <v>3.10732471243402</v>
          </cell>
          <cell r="BC407">
            <v>3.26269094805572</v>
          </cell>
          <cell r="BD407">
            <v>3.41805718367742</v>
          </cell>
          <cell r="BE407">
            <v>3.41805718367742</v>
          </cell>
          <cell r="BF407">
            <v>3.41805718367742</v>
          </cell>
          <cell r="BG407">
            <v>39.1522913766687</v>
          </cell>
        </row>
        <row r="407">
          <cell r="BI407">
            <v>2.48585976994722</v>
          </cell>
          <cell r="BJ407">
            <v>3.57342341929914</v>
          </cell>
          <cell r="BK407">
            <v>3.10732471243402</v>
          </cell>
          <cell r="BL407">
            <v>3.10732471243402</v>
          </cell>
          <cell r="BM407">
            <v>3.41805718367742</v>
          </cell>
          <cell r="BN407">
            <v>3.26269094805572</v>
          </cell>
        </row>
        <row r="408">
          <cell r="B408" t="str">
            <v>DN3</v>
          </cell>
        </row>
        <row r="408">
          <cell r="D408" t="str">
            <v>Line Dịch vụ số 1</v>
          </cell>
        </row>
        <row r="408">
          <cell r="H408" t="str">
            <v>Công nghệ nền tảng</v>
          </cell>
        </row>
        <row r="408"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</row>
        <row r="408"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</row>
        <row r="409">
          <cell r="D409" t="str">
            <v>Line Khách hàng doanh nghiệp vừa và nhỏ 3</v>
          </cell>
        </row>
        <row r="409">
          <cell r="H409" t="str">
            <v>Công nghệ nền tảng</v>
          </cell>
        </row>
        <row r="409"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</row>
        <row r="409"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</row>
        <row r="410">
          <cell r="D410" t="str">
            <v>Line CQ nhà nước, cơ quan HCSN</v>
          </cell>
        </row>
        <row r="410">
          <cell r="H410" t="str">
            <v>Công nghệ nền tảng</v>
          </cell>
        </row>
        <row r="410">
          <cell r="BB410">
            <v>6.76</v>
          </cell>
          <cell r="BC410">
            <v>8.45</v>
          </cell>
          <cell r="BD410">
            <v>10.14</v>
          </cell>
          <cell r="BE410">
            <v>11.83</v>
          </cell>
          <cell r="BF410">
            <v>13.52</v>
          </cell>
          <cell r="BG410">
            <v>60.84</v>
          </cell>
        </row>
        <row r="410"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1.69</v>
          </cell>
          <cell r="BN410">
            <v>1.69</v>
          </cell>
        </row>
        <row r="411">
          <cell r="B411" t="str">
            <v>DN3</v>
          </cell>
        </row>
        <row r="411">
          <cell r="D411" t="str">
            <v>Line CQ nhà nước, cơ quan HCSN</v>
          </cell>
        </row>
        <row r="411">
          <cell r="H411" t="str">
            <v>Công nghệ nền tảng</v>
          </cell>
        </row>
        <row r="411">
          <cell r="BB411">
            <v>6.76</v>
          </cell>
          <cell r="BC411">
            <v>8.45</v>
          </cell>
          <cell r="BD411">
            <v>10.14</v>
          </cell>
          <cell r="BE411">
            <v>11.83</v>
          </cell>
          <cell r="BF411">
            <v>13.52</v>
          </cell>
          <cell r="BG411">
            <v>60.84</v>
          </cell>
        </row>
        <row r="411"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1.69</v>
          </cell>
          <cell r="BN411">
            <v>1.69</v>
          </cell>
        </row>
        <row r="412">
          <cell r="B412" t="str">
            <v>DN3</v>
          </cell>
        </row>
        <row r="412">
          <cell r="D412" t="e">
            <v>#N/A</v>
          </cell>
        </row>
        <row r="412">
          <cell r="H412" t="str">
            <v>Công nghệ nền tảng</v>
          </cell>
        </row>
        <row r="412"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</row>
        <row r="412"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</row>
        <row r="413">
          <cell r="D413" t="e">
            <v>#N/A</v>
          </cell>
        </row>
        <row r="413">
          <cell r="H413" t="str">
            <v>Công nghệ nền tảng</v>
          </cell>
        </row>
        <row r="413"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</row>
        <row r="413"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</row>
        <row r="414">
          <cell r="D414" t="e">
            <v>#N/A</v>
          </cell>
        </row>
        <row r="414">
          <cell r="H414" t="str">
            <v>Công nghệ nền tảng</v>
          </cell>
        </row>
        <row r="414"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</row>
        <row r="414"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</row>
        <row r="415">
          <cell r="D415" t="e">
            <v>#N/A</v>
          </cell>
        </row>
        <row r="415">
          <cell r="H415" t="str">
            <v>Công nghệ nền tảng</v>
          </cell>
        </row>
        <row r="415"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</row>
        <row r="415"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</row>
        <row r="416">
          <cell r="D416" t="e">
            <v>#N/A</v>
          </cell>
        </row>
        <row r="416">
          <cell r="H416" t="str">
            <v>Công nghệ nền tảng</v>
          </cell>
        </row>
        <row r="416"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</row>
        <row r="416"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</row>
        <row r="417">
          <cell r="D417" t="e">
            <v>#N/A</v>
          </cell>
        </row>
        <row r="417">
          <cell r="H417" t="str">
            <v>Công nghệ nền tảng</v>
          </cell>
        </row>
        <row r="417"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</row>
        <row r="417"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</row>
        <row r="418">
          <cell r="D418" t="e">
            <v>#N/A</v>
          </cell>
        </row>
        <row r="418">
          <cell r="H418" t="str">
            <v>Công nghệ nền tảng</v>
          </cell>
        </row>
        <row r="418"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</row>
        <row r="418"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</row>
        <row r="419">
          <cell r="D419" t="e">
            <v>#N/A</v>
          </cell>
        </row>
        <row r="419">
          <cell r="H419" t="str">
            <v>Công nghệ nền tảng</v>
          </cell>
        </row>
        <row r="419"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</row>
        <row r="419"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</row>
        <row r="420">
          <cell r="D420" t="e">
            <v>#N/A</v>
          </cell>
        </row>
        <row r="420">
          <cell r="H420" t="str">
            <v>Công nghệ nền tảng</v>
          </cell>
        </row>
        <row r="420"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</row>
        <row r="420"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</row>
        <row r="421">
          <cell r="D421" t="e">
            <v>#N/A</v>
          </cell>
        </row>
        <row r="421">
          <cell r="H421" t="str">
            <v>Công nghệ nền tảng</v>
          </cell>
        </row>
        <row r="421"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</row>
        <row r="421"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</row>
        <row r="422">
          <cell r="D422" t="e">
            <v>#N/A</v>
          </cell>
        </row>
        <row r="422">
          <cell r="H422" t="str">
            <v>Công nghệ nền tảng</v>
          </cell>
        </row>
        <row r="422"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</row>
        <row r="422"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</row>
        <row r="423">
          <cell r="D423" t="e">
            <v>#N/A</v>
          </cell>
        </row>
        <row r="423">
          <cell r="H423" t="str">
            <v>Công nghệ nền tảng</v>
          </cell>
        </row>
        <row r="423"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</row>
        <row r="423"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</row>
        <row r="424">
          <cell r="D424" t="str">
            <v>Tổng</v>
          </cell>
        </row>
        <row r="424">
          <cell r="H424" t="str">
            <v>Công nghệ nền tảng</v>
          </cell>
        </row>
        <row r="424">
          <cell r="BB424">
            <v>108.692916906551</v>
          </cell>
          <cell r="BC424">
            <v>102.462405474523</v>
          </cell>
          <cell r="BD424">
            <v>110.081684189343</v>
          </cell>
          <cell r="BE424">
            <v>116.924131726055</v>
          </cell>
          <cell r="BF424">
            <v>120.304131726055</v>
          </cell>
          <cell r="BG424">
            <v>1267.67678722661</v>
          </cell>
          <cell r="BH424">
            <v>0</v>
          </cell>
          <cell r="BI424">
            <v>156.301759856455</v>
          </cell>
          <cell r="BJ424">
            <v>75.9781247056516</v>
          </cell>
          <cell r="BK424">
            <v>99.0711970003316</v>
          </cell>
          <cell r="BL424">
            <v>88.1753830736148</v>
          </cell>
          <cell r="BM424">
            <v>89.7192366526311</v>
          </cell>
          <cell r="BN424">
            <v>95.8673005479469</v>
          </cell>
        </row>
        <row r="425">
          <cell r="B425" t="str">
            <v>DN3</v>
          </cell>
        </row>
        <row r="425">
          <cell r="D425" t="str">
            <v>Phòng</v>
          </cell>
        </row>
        <row r="425">
          <cell r="H425" t="str">
            <v>Công nghệ nền tảng</v>
          </cell>
        </row>
        <row r="425">
          <cell r="BB425">
            <v>103.796505144241</v>
          </cell>
          <cell r="BC425">
            <v>115.676828022196</v>
          </cell>
          <cell r="BD425">
            <v>130.058271506038</v>
          </cell>
          <cell r="BE425">
            <v>143.189154686936</v>
          </cell>
          <cell r="BF425">
            <v>156.945318019305</v>
          </cell>
          <cell r="BG425">
            <v>1002.32408280855</v>
          </cell>
        </row>
        <row r="425">
          <cell r="BI425">
            <v>13.7561633323694</v>
          </cell>
          <cell r="BJ425">
            <v>10.0044824235413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</row>
        <row r="426">
          <cell r="D426" t="str">
            <v>Line Bán Lẻ, Cp, Idc, Ngân Hàng, Tài Chính, Nước Ngoài</v>
          </cell>
        </row>
        <row r="426">
          <cell r="H426" t="str">
            <v>An toàn thông tin</v>
          </cell>
        </row>
        <row r="426"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</row>
        <row r="426"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</row>
        <row r="427">
          <cell r="D427" t="str">
            <v>Line Bán Lẻ, Cp, Idc, Ngân Hàng, Tài Chính, Nước Ngoài</v>
          </cell>
        </row>
        <row r="427">
          <cell r="H427" t="str">
            <v>An toàn thông tin</v>
          </cell>
        </row>
        <row r="427"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</row>
        <row r="427"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</row>
        <row r="428">
          <cell r="D428" t="str">
            <v>Line Bán Lẻ, Cp, Idc, Ngân Hàng, Tài Chính, Nước Ngoài</v>
          </cell>
        </row>
        <row r="428">
          <cell r="H428" t="str">
            <v>An toàn thông tin</v>
          </cell>
        </row>
        <row r="428"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</row>
        <row r="428"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</row>
        <row r="429">
          <cell r="D429" t="str">
            <v>Line Bán Lẻ, Cp, Idc, Ngân Hàng, Tài Chính, Nước Ngoài</v>
          </cell>
        </row>
        <row r="429">
          <cell r="H429" t="str">
            <v>An toàn thông tin</v>
          </cell>
        </row>
        <row r="429"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</row>
        <row r="429"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</row>
        <row r="430">
          <cell r="D430" t="str">
            <v>Line Bán Lẻ, Cp, Idc, Ngân Hàng, Tài Chính, Nước Ngoài</v>
          </cell>
        </row>
        <row r="430">
          <cell r="H430" t="str">
            <v>An toàn thông tin</v>
          </cell>
        </row>
        <row r="430"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</row>
        <row r="430"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</row>
        <row r="431">
          <cell r="D431" t="str">
            <v>Line Bán Lẻ, Cp, Idc, Ngân Hàng, Tài Chính, Nước Ngoài</v>
          </cell>
        </row>
        <row r="431">
          <cell r="H431" t="str">
            <v>An toàn thông tin</v>
          </cell>
        </row>
        <row r="431"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</row>
        <row r="431"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</row>
        <row r="432">
          <cell r="D432" t="str">
            <v>Line Khách hàng doanh nghiệp vừa và nhỏ 3</v>
          </cell>
        </row>
        <row r="432">
          <cell r="H432" t="str">
            <v>An toàn thông tin</v>
          </cell>
        </row>
        <row r="432"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</row>
        <row r="432"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</row>
        <row r="433">
          <cell r="D433" t="str">
            <v>Line CQ nhà nước, cơ quan HCSN</v>
          </cell>
        </row>
        <row r="433">
          <cell r="H433" t="str">
            <v>An toàn thông tin</v>
          </cell>
        </row>
        <row r="433"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</row>
        <row r="433"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</row>
        <row r="434">
          <cell r="D434" t="str">
            <v>Line CQ nhà nước, cơ quan HCSN</v>
          </cell>
        </row>
        <row r="434">
          <cell r="H434" t="str">
            <v>An toàn thông tin</v>
          </cell>
        </row>
        <row r="434"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</row>
        <row r="434"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</row>
        <row r="435">
          <cell r="D435" t="str">
            <v>Line CQ nhà nước, cơ quan HCSN</v>
          </cell>
        </row>
        <row r="435">
          <cell r="H435" t="str">
            <v>An toàn thông tin</v>
          </cell>
        </row>
        <row r="435"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</row>
        <row r="435"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</row>
        <row r="436">
          <cell r="D436" t="str">
            <v>Line CQ nhà nước, cơ quan HCSN</v>
          </cell>
        </row>
        <row r="436">
          <cell r="H436" t="str">
            <v>An toàn thông tin</v>
          </cell>
        </row>
        <row r="436"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</row>
        <row r="436"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</row>
        <row r="437">
          <cell r="D437" t="str">
            <v>Line Dịch vụ số 1</v>
          </cell>
        </row>
        <row r="437">
          <cell r="H437" t="str">
            <v>An toàn thông tin</v>
          </cell>
        </row>
        <row r="437"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</row>
        <row r="437"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</row>
        <row r="438">
          <cell r="D438" t="str">
            <v>Line Dịch vụ số 1</v>
          </cell>
        </row>
        <row r="438">
          <cell r="H438" t="str">
            <v>An toàn thông tin</v>
          </cell>
        </row>
        <row r="438"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</row>
        <row r="438"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</row>
        <row r="439">
          <cell r="D439" t="str">
            <v>Line Dịch vụ số 1</v>
          </cell>
        </row>
        <row r="439">
          <cell r="H439" t="str">
            <v>An toàn thông tin</v>
          </cell>
        </row>
        <row r="439"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</row>
        <row r="439"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</row>
        <row r="440">
          <cell r="D440" t="str">
            <v>Line Dịch vụ số 1</v>
          </cell>
        </row>
        <row r="440">
          <cell r="H440" t="str">
            <v>An toàn thông tin</v>
          </cell>
        </row>
        <row r="440"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</row>
        <row r="440"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</row>
        <row r="441">
          <cell r="D441" t="str">
            <v>Line Dịch vụ số 1</v>
          </cell>
        </row>
        <row r="441">
          <cell r="H441" t="str">
            <v>An toàn thông tin</v>
          </cell>
        </row>
        <row r="441"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</row>
        <row r="441"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</row>
        <row r="442">
          <cell r="D442" t="str">
            <v>Line Dịch vụ số 1</v>
          </cell>
        </row>
        <row r="442">
          <cell r="H442" t="str">
            <v>An toàn thông tin</v>
          </cell>
        </row>
        <row r="442"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</row>
        <row r="442"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</row>
        <row r="443">
          <cell r="D443" t="str">
            <v>Line Dịch vụ số 2</v>
          </cell>
        </row>
        <row r="443">
          <cell r="H443" t="str">
            <v>An toàn thông tin</v>
          </cell>
        </row>
        <row r="443"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</row>
        <row r="443"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</row>
        <row r="444">
          <cell r="D444" t="str">
            <v>Line Dịch vụ số 2</v>
          </cell>
        </row>
        <row r="444">
          <cell r="H444" t="str">
            <v>An toàn thông tin</v>
          </cell>
        </row>
        <row r="444"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</row>
        <row r="444"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</row>
        <row r="445">
          <cell r="D445" t="str">
            <v>Line Dịch vụ số 2</v>
          </cell>
        </row>
        <row r="445">
          <cell r="H445" t="str">
            <v>An toàn thông tin</v>
          </cell>
        </row>
        <row r="445"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</row>
        <row r="445"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</row>
        <row r="446">
          <cell r="D446" t="str">
            <v>Line Dịch vụ số 2</v>
          </cell>
        </row>
        <row r="446">
          <cell r="H446" t="str">
            <v>An toàn thông tin</v>
          </cell>
        </row>
        <row r="446"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</row>
        <row r="446"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</row>
        <row r="447">
          <cell r="D447" t="str">
            <v>Line Dịch vụ số 2</v>
          </cell>
        </row>
        <row r="447">
          <cell r="H447" t="str">
            <v>An toàn thông tin</v>
          </cell>
        </row>
        <row r="447"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</row>
        <row r="447"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</row>
        <row r="448">
          <cell r="D448" t="str">
            <v>Line Dịch vụ số 2</v>
          </cell>
        </row>
        <row r="448">
          <cell r="H448" t="str">
            <v>An toàn thông tin</v>
          </cell>
        </row>
        <row r="448"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</row>
        <row r="448"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</row>
        <row r="449">
          <cell r="D449" t="str">
            <v>Line Dịch vụ số 2</v>
          </cell>
        </row>
        <row r="449">
          <cell r="H449" t="str">
            <v>An toàn thông tin</v>
          </cell>
        </row>
        <row r="449"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</row>
        <row r="449"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</row>
        <row r="450">
          <cell r="D450" t="str">
            <v>Line Dịch vụ số 2</v>
          </cell>
        </row>
        <row r="450">
          <cell r="H450" t="str">
            <v>An toàn thông tin</v>
          </cell>
        </row>
        <row r="450"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</row>
        <row r="450"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</row>
        <row r="451">
          <cell r="D451" t="str">
            <v>Line Dịch vụ số 2</v>
          </cell>
        </row>
        <row r="451">
          <cell r="H451" t="str">
            <v>An toàn thông tin</v>
          </cell>
        </row>
        <row r="451"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</row>
        <row r="451"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</row>
        <row r="452">
          <cell r="D452" t="str">
            <v>Line Dịch vụ số 2</v>
          </cell>
        </row>
        <row r="452">
          <cell r="H452" t="str">
            <v>An toàn thông tin</v>
          </cell>
        </row>
        <row r="452"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</row>
        <row r="452"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</row>
        <row r="453">
          <cell r="D453" t="str">
            <v>Line Dịch vụ số 2</v>
          </cell>
        </row>
        <row r="453">
          <cell r="H453" t="str">
            <v>An toàn thông tin</v>
          </cell>
        </row>
        <row r="453"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</row>
        <row r="453"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</row>
        <row r="454">
          <cell r="D454" t="str">
            <v>Line Dịch vụ số 2</v>
          </cell>
        </row>
        <row r="454">
          <cell r="H454" t="str">
            <v>An toàn thông tin</v>
          </cell>
        </row>
        <row r="454"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</row>
        <row r="454"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</row>
        <row r="455">
          <cell r="D455" t="str">
            <v>Line Khách hàng doanh nghiệp vừa và nhỏ 3</v>
          </cell>
        </row>
        <row r="455">
          <cell r="H455" t="str">
            <v>An toàn thông tin</v>
          </cell>
        </row>
        <row r="455"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</row>
        <row r="455"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</row>
        <row r="456">
          <cell r="D456" t="str">
            <v>Line Khách hàng doanh nghiệp vừa và nhỏ 3</v>
          </cell>
        </row>
        <row r="456">
          <cell r="H456" t="str">
            <v>An toàn thông tin</v>
          </cell>
        </row>
        <row r="456"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</row>
        <row r="456"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</row>
        <row r="457">
          <cell r="D457" t="str">
            <v>Line Khách hàng doanh nghiệp vừa và nhỏ 1</v>
          </cell>
        </row>
        <row r="457">
          <cell r="H457" t="str">
            <v>An toàn thông tin</v>
          </cell>
        </row>
        <row r="457"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</row>
        <row r="457"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</row>
        <row r="458">
          <cell r="D458" t="str">
            <v>Line Khách hàng doanh nghiệp vừa và nhỏ 1</v>
          </cell>
        </row>
        <row r="458">
          <cell r="H458" t="str">
            <v>An toàn thông tin</v>
          </cell>
        </row>
        <row r="458"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</row>
        <row r="458"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</row>
        <row r="459">
          <cell r="D459" t="str">
            <v>Line Khách hàng doanh nghiệp vừa và nhỏ 1</v>
          </cell>
        </row>
        <row r="459">
          <cell r="H459" t="str">
            <v>An toàn thông tin</v>
          </cell>
        </row>
        <row r="459"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</row>
        <row r="459"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</row>
        <row r="460">
          <cell r="D460" t="str">
            <v>Line Khách hàng doanh nghiệp vừa và nhỏ 1</v>
          </cell>
        </row>
        <row r="460">
          <cell r="H460" t="str">
            <v>An toàn thông tin</v>
          </cell>
        </row>
        <row r="460"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</row>
        <row r="460"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</row>
        <row r="461">
          <cell r="D461" t="str">
            <v>Line Khách hàng doanh nghiệp vừa và nhỏ 1</v>
          </cell>
        </row>
        <row r="461">
          <cell r="H461" t="str">
            <v>An toàn thông tin</v>
          </cell>
        </row>
        <row r="461"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</row>
        <row r="461"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</row>
        <row r="462">
          <cell r="D462" t="str">
            <v>Line Khách hàng doanh nghiệp vừa và nhỏ 1</v>
          </cell>
        </row>
        <row r="462">
          <cell r="H462" t="str">
            <v>An toàn thông tin</v>
          </cell>
        </row>
        <row r="462"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</row>
        <row r="462"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</row>
        <row r="463">
          <cell r="D463" t="str">
            <v>Line Khách hàng doanh nghiệp vừa và nhỏ 2</v>
          </cell>
        </row>
        <row r="463">
          <cell r="H463" t="str">
            <v>An toàn thông tin</v>
          </cell>
        </row>
        <row r="463"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</row>
        <row r="463"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</row>
        <row r="464">
          <cell r="D464" t="str">
            <v>Line Khách hàng doanh nghiệp vừa và nhỏ 2</v>
          </cell>
        </row>
        <row r="464">
          <cell r="H464" t="str">
            <v>An toàn thông tin</v>
          </cell>
        </row>
        <row r="464"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</row>
        <row r="464"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</row>
        <row r="465">
          <cell r="D465" t="str">
            <v>Line Khách hàng doanh nghiệp vừa và nhỏ 2</v>
          </cell>
        </row>
        <row r="465">
          <cell r="H465" t="str">
            <v>An toàn thông tin</v>
          </cell>
        </row>
        <row r="465"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</row>
        <row r="465"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</row>
        <row r="466">
          <cell r="D466" t="str">
            <v>Line Khách hàng doanh nghiệp vừa và nhỏ 2</v>
          </cell>
        </row>
        <row r="466">
          <cell r="H466" t="str">
            <v>An toàn thông tin</v>
          </cell>
        </row>
        <row r="466"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</row>
        <row r="466"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</row>
        <row r="467">
          <cell r="D467" t="str">
            <v>Line Khách hàng doanh nghiệp vừa và nhỏ 2</v>
          </cell>
        </row>
        <row r="467">
          <cell r="H467" t="str">
            <v>An toàn thông tin</v>
          </cell>
        </row>
        <row r="467"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</row>
        <row r="467"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</row>
        <row r="468">
          <cell r="D468" t="str">
            <v>Line Khách hàng doanh nghiệp vừa và nhỏ 3</v>
          </cell>
        </row>
        <row r="468">
          <cell r="H468" t="str">
            <v>An toàn thông tin</v>
          </cell>
        </row>
        <row r="468"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</row>
        <row r="468"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</row>
        <row r="469">
          <cell r="D469" t="str">
            <v>Line Khách hàng doanh nghiệp vừa và nhỏ 3</v>
          </cell>
        </row>
        <row r="469">
          <cell r="H469" t="str">
            <v>An toàn thông tin</v>
          </cell>
        </row>
        <row r="469"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</row>
        <row r="469"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</row>
        <row r="470">
          <cell r="D470" t="str">
            <v>Line Khách hàng doanh nghiệp vừa và nhỏ 3</v>
          </cell>
        </row>
        <row r="470">
          <cell r="H470" t="str">
            <v>An toàn thông tin</v>
          </cell>
        </row>
        <row r="470"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</row>
        <row r="470"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</row>
        <row r="471">
          <cell r="D471" t="str">
            <v>Line Khách hàng doanh nghiệp vừa và nhỏ 3</v>
          </cell>
        </row>
        <row r="471">
          <cell r="H471" t="str">
            <v>An toàn thông tin</v>
          </cell>
        </row>
        <row r="471"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</row>
        <row r="471"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</row>
        <row r="472">
          <cell r="D472" t="str">
            <v>Line Khách hàng doanh nghiệp vừa và nhỏ 3</v>
          </cell>
        </row>
        <row r="472">
          <cell r="H472" t="str">
            <v>An toàn thông tin</v>
          </cell>
        </row>
        <row r="472"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</row>
        <row r="472"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</row>
        <row r="473">
          <cell r="D473" t="str">
            <v>Line Khách sạn, du lịch, bất động sản, vận tải</v>
          </cell>
        </row>
        <row r="473">
          <cell r="H473" t="str">
            <v>An toàn thông tin</v>
          </cell>
        </row>
        <row r="473"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</row>
        <row r="473"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</row>
        <row r="474">
          <cell r="D474" t="str">
            <v>Line Khách sạn, du lịch, bất động sản, vận tải</v>
          </cell>
        </row>
        <row r="474">
          <cell r="H474" t="str">
            <v>An toàn thông tin</v>
          </cell>
        </row>
        <row r="474"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</row>
        <row r="474"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</row>
        <row r="475">
          <cell r="D475" t="str">
            <v>Line Khách sạn, du lịch, bất động sản, vận tải</v>
          </cell>
        </row>
        <row r="475">
          <cell r="H475" t="str">
            <v>An toàn thông tin</v>
          </cell>
        </row>
        <row r="475"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</row>
        <row r="475"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</row>
        <row r="476">
          <cell r="D476" t="str">
            <v>Line Khách sạn, du lịch, bất động sản, vận tải</v>
          </cell>
        </row>
        <row r="476">
          <cell r="H476" t="str">
            <v>An toàn thông tin</v>
          </cell>
        </row>
        <row r="476"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</row>
        <row r="476"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</row>
        <row r="477">
          <cell r="D477" t="str">
            <v>Line Khách sạn, du lịch, bất động sản, vận tải</v>
          </cell>
        </row>
        <row r="477">
          <cell r="H477" t="str">
            <v>An toàn thông tin</v>
          </cell>
        </row>
        <row r="477"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</row>
        <row r="477"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</row>
        <row r="478">
          <cell r="D478" t="str">
            <v>Line Dịch vụ số 1</v>
          </cell>
        </row>
        <row r="478">
          <cell r="H478" t="str">
            <v>An toàn thông tin</v>
          </cell>
        </row>
        <row r="478"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</row>
        <row r="478"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</row>
        <row r="479">
          <cell r="D479" t="str">
            <v>Line Khách hàng doanh nghiệp vừa và nhỏ 3</v>
          </cell>
        </row>
        <row r="479">
          <cell r="H479" t="str">
            <v>An toàn thông tin</v>
          </cell>
        </row>
        <row r="479"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</row>
        <row r="479"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</row>
        <row r="480">
          <cell r="D480" t="str">
            <v>Line CQ nhà nước, cơ quan HCSN</v>
          </cell>
        </row>
        <row r="480">
          <cell r="H480" t="str">
            <v>An toàn thông tin</v>
          </cell>
        </row>
        <row r="480"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</row>
        <row r="480"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</row>
        <row r="481">
          <cell r="D481" t="str">
            <v>Line CQ nhà nước, cơ quan HCSN</v>
          </cell>
        </row>
        <row r="481">
          <cell r="H481" t="str">
            <v>An toàn thông tin</v>
          </cell>
        </row>
        <row r="481"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</row>
        <row r="481"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</row>
        <row r="482">
          <cell r="D482" t="e">
            <v>#N/A</v>
          </cell>
        </row>
        <row r="482">
          <cell r="H482" t="str">
            <v>An toàn thông tin</v>
          </cell>
        </row>
        <row r="482"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</row>
        <row r="482"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</row>
        <row r="483">
          <cell r="D483" t="e">
            <v>#N/A</v>
          </cell>
        </row>
        <row r="483">
          <cell r="H483" t="str">
            <v>An toàn thông tin</v>
          </cell>
        </row>
        <row r="483"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</row>
        <row r="483"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</row>
        <row r="484">
          <cell r="D484" t="e">
            <v>#N/A</v>
          </cell>
        </row>
        <row r="484">
          <cell r="H484" t="str">
            <v>An toàn thông tin</v>
          </cell>
        </row>
        <row r="484"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</row>
        <row r="484"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</row>
        <row r="485">
          <cell r="D485" t="e">
            <v>#N/A</v>
          </cell>
        </row>
        <row r="485">
          <cell r="H485" t="str">
            <v>An toàn thông tin</v>
          </cell>
        </row>
        <row r="485"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</row>
        <row r="485"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</row>
        <row r="486">
          <cell r="D486" t="e">
            <v>#N/A</v>
          </cell>
        </row>
        <row r="486">
          <cell r="H486" t="str">
            <v>An toàn thông tin</v>
          </cell>
        </row>
        <row r="486"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</row>
        <row r="486"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</row>
        <row r="487">
          <cell r="D487" t="e">
            <v>#N/A</v>
          </cell>
        </row>
        <row r="487">
          <cell r="H487" t="str">
            <v>An toàn thông tin</v>
          </cell>
        </row>
        <row r="487"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</row>
        <row r="487"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</row>
        <row r="488">
          <cell r="D488" t="e">
            <v>#N/A</v>
          </cell>
        </row>
        <row r="488">
          <cell r="H488" t="str">
            <v>An toàn thông tin</v>
          </cell>
        </row>
        <row r="488"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</row>
        <row r="488"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</row>
        <row r="489">
          <cell r="D489" t="e">
            <v>#N/A</v>
          </cell>
        </row>
        <row r="489">
          <cell r="H489" t="str">
            <v>An toàn thông tin</v>
          </cell>
        </row>
        <row r="489"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</row>
        <row r="489"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</row>
        <row r="490">
          <cell r="D490" t="e">
            <v>#N/A</v>
          </cell>
        </row>
        <row r="490">
          <cell r="H490" t="str">
            <v>An toàn thông tin</v>
          </cell>
        </row>
        <row r="490"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</row>
        <row r="490"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</row>
        <row r="491">
          <cell r="D491" t="e">
            <v>#N/A</v>
          </cell>
        </row>
        <row r="491">
          <cell r="H491" t="str">
            <v>An toàn thông tin</v>
          </cell>
        </row>
        <row r="491"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</row>
        <row r="491"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</row>
        <row r="492">
          <cell r="D492" t="e">
            <v>#N/A</v>
          </cell>
        </row>
        <row r="492">
          <cell r="H492" t="str">
            <v>An toàn thông tin</v>
          </cell>
        </row>
        <row r="492"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</row>
        <row r="492"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</row>
        <row r="493">
          <cell r="D493" t="e">
            <v>#N/A</v>
          </cell>
        </row>
        <row r="493">
          <cell r="H493" t="str">
            <v>An toàn thông tin</v>
          </cell>
        </row>
        <row r="493"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</row>
        <row r="493"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</row>
        <row r="494">
          <cell r="D494" t="str">
            <v>Tổng</v>
          </cell>
        </row>
        <row r="494">
          <cell r="H494" t="str">
            <v>An toàn thông tin</v>
          </cell>
        </row>
        <row r="494"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</row>
        <row r="495">
          <cell r="D495" t="str">
            <v>Phòng</v>
          </cell>
        </row>
        <row r="495">
          <cell r="H495" t="str">
            <v>An toàn thông tin</v>
          </cell>
        </row>
        <row r="495"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</row>
        <row r="495"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</row>
        <row r="496">
          <cell r="D496" t="str">
            <v>Line Bán Lẻ, Cp, Idc, Ngân Hàng, Tài Chính, Nước Ngoài</v>
          </cell>
        </row>
        <row r="496">
          <cell r="H496" t="str">
            <v>Giáo dục số</v>
          </cell>
        </row>
        <row r="496">
          <cell r="BB496">
            <v>17.6798421757205</v>
          </cell>
          <cell r="BC496">
            <v>15.3737758049743</v>
          </cell>
          <cell r="BD496">
            <v>16.1424645952229</v>
          </cell>
          <cell r="BE496">
            <v>16.9111533854717</v>
          </cell>
          <cell r="BF496">
            <v>16.9111533854717</v>
          </cell>
          <cell r="BG496">
            <v>191.40350877193</v>
          </cell>
        </row>
        <row r="496">
          <cell r="BI496">
            <v>14.6050870147256</v>
          </cell>
          <cell r="BJ496">
            <v>12.2990206439794</v>
          </cell>
          <cell r="BK496">
            <v>17.6798421757205</v>
          </cell>
          <cell r="BL496">
            <v>15.3737758049743</v>
          </cell>
          <cell r="BM496">
            <v>15.3737758049743</v>
          </cell>
          <cell r="BN496">
            <v>16.9111533854717</v>
          </cell>
        </row>
        <row r="497">
          <cell r="B497" t="str">
            <v>DN3</v>
          </cell>
        </row>
        <row r="497">
          <cell r="D497" t="str">
            <v>Line Bán Lẻ, Cp, Idc, Ngân Hàng, Tài Chính, Nước Ngoài</v>
          </cell>
        </row>
        <row r="497">
          <cell r="H497" t="str">
            <v>Giáo dục số</v>
          </cell>
        </row>
        <row r="497">
          <cell r="BB497">
            <v>17.6798421757205</v>
          </cell>
          <cell r="BC497">
            <v>15.3737758049743</v>
          </cell>
          <cell r="BD497">
            <v>16.1424645952229</v>
          </cell>
          <cell r="BE497">
            <v>16.9111533854717</v>
          </cell>
          <cell r="BF497">
            <v>16.9111533854717</v>
          </cell>
          <cell r="BG497">
            <v>191.40350877193</v>
          </cell>
        </row>
        <row r="497">
          <cell r="BI497">
            <v>14.6050870147256</v>
          </cell>
          <cell r="BJ497">
            <v>12.2990206439794</v>
          </cell>
          <cell r="BK497">
            <v>17.6798421757205</v>
          </cell>
          <cell r="BL497">
            <v>15.3737758049743</v>
          </cell>
          <cell r="BM497">
            <v>15.3737758049743</v>
          </cell>
          <cell r="BN497">
            <v>16.9111533854717</v>
          </cell>
        </row>
        <row r="498">
          <cell r="B498" t="str">
            <v>DN3</v>
          </cell>
        </row>
        <row r="498">
          <cell r="D498" t="str">
            <v>Line Bán Lẻ, Cp, Idc, Ngân Hàng, Tài Chính, Nước Ngoài</v>
          </cell>
        </row>
        <row r="498">
          <cell r="H498" t="str">
            <v>Giáo dục số</v>
          </cell>
        </row>
        <row r="498">
          <cell r="BB498">
            <v>17.6798421757205</v>
          </cell>
          <cell r="BC498">
            <v>15.3737758049743</v>
          </cell>
          <cell r="BD498">
            <v>16.1424645952229</v>
          </cell>
          <cell r="BE498">
            <v>16.9111533854717</v>
          </cell>
          <cell r="BF498">
            <v>16.9111533854717</v>
          </cell>
          <cell r="BG498">
            <v>191.40350877193</v>
          </cell>
        </row>
        <row r="498">
          <cell r="BI498">
            <v>14.6050870147256</v>
          </cell>
          <cell r="BJ498">
            <v>12.2990206439794</v>
          </cell>
          <cell r="BK498">
            <v>17.6798421757205</v>
          </cell>
          <cell r="BL498">
            <v>15.3737758049743</v>
          </cell>
          <cell r="BM498">
            <v>15.3737758049743</v>
          </cell>
          <cell r="BN498">
            <v>16.9111533854717</v>
          </cell>
        </row>
        <row r="499">
          <cell r="B499" t="str">
            <v>DN3</v>
          </cell>
        </row>
        <row r="499">
          <cell r="D499" t="str">
            <v>Line Bán Lẻ, Cp, Idc, Ngân Hàng, Tài Chính, Nước Ngoài</v>
          </cell>
        </row>
        <row r="499">
          <cell r="H499" t="str">
            <v>Giáo dục số</v>
          </cell>
        </row>
        <row r="499">
          <cell r="BB499">
            <v>17.6798421757205</v>
          </cell>
          <cell r="BC499">
            <v>15.3737758049743</v>
          </cell>
          <cell r="BD499">
            <v>16.1424645952229</v>
          </cell>
          <cell r="BE499">
            <v>16.9111533854717</v>
          </cell>
          <cell r="BF499">
            <v>16.9111533854717</v>
          </cell>
          <cell r="BG499">
            <v>191.40350877193</v>
          </cell>
        </row>
        <row r="499">
          <cell r="BI499">
            <v>14.6050870147256</v>
          </cell>
          <cell r="BJ499">
            <v>12.2990206439794</v>
          </cell>
          <cell r="BK499">
            <v>17.6798421757205</v>
          </cell>
          <cell r="BL499">
            <v>15.3737758049743</v>
          </cell>
          <cell r="BM499">
            <v>15.3737758049743</v>
          </cell>
          <cell r="BN499">
            <v>16.9111533854717</v>
          </cell>
        </row>
        <row r="500">
          <cell r="B500" t="str">
            <v>DN3</v>
          </cell>
        </row>
        <row r="500">
          <cell r="D500" t="str">
            <v>Line Bán Lẻ, Cp, Idc, Ngân Hàng, Tài Chính, Nước Ngoài</v>
          </cell>
        </row>
        <row r="500">
          <cell r="H500" t="str">
            <v>Giáo dục số</v>
          </cell>
        </row>
        <row r="500">
          <cell r="BB500">
            <v>17.6798421757205</v>
          </cell>
          <cell r="BC500">
            <v>15.3737758049743</v>
          </cell>
          <cell r="BD500">
            <v>16.1424645952229</v>
          </cell>
          <cell r="BE500">
            <v>16.9111533854717</v>
          </cell>
          <cell r="BF500">
            <v>16.9111533854717</v>
          </cell>
          <cell r="BG500">
            <v>191.40350877193</v>
          </cell>
        </row>
        <row r="500">
          <cell r="BI500">
            <v>14.6050870147256</v>
          </cell>
          <cell r="BJ500">
            <v>12.2990206439794</v>
          </cell>
          <cell r="BK500">
            <v>17.6798421757205</v>
          </cell>
          <cell r="BL500">
            <v>15.3737758049743</v>
          </cell>
          <cell r="BM500">
            <v>15.3737758049743</v>
          </cell>
          <cell r="BN500">
            <v>16.9111533854717</v>
          </cell>
        </row>
        <row r="501">
          <cell r="B501" t="str">
            <v>DN3</v>
          </cell>
        </row>
        <row r="501">
          <cell r="D501" t="str">
            <v>Line Bán Lẻ, Cp, Idc, Ngân Hàng, Tài Chính, Nước Ngoài</v>
          </cell>
        </row>
        <row r="501">
          <cell r="H501" t="str">
            <v>Giáo dục số</v>
          </cell>
        </row>
        <row r="501">
          <cell r="BB501">
            <v>17.6798421757205</v>
          </cell>
          <cell r="BC501">
            <v>15.3737758049743</v>
          </cell>
          <cell r="BD501">
            <v>16.1424645952229</v>
          </cell>
          <cell r="BE501">
            <v>16.9111533854717</v>
          </cell>
          <cell r="BF501">
            <v>16.9111533854717</v>
          </cell>
          <cell r="BG501">
            <v>191.40350877193</v>
          </cell>
        </row>
        <row r="501">
          <cell r="BI501">
            <v>14.6050870147256</v>
          </cell>
          <cell r="BJ501">
            <v>12.2990206439794</v>
          </cell>
          <cell r="BK501">
            <v>17.6798421757205</v>
          </cell>
          <cell r="BL501">
            <v>15.3737758049743</v>
          </cell>
          <cell r="BM501">
            <v>15.3737758049743</v>
          </cell>
          <cell r="BN501">
            <v>16.9111533854717</v>
          </cell>
        </row>
        <row r="502">
          <cell r="B502" t="str">
            <v>DN3</v>
          </cell>
        </row>
        <row r="502">
          <cell r="D502" t="str">
            <v>Line Khách hàng doanh nghiệp vừa và nhỏ 3</v>
          </cell>
        </row>
        <row r="502">
          <cell r="H502" t="str">
            <v>Giáo dục số</v>
          </cell>
        </row>
        <row r="502"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</row>
        <row r="502"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</row>
        <row r="503">
          <cell r="D503" t="str">
            <v>Line CQ nhà nước, cơ quan HCSN</v>
          </cell>
        </row>
        <row r="503">
          <cell r="H503" t="str">
            <v>Giáo dục số</v>
          </cell>
        </row>
        <row r="503">
          <cell r="BB503">
            <v>6.9726484886916</v>
          </cell>
          <cell r="BC503">
            <v>14.7588247727753</v>
          </cell>
          <cell r="BD503">
            <v>35.496766011414</v>
          </cell>
          <cell r="BE503">
            <v>36.2347072500528</v>
          </cell>
          <cell r="BF503">
            <v>71.2347072500528</v>
          </cell>
          <cell r="BG503">
            <v>208.714380328331</v>
          </cell>
        </row>
        <row r="503">
          <cell r="BI503">
            <v>7.1997322623829</v>
          </cell>
          <cell r="BJ503">
            <v>8.6945113788487</v>
          </cell>
          <cell r="BK503">
            <v>6.8733601070951</v>
          </cell>
          <cell r="BL503">
            <v>4.7588247727753</v>
          </cell>
          <cell r="BM503">
            <v>4.7588247727753</v>
          </cell>
          <cell r="BN503">
            <v>6.2347072500528</v>
          </cell>
        </row>
        <row r="504">
          <cell r="B504" t="str">
            <v>DN3</v>
          </cell>
        </row>
        <row r="504">
          <cell r="D504" t="str">
            <v>Line CQ nhà nước, cơ quan HCSN</v>
          </cell>
        </row>
        <row r="504">
          <cell r="H504" t="str">
            <v>Giáo dục số</v>
          </cell>
        </row>
        <row r="504"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25.8279433523568</v>
          </cell>
        </row>
        <row r="504">
          <cell r="BI504">
            <v>0</v>
          </cell>
          <cell r="BJ504">
            <v>0</v>
          </cell>
          <cell r="BK504">
            <v>0</v>
          </cell>
          <cell r="BL504">
            <v>25.8279433523568</v>
          </cell>
          <cell r="BM504">
            <v>0</v>
          </cell>
          <cell r="BN504">
            <v>0</v>
          </cell>
        </row>
        <row r="505">
          <cell r="B505" t="str">
            <v>DN3</v>
          </cell>
        </row>
        <row r="505">
          <cell r="D505" t="str">
            <v>Line CQ nhà nước, cơ quan HCSN</v>
          </cell>
        </row>
        <row r="505">
          <cell r="H505" t="str">
            <v>Giáo dục số</v>
          </cell>
        </row>
        <row r="505">
          <cell r="BB505">
            <v>7.7294863665187</v>
          </cell>
          <cell r="BC505">
            <v>11.0691185795815</v>
          </cell>
          <cell r="BD505">
            <v>31.6225745085605</v>
          </cell>
          <cell r="BE505">
            <v>32.1760304375396</v>
          </cell>
          <cell r="BF505">
            <v>32.1760304375396</v>
          </cell>
          <cell r="BG505">
            <v>162.777538223068</v>
          </cell>
        </row>
        <row r="505">
          <cell r="BI505">
            <v>8.6945113788487</v>
          </cell>
          <cell r="BJ505">
            <v>5.7427464242937</v>
          </cell>
          <cell r="BK505">
            <v>7.6301979849222</v>
          </cell>
          <cell r="BL505">
            <v>6.0691185795815</v>
          </cell>
          <cell r="BM505">
            <v>6.0691185795815</v>
          </cell>
          <cell r="BN505">
            <v>7.1760304375396</v>
          </cell>
        </row>
        <row r="506">
          <cell r="B506" t="str">
            <v>DN3</v>
          </cell>
        </row>
        <row r="506">
          <cell r="D506" t="str">
            <v>Line CQ nhà nước, cơ quan HCSN</v>
          </cell>
        </row>
        <row r="506">
          <cell r="H506" t="str">
            <v>Giáo dục số</v>
          </cell>
        </row>
        <row r="506">
          <cell r="BB506">
            <v>15.4589727330374</v>
          </cell>
          <cell r="BC506">
            <v>22.138237159163</v>
          </cell>
          <cell r="BD506">
            <v>58.245149017121</v>
          </cell>
          <cell r="BE506">
            <v>59.3520608750792</v>
          </cell>
          <cell r="BF506">
            <v>59.3520608750792</v>
          </cell>
          <cell r="BG506">
            <v>300.588064538857</v>
          </cell>
        </row>
        <row r="506">
          <cell r="BI506">
            <v>9.2101740294511</v>
          </cell>
          <cell r="BJ506">
            <v>9.5980412879589</v>
          </cell>
          <cell r="BK506">
            <v>15.3596843514409</v>
          </cell>
          <cell r="BL506">
            <v>12.138237159163</v>
          </cell>
          <cell r="BM506">
            <v>12.138237159163</v>
          </cell>
          <cell r="BN506">
            <v>14.3520608750792</v>
          </cell>
        </row>
        <row r="507">
          <cell r="B507" t="str">
            <v>DN3</v>
          </cell>
        </row>
        <row r="507">
          <cell r="D507" t="str">
            <v>Line Dịch vụ số 1</v>
          </cell>
        </row>
        <row r="507">
          <cell r="H507" t="str">
            <v>Giáo dục số</v>
          </cell>
        </row>
        <row r="507">
          <cell r="BB507">
            <v>9.5976286096768</v>
          </cell>
          <cell r="BC507">
            <v>8.3457640084146</v>
          </cell>
          <cell r="BD507">
            <v>8.7630522088353</v>
          </cell>
          <cell r="BE507">
            <v>9.18034040925605</v>
          </cell>
          <cell r="BF507">
            <v>9.18034040925605</v>
          </cell>
          <cell r="BG507">
            <v>103.904761904762</v>
          </cell>
        </row>
        <row r="507">
          <cell r="BI507">
            <v>7.92847580799388</v>
          </cell>
          <cell r="BJ507">
            <v>6.67661120673169</v>
          </cell>
          <cell r="BK507">
            <v>9.5976286096768</v>
          </cell>
          <cell r="BL507">
            <v>8.3457640084146</v>
          </cell>
          <cell r="BM507">
            <v>8.3457640084146</v>
          </cell>
          <cell r="BN507">
            <v>9.18034040925605</v>
          </cell>
        </row>
        <row r="508">
          <cell r="B508" t="str">
            <v>DN3</v>
          </cell>
        </row>
        <row r="508">
          <cell r="D508" t="str">
            <v>Line Dịch vụ số 1</v>
          </cell>
        </row>
        <row r="508">
          <cell r="H508" t="str">
            <v>Giáo dục số</v>
          </cell>
        </row>
        <row r="508">
          <cell r="BB508">
            <v>9.5976286096768</v>
          </cell>
          <cell r="BC508">
            <v>8.3457640084146</v>
          </cell>
          <cell r="BD508">
            <v>8.7630522088353</v>
          </cell>
          <cell r="BE508">
            <v>9.18034040925605</v>
          </cell>
          <cell r="BF508">
            <v>9.18034040925605</v>
          </cell>
          <cell r="BG508">
            <v>103.904761904762</v>
          </cell>
        </row>
        <row r="508">
          <cell r="BI508">
            <v>7.92847580799388</v>
          </cell>
          <cell r="BJ508">
            <v>6.67661120673169</v>
          </cell>
          <cell r="BK508">
            <v>9.5976286096768</v>
          </cell>
          <cell r="BL508">
            <v>8.3457640084146</v>
          </cell>
          <cell r="BM508">
            <v>8.3457640084146</v>
          </cell>
          <cell r="BN508">
            <v>9.18034040925605</v>
          </cell>
        </row>
        <row r="509">
          <cell r="B509" t="str">
            <v>DN3</v>
          </cell>
        </row>
        <row r="509">
          <cell r="D509" t="str">
            <v>Line Dịch vụ số 1</v>
          </cell>
        </row>
        <row r="509">
          <cell r="H509" t="str">
            <v>Giáo dục số</v>
          </cell>
        </row>
        <row r="509">
          <cell r="BB509">
            <v>9.5976286096768</v>
          </cell>
          <cell r="BC509">
            <v>8.3457640084146</v>
          </cell>
          <cell r="BD509">
            <v>8.7630522088353</v>
          </cell>
          <cell r="BE509">
            <v>9.18034040925605</v>
          </cell>
          <cell r="BF509">
            <v>9.18034040925605</v>
          </cell>
          <cell r="BG509">
            <v>103.904761904762</v>
          </cell>
        </row>
        <row r="509">
          <cell r="BI509">
            <v>7.92847580799388</v>
          </cell>
          <cell r="BJ509">
            <v>6.67661120673169</v>
          </cell>
          <cell r="BK509">
            <v>9.5976286096768</v>
          </cell>
          <cell r="BL509">
            <v>8.3457640084146</v>
          </cell>
          <cell r="BM509">
            <v>8.3457640084146</v>
          </cell>
          <cell r="BN509">
            <v>9.18034040925605</v>
          </cell>
        </row>
        <row r="510">
          <cell r="B510" t="str">
            <v>DN3</v>
          </cell>
        </row>
        <row r="510">
          <cell r="D510" t="str">
            <v>Line Dịch vụ số 1</v>
          </cell>
        </row>
        <row r="510">
          <cell r="H510" t="str">
            <v>Giáo dục số</v>
          </cell>
        </row>
        <row r="510">
          <cell r="BB510">
            <v>9.5976286096768</v>
          </cell>
          <cell r="BC510">
            <v>8.3457640084146</v>
          </cell>
          <cell r="BD510">
            <v>8.7630522088353</v>
          </cell>
          <cell r="BE510">
            <v>9.18034040925605</v>
          </cell>
          <cell r="BF510">
            <v>9.18034040925605</v>
          </cell>
          <cell r="BG510">
            <v>103.904761904762</v>
          </cell>
        </row>
        <row r="510">
          <cell r="BI510">
            <v>7.92847580799388</v>
          </cell>
          <cell r="BJ510">
            <v>6.67661120673169</v>
          </cell>
          <cell r="BK510">
            <v>9.5976286096768</v>
          </cell>
          <cell r="BL510">
            <v>8.3457640084146</v>
          </cell>
          <cell r="BM510">
            <v>8.3457640084146</v>
          </cell>
          <cell r="BN510">
            <v>9.18034040925605</v>
          </cell>
        </row>
        <row r="511">
          <cell r="B511" t="str">
            <v>DN3</v>
          </cell>
        </row>
        <row r="511">
          <cell r="D511" t="str">
            <v>Line Dịch vụ số 1</v>
          </cell>
        </row>
        <row r="511">
          <cell r="H511" t="str">
            <v>Giáo dục số</v>
          </cell>
        </row>
        <row r="511">
          <cell r="BB511">
            <v>9.5976286096768</v>
          </cell>
          <cell r="BC511">
            <v>8.3457640084146</v>
          </cell>
          <cell r="BD511">
            <v>8.7630522088353</v>
          </cell>
          <cell r="BE511">
            <v>9.18034040925605</v>
          </cell>
          <cell r="BF511">
            <v>9.18034040925605</v>
          </cell>
          <cell r="BG511">
            <v>103.904761904762</v>
          </cell>
        </row>
        <row r="511">
          <cell r="BI511">
            <v>7.92847580799388</v>
          </cell>
          <cell r="BJ511">
            <v>6.67661120673169</v>
          </cell>
          <cell r="BK511">
            <v>9.5976286096768</v>
          </cell>
          <cell r="BL511">
            <v>8.3457640084146</v>
          </cell>
          <cell r="BM511">
            <v>8.3457640084146</v>
          </cell>
          <cell r="BN511">
            <v>9.18034040925605</v>
          </cell>
        </row>
        <row r="512">
          <cell r="B512" t="str">
            <v>DN3</v>
          </cell>
        </row>
        <row r="512">
          <cell r="D512" t="str">
            <v>Line Dịch vụ số 1</v>
          </cell>
        </row>
        <row r="512">
          <cell r="H512" t="str">
            <v>Giáo dục số</v>
          </cell>
        </row>
        <row r="512">
          <cell r="BB512">
            <v>9.5976286096768</v>
          </cell>
          <cell r="BC512">
            <v>8.3457640084146</v>
          </cell>
          <cell r="BD512">
            <v>8.7630522088353</v>
          </cell>
          <cell r="BE512">
            <v>9.18034040925605</v>
          </cell>
          <cell r="BF512">
            <v>9.18034040925605</v>
          </cell>
          <cell r="BG512">
            <v>103.904761904762</v>
          </cell>
        </row>
        <row r="512">
          <cell r="BI512">
            <v>7.92847580799388</v>
          </cell>
          <cell r="BJ512">
            <v>6.67661120673169</v>
          </cell>
          <cell r="BK512">
            <v>9.5976286096768</v>
          </cell>
          <cell r="BL512">
            <v>8.3457640084146</v>
          </cell>
          <cell r="BM512">
            <v>8.3457640084146</v>
          </cell>
          <cell r="BN512">
            <v>9.18034040925605</v>
          </cell>
        </row>
        <row r="513">
          <cell r="B513" t="str">
            <v>DN3</v>
          </cell>
        </row>
        <row r="513">
          <cell r="D513" t="str">
            <v>Line Dịch vụ số 2</v>
          </cell>
        </row>
        <row r="513">
          <cell r="H513" t="str">
            <v>Giáo dục số</v>
          </cell>
        </row>
        <row r="513"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</row>
        <row r="513"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</row>
        <row r="514">
          <cell r="D514" t="str">
            <v>Line Dịch vụ số 2</v>
          </cell>
        </row>
        <row r="514">
          <cell r="H514" t="str">
            <v>Giáo dục số</v>
          </cell>
        </row>
        <row r="514"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</row>
        <row r="514"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</row>
        <row r="515">
          <cell r="D515" t="str">
            <v>Line Dịch vụ số 2</v>
          </cell>
        </row>
        <row r="515">
          <cell r="H515" t="str">
            <v>Giáo dục số</v>
          </cell>
        </row>
        <row r="515"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</row>
        <row r="515"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</row>
        <row r="516">
          <cell r="D516" t="str">
            <v>Line Dịch vụ số 2</v>
          </cell>
        </row>
        <row r="516">
          <cell r="H516" t="str">
            <v>Giáo dục số</v>
          </cell>
        </row>
        <row r="516"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</row>
        <row r="516"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</row>
        <row r="517">
          <cell r="D517" t="str">
            <v>Line Dịch vụ số 2</v>
          </cell>
        </row>
        <row r="517">
          <cell r="H517" t="str">
            <v>Giáo dục số</v>
          </cell>
        </row>
        <row r="517"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</row>
        <row r="517"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</row>
        <row r="518">
          <cell r="D518" t="str">
            <v>Line Dịch vụ số 2</v>
          </cell>
        </row>
        <row r="518">
          <cell r="H518" t="str">
            <v>Giáo dục số</v>
          </cell>
        </row>
        <row r="518"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</row>
        <row r="518"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</row>
        <row r="519">
          <cell r="D519" t="str">
            <v>Line Dịch vụ số 2</v>
          </cell>
        </row>
        <row r="519">
          <cell r="H519" t="str">
            <v>Giáo dục số</v>
          </cell>
        </row>
        <row r="519"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</row>
        <row r="519"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</row>
        <row r="520">
          <cell r="D520" t="str">
            <v>Line Dịch vụ số 2</v>
          </cell>
        </row>
        <row r="520">
          <cell r="H520" t="str">
            <v>Giáo dục số</v>
          </cell>
        </row>
        <row r="520"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</row>
        <row r="520"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</row>
        <row r="521">
          <cell r="D521" t="str">
            <v>Line Dịch vụ số 2</v>
          </cell>
        </row>
        <row r="521">
          <cell r="H521" t="str">
            <v>Giáo dục số</v>
          </cell>
        </row>
        <row r="521"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</row>
        <row r="521"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</row>
        <row r="522">
          <cell r="D522" t="str">
            <v>Line Dịch vụ số 2</v>
          </cell>
        </row>
        <row r="522">
          <cell r="H522" t="str">
            <v>Giáo dục số</v>
          </cell>
        </row>
        <row r="522"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</row>
        <row r="522"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</row>
        <row r="523">
          <cell r="D523" t="str">
            <v>Line Dịch vụ số 2</v>
          </cell>
        </row>
        <row r="523">
          <cell r="H523" t="str">
            <v>Giáo dục số</v>
          </cell>
        </row>
        <row r="523"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</row>
        <row r="523"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</row>
        <row r="524">
          <cell r="D524" t="str">
            <v>Line Dịch vụ số 2</v>
          </cell>
        </row>
        <row r="524">
          <cell r="H524" t="str">
            <v>Giáo dục số</v>
          </cell>
        </row>
        <row r="524"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</row>
        <row r="524"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</row>
        <row r="525">
          <cell r="D525" t="str">
            <v>Line Khách hàng doanh nghiệp vừa và nhỏ 3</v>
          </cell>
        </row>
        <row r="525">
          <cell r="H525" t="str">
            <v>Giáo dục số</v>
          </cell>
        </row>
        <row r="525">
          <cell r="BB525">
            <v>6.36474318325935</v>
          </cell>
          <cell r="BC525">
            <v>5.53455928979073</v>
          </cell>
          <cell r="BD525">
            <v>5.81128725428025</v>
          </cell>
          <cell r="BE525">
            <v>6.0880152187698</v>
          </cell>
          <cell r="BF525">
            <v>6.0880152187698</v>
          </cell>
          <cell r="BG525">
            <v>68.9052631578946</v>
          </cell>
        </row>
        <row r="525">
          <cell r="BI525">
            <v>5.2578313253012</v>
          </cell>
          <cell r="BJ525">
            <v>4.42764743183259</v>
          </cell>
          <cell r="BK525">
            <v>6.36474318325935</v>
          </cell>
          <cell r="BL525">
            <v>5.53455928979073</v>
          </cell>
          <cell r="BM525">
            <v>5.53455928979073</v>
          </cell>
          <cell r="BN525">
            <v>6.0880152187698</v>
          </cell>
        </row>
        <row r="526">
          <cell r="B526" t="str">
            <v>DN3</v>
          </cell>
        </row>
        <row r="526">
          <cell r="D526" t="str">
            <v>Line Khách hàng doanh nghiệp vừa và nhỏ 3</v>
          </cell>
        </row>
        <row r="526">
          <cell r="H526" t="str">
            <v>Giáo dục số</v>
          </cell>
        </row>
        <row r="526"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</row>
        <row r="526"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</row>
        <row r="527">
          <cell r="D527" t="str">
            <v>Line Khách hàng doanh nghiệp vừa và nhỏ 1</v>
          </cell>
        </row>
        <row r="527">
          <cell r="H527" t="str">
            <v>Giáo dục số</v>
          </cell>
        </row>
        <row r="527">
          <cell r="BB527">
            <v>21.2158106108644</v>
          </cell>
          <cell r="BC527">
            <v>18.4485309659689</v>
          </cell>
          <cell r="BD527">
            <v>19.3709575142674</v>
          </cell>
          <cell r="BE527">
            <v>20.293384062566</v>
          </cell>
          <cell r="BF527">
            <v>20.293384062566</v>
          </cell>
          <cell r="BG527">
            <v>229.684210526314</v>
          </cell>
        </row>
        <row r="527">
          <cell r="BI527">
            <v>17.5261044176707</v>
          </cell>
          <cell r="BJ527">
            <v>14.7588247727753</v>
          </cell>
          <cell r="BK527">
            <v>21.2158106108644</v>
          </cell>
          <cell r="BL527">
            <v>18.4485309659689</v>
          </cell>
          <cell r="BM527">
            <v>18.4485309659689</v>
          </cell>
          <cell r="BN527">
            <v>20.293384062566</v>
          </cell>
        </row>
        <row r="528">
          <cell r="B528" t="str">
            <v>DN3</v>
          </cell>
        </row>
        <row r="528">
          <cell r="D528" t="str">
            <v>Line Khách hàng doanh nghiệp vừa và nhỏ 1</v>
          </cell>
        </row>
        <row r="528">
          <cell r="H528" t="str">
            <v>Giáo dục số</v>
          </cell>
        </row>
        <row r="528">
          <cell r="BB528">
            <v>21.2158106108644</v>
          </cell>
          <cell r="BC528">
            <v>18.4485309659689</v>
          </cell>
          <cell r="BD528">
            <v>19.3709575142674</v>
          </cell>
          <cell r="BE528">
            <v>20.293384062566</v>
          </cell>
          <cell r="BF528">
            <v>20.293384062566</v>
          </cell>
          <cell r="BG528">
            <v>229.684210526314</v>
          </cell>
        </row>
        <row r="528">
          <cell r="BI528">
            <v>17.5261044176707</v>
          </cell>
          <cell r="BJ528">
            <v>14.7588247727753</v>
          </cell>
          <cell r="BK528">
            <v>21.2158106108644</v>
          </cell>
          <cell r="BL528">
            <v>18.4485309659689</v>
          </cell>
          <cell r="BM528">
            <v>18.4485309659689</v>
          </cell>
          <cell r="BN528">
            <v>20.293384062566</v>
          </cell>
        </row>
        <row r="529">
          <cell r="B529" t="str">
            <v>DN3</v>
          </cell>
        </row>
        <row r="529">
          <cell r="D529" t="str">
            <v>Line Khách hàng doanh nghiệp vừa và nhỏ 1</v>
          </cell>
        </row>
        <row r="529">
          <cell r="H529" t="str">
            <v>Giáo dục số</v>
          </cell>
        </row>
        <row r="529">
          <cell r="BB529">
            <v>21.2158106108644</v>
          </cell>
          <cell r="BC529">
            <v>18.4485309659689</v>
          </cell>
          <cell r="BD529">
            <v>19.3709575142674</v>
          </cell>
          <cell r="BE529">
            <v>20.293384062566</v>
          </cell>
          <cell r="BF529">
            <v>20.293384062566</v>
          </cell>
          <cell r="BG529">
            <v>229.684210526314</v>
          </cell>
        </row>
        <row r="529">
          <cell r="BI529">
            <v>17.5261044176707</v>
          </cell>
          <cell r="BJ529">
            <v>14.7588247727753</v>
          </cell>
          <cell r="BK529">
            <v>21.2158106108644</v>
          </cell>
          <cell r="BL529">
            <v>18.4485309659689</v>
          </cell>
          <cell r="BM529">
            <v>18.4485309659689</v>
          </cell>
          <cell r="BN529">
            <v>20.293384062566</v>
          </cell>
        </row>
        <row r="530">
          <cell r="B530" t="str">
            <v>DN3</v>
          </cell>
        </row>
        <row r="530">
          <cell r="D530" t="str">
            <v>Line Khách hàng doanh nghiệp vừa và nhỏ 1</v>
          </cell>
        </row>
        <row r="530">
          <cell r="H530" t="str">
            <v>Giáo dục số</v>
          </cell>
        </row>
        <row r="530">
          <cell r="BB530">
            <v>21.2158106108644</v>
          </cell>
          <cell r="BC530">
            <v>18.4485309659689</v>
          </cell>
          <cell r="BD530">
            <v>19.3709575142674</v>
          </cell>
          <cell r="BE530">
            <v>20.293384062566</v>
          </cell>
          <cell r="BF530">
            <v>20.293384062566</v>
          </cell>
          <cell r="BG530">
            <v>229.684210526314</v>
          </cell>
        </row>
        <row r="530">
          <cell r="BI530">
            <v>17.5261044176707</v>
          </cell>
          <cell r="BJ530">
            <v>14.7588247727753</v>
          </cell>
          <cell r="BK530">
            <v>21.2158106108644</v>
          </cell>
          <cell r="BL530">
            <v>18.4485309659689</v>
          </cell>
          <cell r="BM530">
            <v>18.4485309659689</v>
          </cell>
          <cell r="BN530">
            <v>20.293384062566</v>
          </cell>
        </row>
        <row r="531">
          <cell r="B531" t="str">
            <v>DN3</v>
          </cell>
        </row>
        <row r="531">
          <cell r="D531" t="str">
            <v>Line Khách hàng doanh nghiệp vừa và nhỏ 1</v>
          </cell>
        </row>
        <row r="531">
          <cell r="H531" t="str">
            <v>Giáo dục số</v>
          </cell>
        </row>
        <row r="531">
          <cell r="BB531">
            <v>21.2158106108644</v>
          </cell>
          <cell r="BC531">
            <v>18.4485309659689</v>
          </cell>
          <cell r="BD531">
            <v>19.3709575142674</v>
          </cell>
          <cell r="BE531">
            <v>20.293384062566</v>
          </cell>
          <cell r="BF531">
            <v>20.293384062566</v>
          </cell>
          <cell r="BG531">
            <v>229.684210526314</v>
          </cell>
        </row>
        <row r="531">
          <cell r="BI531">
            <v>17.5261044176707</v>
          </cell>
          <cell r="BJ531">
            <v>14.7588247727753</v>
          </cell>
          <cell r="BK531">
            <v>21.2158106108644</v>
          </cell>
          <cell r="BL531">
            <v>18.4485309659689</v>
          </cell>
          <cell r="BM531">
            <v>18.4485309659689</v>
          </cell>
          <cell r="BN531">
            <v>20.293384062566</v>
          </cell>
        </row>
        <row r="532">
          <cell r="B532" t="str">
            <v>DN3</v>
          </cell>
        </row>
        <row r="532">
          <cell r="D532" t="str">
            <v>Line Khách hàng doanh nghiệp vừa và nhỏ 1</v>
          </cell>
        </row>
        <row r="532">
          <cell r="H532" t="str">
            <v>Giáo dục số</v>
          </cell>
        </row>
        <row r="532">
          <cell r="BB532">
            <v>21.2158106108644</v>
          </cell>
          <cell r="BC532">
            <v>18.4485309659689</v>
          </cell>
          <cell r="BD532">
            <v>19.3709575142674</v>
          </cell>
          <cell r="BE532">
            <v>20.293384062566</v>
          </cell>
          <cell r="BF532">
            <v>20.293384062566</v>
          </cell>
          <cell r="BG532">
            <v>229.684210526314</v>
          </cell>
        </row>
        <row r="532">
          <cell r="BI532">
            <v>17.5261044176707</v>
          </cell>
          <cell r="BJ532">
            <v>14.7588247727753</v>
          </cell>
          <cell r="BK532">
            <v>21.2158106108644</v>
          </cell>
          <cell r="BL532">
            <v>18.4485309659689</v>
          </cell>
          <cell r="BM532">
            <v>18.4485309659689</v>
          </cell>
          <cell r="BN532">
            <v>20.293384062566</v>
          </cell>
        </row>
        <row r="533">
          <cell r="B533" t="str">
            <v>DN3</v>
          </cell>
        </row>
        <row r="533">
          <cell r="D533" t="str">
            <v>Line Khách hàng doanh nghiệp vừa và nhỏ 2</v>
          </cell>
        </row>
        <row r="533">
          <cell r="H533" t="str">
            <v>Giáo dục số</v>
          </cell>
        </row>
        <row r="533">
          <cell r="BB533">
            <v>21.2158106108645</v>
          </cell>
          <cell r="BC533">
            <v>18.4485309659692</v>
          </cell>
          <cell r="BD533">
            <v>19.3709575142675</v>
          </cell>
          <cell r="BE533">
            <v>20.293384062566</v>
          </cell>
          <cell r="BF533">
            <v>20.293384062566</v>
          </cell>
          <cell r="BG533">
            <v>229.684210526316</v>
          </cell>
        </row>
        <row r="533">
          <cell r="BI533">
            <v>17.5261044176707</v>
          </cell>
          <cell r="BJ533">
            <v>14.7588247727753</v>
          </cell>
          <cell r="BK533">
            <v>21.2158106108645</v>
          </cell>
          <cell r="BL533">
            <v>18.4485309659692</v>
          </cell>
          <cell r="BM533">
            <v>18.4485309659692</v>
          </cell>
          <cell r="BN533">
            <v>20.293384062566</v>
          </cell>
        </row>
        <row r="534">
          <cell r="B534" t="str">
            <v>DN3</v>
          </cell>
        </row>
        <row r="534">
          <cell r="D534" t="str">
            <v>Line Khách hàng doanh nghiệp vừa và nhỏ 2</v>
          </cell>
        </row>
        <row r="534">
          <cell r="H534" t="str">
            <v>Giáo dục số</v>
          </cell>
        </row>
        <row r="534">
          <cell r="BB534">
            <v>21.2158106108645</v>
          </cell>
          <cell r="BC534">
            <v>18.4485309659692</v>
          </cell>
          <cell r="BD534">
            <v>19.3709575142675</v>
          </cell>
          <cell r="BE534">
            <v>20.293384062566</v>
          </cell>
          <cell r="BF534">
            <v>20.293384062566</v>
          </cell>
          <cell r="BG534">
            <v>229.684210526316</v>
          </cell>
        </row>
        <row r="534">
          <cell r="BI534">
            <v>17.5261044176707</v>
          </cell>
          <cell r="BJ534">
            <v>14.7588247727753</v>
          </cell>
          <cell r="BK534">
            <v>21.2158106108645</v>
          </cell>
          <cell r="BL534">
            <v>18.4485309659692</v>
          </cell>
          <cell r="BM534">
            <v>18.4485309659692</v>
          </cell>
          <cell r="BN534">
            <v>20.293384062566</v>
          </cell>
        </row>
        <row r="535">
          <cell r="B535" t="str">
            <v>DN3</v>
          </cell>
        </row>
        <row r="535">
          <cell r="D535" t="str">
            <v>Line Khách hàng doanh nghiệp vừa và nhỏ 2</v>
          </cell>
        </row>
        <row r="535">
          <cell r="H535" t="str">
            <v>Giáo dục số</v>
          </cell>
        </row>
        <row r="535">
          <cell r="BB535">
            <v>21.2158106108645</v>
          </cell>
          <cell r="BC535">
            <v>18.4485309659692</v>
          </cell>
          <cell r="BD535">
            <v>19.3709575142675</v>
          </cell>
          <cell r="BE535">
            <v>20.293384062566</v>
          </cell>
          <cell r="BF535">
            <v>20.293384062566</v>
          </cell>
          <cell r="BG535">
            <v>229.684210526316</v>
          </cell>
        </row>
        <row r="535">
          <cell r="BI535">
            <v>17.5261044176707</v>
          </cell>
          <cell r="BJ535">
            <v>14.7588247727753</v>
          </cell>
          <cell r="BK535">
            <v>21.2158106108645</v>
          </cell>
          <cell r="BL535">
            <v>18.4485309659692</v>
          </cell>
          <cell r="BM535">
            <v>18.4485309659692</v>
          </cell>
          <cell r="BN535">
            <v>20.293384062566</v>
          </cell>
        </row>
        <row r="536">
          <cell r="B536" t="str">
            <v>DN3</v>
          </cell>
        </row>
        <row r="536">
          <cell r="D536" t="str">
            <v>Line Khách hàng doanh nghiệp vừa và nhỏ 2</v>
          </cell>
        </row>
        <row r="536">
          <cell r="H536" t="str">
            <v>Giáo dục số</v>
          </cell>
        </row>
        <row r="536">
          <cell r="BB536">
            <v>21.2158106108645</v>
          </cell>
          <cell r="BC536">
            <v>18.4485309659692</v>
          </cell>
          <cell r="BD536">
            <v>19.3709575142675</v>
          </cell>
          <cell r="BE536">
            <v>20.293384062566</v>
          </cell>
          <cell r="BF536">
            <v>20.293384062566</v>
          </cell>
          <cell r="BG536">
            <v>229.684210526316</v>
          </cell>
        </row>
        <row r="536">
          <cell r="BI536">
            <v>17.5261044176707</v>
          </cell>
          <cell r="BJ536">
            <v>14.7588247727753</v>
          </cell>
          <cell r="BK536">
            <v>21.2158106108645</v>
          </cell>
          <cell r="BL536">
            <v>18.4485309659692</v>
          </cell>
          <cell r="BM536">
            <v>18.4485309659692</v>
          </cell>
          <cell r="BN536">
            <v>20.293384062566</v>
          </cell>
        </row>
        <row r="537">
          <cell r="B537" t="str">
            <v>DN3</v>
          </cell>
        </row>
        <row r="537">
          <cell r="D537" t="str">
            <v>Line Khách hàng doanh nghiệp vừa và nhỏ 2</v>
          </cell>
        </row>
        <row r="537">
          <cell r="H537" t="str">
            <v>Giáo dục số</v>
          </cell>
        </row>
        <row r="537">
          <cell r="BB537">
            <v>21.2158106108645</v>
          </cell>
          <cell r="BC537">
            <v>18.4485309659692</v>
          </cell>
          <cell r="BD537">
            <v>19.3709575142675</v>
          </cell>
          <cell r="BE537">
            <v>20.293384062566</v>
          </cell>
          <cell r="BF537">
            <v>20.293384062566</v>
          </cell>
          <cell r="BG537">
            <v>229.684210526316</v>
          </cell>
        </row>
        <row r="537">
          <cell r="BI537">
            <v>17.5261044176707</v>
          </cell>
          <cell r="BJ537">
            <v>14.7588247727753</v>
          </cell>
          <cell r="BK537">
            <v>21.2158106108645</v>
          </cell>
          <cell r="BL537">
            <v>18.4485309659692</v>
          </cell>
          <cell r="BM537">
            <v>18.4485309659692</v>
          </cell>
          <cell r="BN537">
            <v>20.293384062566</v>
          </cell>
        </row>
        <row r="538">
          <cell r="B538" t="str">
            <v>DN3</v>
          </cell>
        </row>
        <row r="538">
          <cell r="D538" t="str">
            <v>Line Khách hàng doanh nghiệp vừa và nhỏ 3</v>
          </cell>
        </row>
        <row r="538">
          <cell r="H538" t="str">
            <v>Giáo dục số</v>
          </cell>
        </row>
        <row r="538">
          <cell r="BB538">
            <v>6.36474318325935</v>
          </cell>
          <cell r="BC538">
            <v>5.53455928979073</v>
          </cell>
          <cell r="BD538">
            <v>5.81128725428025</v>
          </cell>
          <cell r="BE538">
            <v>6.0880152187698</v>
          </cell>
          <cell r="BF538">
            <v>6.0880152187698</v>
          </cell>
          <cell r="BG538">
            <v>68.9052631578946</v>
          </cell>
        </row>
        <row r="538">
          <cell r="BI538">
            <v>5.2578313253012</v>
          </cell>
          <cell r="BJ538">
            <v>4.42764743183259</v>
          </cell>
          <cell r="BK538">
            <v>6.36474318325935</v>
          </cell>
          <cell r="BL538">
            <v>5.53455928979073</v>
          </cell>
          <cell r="BM538">
            <v>5.53455928979073</v>
          </cell>
          <cell r="BN538">
            <v>6.0880152187698</v>
          </cell>
        </row>
        <row r="539">
          <cell r="B539" t="str">
            <v>DN3</v>
          </cell>
        </row>
        <row r="539">
          <cell r="D539" t="str">
            <v>Line Khách hàng doanh nghiệp vừa và nhỏ 3</v>
          </cell>
        </row>
        <row r="539">
          <cell r="H539" t="str">
            <v>Giáo dục số</v>
          </cell>
        </row>
        <row r="539">
          <cell r="BB539">
            <v>12.7294863665187</v>
          </cell>
          <cell r="BC539">
            <v>11.0691185795815</v>
          </cell>
          <cell r="BD539">
            <v>11.6225745085605</v>
          </cell>
          <cell r="BE539">
            <v>12.1760304375396</v>
          </cell>
          <cell r="BF539">
            <v>12.1760304375396</v>
          </cell>
          <cell r="BG539">
            <v>137.810526315789</v>
          </cell>
        </row>
        <row r="539">
          <cell r="BI539">
            <v>10.5156626506024</v>
          </cell>
          <cell r="BJ539">
            <v>8.85529486366518</v>
          </cell>
          <cell r="BK539">
            <v>12.7294863665187</v>
          </cell>
          <cell r="BL539">
            <v>11.0691185795815</v>
          </cell>
          <cell r="BM539">
            <v>11.0691185795815</v>
          </cell>
          <cell r="BN539">
            <v>12.1760304375396</v>
          </cell>
        </row>
        <row r="540">
          <cell r="B540" t="str">
            <v>DN3</v>
          </cell>
        </row>
        <row r="540">
          <cell r="D540" t="str">
            <v>Line Khách hàng doanh nghiệp vừa và nhỏ 3</v>
          </cell>
        </row>
        <row r="540">
          <cell r="H540" t="str">
            <v>Giáo dục số</v>
          </cell>
        </row>
        <row r="540">
          <cell r="BB540">
            <v>12.7294863665187</v>
          </cell>
          <cell r="BC540">
            <v>11.0691185795815</v>
          </cell>
          <cell r="BD540">
            <v>11.6225745085605</v>
          </cell>
          <cell r="BE540">
            <v>12.1760304375396</v>
          </cell>
          <cell r="BF540">
            <v>12.1760304375396</v>
          </cell>
          <cell r="BG540">
            <v>137.810526315789</v>
          </cell>
        </row>
        <row r="540">
          <cell r="BI540">
            <v>10.5156626506024</v>
          </cell>
          <cell r="BJ540">
            <v>8.85529486366518</v>
          </cell>
          <cell r="BK540">
            <v>12.7294863665187</v>
          </cell>
          <cell r="BL540">
            <v>11.0691185795815</v>
          </cell>
          <cell r="BM540">
            <v>11.0691185795815</v>
          </cell>
          <cell r="BN540">
            <v>12.1760304375396</v>
          </cell>
        </row>
        <row r="541">
          <cell r="B541" t="str">
            <v>DN3</v>
          </cell>
        </row>
        <row r="541">
          <cell r="D541" t="str">
            <v>Line Khách hàng doanh nghiệp vừa và nhỏ 3</v>
          </cell>
        </row>
        <row r="541">
          <cell r="H541" t="str">
            <v>Giáo dục số</v>
          </cell>
        </row>
        <row r="541">
          <cell r="BB541">
            <v>12.7294863665187</v>
          </cell>
          <cell r="BC541">
            <v>11.0691185795815</v>
          </cell>
          <cell r="BD541">
            <v>11.6225745085605</v>
          </cell>
          <cell r="BE541">
            <v>12.1760304375396</v>
          </cell>
          <cell r="BF541">
            <v>12.1760304375396</v>
          </cell>
          <cell r="BG541">
            <v>137.810526315789</v>
          </cell>
        </row>
        <row r="541">
          <cell r="BI541">
            <v>10.5156626506024</v>
          </cell>
          <cell r="BJ541">
            <v>8.85529486366518</v>
          </cell>
          <cell r="BK541">
            <v>12.7294863665187</v>
          </cell>
          <cell r="BL541">
            <v>11.0691185795815</v>
          </cell>
          <cell r="BM541">
            <v>11.0691185795815</v>
          </cell>
          <cell r="BN541">
            <v>12.1760304375396</v>
          </cell>
        </row>
        <row r="542">
          <cell r="B542" t="str">
            <v>DN3</v>
          </cell>
        </row>
        <row r="542">
          <cell r="D542" t="str">
            <v>Line Khách hàng doanh nghiệp vừa và nhỏ 3</v>
          </cell>
        </row>
        <row r="542">
          <cell r="H542" t="str">
            <v>Giáo dục số</v>
          </cell>
        </row>
        <row r="542">
          <cell r="BB542">
            <v>12.7294863665187</v>
          </cell>
          <cell r="BC542">
            <v>11.0691185795815</v>
          </cell>
          <cell r="BD542">
            <v>11.6225745085605</v>
          </cell>
          <cell r="BE542">
            <v>12.1760304375396</v>
          </cell>
          <cell r="BF542">
            <v>12.1760304375396</v>
          </cell>
          <cell r="BG542">
            <v>137.810526315789</v>
          </cell>
        </row>
        <row r="542">
          <cell r="BI542">
            <v>10.5156626506024</v>
          </cell>
          <cell r="BJ542">
            <v>8.85529486366518</v>
          </cell>
          <cell r="BK542">
            <v>12.7294863665187</v>
          </cell>
          <cell r="BL542">
            <v>11.0691185795815</v>
          </cell>
          <cell r="BM542">
            <v>11.0691185795815</v>
          </cell>
          <cell r="BN542">
            <v>12.1760304375396</v>
          </cell>
        </row>
        <row r="543">
          <cell r="B543" t="str">
            <v>DN3</v>
          </cell>
        </row>
        <row r="543">
          <cell r="D543" t="str">
            <v>Line Khách sạn, du lịch, bất động sản, vận tải</v>
          </cell>
        </row>
        <row r="543">
          <cell r="H543" t="str">
            <v>Giáo dục số</v>
          </cell>
        </row>
        <row r="543">
          <cell r="BB543">
            <v>20.2933840625662</v>
          </cell>
          <cell r="BC543">
            <v>21.3080532656944</v>
          </cell>
          <cell r="BD543">
            <v>22.3227224688226</v>
          </cell>
          <cell r="BE543">
            <v>22.3227224688226</v>
          </cell>
          <cell r="BF543">
            <v>22.3227224688226</v>
          </cell>
          <cell r="BG543">
            <v>255.696639188333</v>
          </cell>
        </row>
        <row r="543">
          <cell r="BI543">
            <v>16.2347072500529</v>
          </cell>
          <cell r="BJ543">
            <v>23.337391671951</v>
          </cell>
          <cell r="BK543">
            <v>20.2933840625662</v>
          </cell>
          <cell r="BL543">
            <v>20.2933840625662</v>
          </cell>
          <cell r="BM543">
            <v>22.3227224688226</v>
          </cell>
          <cell r="BN543">
            <v>21.3080532656944</v>
          </cell>
        </row>
        <row r="544">
          <cell r="B544" t="str">
            <v>DN3</v>
          </cell>
        </row>
        <row r="544">
          <cell r="D544" t="str">
            <v>Line Khách sạn, du lịch, bất động sản, vận tải</v>
          </cell>
        </row>
        <row r="544">
          <cell r="H544" t="str">
            <v>Giáo dục số</v>
          </cell>
        </row>
        <row r="544">
          <cell r="BB544">
            <v>20.2933840625662</v>
          </cell>
          <cell r="BC544">
            <v>21.3080532656944</v>
          </cell>
          <cell r="BD544">
            <v>22.3227224688226</v>
          </cell>
          <cell r="BE544">
            <v>22.3227224688226</v>
          </cell>
          <cell r="BF544">
            <v>22.3227224688226</v>
          </cell>
          <cell r="BG544">
            <v>255.696639188333</v>
          </cell>
        </row>
        <row r="544">
          <cell r="BI544">
            <v>16.2347072500529</v>
          </cell>
          <cell r="BJ544">
            <v>23.337391671951</v>
          </cell>
          <cell r="BK544">
            <v>20.2933840625662</v>
          </cell>
          <cell r="BL544">
            <v>20.2933840625662</v>
          </cell>
          <cell r="BM544">
            <v>22.3227224688226</v>
          </cell>
          <cell r="BN544">
            <v>21.3080532656944</v>
          </cell>
        </row>
        <row r="545">
          <cell r="B545" t="str">
            <v>DN3</v>
          </cell>
        </row>
        <row r="545">
          <cell r="D545" t="str">
            <v>Line Khách sạn, du lịch, bất động sản, vận tải</v>
          </cell>
        </row>
        <row r="545">
          <cell r="H545" t="str">
            <v>Giáo dục số</v>
          </cell>
        </row>
        <row r="545">
          <cell r="BB545">
            <v>20.2933840625662</v>
          </cell>
          <cell r="BC545">
            <v>21.3080532656944</v>
          </cell>
          <cell r="BD545">
            <v>22.3227224688226</v>
          </cell>
          <cell r="BE545">
            <v>22.3227224688226</v>
          </cell>
          <cell r="BF545">
            <v>22.3227224688226</v>
          </cell>
          <cell r="BG545">
            <v>255.696639188333</v>
          </cell>
        </row>
        <row r="545">
          <cell r="BI545">
            <v>16.2347072500529</v>
          </cell>
          <cell r="BJ545">
            <v>23.337391671951</v>
          </cell>
          <cell r="BK545">
            <v>20.2933840625662</v>
          </cell>
          <cell r="BL545">
            <v>20.2933840625662</v>
          </cell>
          <cell r="BM545">
            <v>22.3227224688226</v>
          </cell>
          <cell r="BN545">
            <v>21.3080532656944</v>
          </cell>
        </row>
        <row r="546">
          <cell r="B546" t="str">
            <v>DN3</v>
          </cell>
        </row>
        <row r="546">
          <cell r="D546" t="str">
            <v>Line Khách sạn, du lịch, bất động sản, vận tải</v>
          </cell>
        </row>
        <row r="546">
          <cell r="H546" t="str">
            <v>Giáo dục số</v>
          </cell>
        </row>
        <row r="546">
          <cell r="BB546">
            <v>20.2933840625662</v>
          </cell>
          <cell r="BC546">
            <v>21.3080532656944</v>
          </cell>
          <cell r="BD546">
            <v>22.3227224688226</v>
          </cell>
          <cell r="BE546">
            <v>22.3227224688226</v>
          </cell>
          <cell r="BF546">
            <v>22.3227224688226</v>
          </cell>
          <cell r="BG546">
            <v>255.696639188333</v>
          </cell>
        </row>
        <row r="546">
          <cell r="BI546">
            <v>16.2347072500529</v>
          </cell>
          <cell r="BJ546">
            <v>23.337391671951</v>
          </cell>
          <cell r="BK546">
            <v>20.2933840625662</v>
          </cell>
          <cell r="BL546">
            <v>20.2933840625662</v>
          </cell>
          <cell r="BM546">
            <v>22.3227224688226</v>
          </cell>
          <cell r="BN546">
            <v>21.3080532656944</v>
          </cell>
        </row>
        <row r="547">
          <cell r="B547" t="str">
            <v>DN3</v>
          </cell>
        </row>
        <row r="547">
          <cell r="D547" t="str">
            <v>Line Khách sạn, du lịch, bất động sản, vận tải</v>
          </cell>
        </row>
        <row r="547">
          <cell r="H547" t="str">
            <v>Giáo dục số</v>
          </cell>
        </row>
        <row r="547">
          <cell r="BB547">
            <v>20.2933840625662</v>
          </cell>
          <cell r="BC547">
            <v>21.3080532656944</v>
          </cell>
          <cell r="BD547">
            <v>22.3227224688226</v>
          </cell>
          <cell r="BE547">
            <v>22.3227224688226</v>
          </cell>
          <cell r="BF547">
            <v>22.3227224688226</v>
          </cell>
          <cell r="BG547">
            <v>255.696639188333</v>
          </cell>
        </row>
        <row r="547">
          <cell r="BI547">
            <v>16.2347072500529</v>
          </cell>
          <cell r="BJ547">
            <v>23.337391671951</v>
          </cell>
          <cell r="BK547">
            <v>20.2933840625662</v>
          </cell>
          <cell r="BL547">
            <v>20.2933840625662</v>
          </cell>
          <cell r="BM547">
            <v>22.3227224688226</v>
          </cell>
          <cell r="BN547">
            <v>21.3080532656944</v>
          </cell>
        </row>
        <row r="548">
          <cell r="B548" t="str">
            <v>DN3</v>
          </cell>
        </row>
        <row r="548">
          <cell r="D548" t="str">
            <v>Line Dịch vụ số 1</v>
          </cell>
        </row>
        <row r="548">
          <cell r="H548" t="str">
            <v>Giáo dục số</v>
          </cell>
        </row>
        <row r="548"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</row>
        <row r="548"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</row>
        <row r="549">
          <cell r="D549" t="str">
            <v>Line Khách hàng doanh nghiệp vừa và nhỏ 3</v>
          </cell>
        </row>
        <row r="549">
          <cell r="H549" t="str">
            <v>Giáo dục số</v>
          </cell>
        </row>
        <row r="549"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</row>
        <row r="549"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</row>
        <row r="550">
          <cell r="D550" t="str">
            <v>Line CQ nhà nước, cơ quan HCSN</v>
          </cell>
        </row>
        <row r="550">
          <cell r="H550" t="str">
            <v>Giáo dục số</v>
          </cell>
        </row>
        <row r="550">
          <cell r="BB550">
            <v>4.85</v>
          </cell>
          <cell r="BC550">
            <v>12.91</v>
          </cell>
          <cell r="BD550">
            <v>28.56</v>
          </cell>
          <cell r="BE550">
            <v>29.21</v>
          </cell>
          <cell r="BF550">
            <v>24.21</v>
          </cell>
          <cell r="BG550">
            <v>110.42</v>
          </cell>
        </row>
        <row r="550"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2.91</v>
          </cell>
          <cell r="BN550">
            <v>4.21</v>
          </cell>
        </row>
        <row r="551">
          <cell r="B551" t="str">
            <v>DN3</v>
          </cell>
        </row>
        <row r="551">
          <cell r="D551" t="str">
            <v>Line CQ nhà nước, cơ quan HCSN</v>
          </cell>
        </row>
        <row r="551">
          <cell r="H551" t="str">
            <v>Giáo dục số</v>
          </cell>
        </row>
        <row r="551">
          <cell r="BB551">
            <v>4.85</v>
          </cell>
          <cell r="BC551">
            <v>12.91</v>
          </cell>
          <cell r="BD551">
            <v>28.56</v>
          </cell>
          <cell r="BE551">
            <v>29.21</v>
          </cell>
          <cell r="BF551">
            <v>24.21</v>
          </cell>
          <cell r="BG551">
            <v>110.42</v>
          </cell>
        </row>
        <row r="551"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2.91</v>
          </cell>
          <cell r="BN551">
            <v>4.21</v>
          </cell>
        </row>
        <row r="552">
          <cell r="B552" t="str">
            <v>DN3</v>
          </cell>
        </row>
        <row r="552">
          <cell r="D552" t="e">
            <v>#N/A</v>
          </cell>
        </row>
        <row r="552">
          <cell r="H552" t="str">
            <v>Giáo dục số</v>
          </cell>
        </row>
        <row r="552"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</row>
        <row r="552"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</row>
        <row r="553">
          <cell r="D553" t="e">
            <v>#N/A</v>
          </cell>
        </row>
        <row r="553">
          <cell r="H553" t="str">
            <v>Giáo dục số</v>
          </cell>
        </row>
        <row r="553"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</row>
        <row r="553"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</row>
        <row r="554">
          <cell r="D554" t="e">
            <v>#N/A</v>
          </cell>
        </row>
        <row r="554">
          <cell r="H554" t="str">
            <v>Giáo dục số</v>
          </cell>
        </row>
        <row r="554"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</row>
        <row r="554"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</row>
        <row r="555">
          <cell r="D555" t="e">
            <v>#N/A</v>
          </cell>
        </row>
        <row r="555">
          <cell r="H555" t="str">
            <v>Giáo dục số</v>
          </cell>
        </row>
        <row r="555"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</row>
        <row r="555"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</row>
        <row r="556">
          <cell r="D556" t="e">
            <v>#N/A</v>
          </cell>
        </row>
        <row r="556">
          <cell r="H556" t="str">
            <v>Giáo dục số</v>
          </cell>
        </row>
        <row r="556"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</row>
        <row r="556"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</row>
        <row r="557">
          <cell r="D557" t="e">
            <v>#N/A</v>
          </cell>
        </row>
        <row r="557">
          <cell r="H557" t="str">
            <v>Giáo dục số</v>
          </cell>
        </row>
        <row r="557"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</row>
        <row r="557"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</row>
        <row r="558">
          <cell r="D558" t="e">
            <v>#N/A</v>
          </cell>
        </row>
        <row r="558">
          <cell r="H558" t="str">
            <v>Giáo dục số</v>
          </cell>
        </row>
        <row r="558"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</row>
        <row r="558"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</row>
        <row r="559">
          <cell r="D559" t="e">
            <v>#N/A</v>
          </cell>
        </row>
        <row r="559">
          <cell r="H559" t="str">
            <v>Giáo dục số</v>
          </cell>
        </row>
        <row r="559"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</row>
        <row r="559"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</row>
        <row r="560">
          <cell r="D560" t="e">
            <v>#N/A</v>
          </cell>
        </row>
        <row r="560">
          <cell r="H560" t="str">
            <v>Giáo dục số</v>
          </cell>
        </row>
        <row r="560"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</row>
        <row r="560"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</row>
        <row r="561">
          <cell r="D561" t="e">
            <v>#N/A</v>
          </cell>
        </row>
        <row r="561">
          <cell r="H561" t="str">
            <v>Giáo dục số</v>
          </cell>
        </row>
        <row r="561"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</row>
        <row r="561"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</row>
        <row r="562">
          <cell r="D562" t="e">
            <v>#N/A</v>
          </cell>
        </row>
        <row r="562">
          <cell r="H562" t="str">
            <v>Giáo dục số</v>
          </cell>
        </row>
        <row r="562"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</row>
        <row r="562"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</row>
        <row r="563">
          <cell r="D563" t="e">
            <v>#N/A</v>
          </cell>
        </row>
        <row r="563">
          <cell r="H563" t="str">
            <v>Giáo dục số</v>
          </cell>
        </row>
        <row r="563"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</row>
        <row r="563"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</row>
        <row r="564">
          <cell r="D564" t="str">
            <v>Tổng</v>
          </cell>
        </row>
        <row r="564">
          <cell r="H564" t="str">
            <v>Giáo dục số</v>
          </cell>
        </row>
        <row r="564">
          <cell r="BB564">
            <v>602.014201165565</v>
          </cell>
          <cell r="BC564">
            <v>580.923119243892</v>
          </cell>
          <cell r="BD564">
            <v>714.724607905302</v>
          </cell>
          <cell r="BE564">
            <v>738.452750551075</v>
          </cell>
          <cell r="BF564">
            <v>763.452750551075</v>
          </cell>
          <cell r="BG564">
            <v>7184.65969381284</v>
          </cell>
          <cell r="BH564">
            <v>0</v>
          </cell>
          <cell r="BI564">
            <v>486.844792704654</v>
          </cell>
          <cell r="BJ564">
            <v>461.199595373977</v>
          </cell>
          <cell r="BK564">
            <v>592.016336020775</v>
          </cell>
          <cell r="BL564">
            <v>550.857716580608</v>
          </cell>
          <cell r="BM564">
            <v>540.996465259533</v>
          </cell>
          <cell r="BN564">
            <v>583.379404535434</v>
          </cell>
        </row>
        <row r="565">
          <cell r="B565" t="str">
            <v>DN3</v>
          </cell>
        </row>
        <row r="565">
          <cell r="D565" t="str">
            <v>Phòng</v>
          </cell>
        </row>
        <row r="565">
          <cell r="H565" t="str">
            <v>Giáo dục số</v>
          </cell>
        </row>
        <row r="565"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</row>
        <row r="565"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</row>
        <row r="566">
          <cell r="D566" t="str">
            <v>Line Bán Lẻ, Cp, Idc, Ngân Hàng, Tài Chính, Nước Ngoài</v>
          </cell>
        </row>
        <row r="566">
          <cell r="H566" t="str">
            <v>Quản trị doanh nghiệp</v>
          </cell>
        </row>
        <row r="566">
          <cell r="BB566">
            <v>20.778507163673</v>
          </cell>
          <cell r="BC566">
            <v>18.068267098846</v>
          </cell>
          <cell r="BD566">
            <v>18.9716804537883</v>
          </cell>
          <cell r="BE566">
            <v>19.8750938087307</v>
          </cell>
          <cell r="BF566">
            <v>19.8750938087307</v>
          </cell>
          <cell r="BG566">
            <v>224.949925380633</v>
          </cell>
        </row>
        <row r="566">
          <cell r="BI566">
            <v>17.1648537439037</v>
          </cell>
          <cell r="BJ566">
            <v>14.4546136790768</v>
          </cell>
          <cell r="BK566">
            <v>20.778507163673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</row>
        <row r="567">
          <cell r="D567" t="str">
            <v>Line Bán Lẻ, Cp, Idc, Ngân Hàng, Tài Chính, Nước Ngoài</v>
          </cell>
        </row>
        <row r="567">
          <cell r="H567" t="str">
            <v>Quản trị doanh nghiệp</v>
          </cell>
        </row>
        <row r="567">
          <cell r="BB567">
            <v>20.778507163673</v>
          </cell>
          <cell r="BC567">
            <v>18.068267098846</v>
          </cell>
          <cell r="BD567">
            <v>18.9716804537883</v>
          </cell>
          <cell r="BE567">
            <v>19.8750938087307</v>
          </cell>
          <cell r="BF567">
            <v>19.8750938087307</v>
          </cell>
          <cell r="BG567">
            <v>224.949925380633</v>
          </cell>
        </row>
        <row r="567">
          <cell r="BI567">
            <v>17.1648537439037</v>
          </cell>
          <cell r="BJ567">
            <v>14.4546136790768</v>
          </cell>
          <cell r="BK567">
            <v>20.778507163673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</row>
        <row r="568">
          <cell r="D568" t="str">
            <v>Line Bán Lẻ, Cp, Idc, Ngân Hàng, Tài Chính, Nước Ngoài</v>
          </cell>
        </row>
        <row r="568">
          <cell r="H568" t="str">
            <v>Quản trị doanh nghiệp</v>
          </cell>
        </row>
        <row r="568">
          <cell r="BB568">
            <v>20.778507163673</v>
          </cell>
          <cell r="BC568">
            <v>18.068267098846</v>
          </cell>
          <cell r="BD568">
            <v>18.9716804537883</v>
          </cell>
          <cell r="BE568">
            <v>19.8750938087307</v>
          </cell>
          <cell r="BF568">
            <v>19.8750938087307</v>
          </cell>
          <cell r="BG568">
            <v>224.949925380633</v>
          </cell>
        </row>
        <row r="568">
          <cell r="BI568">
            <v>17.1648537439037</v>
          </cell>
          <cell r="BJ568">
            <v>14.4546136790768</v>
          </cell>
          <cell r="BK568">
            <v>20.778507163673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</row>
        <row r="569">
          <cell r="D569" t="str">
            <v>Line Bán Lẻ, Cp, Idc, Ngân Hàng, Tài Chính, Nước Ngoài</v>
          </cell>
        </row>
        <row r="569">
          <cell r="H569" t="str">
            <v>Quản trị doanh nghiệp</v>
          </cell>
        </row>
        <row r="569">
          <cell r="BB569">
            <v>20.778507163673</v>
          </cell>
          <cell r="BC569">
            <v>18.068267098846</v>
          </cell>
          <cell r="BD569">
            <v>18.9716804537883</v>
          </cell>
          <cell r="BE569">
            <v>19.8750938087307</v>
          </cell>
          <cell r="BF569">
            <v>19.8750938087307</v>
          </cell>
          <cell r="BG569">
            <v>224.949925380633</v>
          </cell>
        </row>
        <row r="569">
          <cell r="BI569">
            <v>17.1648537439037</v>
          </cell>
          <cell r="BJ569">
            <v>14.4546136790768</v>
          </cell>
          <cell r="BK569">
            <v>20.778507163673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</row>
        <row r="570">
          <cell r="D570" t="str">
            <v>Line Bán Lẻ, Cp, Idc, Ngân Hàng, Tài Chính, Nước Ngoài</v>
          </cell>
        </row>
        <row r="570">
          <cell r="H570" t="str">
            <v>Quản trị doanh nghiệp</v>
          </cell>
        </row>
        <row r="570">
          <cell r="BB570">
            <v>20.778507163673</v>
          </cell>
          <cell r="BC570">
            <v>18.068267098846</v>
          </cell>
          <cell r="BD570">
            <v>18.9716804537883</v>
          </cell>
          <cell r="BE570">
            <v>19.8750938087307</v>
          </cell>
          <cell r="BF570">
            <v>19.8750938087307</v>
          </cell>
          <cell r="BG570">
            <v>224.949925380633</v>
          </cell>
        </row>
        <row r="570">
          <cell r="BI570">
            <v>17.1648537439037</v>
          </cell>
          <cell r="BJ570">
            <v>14.4546136790768</v>
          </cell>
          <cell r="BK570">
            <v>20.778507163673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</row>
        <row r="571">
          <cell r="D571" t="str">
            <v>Line Bán Lẻ, Cp, Idc, Ngân Hàng, Tài Chính, Nước Ngoài</v>
          </cell>
        </row>
        <row r="571">
          <cell r="H571" t="str">
            <v>Quản trị doanh nghiệp</v>
          </cell>
        </row>
        <row r="571">
          <cell r="BB571">
            <v>20.778507163673</v>
          </cell>
          <cell r="BC571">
            <v>18.068267098846</v>
          </cell>
          <cell r="BD571">
            <v>18.9716804537883</v>
          </cell>
          <cell r="BE571">
            <v>19.8750938087307</v>
          </cell>
          <cell r="BF571">
            <v>19.8750938087307</v>
          </cell>
          <cell r="BG571">
            <v>224.949925380633</v>
          </cell>
        </row>
        <row r="571">
          <cell r="BI571">
            <v>17.1648537439037</v>
          </cell>
          <cell r="BJ571">
            <v>14.4546136790768</v>
          </cell>
          <cell r="BK571">
            <v>20.778507163673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</row>
        <row r="572">
          <cell r="D572" t="str">
            <v>Line Khách hàng doanh nghiệp vừa và nhỏ 3</v>
          </cell>
        </row>
        <row r="572">
          <cell r="H572" t="str">
            <v>Quản trị doanh nghiệp</v>
          </cell>
        </row>
        <row r="572"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</row>
        <row r="572"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</row>
        <row r="573">
          <cell r="D573" t="str">
            <v>Line CQ nhà nước, cơ quan HCSN</v>
          </cell>
        </row>
        <row r="573">
          <cell r="H573" t="str">
            <v>Quản trị doanh nghiệp</v>
          </cell>
        </row>
        <row r="573">
          <cell r="BB573">
            <v>9.9473668771261</v>
          </cell>
          <cell r="BC573">
            <v>7.3455364148922</v>
          </cell>
          <cell r="BD573">
            <v>38.2128132356367</v>
          </cell>
          <cell r="BE573">
            <v>39.0800900563814</v>
          </cell>
          <cell r="BF573">
            <v>39.0800900563814</v>
          </cell>
          <cell r="BG573">
            <v>181.102956167002</v>
          </cell>
        </row>
        <row r="573">
          <cell r="BI573">
            <v>4.7173893912214</v>
          </cell>
          <cell r="BJ573">
            <v>5.8146436978707</v>
          </cell>
          <cell r="BK573">
            <v>9.9210503156891</v>
          </cell>
          <cell r="BL573">
            <v>7.3455364148922</v>
          </cell>
          <cell r="BM573">
            <v>7.3455364148922</v>
          </cell>
          <cell r="BN573">
            <v>4.0800900563814</v>
          </cell>
        </row>
        <row r="574">
          <cell r="B574" t="str">
            <v>DN3</v>
          </cell>
        </row>
        <row r="574">
          <cell r="D574" t="str">
            <v>Line CQ nhà nước, cơ quan HCSN</v>
          </cell>
        </row>
        <row r="574">
          <cell r="H574" t="str">
            <v>Quản trị doanh nghiệp</v>
          </cell>
        </row>
        <row r="574"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26.0183046223383</v>
          </cell>
        </row>
        <row r="574">
          <cell r="BI574">
            <v>0</v>
          </cell>
          <cell r="BJ574">
            <v>0</v>
          </cell>
          <cell r="BK574">
            <v>0</v>
          </cell>
          <cell r="BL574">
            <v>26.0183046223383</v>
          </cell>
          <cell r="BM574">
            <v>0</v>
          </cell>
          <cell r="BN574">
            <v>0</v>
          </cell>
        </row>
        <row r="575">
          <cell r="B575" t="str">
            <v>DN3</v>
          </cell>
        </row>
        <row r="575">
          <cell r="D575" t="str">
            <v>Line CQ nhà nước, cơ quan HCSN</v>
          </cell>
        </row>
        <row r="575">
          <cell r="H575" t="str">
            <v>Quản trị doanh nghiệp</v>
          </cell>
        </row>
        <row r="575">
          <cell r="BB575">
            <v>14.9210503156891</v>
          </cell>
          <cell r="BC575">
            <v>21.0183046223383</v>
          </cell>
          <cell r="BD575">
            <v>42.3192198534551</v>
          </cell>
          <cell r="BE575">
            <v>43.6201350845721</v>
          </cell>
          <cell r="BF575">
            <v>43.6201350845721</v>
          </cell>
          <cell r="BG575">
            <v>259.078920349705</v>
          </cell>
        </row>
        <row r="575">
          <cell r="BI575">
            <v>7.9565191882952</v>
          </cell>
          <cell r="BJ575">
            <v>7.7528582638275</v>
          </cell>
          <cell r="BK575">
            <v>14.8947337542521</v>
          </cell>
          <cell r="BL575">
            <v>16.0183046223383</v>
          </cell>
          <cell r="BM575">
            <v>16.0183046223383</v>
          </cell>
          <cell r="BN575">
            <v>18.6201350845721</v>
          </cell>
        </row>
        <row r="576">
          <cell r="B576" t="str">
            <v>DN3</v>
          </cell>
        </row>
        <row r="576">
          <cell r="D576" t="str">
            <v>Line CQ nhà nước, cơ quan HCSN</v>
          </cell>
        </row>
        <row r="576">
          <cell r="H576" t="str">
            <v>Quản trị doanh nghiệp</v>
          </cell>
        </row>
        <row r="576">
          <cell r="BB576">
            <v>14.9473668771261</v>
          </cell>
          <cell r="BC576">
            <v>12.3455364148922</v>
          </cell>
          <cell r="BD576">
            <v>33.2128132356367</v>
          </cell>
          <cell r="BE576">
            <v>34.0800900563814</v>
          </cell>
          <cell r="BF576">
            <v>34.0800900563814</v>
          </cell>
          <cell r="BG576">
            <v>211.102956167002</v>
          </cell>
        </row>
        <row r="576">
          <cell r="BI576">
            <v>9.7173893912214</v>
          </cell>
          <cell r="BJ576">
            <v>10.8146436978707</v>
          </cell>
          <cell r="BK576">
            <v>9.9210503156891</v>
          </cell>
          <cell r="BL576">
            <v>12.3455364148922</v>
          </cell>
          <cell r="BM576">
            <v>12.3455364148922</v>
          </cell>
          <cell r="BN576">
            <v>14.0800900563814</v>
          </cell>
        </row>
        <row r="577">
          <cell r="B577" t="str">
            <v>DN3</v>
          </cell>
        </row>
        <row r="577">
          <cell r="D577" t="str">
            <v>Line Dịch vụ số 1</v>
          </cell>
        </row>
        <row r="577">
          <cell r="H577" t="str">
            <v>Quản trị doanh nghiệp</v>
          </cell>
        </row>
        <row r="577">
          <cell r="BB577">
            <v>11.2797610317082</v>
          </cell>
          <cell r="BC577">
            <v>9.80848785365928</v>
          </cell>
          <cell r="BD577">
            <v>10.2989122463422</v>
          </cell>
          <cell r="BE577">
            <v>10.7893366390252</v>
          </cell>
          <cell r="BF577">
            <v>10.7893366390252</v>
          </cell>
          <cell r="BG577">
            <v>122.115673778058</v>
          </cell>
        </row>
        <row r="577">
          <cell r="BI577">
            <v>9.31806346097632</v>
          </cell>
          <cell r="BJ577">
            <v>7.84679028292742</v>
          </cell>
          <cell r="BK577">
            <v>11.2797610317082</v>
          </cell>
          <cell r="BL577">
            <v>9.80848785365928</v>
          </cell>
          <cell r="BM577">
            <v>9.80848785365928</v>
          </cell>
          <cell r="BN577">
            <v>10.7893366390252</v>
          </cell>
        </row>
        <row r="578">
          <cell r="B578" t="str">
            <v>DN3</v>
          </cell>
        </row>
        <row r="578">
          <cell r="D578" t="str">
            <v>Line Dịch vụ số 1</v>
          </cell>
        </row>
        <row r="578">
          <cell r="H578" t="str">
            <v>Quản trị doanh nghiệp</v>
          </cell>
        </row>
        <row r="578">
          <cell r="BB578">
            <v>11.2797610317082</v>
          </cell>
          <cell r="BC578">
            <v>9.80848785365928</v>
          </cell>
          <cell r="BD578">
            <v>10.2989122463422</v>
          </cell>
          <cell r="BE578">
            <v>10.7893366390252</v>
          </cell>
          <cell r="BF578">
            <v>10.7893366390252</v>
          </cell>
          <cell r="BG578">
            <v>122.115673778058</v>
          </cell>
        </row>
        <row r="578">
          <cell r="BI578">
            <v>9.31806346097632</v>
          </cell>
          <cell r="BJ578">
            <v>7.84679028292742</v>
          </cell>
          <cell r="BK578">
            <v>11.2797610317082</v>
          </cell>
          <cell r="BL578">
            <v>9.80848785365928</v>
          </cell>
          <cell r="BM578">
            <v>9.80848785365928</v>
          </cell>
          <cell r="BN578">
            <v>10.7893366390252</v>
          </cell>
        </row>
        <row r="579">
          <cell r="B579" t="str">
            <v>DN3</v>
          </cell>
        </row>
        <row r="579">
          <cell r="D579" t="str">
            <v>Line Dịch vụ số 1</v>
          </cell>
        </row>
        <row r="579">
          <cell r="H579" t="str">
            <v>Quản trị doanh nghiệp</v>
          </cell>
        </row>
        <row r="579">
          <cell r="BB579">
            <v>11.2797610317082</v>
          </cell>
          <cell r="BC579">
            <v>9.80848785365928</v>
          </cell>
          <cell r="BD579">
            <v>10.2989122463422</v>
          </cell>
          <cell r="BE579">
            <v>10.7893366390252</v>
          </cell>
          <cell r="BF579">
            <v>10.7893366390252</v>
          </cell>
          <cell r="BG579">
            <v>122.115673778058</v>
          </cell>
        </row>
        <row r="579">
          <cell r="BI579">
            <v>9.31806346097632</v>
          </cell>
          <cell r="BJ579">
            <v>7.84679028292742</v>
          </cell>
          <cell r="BK579">
            <v>11.2797610317082</v>
          </cell>
          <cell r="BL579">
            <v>9.80848785365928</v>
          </cell>
          <cell r="BM579">
            <v>9.80848785365928</v>
          </cell>
          <cell r="BN579">
            <v>10.7893366390252</v>
          </cell>
        </row>
        <row r="580">
          <cell r="B580" t="str">
            <v>DN3</v>
          </cell>
        </row>
        <row r="580">
          <cell r="D580" t="str">
            <v>Line Dịch vụ số 1</v>
          </cell>
        </row>
        <row r="580">
          <cell r="H580" t="str">
            <v>Quản trị doanh nghiệp</v>
          </cell>
        </row>
        <row r="580">
          <cell r="BB580">
            <v>11.2797610317082</v>
          </cell>
          <cell r="BC580">
            <v>9.80848785365928</v>
          </cell>
          <cell r="BD580">
            <v>10.2989122463422</v>
          </cell>
          <cell r="BE580">
            <v>10.7893366390252</v>
          </cell>
          <cell r="BF580">
            <v>10.7893366390252</v>
          </cell>
          <cell r="BG580">
            <v>122.115673778058</v>
          </cell>
        </row>
        <row r="580">
          <cell r="BI580">
            <v>9.31806346097632</v>
          </cell>
          <cell r="BJ580">
            <v>7.84679028292742</v>
          </cell>
          <cell r="BK580">
            <v>11.2797610317082</v>
          </cell>
          <cell r="BL580">
            <v>9.80848785365928</v>
          </cell>
          <cell r="BM580">
            <v>9.80848785365928</v>
          </cell>
          <cell r="BN580">
            <v>10.7893366390252</v>
          </cell>
        </row>
        <row r="581">
          <cell r="B581" t="str">
            <v>DN3</v>
          </cell>
        </row>
        <row r="581">
          <cell r="D581" t="str">
            <v>Line Dịch vụ số 1</v>
          </cell>
        </row>
        <row r="581">
          <cell r="H581" t="str">
            <v>Quản trị doanh nghiệp</v>
          </cell>
        </row>
        <row r="581">
          <cell r="BB581">
            <v>11.2797610317082</v>
          </cell>
          <cell r="BC581">
            <v>9.80848785365928</v>
          </cell>
          <cell r="BD581">
            <v>10.2989122463422</v>
          </cell>
          <cell r="BE581">
            <v>10.7893366390252</v>
          </cell>
          <cell r="BF581">
            <v>10.7893366390252</v>
          </cell>
          <cell r="BG581">
            <v>122.115673778058</v>
          </cell>
        </row>
        <row r="581">
          <cell r="BI581">
            <v>9.31806346097632</v>
          </cell>
          <cell r="BJ581">
            <v>7.84679028292742</v>
          </cell>
          <cell r="BK581">
            <v>11.2797610317082</v>
          </cell>
          <cell r="BL581">
            <v>9.80848785365928</v>
          </cell>
          <cell r="BM581">
            <v>9.80848785365928</v>
          </cell>
          <cell r="BN581">
            <v>10.7893366390252</v>
          </cell>
        </row>
        <row r="582">
          <cell r="B582" t="str">
            <v>DN3</v>
          </cell>
        </row>
        <row r="582">
          <cell r="D582" t="str">
            <v>Line Dịch vụ số 1</v>
          </cell>
        </row>
        <row r="582">
          <cell r="H582" t="str">
            <v>Quản trị doanh nghiệp</v>
          </cell>
        </row>
        <row r="582">
          <cell r="BB582">
            <v>11.2797610317082</v>
          </cell>
          <cell r="BC582">
            <v>9.80848785365928</v>
          </cell>
          <cell r="BD582">
            <v>10.2989122463422</v>
          </cell>
          <cell r="BE582">
            <v>10.7893366390252</v>
          </cell>
          <cell r="BF582">
            <v>10.7893366390252</v>
          </cell>
          <cell r="BG582">
            <v>122.115673778058</v>
          </cell>
        </row>
        <row r="582">
          <cell r="BI582">
            <v>9.31806346097632</v>
          </cell>
          <cell r="BJ582">
            <v>7.84679028292742</v>
          </cell>
          <cell r="BK582">
            <v>11.2797610317082</v>
          </cell>
          <cell r="BL582">
            <v>9.80848785365928</v>
          </cell>
          <cell r="BM582">
            <v>9.80848785365928</v>
          </cell>
          <cell r="BN582">
            <v>10.7893366390252</v>
          </cell>
        </row>
        <row r="583">
          <cell r="B583" t="str">
            <v>DN3</v>
          </cell>
        </row>
        <row r="583">
          <cell r="D583" t="str">
            <v>Line Dịch vụ số 2</v>
          </cell>
        </row>
        <row r="583">
          <cell r="H583" t="str">
            <v>Quản trị doanh nghiệp</v>
          </cell>
        </row>
        <row r="583"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</row>
        <row r="583"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</row>
        <row r="584">
          <cell r="D584" t="str">
            <v>Line Dịch vụ số 2</v>
          </cell>
        </row>
        <row r="584">
          <cell r="H584" t="str">
            <v>Quản trị doanh nghiệp</v>
          </cell>
        </row>
        <row r="584"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</row>
        <row r="584"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</row>
        <row r="585">
          <cell r="D585" t="str">
            <v>Line Dịch vụ số 2</v>
          </cell>
        </row>
        <row r="585">
          <cell r="H585" t="str">
            <v>Quản trị doanh nghiệp</v>
          </cell>
        </row>
        <row r="585"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</row>
        <row r="585"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</row>
        <row r="586">
          <cell r="D586" t="str">
            <v>Line Dịch vụ số 2</v>
          </cell>
        </row>
        <row r="586">
          <cell r="H586" t="str">
            <v>Quản trị doanh nghiệp</v>
          </cell>
        </row>
        <row r="586"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</row>
        <row r="586"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</row>
        <row r="587">
          <cell r="D587" t="str">
            <v>Line Dịch vụ số 2</v>
          </cell>
        </row>
        <row r="587">
          <cell r="H587" t="str">
            <v>Quản trị doanh nghiệp</v>
          </cell>
        </row>
        <row r="587"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</row>
        <row r="587"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</row>
        <row r="588">
          <cell r="D588" t="str">
            <v>Line Dịch vụ số 2</v>
          </cell>
        </row>
        <row r="588">
          <cell r="H588" t="str">
            <v>Quản trị doanh nghiệp</v>
          </cell>
        </row>
        <row r="588"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</row>
        <row r="588"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</row>
        <row r="589">
          <cell r="D589" t="str">
            <v>Line Dịch vụ số 2</v>
          </cell>
        </row>
        <row r="589">
          <cell r="H589" t="str">
            <v>Quản trị doanh nghiệp</v>
          </cell>
        </row>
        <row r="589"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</row>
        <row r="589"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</row>
        <row r="590">
          <cell r="D590" t="str">
            <v>Line Dịch vụ số 2</v>
          </cell>
        </row>
        <row r="590">
          <cell r="H590" t="str">
            <v>Quản trị doanh nghiệp</v>
          </cell>
        </row>
        <row r="590"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</row>
        <row r="590"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</row>
        <row r="591">
          <cell r="D591" t="str">
            <v>Line Dịch vụ số 2</v>
          </cell>
        </row>
        <row r="591">
          <cell r="H591" t="str">
            <v>Quản trị doanh nghiệp</v>
          </cell>
        </row>
        <row r="591"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</row>
        <row r="591"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</row>
        <row r="592">
          <cell r="D592" t="str">
            <v>Line Dịch vụ số 2</v>
          </cell>
        </row>
        <row r="592">
          <cell r="H592" t="str">
            <v>Quản trị doanh nghiệp</v>
          </cell>
        </row>
        <row r="592"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</row>
        <row r="592"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</row>
        <row r="593">
          <cell r="D593" t="str">
            <v>Line Dịch vụ số 2</v>
          </cell>
        </row>
        <row r="593">
          <cell r="H593" t="str">
            <v>Quản trị doanh nghiệp</v>
          </cell>
        </row>
        <row r="593"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</row>
        <row r="593"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</row>
        <row r="594">
          <cell r="D594" t="str">
            <v>Line Dịch vụ số 2</v>
          </cell>
        </row>
        <row r="594">
          <cell r="H594" t="str">
            <v>Quản trị doanh nghiệp</v>
          </cell>
        </row>
        <row r="594"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</row>
        <row r="594"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</row>
        <row r="595">
          <cell r="D595" t="str">
            <v>Line Khách hàng doanh nghiệp vừa và nhỏ 3</v>
          </cell>
        </row>
        <row r="595">
          <cell r="H595" t="str">
            <v>Quản trị doanh nghiệp</v>
          </cell>
        </row>
        <row r="595"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</row>
        <row r="595"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</row>
        <row r="596">
          <cell r="D596" t="str">
            <v>Line Khách hàng doanh nghiệp vừa và nhỏ 3</v>
          </cell>
        </row>
        <row r="596">
          <cell r="H596" t="str">
            <v>Quản trị doanh nghiệp</v>
          </cell>
        </row>
        <row r="596"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</row>
        <row r="596"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</row>
        <row r="597">
          <cell r="D597" t="str">
            <v>Line Khách hàng doanh nghiệp vừa và nhỏ 1</v>
          </cell>
        </row>
        <row r="597">
          <cell r="H597" t="str">
            <v>Quản trị doanh nghiệp</v>
          </cell>
        </row>
        <row r="597">
          <cell r="BB597">
            <v>24.9342085964075</v>
          </cell>
          <cell r="BC597">
            <v>21.6819205186153</v>
          </cell>
          <cell r="BD597">
            <v>22.766016544546</v>
          </cell>
          <cell r="BE597">
            <v>23.8501125704766</v>
          </cell>
          <cell r="BF597">
            <v>23.8501125704766</v>
          </cell>
          <cell r="BG597">
            <v>269.939910456759</v>
          </cell>
        </row>
        <row r="597">
          <cell r="BI597">
            <v>20.5978244926845</v>
          </cell>
          <cell r="BJ597">
            <v>17.3455364148921</v>
          </cell>
          <cell r="BK597">
            <v>24.9342085964075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</row>
        <row r="598">
          <cell r="D598" t="str">
            <v>Line Khách hàng doanh nghiệp vừa và nhỏ 1</v>
          </cell>
        </row>
        <row r="598">
          <cell r="H598" t="str">
            <v>Quản trị doanh nghiệp</v>
          </cell>
        </row>
        <row r="598">
          <cell r="BB598">
            <v>24.9342085964075</v>
          </cell>
          <cell r="BC598">
            <v>21.6819205186153</v>
          </cell>
          <cell r="BD598">
            <v>22.766016544546</v>
          </cell>
          <cell r="BE598">
            <v>23.8501125704766</v>
          </cell>
          <cell r="BF598">
            <v>23.8501125704766</v>
          </cell>
          <cell r="BG598">
            <v>269.939910456759</v>
          </cell>
        </row>
        <row r="598">
          <cell r="BI598">
            <v>20.5978244926845</v>
          </cell>
          <cell r="BJ598">
            <v>17.3455364148921</v>
          </cell>
          <cell r="BK598">
            <v>24.9342085964075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</row>
        <row r="599">
          <cell r="D599" t="str">
            <v>Line Khách hàng doanh nghiệp vừa và nhỏ 1</v>
          </cell>
        </row>
        <row r="599">
          <cell r="H599" t="str">
            <v>Quản trị doanh nghiệp</v>
          </cell>
        </row>
        <row r="599">
          <cell r="BB599">
            <v>24.9342085964075</v>
          </cell>
          <cell r="BC599">
            <v>21.6819205186153</v>
          </cell>
          <cell r="BD599">
            <v>22.766016544546</v>
          </cell>
          <cell r="BE599">
            <v>23.8501125704766</v>
          </cell>
          <cell r="BF599">
            <v>23.8501125704766</v>
          </cell>
          <cell r="BG599">
            <v>269.939910456759</v>
          </cell>
        </row>
        <row r="599">
          <cell r="BI599">
            <v>20.5978244926845</v>
          </cell>
          <cell r="BJ599">
            <v>17.3455364148921</v>
          </cell>
          <cell r="BK599">
            <v>24.9342085964075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</row>
        <row r="600">
          <cell r="D600" t="str">
            <v>Line Khách hàng doanh nghiệp vừa và nhỏ 1</v>
          </cell>
        </row>
        <row r="600">
          <cell r="H600" t="str">
            <v>Quản trị doanh nghiệp</v>
          </cell>
        </row>
        <row r="600">
          <cell r="BB600">
            <v>24.9342085964075</v>
          </cell>
          <cell r="BC600">
            <v>21.6819205186153</v>
          </cell>
          <cell r="BD600">
            <v>22.766016544546</v>
          </cell>
          <cell r="BE600">
            <v>23.8501125704766</v>
          </cell>
          <cell r="BF600">
            <v>23.8501125704766</v>
          </cell>
          <cell r="BG600">
            <v>269.939910456759</v>
          </cell>
        </row>
        <row r="600">
          <cell r="BI600">
            <v>20.5978244926845</v>
          </cell>
          <cell r="BJ600">
            <v>17.3455364148921</v>
          </cell>
          <cell r="BK600">
            <v>24.9342085964075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</row>
        <row r="601">
          <cell r="D601" t="str">
            <v>Line Khách hàng doanh nghiệp vừa và nhỏ 1</v>
          </cell>
        </row>
        <row r="601">
          <cell r="H601" t="str">
            <v>Quản trị doanh nghiệp</v>
          </cell>
        </row>
        <row r="601">
          <cell r="BB601">
            <v>24.9342085964075</v>
          </cell>
          <cell r="BC601">
            <v>21.6819205186153</v>
          </cell>
          <cell r="BD601">
            <v>22.766016544546</v>
          </cell>
          <cell r="BE601">
            <v>23.8501125704766</v>
          </cell>
          <cell r="BF601">
            <v>23.8501125704766</v>
          </cell>
          <cell r="BG601">
            <v>269.939910456759</v>
          </cell>
        </row>
        <row r="601">
          <cell r="BI601">
            <v>20.5978244926845</v>
          </cell>
          <cell r="BJ601">
            <v>17.3455364148921</v>
          </cell>
          <cell r="BK601">
            <v>24.9342085964075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</row>
        <row r="602">
          <cell r="D602" t="str">
            <v>Line Khách hàng doanh nghiệp vừa và nhỏ 1</v>
          </cell>
        </row>
        <row r="602">
          <cell r="H602" t="str">
            <v>Quản trị doanh nghiệp</v>
          </cell>
        </row>
        <row r="602">
          <cell r="BB602">
            <v>24.9342085964075</v>
          </cell>
          <cell r="BC602">
            <v>21.6819205186153</v>
          </cell>
          <cell r="BD602">
            <v>22.766016544546</v>
          </cell>
          <cell r="BE602">
            <v>23.8501125704766</v>
          </cell>
          <cell r="BF602">
            <v>23.8501125704766</v>
          </cell>
          <cell r="BG602">
            <v>269.939910456759</v>
          </cell>
        </row>
        <row r="602">
          <cell r="BI602">
            <v>20.5978244926845</v>
          </cell>
          <cell r="BJ602">
            <v>17.3455364148921</v>
          </cell>
          <cell r="BK602">
            <v>24.9342085964075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</row>
        <row r="603">
          <cell r="D603" t="str">
            <v>Line Khách hàng doanh nghiệp vừa và nhỏ 2</v>
          </cell>
        </row>
        <row r="603">
          <cell r="H603" t="str">
            <v>Quản trị doanh nghiệp</v>
          </cell>
        </row>
        <row r="603">
          <cell r="BB603">
            <v>24.9342085964076</v>
          </cell>
          <cell r="BC603">
            <v>21.6819205186153</v>
          </cell>
          <cell r="BD603">
            <v>22.7660165445459</v>
          </cell>
          <cell r="BE603">
            <v>23.8501125704767</v>
          </cell>
          <cell r="BF603">
            <v>23.8501125704767</v>
          </cell>
          <cell r="BG603">
            <v>269.93991045676</v>
          </cell>
        </row>
        <row r="603">
          <cell r="BI603">
            <v>20.5978244926845</v>
          </cell>
          <cell r="BJ603">
            <v>17.3455364148922</v>
          </cell>
          <cell r="BK603">
            <v>24.9342085964076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</row>
        <row r="604">
          <cell r="D604" t="str">
            <v>Line Khách hàng doanh nghiệp vừa và nhỏ 2</v>
          </cell>
        </row>
        <row r="604">
          <cell r="H604" t="str">
            <v>Quản trị doanh nghiệp</v>
          </cell>
        </row>
        <row r="604">
          <cell r="BB604">
            <v>24.9342085964076</v>
          </cell>
          <cell r="BC604">
            <v>21.6819205186153</v>
          </cell>
          <cell r="BD604">
            <v>22.7660165445459</v>
          </cell>
          <cell r="BE604">
            <v>23.8501125704767</v>
          </cell>
          <cell r="BF604">
            <v>23.8501125704767</v>
          </cell>
          <cell r="BG604">
            <v>269.93991045676</v>
          </cell>
        </row>
        <row r="604">
          <cell r="BI604">
            <v>20.5978244926845</v>
          </cell>
          <cell r="BJ604">
            <v>17.3455364148922</v>
          </cell>
          <cell r="BK604">
            <v>24.9342085964076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</row>
        <row r="605">
          <cell r="D605" t="str">
            <v>Line Khách hàng doanh nghiệp vừa và nhỏ 2</v>
          </cell>
        </row>
        <row r="605">
          <cell r="H605" t="str">
            <v>Quản trị doanh nghiệp</v>
          </cell>
        </row>
        <row r="605">
          <cell r="BB605">
            <v>24.9342085964076</v>
          </cell>
          <cell r="BC605">
            <v>21.6819205186153</v>
          </cell>
          <cell r="BD605">
            <v>22.7660165445459</v>
          </cell>
          <cell r="BE605">
            <v>23.8501125704767</v>
          </cell>
          <cell r="BF605">
            <v>23.8501125704767</v>
          </cell>
          <cell r="BG605">
            <v>269.93991045676</v>
          </cell>
        </row>
        <row r="605">
          <cell r="BI605">
            <v>20.5978244926845</v>
          </cell>
          <cell r="BJ605">
            <v>17.3455364148922</v>
          </cell>
          <cell r="BK605">
            <v>24.9342085964076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</row>
        <row r="606">
          <cell r="D606" t="str">
            <v>Line Khách hàng doanh nghiệp vừa và nhỏ 2</v>
          </cell>
        </row>
        <row r="606">
          <cell r="H606" t="str">
            <v>Quản trị doanh nghiệp</v>
          </cell>
        </row>
        <row r="606">
          <cell r="BB606">
            <v>24.9342085964076</v>
          </cell>
          <cell r="BC606">
            <v>21.6819205186153</v>
          </cell>
          <cell r="BD606">
            <v>22.7660165445459</v>
          </cell>
          <cell r="BE606">
            <v>23.8501125704767</v>
          </cell>
          <cell r="BF606">
            <v>23.8501125704767</v>
          </cell>
          <cell r="BG606">
            <v>269.93991045676</v>
          </cell>
        </row>
        <row r="606">
          <cell r="BI606">
            <v>20.5978244926845</v>
          </cell>
          <cell r="BJ606">
            <v>17.3455364148922</v>
          </cell>
          <cell r="BK606">
            <v>24.9342085964076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</row>
        <row r="607">
          <cell r="D607" t="str">
            <v>Line Khách hàng doanh nghiệp vừa và nhỏ 2</v>
          </cell>
        </row>
        <row r="607">
          <cell r="H607" t="str">
            <v>Quản trị doanh nghiệp</v>
          </cell>
        </row>
        <row r="607">
          <cell r="BB607">
            <v>24.9342085964076</v>
          </cell>
          <cell r="BC607">
            <v>21.6819205186153</v>
          </cell>
          <cell r="BD607">
            <v>22.7660165445459</v>
          </cell>
          <cell r="BE607">
            <v>23.8501125704767</v>
          </cell>
          <cell r="BF607">
            <v>23.8501125704767</v>
          </cell>
          <cell r="BG607">
            <v>269.93991045676</v>
          </cell>
        </row>
        <row r="607">
          <cell r="BI607">
            <v>20.5978244926845</v>
          </cell>
          <cell r="BJ607">
            <v>17.3455364148922</v>
          </cell>
          <cell r="BK607">
            <v>24.9342085964076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</row>
        <row r="608">
          <cell r="D608" t="str">
            <v>Line Khách hàng doanh nghiệp vừa và nhỏ 3</v>
          </cell>
        </row>
        <row r="608">
          <cell r="H608" t="str">
            <v>Quản trị doanh nghiệp</v>
          </cell>
        </row>
        <row r="608">
          <cell r="BB608">
            <v>7.48026257892226</v>
          </cell>
          <cell r="BC608">
            <v>6.50457615558457</v>
          </cell>
          <cell r="BD608">
            <v>6.82980496336377</v>
          </cell>
          <cell r="BE608">
            <v>7.15503377114302</v>
          </cell>
          <cell r="BF608">
            <v>7.15503377114302</v>
          </cell>
          <cell r="BG608">
            <v>80.9819731370279</v>
          </cell>
        </row>
        <row r="608">
          <cell r="BI608">
            <v>6.17934734780535</v>
          </cell>
          <cell r="BJ608">
            <v>5.20366092446766</v>
          </cell>
          <cell r="BK608">
            <v>7.48026257892226</v>
          </cell>
          <cell r="BL608">
            <v>6.50457615558457</v>
          </cell>
          <cell r="BM608">
            <v>6.50457615558457</v>
          </cell>
          <cell r="BN608">
            <v>7.15503377114302</v>
          </cell>
        </row>
        <row r="609">
          <cell r="B609" t="str">
            <v>DN3</v>
          </cell>
        </row>
        <row r="609">
          <cell r="D609" t="str">
            <v>Line Khách hàng doanh nghiệp vừa và nhỏ 3</v>
          </cell>
        </row>
        <row r="609">
          <cell r="H609" t="str">
            <v>Quản trị doanh nghiệp</v>
          </cell>
        </row>
        <row r="609">
          <cell r="BB609">
            <v>14.9605251578445</v>
          </cell>
          <cell r="BC609">
            <v>13.0091523111691</v>
          </cell>
          <cell r="BD609">
            <v>13.6596099267275</v>
          </cell>
          <cell r="BE609">
            <v>14.310067542286</v>
          </cell>
          <cell r="BF609">
            <v>14.310067542286</v>
          </cell>
          <cell r="BG609">
            <v>161.963946274055</v>
          </cell>
        </row>
        <row r="609">
          <cell r="BI609">
            <v>12.3586946956107</v>
          </cell>
          <cell r="BJ609">
            <v>10.4073218489353</v>
          </cell>
          <cell r="BK609">
            <v>14.9605251578445</v>
          </cell>
          <cell r="BL609">
            <v>13.0091523111691</v>
          </cell>
          <cell r="BM609">
            <v>13.0091523111691</v>
          </cell>
          <cell r="BN609">
            <v>14.310067542286</v>
          </cell>
        </row>
        <row r="610">
          <cell r="B610" t="str">
            <v>DN3</v>
          </cell>
        </row>
        <row r="610">
          <cell r="D610" t="str">
            <v>Line Khách hàng doanh nghiệp vừa và nhỏ 3</v>
          </cell>
        </row>
        <row r="610">
          <cell r="H610" t="str">
            <v>Quản trị doanh nghiệp</v>
          </cell>
        </row>
        <row r="610">
          <cell r="BB610">
            <v>14.9605251578445</v>
          </cell>
          <cell r="BC610">
            <v>13.0091523111691</v>
          </cell>
          <cell r="BD610">
            <v>13.6596099267275</v>
          </cell>
          <cell r="BE610">
            <v>14.310067542286</v>
          </cell>
          <cell r="BF610">
            <v>14.310067542286</v>
          </cell>
          <cell r="BG610">
            <v>161.963946274055</v>
          </cell>
        </row>
        <row r="610">
          <cell r="BI610">
            <v>12.3586946956107</v>
          </cell>
          <cell r="BJ610">
            <v>10.4073218489353</v>
          </cell>
          <cell r="BK610">
            <v>14.9605251578445</v>
          </cell>
          <cell r="BL610">
            <v>13.0091523111691</v>
          </cell>
          <cell r="BM610">
            <v>13.0091523111691</v>
          </cell>
          <cell r="BN610">
            <v>14.310067542286</v>
          </cell>
        </row>
        <row r="611">
          <cell r="B611" t="str">
            <v>DN3</v>
          </cell>
        </row>
        <row r="611">
          <cell r="D611" t="str">
            <v>Line Khách hàng doanh nghiệp vừa và nhỏ 3</v>
          </cell>
        </row>
        <row r="611">
          <cell r="H611" t="str">
            <v>Quản trị doanh nghiệp</v>
          </cell>
        </row>
        <row r="611">
          <cell r="BB611">
            <v>14.9605251578445</v>
          </cell>
          <cell r="BC611">
            <v>13.0091523111691</v>
          </cell>
          <cell r="BD611">
            <v>13.6596099267275</v>
          </cell>
          <cell r="BE611">
            <v>14.310067542286</v>
          </cell>
          <cell r="BF611">
            <v>14.310067542286</v>
          </cell>
          <cell r="BG611">
            <v>161.963946274055</v>
          </cell>
        </row>
        <row r="611">
          <cell r="BI611">
            <v>12.3586946956107</v>
          </cell>
          <cell r="BJ611">
            <v>10.4073218489353</v>
          </cell>
          <cell r="BK611">
            <v>14.9605251578445</v>
          </cell>
          <cell r="BL611">
            <v>13.0091523111691</v>
          </cell>
          <cell r="BM611">
            <v>13.0091523111691</v>
          </cell>
          <cell r="BN611">
            <v>14.310067542286</v>
          </cell>
        </row>
        <row r="612">
          <cell r="B612" t="str">
            <v>DN3</v>
          </cell>
        </row>
        <row r="612">
          <cell r="D612" t="str">
            <v>Line Khách hàng doanh nghiệp vừa và nhỏ 3</v>
          </cell>
        </row>
        <row r="612">
          <cell r="H612" t="str">
            <v>Quản trị doanh nghiệp</v>
          </cell>
        </row>
        <row r="612">
          <cell r="BB612">
            <v>14.9605251578445</v>
          </cell>
          <cell r="BC612">
            <v>13.0091523111691</v>
          </cell>
          <cell r="BD612">
            <v>13.6596099267275</v>
          </cell>
          <cell r="BE612">
            <v>14.310067542286</v>
          </cell>
          <cell r="BF612">
            <v>14.310067542286</v>
          </cell>
          <cell r="BG612">
            <v>161.963946274055</v>
          </cell>
        </row>
        <row r="612">
          <cell r="BI612">
            <v>12.3586946956107</v>
          </cell>
          <cell r="BJ612">
            <v>10.4073218489353</v>
          </cell>
          <cell r="BK612">
            <v>14.9605251578445</v>
          </cell>
          <cell r="BL612">
            <v>13.0091523111691</v>
          </cell>
          <cell r="BM612">
            <v>13.0091523111691</v>
          </cell>
          <cell r="BN612">
            <v>14.310067542286</v>
          </cell>
        </row>
        <row r="613">
          <cell r="B613" t="str">
            <v>DN3</v>
          </cell>
        </row>
        <row r="613">
          <cell r="D613" t="str">
            <v>Line Khách sạn, du lịch, bất động sản, vận tải</v>
          </cell>
        </row>
        <row r="613">
          <cell r="H613" t="str">
            <v>Quản trị doanh nghiệp</v>
          </cell>
        </row>
        <row r="613">
          <cell r="BB613">
            <v>23.8501125704768</v>
          </cell>
          <cell r="BC613">
            <v>25.0426181990006</v>
          </cell>
          <cell r="BD613">
            <v>26.2351238275244</v>
          </cell>
          <cell r="BE613">
            <v>26.2351238275244</v>
          </cell>
          <cell r="BF613">
            <v>26.2351238275244</v>
          </cell>
          <cell r="BG613">
            <v>300.511418388007</v>
          </cell>
        </row>
        <row r="613">
          <cell r="BI613">
            <v>19.0800900563814</v>
          </cell>
          <cell r="BJ613">
            <v>27.4276294560484</v>
          </cell>
          <cell r="BK613">
            <v>23.8501125704768</v>
          </cell>
          <cell r="BL613">
            <v>23.8501125704768</v>
          </cell>
          <cell r="BM613">
            <v>26.2351238275244</v>
          </cell>
          <cell r="BN613">
            <v>25.0426181990006</v>
          </cell>
        </row>
        <row r="614">
          <cell r="B614" t="str">
            <v>DN3</v>
          </cell>
        </row>
        <row r="614">
          <cell r="D614" t="str">
            <v>Line Khách sạn, du lịch, bất động sản, vận tải</v>
          </cell>
        </row>
        <row r="614">
          <cell r="H614" t="str">
            <v>Quản trị doanh nghiệp</v>
          </cell>
        </row>
        <row r="614">
          <cell r="BB614">
            <v>23.8501125704768</v>
          </cell>
          <cell r="BC614">
            <v>25.0426181990006</v>
          </cell>
          <cell r="BD614">
            <v>26.2351238275244</v>
          </cell>
          <cell r="BE614">
            <v>26.2351238275244</v>
          </cell>
          <cell r="BF614">
            <v>26.2351238275244</v>
          </cell>
          <cell r="BG614">
            <v>300.511418388007</v>
          </cell>
        </row>
        <row r="614">
          <cell r="BI614">
            <v>19.0800900563814</v>
          </cell>
          <cell r="BJ614">
            <v>27.4276294560484</v>
          </cell>
          <cell r="BK614">
            <v>23.8501125704768</v>
          </cell>
          <cell r="BL614">
            <v>23.8501125704768</v>
          </cell>
          <cell r="BM614">
            <v>26.2351238275244</v>
          </cell>
          <cell r="BN614">
            <v>25.0426181990006</v>
          </cell>
        </row>
        <row r="615">
          <cell r="B615" t="str">
            <v>DN3</v>
          </cell>
        </row>
        <row r="615">
          <cell r="D615" t="str">
            <v>Line Khách sạn, du lịch, bất động sản, vận tải</v>
          </cell>
        </row>
        <row r="615">
          <cell r="H615" t="str">
            <v>Quản trị doanh nghiệp</v>
          </cell>
        </row>
        <row r="615">
          <cell r="BB615">
            <v>23.8501125704768</v>
          </cell>
          <cell r="BC615">
            <v>25.0426181990006</v>
          </cell>
          <cell r="BD615">
            <v>26.2351238275244</v>
          </cell>
          <cell r="BE615">
            <v>26.2351238275244</v>
          </cell>
          <cell r="BF615">
            <v>26.2351238275244</v>
          </cell>
          <cell r="BG615">
            <v>300.511418388007</v>
          </cell>
        </row>
        <row r="615">
          <cell r="BI615">
            <v>19.0800900563814</v>
          </cell>
          <cell r="BJ615">
            <v>27.4276294560484</v>
          </cell>
          <cell r="BK615">
            <v>23.8501125704768</v>
          </cell>
          <cell r="BL615">
            <v>23.8501125704768</v>
          </cell>
          <cell r="BM615">
            <v>26.2351238275244</v>
          </cell>
          <cell r="BN615">
            <v>25.0426181990006</v>
          </cell>
        </row>
        <row r="616">
          <cell r="B616" t="str">
            <v>DN3</v>
          </cell>
        </row>
        <row r="616">
          <cell r="D616" t="str">
            <v>Line Khách sạn, du lịch, bất động sản, vận tải</v>
          </cell>
        </row>
        <row r="616">
          <cell r="H616" t="str">
            <v>Quản trị doanh nghiệp</v>
          </cell>
        </row>
        <row r="616">
          <cell r="BB616">
            <v>23.8501125704768</v>
          </cell>
          <cell r="BC616">
            <v>25.0426181990006</v>
          </cell>
          <cell r="BD616">
            <v>26.2351238275244</v>
          </cell>
          <cell r="BE616">
            <v>26.2351238275244</v>
          </cell>
          <cell r="BF616">
            <v>26.2351238275244</v>
          </cell>
          <cell r="BG616">
            <v>300.511418388007</v>
          </cell>
        </row>
        <row r="616">
          <cell r="BI616">
            <v>19.0800900563814</v>
          </cell>
          <cell r="BJ616">
            <v>27.4276294560484</v>
          </cell>
          <cell r="BK616">
            <v>23.8501125704768</v>
          </cell>
          <cell r="BL616">
            <v>23.8501125704768</v>
          </cell>
          <cell r="BM616">
            <v>26.2351238275244</v>
          </cell>
          <cell r="BN616">
            <v>25.0426181990006</v>
          </cell>
        </row>
        <row r="617">
          <cell r="B617" t="str">
            <v>DN3</v>
          </cell>
        </row>
        <row r="617">
          <cell r="D617" t="str">
            <v>Line Khách sạn, du lịch, bất động sản, vận tải</v>
          </cell>
        </row>
        <row r="617">
          <cell r="H617" t="str">
            <v>Quản trị doanh nghiệp</v>
          </cell>
        </row>
        <row r="617">
          <cell r="BB617">
            <v>23.8501125704768</v>
          </cell>
          <cell r="BC617">
            <v>25.0426181990006</v>
          </cell>
          <cell r="BD617">
            <v>26.2351238275244</v>
          </cell>
          <cell r="BE617">
            <v>26.2351238275244</v>
          </cell>
          <cell r="BF617">
            <v>26.2351238275244</v>
          </cell>
          <cell r="BG617">
            <v>300.511418388007</v>
          </cell>
        </row>
        <row r="617">
          <cell r="BI617">
            <v>19.0800900563814</v>
          </cell>
          <cell r="BJ617">
            <v>27.4276294560484</v>
          </cell>
          <cell r="BK617">
            <v>23.8501125704768</v>
          </cell>
          <cell r="BL617">
            <v>23.8501125704768</v>
          </cell>
          <cell r="BM617">
            <v>26.2351238275244</v>
          </cell>
          <cell r="BN617">
            <v>25.0426181990006</v>
          </cell>
        </row>
        <row r="618">
          <cell r="B618" t="str">
            <v>DN3</v>
          </cell>
        </row>
        <row r="618">
          <cell r="D618" t="str">
            <v>Line Dịch vụ số 1</v>
          </cell>
        </row>
        <row r="618">
          <cell r="H618" t="str">
            <v>Quản trị doanh nghiệp</v>
          </cell>
        </row>
        <row r="618"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</row>
        <row r="618"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</row>
        <row r="619">
          <cell r="D619" t="str">
            <v>Line Khách hàng doanh nghiệp vừa và nhỏ 3</v>
          </cell>
        </row>
        <row r="619">
          <cell r="H619" t="str">
            <v>Quản trị doanh nghiệp</v>
          </cell>
        </row>
        <row r="619"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</row>
        <row r="619"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</row>
        <row r="620">
          <cell r="D620" t="str">
            <v>Line CQ nhà nước, cơ quan HCSN</v>
          </cell>
        </row>
        <row r="620">
          <cell r="H620" t="str">
            <v>Quản trị doanh nghiệp</v>
          </cell>
        </row>
        <row r="620">
          <cell r="BB620">
            <v>4.96</v>
          </cell>
          <cell r="BC620">
            <v>3.01</v>
          </cell>
          <cell r="BD620">
            <v>3.66</v>
          </cell>
          <cell r="BE620">
            <v>14.31</v>
          </cell>
          <cell r="BF620">
            <v>14.31</v>
          </cell>
          <cell r="BG620">
            <v>51.23</v>
          </cell>
        </row>
        <row r="620"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3.01</v>
          </cell>
          <cell r="BN620">
            <v>4.31</v>
          </cell>
        </row>
        <row r="621">
          <cell r="B621" t="str">
            <v>DN3</v>
          </cell>
        </row>
        <row r="621">
          <cell r="D621" t="str">
            <v>Line CQ nhà nước, cơ quan HCSN</v>
          </cell>
        </row>
        <row r="621">
          <cell r="H621" t="str">
            <v>Quản trị doanh nghiệp</v>
          </cell>
        </row>
        <row r="621">
          <cell r="BB621">
            <v>4.96</v>
          </cell>
          <cell r="BC621">
            <v>3.01</v>
          </cell>
          <cell r="BD621">
            <v>3.66</v>
          </cell>
          <cell r="BE621">
            <v>14.31</v>
          </cell>
          <cell r="BF621">
            <v>14.31</v>
          </cell>
          <cell r="BG621">
            <v>51.23</v>
          </cell>
        </row>
        <row r="621"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3.01</v>
          </cell>
          <cell r="BN621">
            <v>4.31</v>
          </cell>
        </row>
        <row r="622">
          <cell r="B622" t="str">
            <v>DN3</v>
          </cell>
        </row>
        <row r="622">
          <cell r="D622" t="e">
            <v>#N/A</v>
          </cell>
        </row>
        <row r="622">
          <cell r="H622" t="str">
            <v>Quản trị doanh nghiệp</v>
          </cell>
        </row>
        <row r="622">
          <cell r="BB622">
            <v>4.96</v>
          </cell>
          <cell r="BC622">
            <v>3.01</v>
          </cell>
          <cell r="BD622">
            <v>3.66</v>
          </cell>
          <cell r="BE622">
            <v>14.31</v>
          </cell>
          <cell r="BF622">
            <v>14.31</v>
          </cell>
          <cell r="BG622">
            <v>51.23</v>
          </cell>
        </row>
        <row r="622"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3.01</v>
          </cell>
          <cell r="BN622">
            <v>4.31</v>
          </cell>
        </row>
        <row r="623">
          <cell r="B623" t="str">
            <v>DN3</v>
          </cell>
        </row>
        <row r="623">
          <cell r="D623" t="e">
            <v>#N/A</v>
          </cell>
        </row>
        <row r="623">
          <cell r="H623" t="str">
            <v>Quản trị doanh nghiệp</v>
          </cell>
        </row>
        <row r="623">
          <cell r="BB623">
            <v>4.96</v>
          </cell>
          <cell r="BC623">
            <v>3.01</v>
          </cell>
          <cell r="BD623">
            <v>3.66</v>
          </cell>
          <cell r="BE623">
            <v>14.31</v>
          </cell>
          <cell r="BF623">
            <v>14.31</v>
          </cell>
          <cell r="BG623">
            <v>51.23</v>
          </cell>
        </row>
        <row r="623"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3.01</v>
          </cell>
          <cell r="BN623">
            <v>4.31</v>
          </cell>
        </row>
        <row r="624">
          <cell r="B624" t="str">
            <v>DN3</v>
          </cell>
        </row>
        <row r="624">
          <cell r="D624" t="e">
            <v>#N/A</v>
          </cell>
        </row>
        <row r="624">
          <cell r="H624" t="str">
            <v>Quản trị doanh nghiệp</v>
          </cell>
        </row>
        <row r="624"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</row>
        <row r="624"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</row>
        <row r="625">
          <cell r="D625" t="e">
            <v>#N/A</v>
          </cell>
        </row>
        <row r="625">
          <cell r="H625" t="str">
            <v>Quản trị doanh nghiệp</v>
          </cell>
        </row>
        <row r="625"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</row>
        <row r="625"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</row>
        <row r="626">
          <cell r="D626" t="e">
            <v>#N/A</v>
          </cell>
        </row>
        <row r="626">
          <cell r="H626" t="str">
            <v>Quản trị doanh nghiệp</v>
          </cell>
        </row>
        <row r="626"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</row>
        <row r="626"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</row>
        <row r="627">
          <cell r="D627" t="e">
            <v>#N/A</v>
          </cell>
        </row>
        <row r="627">
          <cell r="H627" t="str">
            <v>Quản trị doanh nghiệp</v>
          </cell>
        </row>
        <row r="627"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</row>
        <row r="627"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</row>
        <row r="628">
          <cell r="D628" t="e">
            <v>#N/A</v>
          </cell>
        </row>
        <row r="628">
          <cell r="H628" t="str">
            <v>Quản trị doanh nghiệp</v>
          </cell>
        </row>
        <row r="628"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</row>
        <row r="628"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</row>
        <row r="629">
          <cell r="D629" t="e">
            <v>#N/A</v>
          </cell>
        </row>
        <row r="629">
          <cell r="H629" t="str">
            <v>Quản trị doanh nghiệp</v>
          </cell>
        </row>
        <row r="629"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</row>
        <row r="629"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</row>
        <row r="630">
          <cell r="D630" t="e">
            <v>#N/A</v>
          </cell>
        </row>
        <row r="630">
          <cell r="H630" t="str">
            <v>Quản trị doanh nghiệp</v>
          </cell>
        </row>
        <row r="630"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</row>
        <row r="630"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</row>
        <row r="631">
          <cell r="D631" t="e">
            <v>#N/A</v>
          </cell>
        </row>
        <row r="631">
          <cell r="H631" t="str">
            <v>Quản trị doanh nghiệp</v>
          </cell>
        </row>
        <row r="631"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</row>
        <row r="631"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</row>
        <row r="632">
          <cell r="D632" t="e">
            <v>#N/A</v>
          </cell>
        </row>
        <row r="632">
          <cell r="H632" t="str">
            <v>Quản trị doanh nghiệp</v>
          </cell>
        </row>
        <row r="632"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</row>
        <row r="632"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</row>
        <row r="633">
          <cell r="D633" t="e">
            <v>#N/A</v>
          </cell>
        </row>
        <row r="633">
          <cell r="H633" t="str">
            <v>Quản trị doanh nghiệp</v>
          </cell>
        </row>
        <row r="633"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</row>
        <row r="633"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</row>
        <row r="634">
          <cell r="D634" t="str">
            <v>Tổng</v>
          </cell>
        </row>
        <row r="634">
          <cell r="H634" t="str">
            <v>Quản trị doanh nghiệp</v>
          </cell>
        </row>
        <row r="634">
          <cell r="BB634">
            <v>842.854613865396</v>
          </cell>
          <cell r="BC634">
            <v>762.265309267187</v>
          </cell>
          <cell r="BD634">
            <v>867.078448323412</v>
          </cell>
          <cell r="BE634">
            <v>955.929059237022</v>
          </cell>
          <cell r="BF634">
            <v>955.929059237022</v>
          </cell>
          <cell r="BG634">
            <v>9585.35059745583</v>
          </cell>
          <cell r="BH634">
            <v>0</v>
          </cell>
          <cell r="BI634">
            <v>658.879447031703</v>
          </cell>
          <cell r="BJ634">
            <v>622.962565595859</v>
          </cell>
          <cell r="BK634">
            <v>787.935664181085</v>
          </cell>
          <cell r="BL634">
            <v>755.281085746906</v>
          </cell>
          <cell r="BM634">
            <v>763.227837409806</v>
          </cell>
          <cell r="BN634">
            <v>809.966531094403</v>
          </cell>
        </row>
        <row r="635">
          <cell r="B635" t="str">
            <v>DN3</v>
          </cell>
        </row>
        <row r="635">
          <cell r="D635" t="str">
            <v>Phòng</v>
          </cell>
        </row>
        <row r="635">
          <cell r="H635" t="str">
            <v>Quản trị doanh nghiệp</v>
          </cell>
        </row>
        <row r="635">
          <cell r="BB635">
            <v>690.562106621114</v>
          </cell>
          <cell r="BC635">
            <v>631.12893169645</v>
          </cell>
          <cell r="BD635">
            <v>745.468665138319</v>
          </cell>
          <cell r="BE635">
            <v>760.860191408874</v>
          </cell>
          <cell r="BF635">
            <v>800.725821265085</v>
          </cell>
          <cell r="BG635">
            <v>7693.28744801766</v>
          </cell>
        </row>
        <row r="635">
          <cell r="BI635">
            <v>485.275605994165</v>
          </cell>
          <cell r="BJ635">
            <v>436.327398822851</v>
          </cell>
          <cell r="BK635">
            <v>560.450904798946</v>
          </cell>
          <cell r="BL635">
            <v>535.626203603727</v>
          </cell>
          <cell r="BM635">
            <v>585.275605994165</v>
          </cell>
          <cell r="BN635">
            <v>535.626203603727</v>
          </cell>
        </row>
        <row r="636">
          <cell r="B636" t="str">
            <v>DN3</v>
          </cell>
        </row>
        <row r="636">
          <cell r="D636" t="str">
            <v>Line Bán Lẻ, Cp, Idc, Ngân Hàng, Tài Chính, Nước Ngoài</v>
          </cell>
        </row>
        <row r="636">
          <cell r="H636" t="str">
            <v>Vận tải và Logictic</v>
          </cell>
        </row>
        <row r="636"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</row>
        <row r="636"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</row>
        <row r="637">
          <cell r="D637" t="str">
            <v>Line Bán Lẻ, Cp, Idc, Ngân Hàng, Tài Chính, Nước Ngoài</v>
          </cell>
        </row>
        <row r="637">
          <cell r="H637" t="str">
            <v>Vận tải và Logictic</v>
          </cell>
        </row>
        <row r="637"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</row>
        <row r="637"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</row>
        <row r="638">
          <cell r="D638" t="str">
            <v>Line Bán Lẻ, Cp, Idc, Ngân Hàng, Tài Chính, Nước Ngoài</v>
          </cell>
        </row>
        <row r="638">
          <cell r="H638" t="str">
            <v>Vận tải và Logictic</v>
          </cell>
        </row>
        <row r="638"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</row>
        <row r="638"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</row>
        <row r="639">
          <cell r="D639" t="str">
            <v>Line Bán Lẻ, Cp, Idc, Ngân Hàng, Tài Chính, Nước Ngoài</v>
          </cell>
        </row>
        <row r="639">
          <cell r="H639" t="str">
            <v>Vận tải và Logictic</v>
          </cell>
        </row>
        <row r="639"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</row>
        <row r="639"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</row>
        <row r="640">
          <cell r="D640" t="str">
            <v>Line Bán Lẻ, Cp, Idc, Ngân Hàng, Tài Chính, Nước Ngoài</v>
          </cell>
        </row>
        <row r="640">
          <cell r="H640" t="str">
            <v>Vận tải và Logictic</v>
          </cell>
        </row>
        <row r="640"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</row>
        <row r="640"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</row>
        <row r="641">
          <cell r="D641" t="str">
            <v>Line Bán Lẻ, Cp, Idc, Ngân Hàng, Tài Chính, Nước Ngoài</v>
          </cell>
        </row>
        <row r="641">
          <cell r="H641" t="str">
            <v>Vận tải và Logictic</v>
          </cell>
        </row>
        <row r="641"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</row>
        <row r="641"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</row>
        <row r="642">
          <cell r="D642" t="str">
            <v>Line Khách hàng doanh nghiệp vừa và nhỏ 3</v>
          </cell>
        </row>
        <row r="642">
          <cell r="H642" t="str">
            <v>Vận tải và Logictic</v>
          </cell>
        </row>
        <row r="642"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</row>
        <row r="642"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</row>
        <row r="643">
          <cell r="D643" t="str">
            <v>Line CQ nhà nước, cơ quan HCSN</v>
          </cell>
        </row>
        <row r="643">
          <cell r="H643" t="str">
            <v>Vận tải và Logictic</v>
          </cell>
        </row>
        <row r="643"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</row>
        <row r="643"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</row>
        <row r="644">
          <cell r="D644" t="str">
            <v>Line CQ nhà nước, cơ quan HCSN</v>
          </cell>
        </row>
        <row r="644">
          <cell r="H644" t="str">
            <v>Vận tải và Logictic</v>
          </cell>
        </row>
        <row r="644"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</row>
        <row r="644"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</row>
        <row r="645">
          <cell r="D645" t="str">
            <v>Line CQ nhà nước, cơ quan HCSN</v>
          </cell>
        </row>
        <row r="645">
          <cell r="H645" t="str">
            <v>Vận tải và Logictic</v>
          </cell>
        </row>
        <row r="645"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</row>
        <row r="645"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</row>
        <row r="646">
          <cell r="D646" t="str">
            <v>Line CQ nhà nước, cơ quan HCSN</v>
          </cell>
        </row>
        <row r="646">
          <cell r="H646" t="str">
            <v>Vận tải và Logictic</v>
          </cell>
        </row>
        <row r="646"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</row>
        <row r="646"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</row>
        <row r="647">
          <cell r="D647" t="str">
            <v>Line Dịch vụ số 1</v>
          </cell>
        </row>
        <row r="647">
          <cell r="H647" t="str">
            <v>Vận tải và Logictic</v>
          </cell>
        </row>
        <row r="647"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</row>
        <row r="647"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</row>
        <row r="648">
          <cell r="D648" t="str">
            <v>Line Dịch vụ số 1</v>
          </cell>
        </row>
        <row r="648">
          <cell r="H648" t="str">
            <v>Vận tải và Logictic</v>
          </cell>
        </row>
        <row r="648"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</row>
        <row r="648"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</row>
        <row r="649">
          <cell r="D649" t="str">
            <v>Line Dịch vụ số 1</v>
          </cell>
        </row>
        <row r="649">
          <cell r="H649" t="str">
            <v>Vận tải và Logictic</v>
          </cell>
        </row>
        <row r="649"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</row>
        <row r="649"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</row>
        <row r="650">
          <cell r="D650" t="str">
            <v>Line Dịch vụ số 1</v>
          </cell>
        </row>
        <row r="650">
          <cell r="H650" t="str">
            <v>Vận tải và Logictic</v>
          </cell>
        </row>
        <row r="650"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</row>
        <row r="650"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</row>
        <row r="651">
          <cell r="D651" t="str">
            <v>Line Dịch vụ số 1</v>
          </cell>
        </row>
        <row r="651">
          <cell r="H651" t="str">
            <v>Vận tải và Logictic</v>
          </cell>
        </row>
        <row r="651"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</row>
        <row r="651"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</row>
        <row r="652">
          <cell r="D652" t="str">
            <v>Line Dịch vụ số 1</v>
          </cell>
        </row>
        <row r="652">
          <cell r="H652" t="str">
            <v>Vận tải và Logictic</v>
          </cell>
        </row>
        <row r="652"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</row>
        <row r="652"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</row>
        <row r="653">
          <cell r="D653" t="str">
            <v>Line Dịch vụ số 2</v>
          </cell>
        </row>
        <row r="653">
          <cell r="H653" t="str">
            <v>Vận tải và Logictic</v>
          </cell>
        </row>
        <row r="653"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</row>
        <row r="653"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</row>
        <row r="654">
          <cell r="D654" t="str">
            <v>Line Dịch vụ số 2</v>
          </cell>
        </row>
        <row r="654">
          <cell r="H654" t="str">
            <v>Vận tải và Logictic</v>
          </cell>
        </row>
        <row r="654"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</row>
        <row r="654"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</row>
        <row r="655">
          <cell r="D655" t="str">
            <v>Line Dịch vụ số 2</v>
          </cell>
        </row>
        <row r="655">
          <cell r="H655" t="str">
            <v>Vận tải và Logictic</v>
          </cell>
        </row>
        <row r="655"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</row>
        <row r="655"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</row>
        <row r="656">
          <cell r="D656" t="str">
            <v>Line Dịch vụ số 2</v>
          </cell>
        </row>
        <row r="656">
          <cell r="H656" t="str">
            <v>Vận tải và Logictic</v>
          </cell>
        </row>
        <row r="656"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</row>
        <row r="656"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</row>
        <row r="657">
          <cell r="D657" t="str">
            <v>Line Dịch vụ số 2</v>
          </cell>
        </row>
        <row r="657">
          <cell r="H657" t="str">
            <v>Vận tải và Logictic</v>
          </cell>
        </row>
        <row r="657"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</row>
        <row r="657"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</row>
        <row r="658">
          <cell r="D658" t="str">
            <v>Line Dịch vụ số 2</v>
          </cell>
        </row>
        <row r="658">
          <cell r="H658" t="str">
            <v>Vận tải và Logictic</v>
          </cell>
        </row>
        <row r="658"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</row>
        <row r="658"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</row>
        <row r="659">
          <cell r="D659" t="str">
            <v>Line Dịch vụ số 2</v>
          </cell>
        </row>
        <row r="659">
          <cell r="H659" t="str">
            <v>Vận tải và Logictic</v>
          </cell>
        </row>
        <row r="659"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</row>
        <row r="659"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</row>
        <row r="660">
          <cell r="D660" t="str">
            <v>Line Dịch vụ số 2</v>
          </cell>
        </row>
        <row r="660">
          <cell r="H660" t="str">
            <v>Vận tải và Logictic</v>
          </cell>
        </row>
        <row r="660"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</row>
        <row r="660"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</row>
        <row r="661">
          <cell r="D661" t="str">
            <v>Line Dịch vụ số 2</v>
          </cell>
        </row>
        <row r="661">
          <cell r="H661" t="str">
            <v>Vận tải và Logictic</v>
          </cell>
        </row>
        <row r="661"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</row>
        <row r="661"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</row>
        <row r="662">
          <cell r="D662" t="str">
            <v>Line Dịch vụ số 2</v>
          </cell>
        </row>
        <row r="662">
          <cell r="H662" t="str">
            <v>Vận tải và Logictic</v>
          </cell>
        </row>
        <row r="662"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</row>
        <row r="662"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</row>
        <row r="663">
          <cell r="D663" t="str">
            <v>Line Dịch vụ số 2</v>
          </cell>
        </row>
        <row r="663">
          <cell r="H663" t="str">
            <v>Vận tải và Logictic</v>
          </cell>
        </row>
        <row r="663"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</row>
        <row r="663"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</row>
        <row r="664">
          <cell r="D664" t="str">
            <v>Line Dịch vụ số 2</v>
          </cell>
        </row>
        <row r="664">
          <cell r="H664" t="str">
            <v>Vận tải và Logictic</v>
          </cell>
        </row>
        <row r="664"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</row>
        <row r="664"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</row>
        <row r="665">
          <cell r="D665" t="str">
            <v>Line Khách hàng doanh nghiệp vừa và nhỏ 3</v>
          </cell>
        </row>
        <row r="665">
          <cell r="H665" t="str">
            <v>Vận tải và Logictic</v>
          </cell>
        </row>
        <row r="665"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</row>
        <row r="665"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</row>
        <row r="666">
          <cell r="D666" t="str">
            <v>Line Khách hàng doanh nghiệp vừa và nhỏ 3</v>
          </cell>
        </row>
        <row r="666">
          <cell r="H666" t="str">
            <v>Vận tải và Logictic</v>
          </cell>
        </row>
        <row r="666"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</row>
        <row r="666"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</row>
        <row r="667">
          <cell r="D667" t="str">
            <v>Line Khách hàng doanh nghiệp vừa và nhỏ 1</v>
          </cell>
        </row>
        <row r="667">
          <cell r="H667" t="str">
            <v>Vận tải và Logictic</v>
          </cell>
        </row>
        <row r="667"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</row>
        <row r="667"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</row>
        <row r="668">
          <cell r="D668" t="str">
            <v>Line Khách hàng doanh nghiệp vừa và nhỏ 1</v>
          </cell>
        </row>
        <row r="668">
          <cell r="H668" t="str">
            <v>Vận tải và Logictic</v>
          </cell>
        </row>
        <row r="668"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</row>
        <row r="668"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</row>
        <row r="669">
          <cell r="D669" t="str">
            <v>Line Khách hàng doanh nghiệp vừa và nhỏ 1</v>
          </cell>
        </row>
        <row r="669">
          <cell r="H669" t="str">
            <v>Vận tải và Logictic</v>
          </cell>
        </row>
        <row r="669"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</row>
        <row r="669"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</row>
        <row r="670">
          <cell r="D670" t="str">
            <v>Line Khách hàng doanh nghiệp vừa và nhỏ 1</v>
          </cell>
        </row>
        <row r="670">
          <cell r="H670" t="str">
            <v>Vận tải và Logictic</v>
          </cell>
        </row>
        <row r="670"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</row>
        <row r="670"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</row>
        <row r="671">
          <cell r="D671" t="str">
            <v>Line Khách hàng doanh nghiệp vừa và nhỏ 1</v>
          </cell>
        </row>
        <row r="671">
          <cell r="H671" t="str">
            <v>Vận tải và Logictic</v>
          </cell>
        </row>
        <row r="671"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</row>
        <row r="671"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</row>
        <row r="672">
          <cell r="D672" t="str">
            <v>Line Khách hàng doanh nghiệp vừa và nhỏ 1</v>
          </cell>
        </row>
        <row r="672">
          <cell r="H672" t="str">
            <v>Vận tải và Logictic</v>
          </cell>
        </row>
        <row r="672"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</row>
        <row r="672"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</row>
        <row r="673">
          <cell r="D673" t="str">
            <v>Line Khách hàng doanh nghiệp vừa và nhỏ 2</v>
          </cell>
        </row>
        <row r="673">
          <cell r="H673" t="str">
            <v>Vận tải và Logictic</v>
          </cell>
        </row>
        <row r="673"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</row>
        <row r="673"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</row>
        <row r="674">
          <cell r="D674" t="str">
            <v>Line Khách hàng doanh nghiệp vừa và nhỏ 2</v>
          </cell>
        </row>
        <row r="674">
          <cell r="H674" t="str">
            <v>Vận tải và Logictic</v>
          </cell>
        </row>
        <row r="674"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</row>
        <row r="674"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</row>
        <row r="675">
          <cell r="D675" t="str">
            <v>Line Khách hàng doanh nghiệp vừa và nhỏ 2</v>
          </cell>
        </row>
        <row r="675">
          <cell r="H675" t="str">
            <v>Vận tải và Logictic</v>
          </cell>
        </row>
        <row r="675"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</row>
        <row r="675"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</row>
        <row r="676">
          <cell r="D676" t="str">
            <v>Line Khách hàng doanh nghiệp vừa và nhỏ 2</v>
          </cell>
        </row>
        <row r="676">
          <cell r="H676" t="str">
            <v>Vận tải và Logictic</v>
          </cell>
        </row>
        <row r="676"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</row>
        <row r="676"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</row>
        <row r="677">
          <cell r="D677" t="str">
            <v>Line Khách hàng doanh nghiệp vừa và nhỏ 2</v>
          </cell>
        </row>
        <row r="677">
          <cell r="H677" t="str">
            <v>Vận tải và Logictic</v>
          </cell>
        </row>
        <row r="677"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</row>
        <row r="677"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</row>
        <row r="678">
          <cell r="D678" t="str">
            <v>Line Khách hàng doanh nghiệp vừa và nhỏ 3</v>
          </cell>
        </row>
        <row r="678">
          <cell r="H678" t="str">
            <v>Vận tải và Logictic</v>
          </cell>
        </row>
        <row r="678"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</row>
        <row r="678"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</row>
        <row r="679">
          <cell r="D679" t="str">
            <v>Line Khách hàng doanh nghiệp vừa và nhỏ 3</v>
          </cell>
        </row>
        <row r="679">
          <cell r="H679" t="str">
            <v>Vận tải và Logictic</v>
          </cell>
        </row>
        <row r="679"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</row>
        <row r="679"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</row>
        <row r="680">
          <cell r="D680" t="str">
            <v>Line Khách hàng doanh nghiệp vừa và nhỏ 3</v>
          </cell>
        </row>
        <row r="680">
          <cell r="H680" t="str">
            <v>Vận tải và Logictic</v>
          </cell>
        </row>
        <row r="680"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</row>
        <row r="680"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</row>
        <row r="681">
          <cell r="D681" t="str">
            <v>Line Khách hàng doanh nghiệp vừa và nhỏ 3</v>
          </cell>
        </row>
        <row r="681">
          <cell r="H681" t="str">
            <v>Vận tải và Logictic</v>
          </cell>
        </row>
        <row r="681"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</row>
        <row r="681"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</row>
        <row r="682">
          <cell r="D682" t="str">
            <v>Line Khách hàng doanh nghiệp vừa và nhỏ 3</v>
          </cell>
        </row>
        <row r="682">
          <cell r="H682" t="str">
            <v>Vận tải và Logictic</v>
          </cell>
        </row>
        <row r="682"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</row>
        <row r="682"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</row>
        <row r="683">
          <cell r="D683" t="str">
            <v>Line Khách sạn, du lịch, bất động sản, vận tải</v>
          </cell>
        </row>
        <row r="683">
          <cell r="H683" t="str">
            <v>Vận tải và Logictic</v>
          </cell>
        </row>
        <row r="683"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</row>
        <row r="683"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</row>
        <row r="684">
          <cell r="D684" t="str">
            <v>Line Khách sạn, du lịch, bất động sản, vận tải</v>
          </cell>
        </row>
        <row r="684">
          <cell r="H684" t="str">
            <v>Vận tải và Logictic</v>
          </cell>
        </row>
        <row r="684"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</row>
        <row r="684"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</row>
        <row r="685">
          <cell r="D685" t="str">
            <v>Line Khách sạn, du lịch, bất động sản, vận tải</v>
          </cell>
        </row>
        <row r="685">
          <cell r="H685" t="str">
            <v>Vận tải và Logictic</v>
          </cell>
        </row>
        <row r="685"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</row>
        <row r="685"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</row>
        <row r="686">
          <cell r="D686" t="str">
            <v>Line Khách sạn, du lịch, bất động sản, vận tải</v>
          </cell>
        </row>
        <row r="686">
          <cell r="H686" t="str">
            <v>Vận tải và Logictic</v>
          </cell>
        </row>
        <row r="686"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</row>
        <row r="686"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</row>
        <row r="687">
          <cell r="D687" t="str">
            <v>Line Khách sạn, du lịch, bất động sản, vận tải</v>
          </cell>
        </row>
        <row r="687">
          <cell r="H687" t="str">
            <v>Vận tải và Logictic</v>
          </cell>
        </row>
        <row r="687"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</row>
        <row r="687"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</row>
        <row r="688">
          <cell r="D688" t="str">
            <v>Line Dịch vụ số 1</v>
          </cell>
        </row>
        <row r="688">
          <cell r="H688" t="str">
            <v>Vận tải và Logictic</v>
          </cell>
        </row>
        <row r="688"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</row>
        <row r="688"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</row>
        <row r="689">
          <cell r="D689" t="str">
            <v>Line Khách hàng doanh nghiệp vừa và nhỏ 3</v>
          </cell>
        </row>
        <row r="689">
          <cell r="H689" t="str">
            <v>Vận tải và Logictic</v>
          </cell>
        </row>
        <row r="689"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</row>
        <row r="689"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</row>
        <row r="690">
          <cell r="D690" t="str">
            <v>Line CQ nhà nước, cơ quan HCSN</v>
          </cell>
        </row>
        <row r="690">
          <cell r="H690" t="str">
            <v>Vận tải và Logictic</v>
          </cell>
        </row>
        <row r="690"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</row>
        <row r="690"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</row>
        <row r="691">
          <cell r="D691" t="str">
            <v>Line CQ nhà nước, cơ quan HCSN</v>
          </cell>
        </row>
        <row r="691">
          <cell r="H691" t="str">
            <v>Vận tải và Logictic</v>
          </cell>
        </row>
        <row r="691"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</row>
        <row r="691"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</row>
        <row r="692">
          <cell r="D692" t="e">
            <v>#N/A</v>
          </cell>
        </row>
        <row r="692">
          <cell r="H692" t="str">
            <v>Vận tải và Logictic</v>
          </cell>
        </row>
        <row r="692"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</row>
        <row r="692"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</row>
        <row r="693">
          <cell r="D693" t="e">
            <v>#N/A</v>
          </cell>
        </row>
        <row r="693">
          <cell r="H693" t="str">
            <v>Vận tải và Logictic</v>
          </cell>
        </row>
        <row r="693"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</row>
        <row r="693"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</row>
        <row r="694">
          <cell r="D694" t="e">
            <v>#N/A</v>
          </cell>
        </row>
        <row r="694">
          <cell r="H694" t="str">
            <v>Vận tải và Logictic</v>
          </cell>
        </row>
        <row r="694"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</row>
        <row r="694"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</row>
        <row r="695">
          <cell r="D695" t="e">
            <v>#N/A</v>
          </cell>
        </row>
        <row r="695">
          <cell r="H695" t="str">
            <v>Vận tải và Logictic</v>
          </cell>
        </row>
        <row r="695"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</row>
        <row r="695"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</row>
        <row r="696">
          <cell r="D696" t="e">
            <v>#N/A</v>
          </cell>
        </row>
        <row r="696">
          <cell r="H696" t="str">
            <v>Vận tải và Logictic</v>
          </cell>
        </row>
        <row r="696"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</row>
        <row r="696"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</row>
        <row r="697">
          <cell r="D697" t="e">
            <v>#N/A</v>
          </cell>
        </row>
        <row r="697">
          <cell r="H697" t="str">
            <v>Vận tải và Logictic</v>
          </cell>
        </row>
        <row r="697"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</row>
        <row r="697"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</row>
        <row r="698">
          <cell r="D698" t="e">
            <v>#N/A</v>
          </cell>
        </row>
        <row r="698">
          <cell r="H698" t="str">
            <v>Vận tải và Logictic</v>
          </cell>
        </row>
        <row r="698"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</row>
        <row r="698"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</row>
        <row r="699">
          <cell r="D699" t="e">
            <v>#N/A</v>
          </cell>
        </row>
        <row r="699">
          <cell r="H699" t="str">
            <v>Vận tải và Logictic</v>
          </cell>
        </row>
        <row r="699"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</row>
        <row r="699"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</row>
        <row r="700">
          <cell r="D700" t="e">
            <v>#N/A</v>
          </cell>
        </row>
        <row r="700">
          <cell r="H700" t="str">
            <v>Vận tải và Logictic</v>
          </cell>
        </row>
        <row r="700"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</row>
        <row r="700"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</row>
        <row r="701">
          <cell r="D701" t="e">
            <v>#N/A</v>
          </cell>
        </row>
        <row r="701">
          <cell r="H701" t="str">
            <v>Vận tải và Logictic</v>
          </cell>
        </row>
        <row r="701"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</row>
        <row r="701"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</row>
        <row r="702">
          <cell r="D702" t="e">
            <v>#N/A</v>
          </cell>
        </row>
        <row r="702">
          <cell r="H702" t="str">
            <v>Vận tải và Logictic</v>
          </cell>
        </row>
        <row r="702"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</row>
        <row r="702"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</row>
        <row r="703">
          <cell r="D703" t="e">
            <v>#N/A</v>
          </cell>
        </row>
        <row r="703">
          <cell r="H703" t="str">
            <v>Vận tải và Logictic</v>
          </cell>
        </row>
        <row r="703"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</row>
        <row r="703"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</row>
        <row r="704">
          <cell r="D704" t="str">
            <v>Tổng</v>
          </cell>
        </row>
        <row r="704">
          <cell r="H704" t="str">
            <v>Vận tải và Logictic</v>
          </cell>
        </row>
        <row r="704"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</row>
        <row r="705">
          <cell r="D705" t="str">
            <v>Phòng</v>
          </cell>
        </row>
        <row r="705">
          <cell r="H705" t="str">
            <v>Vận tải và Logictic</v>
          </cell>
        </row>
        <row r="705"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</row>
        <row r="705"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</row>
        <row r="706">
          <cell r="D706" t="str">
            <v>Line Bán Lẻ, Cp, Idc, Ngân Hàng, Tài Chính, Nước Ngoài</v>
          </cell>
        </row>
        <row r="706">
          <cell r="H706" t="str">
            <v>Phân phối bán lẻ</v>
          </cell>
        </row>
        <row r="706"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</row>
        <row r="706"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</row>
        <row r="707">
          <cell r="D707" t="str">
            <v>Line Bán Lẻ, Cp, Idc, Ngân Hàng, Tài Chính, Nước Ngoài</v>
          </cell>
        </row>
        <row r="707">
          <cell r="H707" t="str">
            <v>Phân phối bán lẻ</v>
          </cell>
        </row>
        <row r="707"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</row>
        <row r="707"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</row>
        <row r="708">
          <cell r="D708" t="str">
            <v>Line Bán Lẻ, Cp, Idc, Ngân Hàng, Tài Chính, Nước Ngoài</v>
          </cell>
        </row>
        <row r="708">
          <cell r="H708" t="str">
            <v>Phân phối bán lẻ</v>
          </cell>
        </row>
        <row r="708"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</row>
        <row r="708"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</row>
        <row r="709">
          <cell r="D709" t="str">
            <v>Line Bán Lẻ, Cp, Idc, Ngân Hàng, Tài Chính, Nước Ngoài</v>
          </cell>
        </row>
        <row r="709">
          <cell r="H709" t="str">
            <v>Phân phối bán lẻ</v>
          </cell>
        </row>
        <row r="709"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</row>
        <row r="709"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</row>
        <row r="710">
          <cell r="D710" t="str">
            <v>Line Bán Lẻ, Cp, Idc, Ngân Hàng, Tài Chính, Nước Ngoài</v>
          </cell>
        </row>
        <row r="710">
          <cell r="H710" t="str">
            <v>Phân phối bán lẻ</v>
          </cell>
        </row>
        <row r="710"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</row>
        <row r="710"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</row>
        <row r="711">
          <cell r="D711" t="str">
            <v>Line Bán Lẻ, Cp, Idc, Ngân Hàng, Tài Chính, Nước Ngoài</v>
          </cell>
        </row>
        <row r="711">
          <cell r="H711" t="str">
            <v>Phân phối bán lẻ</v>
          </cell>
        </row>
        <row r="711"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</row>
        <row r="711"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</row>
        <row r="712">
          <cell r="D712" t="str">
            <v>Line Khách hàng doanh nghiệp vừa và nhỏ 3</v>
          </cell>
        </row>
        <row r="712">
          <cell r="H712" t="str">
            <v>Phân phối bán lẻ</v>
          </cell>
        </row>
        <row r="712"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</row>
        <row r="712"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</row>
        <row r="713">
          <cell r="D713" t="str">
            <v>Line CQ nhà nước, cơ quan HCSN</v>
          </cell>
        </row>
        <row r="713">
          <cell r="H713" t="str">
            <v>Phân phối bán lẻ</v>
          </cell>
        </row>
        <row r="713"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</row>
        <row r="713"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</row>
        <row r="714">
          <cell r="D714" t="str">
            <v>Line CQ nhà nước, cơ quan HCSN</v>
          </cell>
        </row>
        <row r="714">
          <cell r="H714" t="str">
            <v>Phân phối bán lẻ</v>
          </cell>
        </row>
        <row r="714"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</row>
        <row r="714"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</row>
        <row r="715">
          <cell r="D715" t="str">
            <v>Line CQ nhà nước, cơ quan HCSN</v>
          </cell>
        </row>
        <row r="715">
          <cell r="H715" t="str">
            <v>Phân phối bán lẻ</v>
          </cell>
        </row>
        <row r="715"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</row>
        <row r="715"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</row>
        <row r="716">
          <cell r="D716" t="str">
            <v>Line CQ nhà nước, cơ quan HCSN</v>
          </cell>
        </row>
        <row r="716">
          <cell r="H716" t="str">
            <v>Phân phối bán lẻ</v>
          </cell>
        </row>
        <row r="716"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</row>
        <row r="716"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</row>
        <row r="717">
          <cell r="D717" t="str">
            <v>Line Dịch vụ số 1</v>
          </cell>
        </row>
        <row r="717">
          <cell r="H717" t="str">
            <v>Phân phối bán lẻ</v>
          </cell>
        </row>
        <row r="717"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</row>
        <row r="717"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</row>
        <row r="718">
          <cell r="D718" t="str">
            <v>Line Dịch vụ số 1</v>
          </cell>
        </row>
        <row r="718">
          <cell r="H718" t="str">
            <v>Phân phối bán lẻ</v>
          </cell>
        </row>
        <row r="718"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</row>
        <row r="718"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</row>
        <row r="719">
          <cell r="D719" t="str">
            <v>Line Dịch vụ số 1</v>
          </cell>
        </row>
        <row r="719">
          <cell r="H719" t="str">
            <v>Phân phối bán lẻ</v>
          </cell>
        </row>
        <row r="719"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</row>
        <row r="719"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</row>
        <row r="720">
          <cell r="D720" t="str">
            <v>Line Dịch vụ số 1</v>
          </cell>
        </row>
        <row r="720">
          <cell r="H720" t="str">
            <v>Phân phối bán lẻ</v>
          </cell>
        </row>
        <row r="720"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</row>
        <row r="720"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</row>
        <row r="721">
          <cell r="D721" t="str">
            <v>Line Dịch vụ số 1</v>
          </cell>
        </row>
        <row r="721">
          <cell r="H721" t="str">
            <v>Phân phối bán lẻ</v>
          </cell>
        </row>
        <row r="721"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</row>
        <row r="721"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</row>
        <row r="722">
          <cell r="D722" t="str">
            <v>Line Dịch vụ số 1</v>
          </cell>
        </row>
        <row r="722">
          <cell r="H722" t="str">
            <v>Phân phối bán lẻ</v>
          </cell>
        </row>
        <row r="722"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</row>
        <row r="722"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</row>
        <row r="723">
          <cell r="D723" t="str">
            <v>Line Dịch vụ số 2</v>
          </cell>
        </row>
        <row r="723">
          <cell r="H723" t="str">
            <v>Phân phối bán lẻ</v>
          </cell>
        </row>
        <row r="723"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</row>
        <row r="723"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</row>
        <row r="724">
          <cell r="D724" t="str">
            <v>Line Dịch vụ số 2</v>
          </cell>
        </row>
        <row r="724">
          <cell r="H724" t="str">
            <v>Phân phối bán lẻ</v>
          </cell>
        </row>
        <row r="724"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</row>
        <row r="724"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</row>
        <row r="725">
          <cell r="D725" t="str">
            <v>Line Dịch vụ số 2</v>
          </cell>
        </row>
        <row r="725">
          <cell r="H725" t="str">
            <v>Phân phối bán lẻ</v>
          </cell>
        </row>
        <row r="725"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</row>
        <row r="725"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</row>
        <row r="726">
          <cell r="D726" t="str">
            <v>Line Dịch vụ số 2</v>
          </cell>
        </row>
        <row r="726">
          <cell r="H726" t="str">
            <v>Phân phối bán lẻ</v>
          </cell>
        </row>
        <row r="726"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</row>
        <row r="726"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</row>
        <row r="727">
          <cell r="D727" t="str">
            <v>Line Dịch vụ số 2</v>
          </cell>
        </row>
        <row r="727">
          <cell r="H727" t="str">
            <v>Phân phối bán lẻ</v>
          </cell>
        </row>
        <row r="727"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</row>
        <row r="727"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</row>
        <row r="728">
          <cell r="D728" t="str">
            <v>Line Dịch vụ số 2</v>
          </cell>
        </row>
        <row r="728">
          <cell r="H728" t="str">
            <v>Phân phối bán lẻ</v>
          </cell>
        </row>
        <row r="728"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</row>
        <row r="728"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</row>
        <row r="729">
          <cell r="D729" t="str">
            <v>Line Dịch vụ số 2</v>
          </cell>
        </row>
        <row r="729">
          <cell r="H729" t="str">
            <v>Phân phối bán lẻ</v>
          </cell>
        </row>
        <row r="729"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</row>
        <row r="729"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</row>
        <row r="730">
          <cell r="D730" t="str">
            <v>Line Dịch vụ số 2</v>
          </cell>
        </row>
        <row r="730">
          <cell r="H730" t="str">
            <v>Phân phối bán lẻ</v>
          </cell>
        </row>
        <row r="730"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</row>
        <row r="730"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</row>
        <row r="731">
          <cell r="D731" t="str">
            <v>Line Dịch vụ số 2</v>
          </cell>
        </row>
        <row r="731">
          <cell r="H731" t="str">
            <v>Phân phối bán lẻ</v>
          </cell>
        </row>
        <row r="731"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</row>
        <row r="731"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</row>
        <row r="732">
          <cell r="D732" t="str">
            <v>Line Dịch vụ số 2</v>
          </cell>
        </row>
        <row r="732">
          <cell r="H732" t="str">
            <v>Phân phối bán lẻ</v>
          </cell>
        </row>
        <row r="732"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</row>
        <row r="732"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</row>
        <row r="733">
          <cell r="D733" t="str">
            <v>Line Dịch vụ số 2</v>
          </cell>
        </row>
        <row r="733">
          <cell r="H733" t="str">
            <v>Phân phối bán lẻ</v>
          </cell>
        </row>
        <row r="733"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</row>
        <row r="733"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</row>
        <row r="734">
          <cell r="D734" t="str">
            <v>Line Dịch vụ số 2</v>
          </cell>
        </row>
        <row r="734">
          <cell r="H734" t="str">
            <v>Phân phối bán lẻ</v>
          </cell>
        </row>
        <row r="734"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</row>
        <row r="734"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</row>
        <row r="735">
          <cell r="D735" t="str">
            <v>Line Khách hàng doanh nghiệp vừa và nhỏ 3</v>
          </cell>
        </row>
        <row r="735">
          <cell r="H735" t="str">
            <v>Phân phối bán lẻ</v>
          </cell>
        </row>
        <row r="735"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</row>
        <row r="735"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</row>
        <row r="736">
          <cell r="D736" t="str">
            <v>Line Khách hàng doanh nghiệp vừa và nhỏ 3</v>
          </cell>
        </row>
        <row r="736">
          <cell r="H736" t="str">
            <v>Phân phối bán lẻ</v>
          </cell>
        </row>
        <row r="736"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</row>
        <row r="736"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</row>
        <row r="737">
          <cell r="D737" t="str">
            <v>Line Khách hàng doanh nghiệp vừa và nhỏ 1</v>
          </cell>
        </row>
        <row r="737">
          <cell r="H737" t="str">
            <v>Phân phối bán lẻ</v>
          </cell>
        </row>
        <row r="737"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</row>
        <row r="737"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</row>
        <row r="738">
          <cell r="D738" t="str">
            <v>Line Khách hàng doanh nghiệp vừa và nhỏ 1</v>
          </cell>
        </row>
        <row r="738">
          <cell r="H738" t="str">
            <v>Phân phối bán lẻ</v>
          </cell>
        </row>
        <row r="738"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</row>
        <row r="738"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</row>
        <row r="739">
          <cell r="D739" t="str">
            <v>Line Khách hàng doanh nghiệp vừa và nhỏ 1</v>
          </cell>
        </row>
        <row r="739">
          <cell r="H739" t="str">
            <v>Phân phối bán lẻ</v>
          </cell>
        </row>
        <row r="739"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</row>
        <row r="739"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</row>
        <row r="740">
          <cell r="D740" t="str">
            <v>Line Khách hàng doanh nghiệp vừa và nhỏ 1</v>
          </cell>
        </row>
        <row r="740">
          <cell r="H740" t="str">
            <v>Phân phối bán lẻ</v>
          </cell>
        </row>
        <row r="740"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</row>
        <row r="740"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</row>
        <row r="741">
          <cell r="D741" t="str">
            <v>Line Khách hàng doanh nghiệp vừa và nhỏ 1</v>
          </cell>
        </row>
        <row r="741">
          <cell r="H741" t="str">
            <v>Phân phối bán lẻ</v>
          </cell>
        </row>
        <row r="741"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</row>
        <row r="741"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</row>
        <row r="742">
          <cell r="D742" t="str">
            <v>Line Khách hàng doanh nghiệp vừa và nhỏ 1</v>
          </cell>
        </row>
        <row r="742">
          <cell r="H742" t="str">
            <v>Phân phối bán lẻ</v>
          </cell>
        </row>
        <row r="742"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</row>
        <row r="742"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</row>
        <row r="743">
          <cell r="D743" t="str">
            <v>Line Khách hàng doanh nghiệp vừa và nhỏ 2</v>
          </cell>
        </row>
        <row r="743">
          <cell r="H743" t="str">
            <v>Phân phối bán lẻ</v>
          </cell>
        </row>
        <row r="743"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</row>
        <row r="743"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</row>
        <row r="744">
          <cell r="D744" t="str">
            <v>Line Khách hàng doanh nghiệp vừa và nhỏ 2</v>
          </cell>
        </row>
        <row r="744">
          <cell r="H744" t="str">
            <v>Phân phối bán lẻ</v>
          </cell>
        </row>
        <row r="744"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</row>
        <row r="744"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</row>
        <row r="745">
          <cell r="D745" t="str">
            <v>Line Khách hàng doanh nghiệp vừa và nhỏ 2</v>
          </cell>
        </row>
        <row r="745">
          <cell r="H745" t="str">
            <v>Phân phối bán lẻ</v>
          </cell>
        </row>
        <row r="745"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</row>
        <row r="745"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</row>
        <row r="746">
          <cell r="D746" t="str">
            <v>Line Khách hàng doanh nghiệp vừa và nhỏ 2</v>
          </cell>
        </row>
        <row r="746">
          <cell r="H746" t="str">
            <v>Phân phối bán lẻ</v>
          </cell>
        </row>
        <row r="746"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</row>
        <row r="746"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</row>
        <row r="747">
          <cell r="D747" t="str">
            <v>Line Khách hàng doanh nghiệp vừa và nhỏ 2</v>
          </cell>
        </row>
        <row r="747">
          <cell r="H747" t="str">
            <v>Phân phối bán lẻ</v>
          </cell>
        </row>
        <row r="747"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</row>
        <row r="747"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</row>
        <row r="748">
          <cell r="D748" t="str">
            <v>Line Khách hàng doanh nghiệp vừa và nhỏ 3</v>
          </cell>
        </row>
        <row r="748">
          <cell r="H748" t="str">
            <v>Phân phối bán lẻ</v>
          </cell>
        </row>
        <row r="748"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</row>
        <row r="748"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</row>
        <row r="749">
          <cell r="D749" t="str">
            <v>Line Khách hàng doanh nghiệp vừa và nhỏ 3</v>
          </cell>
        </row>
        <row r="749">
          <cell r="H749" t="str">
            <v>Phân phối bán lẻ</v>
          </cell>
        </row>
        <row r="749"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</row>
        <row r="749"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</row>
        <row r="750">
          <cell r="D750" t="str">
            <v>Line Khách hàng doanh nghiệp vừa và nhỏ 3</v>
          </cell>
        </row>
        <row r="750">
          <cell r="H750" t="str">
            <v>Phân phối bán lẻ</v>
          </cell>
        </row>
        <row r="750"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</row>
        <row r="750"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</row>
        <row r="751">
          <cell r="D751" t="str">
            <v>Line Khách hàng doanh nghiệp vừa và nhỏ 3</v>
          </cell>
        </row>
        <row r="751">
          <cell r="H751" t="str">
            <v>Phân phối bán lẻ</v>
          </cell>
        </row>
        <row r="751"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</row>
        <row r="751"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</row>
        <row r="752">
          <cell r="D752" t="str">
            <v>Line Khách hàng doanh nghiệp vừa và nhỏ 3</v>
          </cell>
        </row>
        <row r="752">
          <cell r="H752" t="str">
            <v>Phân phối bán lẻ</v>
          </cell>
        </row>
        <row r="752"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</row>
        <row r="752"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</row>
        <row r="753">
          <cell r="D753" t="str">
            <v>Line Khách sạn, du lịch, bất động sản, vận tải</v>
          </cell>
        </row>
        <row r="753">
          <cell r="H753" t="str">
            <v>Phân phối bán lẻ</v>
          </cell>
        </row>
        <row r="753"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</row>
        <row r="753"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</row>
        <row r="754">
          <cell r="D754" t="str">
            <v>Line Khách sạn, du lịch, bất động sản, vận tải</v>
          </cell>
        </row>
        <row r="754">
          <cell r="H754" t="str">
            <v>Phân phối bán lẻ</v>
          </cell>
        </row>
        <row r="754"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</row>
        <row r="754"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</row>
        <row r="755">
          <cell r="D755" t="str">
            <v>Line Khách sạn, du lịch, bất động sản, vận tải</v>
          </cell>
        </row>
        <row r="755">
          <cell r="H755" t="str">
            <v>Phân phối bán lẻ</v>
          </cell>
        </row>
        <row r="755"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</row>
        <row r="755"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</row>
        <row r="756">
          <cell r="D756" t="str">
            <v>Line Khách sạn, du lịch, bất động sản, vận tải</v>
          </cell>
        </row>
        <row r="756">
          <cell r="H756" t="str">
            <v>Phân phối bán lẻ</v>
          </cell>
        </row>
        <row r="756"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</row>
        <row r="756"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</row>
        <row r="757">
          <cell r="D757" t="str">
            <v>Line Khách sạn, du lịch, bất động sản, vận tải</v>
          </cell>
        </row>
        <row r="757">
          <cell r="H757" t="str">
            <v>Phân phối bán lẻ</v>
          </cell>
        </row>
        <row r="757"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</row>
        <row r="757"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</row>
        <row r="758">
          <cell r="D758" t="str">
            <v>Line Dịch vụ số 1</v>
          </cell>
        </row>
        <row r="758">
          <cell r="H758" t="str">
            <v>Phân phối bán lẻ</v>
          </cell>
        </row>
        <row r="758"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</row>
        <row r="758"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</row>
        <row r="759">
          <cell r="D759" t="str">
            <v>Line Khách hàng doanh nghiệp vừa và nhỏ 3</v>
          </cell>
        </row>
        <row r="759">
          <cell r="H759" t="str">
            <v>Phân phối bán lẻ</v>
          </cell>
        </row>
        <row r="759"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</row>
        <row r="759"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</row>
        <row r="760">
          <cell r="D760" t="str">
            <v>Line CQ nhà nước, cơ quan HCSN</v>
          </cell>
        </row>
        <row r="760">
          <cell r="H760" t="str">
            <v>Phân phối bán lẻ</v>
          </cell>
        </row>
        <row r="760"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</row>
        <row r="760"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</row>
        <row r="761">
          <cell r="D761" t="str">
            <v>Line CQ nhà nước, cơ quan HCSN</v>
          </cell>
        </row>
        <row r="761">
          <cell r="H761" t="str">
            <v>Phân phối bán lẻ</v>
          </cell>
        </row>
        <row r="761"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</row>
        <row r="761"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</row>
        <row r="762">
          <cell r="D762" t="e">
            <v>#N/A</v>
          </cell>
        </row>
        <row r="762">
          <cell r="H762" t="str">
            <v>Phân phối bán lẻ</v>
          </cell>
        </row>
        <row r="762"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</row>
        <row r="762"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</row>
        <row r="763">
          <cell r="D763" t="e">
            <v>#N/A</v>
          </cell>
        </row>
        <row r="763">
          <cell r="H763" t="str">
            <v>Phân phối bán lẻ</v>
          </cell>
        </row>
        <row r="763"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</row>
        <row r="763"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</row>
        <row r="764">
          <cell r="D764" t="e">
            <v>#N/A</v>
          </cell>
        </row>
        <row r="764">
          <cell r="H764" t="str">
            <v>Phân phối bán lẻ</v>
          </cell>
        </row>
        <row r="764"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</row>
        <row r="764"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</row>
        <row r="765">
          <cell r="D765" t="e">
            <v>#N/A</v>
          </cell>
        </row>
        <row r="765">
          <cell r="H765" t="str">
            <v>Phân phối bán lẻ</v>
          </cell>
        </row>
        <row r="765"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</row>
        <row r="765"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</row>
        <row r="766">
          <cell r="D766" t="e">
            <v>#N/A</v>
          </cell>
        </row>
        <row r="766">
          <cell r="H766" t="str">
            <v>Phân phối bán lẻ</v>
          </cell>
        </row>
        <row r="766"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</row>
        <row r="766"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</row>
        <row r="767">
          <cell r="D767" t="e">
            <v>#N/A</v>
          </cell>
        </row>
        <row r="767">
          <cell r="H767" t="str">
            <v>Phân phối bán lẻ</v>
          </cell>
        </row>
        <row r="767"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</row>
        <row r="767"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</row>
        <row r="768">
          <cell r="D768" t="e">
            <v>#N/A</v>
          </cell>
        </row>
        <row r="768">
          <cell r="H768" t="str">
            <v>Phân phối bán lẻ</v>
          </cell>
        </row>
        <row r="768"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</row>
        <row r="768"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</row>
        <row r="769">
          <cell r="D769" t="e">
            <v>#N/A</v>
          </cell>
        </row>
        <row r="769">
          <cell r="H769" t="str">
            <v>Phân phối bán lẻ</v>
          </cell>
        </row>
        <row r="769"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</row>
        <row r="769"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</row>
        <row r="770">
          <cell r="D770" t="e">
            <v>#N/A</v>
          </cell>
        </row>
        <row r="770">
          <cell r="H770" t="str">
            <v>Phân phối bán lẻ</v>
          </cell>
        </row>
        <row r="770"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</row>
        <row r="770"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</row>
        <row r="771">
          <cell r="D771" t="e">
            <v>#N/A</v>
          </cell>
        </row>
        <row r="771">
          <cell r="H771" t="str">
            <v>Phân phối bán lẻ</v>
          </cell>
        </row>
        <row r="771"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</row>
        <row r="771"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</row>
        <row r="772">
          <cell r="D772" t="e">
            <v>#N/A</v>
          </cell>
        </row>
        <row r="772">
          <cell r="H772" t="str">
            <v>Phân phối bán lẻ</v>
          </cell>
        </row>
        <row r="772"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</row>
        <row r="772"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</row>
        <row r="773">
          <cell r="D773" t="e">
            <v>#N/A</v>
          </cell>
        </row>
        <row r="773">
          <cell r="H773" t="str">
            <v>Phân phối bán lẻ</v>
          </cell>
        </row>
        <row r="773"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</row>
        <row r="773"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</row>
        <row r="774">
          <cell r="D774" t="str">
            <v>Tổng</v>
          </cell>
        </row>
        <row r="774">
          <cell r="H774" t="str">
            <v>Phân phối bán lẻ</v>
          </cell>
        </row>
        <row r="774"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</row>
        <row r="775">
          <cell r="D775" t="str">
            <v>Phòng</v>
          </cell>
        </row>
        <row r="775">
          <cell r="H775" t="str">
            <v>Phân phối bán lẻ</v>
          </cell>
        </row>
        <row r="775"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</row>
        <row r="775"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</row>
        <row r="776">
          <cell r="D776" t="str">
            <v>Line Bán Lẻ, Cp, Idc, Ngân Hàng, Tài Chính, Nước Ngoài</v>
          </cell>
        </row>
        <row r="776">
          <cell r="H776" t="str">
            <v>MyTV</v>
          </cell>
        </row>
        <row r="776"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</row>
        <row r="776"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</row>
        <row r="777">
          <cell r="D777" t="str">
            <v>Line Bán Lẻ, Cp, Idc, Ngân Hàng, Tài Chính, Nước Ngoài</v>
          </cell>
        </row>
        <row r="777">
          <cell r="H777" t="str">
            <v>MyTV</v>
          </cell>
        </row>
        <row r="777"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</row>
        <row r="777"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</row>
        <row r="778">
          <cell r="D778" t="str">
            <v>Line Bán Lẻ, Cp, Idc, Ngân Hàng, Tài Chính, Nước Ngoài</v>
          </cell>
        </row>
        <row r="778">
          <cell r="H778" t="str">
            <v>MyTV</v>
          </cell>
        </row>
        <row r="778"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</row>
        <row r="778"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</row>
        <row r="779">
          <cell r="D779" t="str">
            <v>Line Bán Lẻ, Cp, Idc, Ngân Hàng, Tài Chính, Nước Ngoài</v>
          </cell>
        </row>
        <row r="779">
          <cell r="H779" t="str">
            <v>MyTV</v>
          </cell>
        </row>
        <row r="779"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</row>
        <row r="779"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</row>
        <row r="780">
          <cell r="D780" t="str">
            <v>Line Bán Lẻ, Cp, Idc, Ngân Hàng, Tài Chính, Nước Ngoài</v>
          </cell>
        </row>
        <row r="780">
          <cell r="H780" t="str">
            <v>MyTV</v>
          </cell>
        </row>
        <row r="780"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</row>
        <row r="780"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</row>
        <row r="781">
          <cell r="D781" t="str">
            <v>Line Bán Lẻ, Cp, Idc, Ngân Hàng, Tài Chính, Nước Ngoài</v>
          </cell>
        </row>
        <row r="781">
          <cell r="H781" t="str">
            <v>MyTV</v>
          </cell>
        </row>
        <row r="781"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</row>
        <row r="781"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</row>
        <row r="782">
          <cell r="D782" t="str">
            <v>Line Khách hàng doanh nghiệp vừa và nhỏ 3</v>
          </cell>
        </row>
        <row r="782">
          <cell r="H782" t="str">
            <v>MyTV</v>
          </cell>
        </row>
        <row r="782"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</row>
        <row r="782"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</row>
        <row r="783">
          <cell r="D783" t="str">
            <v>Line CQ nhà nước, cơ quan HCSN</v>
          </cell>
        </row>
        <row r="783">
          <cell r="H783" t="str">
            <v>MyTV</v>
          </cell>
        </row>
        <row r="783"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</row>
        <row r="783"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</row>
        <row r="784">
          <cell r="D784" t="str">
            <v>Line CQ nhà nước, cơ quan HCSN</v>
          </cell>
        </row>
        <row r="784">
          <cell r="H784" t="str">
            <v>MyTV</v>
          </cell>
        </row>
        <row r="784"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</row>
        <row r="784"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</row>
        <row r="785">
          <cell r="D785" t="str">
            <v>Line CQ nhà nước, cơ quan HCSN</v>
          </cell>
        </row>
        <row r="785">
          <cell r="H785" t="str">
            <v>MyTV</v>
          </cell>
        </row>
        <row r="785"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</row>
        <row r="785"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</row>
        <row r="786">
          <cell r="D786" t="str">
            <v>Line CQ nhà nước, cơ quan HCSN</v>
          </cell>
        </row>
        <row r="786">
          <cell r="H786" t="str">
            <v>MyTV</v>
          </cell>
        </row>
        <row r="786"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</row>
        <row r="786"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</row>
        <row r="787">
          <cell r="D787" t="str">
            <v>Line Dịch vụ số 1</v>
          </cell>
        </row>
        <row r="787">
          <cell r="H787" t="str">
            <v>MyTV</v>
          </cell>
        </row>
        <row r="787"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</row>
        <row r="787"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</row>
        <row r="788">
          <cell r="D788" t="str">
            <v>Line Dịch vụ số 1</v>
          </cell>
        </row>
        <row r="788">
          <cell r="H788" t="str">
            <v>MyTV</v>
          </cell>
        </row>
        <row r="788"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</row>
        <row r="788"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</row>
        <row r="789">
          <cell r="D789" t="str">
            <v>Line Dịch vụ số 1</v>
          </cell>
        </row>
        <row r="789">
          <cell r="H789" t="str">
            <v>MyTV</v>
          </cell>
        </row>
        <row r="789"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</row>
        <row r="789"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</row>
        <row r="790">
          <cell r="D790" t="str">
            <v>Line Dịch vụ số 1</v>
          </cell>
        </row>
        <row r="790">
          <cell r="H790" t="str">
            <v>MyTV</v>
          </cell>
        </row>
        <row r="790"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</row>
        <row r="790"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</row>
        <row r="791">
          <cell r="D791" t="str">
            <v>Line Dịch vụ số 1</v>
          </cell>
        </row>
        <row r="791">
          <cell r="H791" t="str">
            <v>MyTV</v>
          </cell>
        </row>
        <row r="791"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</row>
        <row r="791"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</row>
        <row r="792">
          <cell r="D792" t="str">
            <v>Line Dịch vụ số 1</v>
          </cell>
        </row>
        <row r="792">
          <cell r="H792" t="str">
            <v>MyTV</v>
          </cell>
        </row>
        <row r="792"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</row>
        <row r="792"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</row>
        <row r="793">
          <cell r="D793" t="str">
            <v>Line Dịch vụ số 2</v>
          </cell>
        </row>
        <row r="793">
          <cell r="H793" t="str">
            <v>MyTV</v>
          </cell>
        </row>
        <row r="793"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</row>
        <row r="793"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</row>
        <row r="794">
          <cell r="D794" t="str">
            <v>Line Dịch vụ số 2</v>
          </cell>
        </row>
        <row r="794">
          <cell r="H794" t="str">
            <v>MyTV</v>
          </cell>
        </row>
        <row r="794"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</row>
        <row r="794"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</row>
        <row r="795">
          <cell r="D795" t="str">
            <v>Line Dịch vụ số 2</v>
          </cell>
        </row>
        <row r="795">
          <cell r="H795" t="str">
            <v>MyTV</v>
          </cell>
        </row>
        <row r="795"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</row>
        <row r="795"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</row>
        <row r="796">
          <cell r="D796" t="str">
            <v>Line Dịch vụ số 2</v>
          </cell>
        </row>
        <row r="796">
          <cell r="H796" t="str">
            <v>MyTV</v>
          </cell>
        </row>
        <row r="796"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</row>
        <row r="796"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</row>
        <row r="797">
          <cell r="D797" t="str">
            <v>Line Dịch vụ số 2</v>
          </cell>
        </row>
        <row r="797">
          <cell r="H797" t="str">
            <v>MyTV</v>
          </cell>
        </row>
        <row r="797"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</row>
        <row r="797"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</row>
        <row r="798">
          <cell r="D798" t="str">
            <v>Line Dịch vụ số 2</v>
          </cell>
        </row>
        <row r="798">
          <cell r="H798" t="str">
            <v>MyTV</v>
          </cell>
        </row>
        <row r="798"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</row>
        <row r="798"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</row>
        <row r="799">
          <cell r="D799" t="str">
            <v>Line Dịch vụ số 2</v>
          </cell>
        </row>
        <row r="799">
          <cell r="H799" t="str">
            <v>MyTV</v>
          </cell>
        </row>
        <row r="799"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</row>
        <row r="799"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</row>
        <row r="800">
          <cell r="D800" t="str">
            <v>Line Dịch vụ số 2</v>
          </cell>
        </row>
        <row r="800">
          <cell r="H800" t="str">
            <v>MyTV</v>
          </cell>
        </row>
        <row r="800"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</row>
        <row r="800"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</row>
        <row r="801">
          <cell r="D801" t="str">
            <v>Line Dịch vụ số 2</v>
          </cell>
        </row>
        <row r="801">
          <cell r="H801" t="str">
            <v>MyTV</v>
          </cell>
        </row>
        <row r="801"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</row>
        <row r="801"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</row>
        <row r="802">
          <cell r="D802" t="str">
            <v>Line Dịch vụ số 2</v>
          </cell>
        </row>
        <row r="802">
          <cell r="H802" t="str">
            <v>MyTV</v>
          </cell>
        </row>
        <row r="802"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</row>
        <row r="802"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</row>
        <row r="803">
          <cell r="D803" t="str">
            <v>Line Dịch vụ số 2</v>
          </cell>
        </row>
        <row r="803">
          <cell r="H803" t="str">
            <v>MyTV</v>
          </cell>
        </row>
        <row r="803"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</row>
        <row r="803"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</row>
        <row r="804">
          <cell r="D804" t="str">
            <v>Line Dịch vụ số 2</v>
          </cell>
        </row>
        <row r="804">
          <cell r="H804" t="str">
            <v>MyTV</v>
          </cell>
        </row>
        <row r="804"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</row>
        <row r="804"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</row>
        <row r="805">
          <cell r="D805" t="str">
            <v>Line Khách hàng doanh nghiệp vừa và nhỏ 3</v>
          </cell>
        </row>
        <row r="805">
          <cell r="H805" t="str">
            <v>MyTV</v>
          </cell>
        </row>
        <row r="805"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</row>
        <row r="805"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</row>
        <row r="806">
          <cell r="D806" t="str">
            <v>Line Khách hàng doanh nghiệp vừa và nhỏ 3</v>
          </cell>
        </row>
        <row r="806">
          <cell r="H806" t="str">
            <v>MyTV</v>
          </cell>
        </row>
        <row r="806"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</row>
        <row r="806"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</row>
        <row r="807">
          <cell r="D807" t="str">
            <v>Line Khách hàng doanh nghiệp vừa và nhỏ 1</v>
          </cell>
        </row>
        <row r="807">
          <cell r="H807" t="str">
            <v>MyTV</v>
          </cell>
        </row>
        <row r="807"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</row>
        <row r="807"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</row>
        <row r="808">
          <cell r="D808" t="str">
            <v>Line Khách hàng doanh nghiệp vừa và nhỏ 1</v>
          </cell>
        </row>
        <row r="808">
          <cell r="H808" t="str">
            <v>MyTV</v>
          </cell>
        </row>
        <row r="808"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</row>
        <row r="808"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</row>
        <row r="809">
          <cell r="D809" t="str">
            <v>Line Khách hàng doanh nghiệp vừa và nhỏ 1</v>
          </cell>
        </row>
        <row r="809">
          <cell r="H809" t="str">
            <v>MyTV</v>
          </cell>
        </row>
        <row r="809"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</row>
        <row r="809"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</row>
        <row r="810">
          <cell r="D810" t="str">
            <v>Line Khách hàng doanh nghiệp vừa và nhỏ 1</v>
          </cell>
        </row>
        <row r="810">
          <cell r="H810" t="str">
            <v>MyTV</v>
          </cell>
        </row>
        <row r="810"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</row>
        <row r="810"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</row>
        <row r="811">
          <cell r="D811" t="str">
            <v>Line Khách hàng doanh nghiệp vừa và nhỏ 1</v>
          </cell>
        </row>
        <row r="811">
          <cell r="H811" t="str">
            <v>MyTV</v>
          </cell>
        </row>
        <row r="811"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</row>
        <row r="811"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</row>
        <row r="812">
          <cell r="D812" t="str">
            <v>Line Khách hàng doanh nghiệp vừa và nhỏ 1</v>
          </cell>
        </row>
        <row r="812">
          <cell r="H812" t="str">
            <v>MyTV</v>
          </cell>
        </row>
        <row r="812"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</row>
        <row r="812"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</row>
        <row r="813">
          <cell r="D813" t="str">
            <v>Line Khách hàng doanh nghiệp vừa và nhỏ 2</v>
          </cell>
        </row>
        <row r="813">
          <cell r="H813" t="str">
            <v>MyTV</v>
          </cell>
        </row>
        <row r="813"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</row>
        <row r="813"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</row>
        <row r="814">
          <cell r="D814" t="str">
            <v>Line Khách hàng doanh nghiệp vừa và nhỏ 2</v>
          </cell>
        </row>
        <row r="814">
          <cell r="H814" t="str">
            <v>MyTV</v>
          </cell>
        </row>
        <row r="814"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</row>
        <row r="814"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</row>
        <row r="815">
          <cell r="D815" t="str">
            <v>Line Khách hàng doanh nghiệp vừa và nhỏ 2</v>
          </cell>
        </row>
        <row r="815">
          <cell r="H815" t="str">
            <v>MyTV</v>
          </cell>
        </row>
        <row r="815"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</row>
        <row r="815"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</row>
        <row r="816">
          <cell r="D816" t="str">
            <v>Line Khách hàng doanh nghiệp vừa và nhỏ 2</v>
          </cell>
        </row>
        <row r="816">
          <cell r="H816" t="str">
            <v>MyTV</v>
          </cell>
        </row>
        <row r="816"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</row>
        <row r="816"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</row>
        <row r="817">
          <cell r="D817" t="str">
            <v>Line Khách hàng doanh nghiệp vừa và nhỏ 2</v>
          </cell>
        </row>
        <row r="817">
          <cell r="H817" t="str">
            <v>MyTV</v>
          </cell>
        </row>
        <row r="817"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</row>
        <row r="817"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</row>
        <row r="818">
          <cell r="D818" t="str">
            <v>Line Khách hàng doanh nghiệp vừa và nhỏ 3</v>
          </cell>
        </row>
        <row r="818">
          <cell r="H818" t="str">
            <v>MyTV</v>
          </cell>
        </row>
        <row r="818"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</row>
        <row r="818"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</row>
        <row r="819">
          <cell r="D819" t="str">
            <v>Line Khách hàng doanh nghiệp vừa và nhỏ 3</v>
          </cell>
        </row>
        <row r="819">
          <cell r="H819" t="str">
            <v>MyTV</v>
          </cell>
        </row>
        <row r="819"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</row>
        <row r="819"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</row>
        <row r="820">
          <cell r="D820" t="str">
            <v>Line Khách hàng doanh nghiệp vừa và nhỏ 3</v>
          </cell>
        </row>
        <row r="820">
          <cell r="H820" t="str">
            <v>MyTV</v>
          </cell>
        </row>
        <row r="820"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</row>
        <row r="820"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</row>
        <row r="821">
          <cell r="D821" t="str">
            <v>Line Khách hàng doanh nghiệp vừa và nhỏ 3</v>
          </cell>
        </row>
        <row r="821">
          <cell r="H821" t="str">
            <v>MyTV</v>
          </cell>
        </row>
        <row r="821"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</row>
        <row r="821"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</row>
        <row r="822">
          <cell r="D822" t="str">
            <v>Line Khách hàng doanh nghiệp vừa và nhỏ 3</v>
          </cell>
        </row>
        <row r="822">
          <cell r="H822" t="str">
            <v>MyTV</v>
          </cell>
        </row>
        <row r="822"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</row>
        <row r="822"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</row>
        <row r="823">
          <cell r="D823" t="str">
            <v>Line Khách sạn, du lịch, bất động sản, vận tải</v>
          </cell>
        </row>
        <row r="823">
          <cell r="H823" t="str">
            <v>MyTV</v>
          </cell>
        </row>
        <row r="823"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</row>
        <row r="823"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</row>
        <row r="824">
          <cell r="D824" t="str">
            <v>Line Khách sạn, du lịch, bất động sản, vận tải</v>
          </cell>
        </row>
        <row r="824">
          <cell r="H824" t="str">
            <v>MyTV</v>
          </cell>
        </row>
        <row r="824"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</row>
        <row r="824"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</row>
        <row r="825">
          <cell r="D825" t="str">
            <v>Line Khách sạn, du lịch, bất động sản, vận tải</v>
          </cell>
        </row>
        <row r="825">
          <cell r="H825" t="str">
            <v>MyTV</v>
          </cell>
        </row>
        <row r="825"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</row>
        <row r="825"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</row>
        <row r="826">
          <cell r="D826" t="str">
            <v>Line Khách sạn, du lịch, bất động sản, vận tải</v>
          </cell>
        </row>
        <row r="826">
          <cell r="H826" t="str">
            <v>MyTV</v>
          </cell>
        </row>
        <row r="826"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</row>
        <row r="826"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</row>
        <row r="827">
          <cell r="D827" t="str">
            <v>Line Khách sạn, du lịch, bất động sản, vận tải</v>
          </cell>
        </row>
        <row r="827">
          <cell r="H827" t="str">
            <v>MyTV</v>
          </cell>
        </row>
        <row r="827"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</row>
        <row r="827"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</row>
        <row r="828">
          <cell r="D828" t="str">
            <v>Line Dịch vụ số 1</v>
          </cell>
        </row>
        <row r="828">
          <cell r="H828" t="str">
            <v>MyTV</v>
          </cell>
        </row>
        <row r="828"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</row>
        <row r="828"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</row>
        <row r="829">
          <cell r="D829" t="str">
            <v>Line Khách hàng doanh nghiệp vừa và nhỏ 3</v>
          </cell>
        </row>
        <row r="829">
          <cell r="H829" t="str">
            <v>MyTV</v>
          </cell>
        </row>
        <row r="829"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</row>
        <row r="829"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</row>
        <row r="830">
          <cell r="D830" t="str">
            <v>Line CQ nhà nước, cơ quan HCSN</v>
          </cell>
        </row>
        <row r="830">
          <cell r="H830" t="str">
            <v>MyTV</v>
          </cell>
        </row>
        <row r="830"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</row>
        <row r="830"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</row>
        <row r="831">
          <cell r="D831" t="str">
            <v>Line CQ nhà nước, cơ quan HCSN</v>
          </cell>
        </row>
        <row r="831">
          <cell r="H831" t="str">
            <v>MyTV</v>
          </cell>
        </row>
        <row r="831"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</row>
        <row r="831"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</row>
        <row r="832">
          <cell r="D832" t="e">
            <v>#N/A</v>
          </cell>
        </row>
        <row r="832">
          <cell r="H832" t="str">
            <v>MyTV</v>
          </cell>
        </row>
        <row r="832"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</row>
        <row r="832"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</row>
        <row r="833">
          <cell r="D833" t="e">
            <v>#N/A</v>
          </cell>
        </row>
        <row r="833">
          <cell r="H833" t="str">
            <v>MyTV</v>
          </cell>
        </row>
        <row r="833"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</row>
        <row r="833"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</row>
        <row r="834">
          <cell r="D834" t="e">
            <v>#N/A</v>
          </cell>
        </row>
        <row r="834">
          <cell r="H834" t="str">
            <v>MyTV</v>
          </cell>
        </row>
        <row r="834"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</row>
        <row r="834"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</row>
        <row r="835">
          <cell r="D835" t="e">
            <v>#N/A</v>
          </cell>
        </row>
        <row r="835">
          <cell r="H835" t="str">
            <v>MyTV</v>
          </cell>
        </row>
        <row r="835"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</row>
        <row r="835"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</row>
        <row r="836">
          <cell r="D836" t="e">
            <v>#N/A</v>
          </cell>
        </row>
        <row r="836">
          <cell r="H836" t="str">
            <v>MyTV</v>
          </cell>
        </row>
        <row r="836"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</row>
        <row r="836"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</row>
        <row r="837">
          <cell r="D837" t="e">
            <v>#N/A</v>
          </cell>
        </row>
        <row r="837">
          <cell r="H837" t="str">
            <v>MyTV</v>
          </cell>
        </row>
        <row r="837"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</row>
        <row r="837"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</row>
        <row r="838">
          <cell r="D838" t="e">
            <v>#N/A</v>
          </cell>
        </row>
        <row r="838">
          <cell r="H838" t="str">
            <v>MyTV</v>
          </cell>
        </row>
        <row r="838"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</row>
        <row r="838"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</row>
        <row r="839">
          <cell r="D839" t="e">
            <v>#N/A</v>
          </cell>
        </row>
        <row r="839">
          <cell r="H839" t="str">
            <v>MyTV</v>
          </cell>
        </row>
        <row r="839"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</row>
        <row r="839"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</row>
        <row r="840">
          <cell r="D840" t="e">
            <v>#N/A</v>
          </cell>
        </row>
        <row r="840">
          <cell r="H840" t="str">
            <v>MyTV</v>
          </cell>
        </row>
        <row r="840"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</row>
        <row r="840"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</row>
        <row r="841">
          <cell r="D841" t="e">
            <v>#N/A</v>
          </cell>
        </row>
        <row r="841">
          <cell r="H841" t="str">
            <v>MyTV</v>
          </cell>
        </row>
        <row r="841"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</row>
        <row r="841"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</row>
        <row r="842">
          <cell r="D842" t="e">
            <v>#N/A</v>
          </cell>
        </row>
        <row r="842">
          <cell r="H842" t="str">
            <v>MyTV</v>
          </cell>
        </row>
        <row r="842"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</row>
        <row r="842"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</row>
        <row r="843">
          <cell r="D843" t="e">
            <v>#N/A</v>
          </cell>
        </row>
        <row r="843">
          <cell r="H843" t="str">
            <v>MyTV</v>
          </cell>
        </row>
        <row r="843"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</row>
        <row r="843"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</row>
        <row r="844">
          <cell r="D844" t="str">
            <v>Tổng</v>
          </cell>
        </row>
        <row r="844">
          <cell r="H844" t="str">
            <v>MyTV</v>
          </cell>
        </row>
        <row r="844"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</row>
        <row r="845">
          <cell r="D845" t="str">
            <v>Phòng</v>
          </cell>
        </row>
        <row r="845">
          <cell r="H845" t="str">
            <v>MyTV</v>
          </cell>
        </row>
        <row r="845"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</row>
        <row r="845"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</row>
        <row r="846">
          <cell r="D846" t="str">
            <v>Line Bán Lẻ, Cp, Idc, Ngân Hàng, Tài Chính, Nước Ngoài</v>
          </cell>
        </row>
        <row r="846">
          <cell r="H846" t="str">
            <v>Dịch vụ tiện ích</v>
          </cell>
        </row>
        <row r="846"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</row>
        <row r="846"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</row>
        <row r="847">
          <cell r="D847" t="str">
            <v>Line Bán Lẻ, Cp, Idc, Ngân Hàng, Tài Chính, Nước Ngoài</v>
          </cell>
        </row>
        <row r="847">
          <cell r="H847" t="str">
            <v>Dịch vụ tiện ích</v>
          </cell>
        </row>
        <row r="847"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</row>
        <row r="847"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</row>
        <row r="848">
          <cell r="D848" t="str">
            <v>Line Bán Lẻ, Cp, Idc, Ngân Hàng, Tài Chính, Nước Ngoài</v>
          </cell>
        </row>
        <row r="848">
          <cell r="H848" t="str">
            <v>Dịch vụ tiện ích</v>
          </cell>
        </row>
        <row r="848"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</row>
        <row r="848"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</row>
        <row r="849">
          <cell r="D849" t="str">
            <v>Line Bán Lẻ, Cp, Idc, Ngân Hàng, Tài Chính, Nước Ngoài</v>
          </cell>
        </row>
        <row r="849">
          <cell r="H849" t="str">
            <v>Dịch vụ tiện ích</v>
          </cell>
        </row>
        <row r="849"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</row>
        <row r="849"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</row>
        <row r="850">
          <cell r="D850" t="str">
            <v>Line Bán Lẻ, Cp, Idc, Ngân Hàng, Tài Chính, Nước Ngoài</v>
          </cell>
        </row>
        <row r="850">
          <cell r="H850" t="str">
            <v>Dịch vụ tiện ích</v>
          </cell>
        </row>
        <row r="850"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</row>
        <row r="850"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</row>
        <row r="851">
          <cell r="D851" t="str">
            <v>Line Bán Lẻ, Cp, Idc, Ngân Hàng, Tài Chính, Nước Ngoài</v>
          </cell>
        </row>
        <row r="851">
          <cell r="H851" t="str">
            <v>Dịch vụ tiện ích</v>
          </cell>
        </row>
        <row r="851"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</row>
        <row r="851"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</row>
        <row r="852">
          <cell r="D852" t="str">
            <v>Line Khách hàng doanh nghiệp vừa và nhỏ 3</v>
          </cell>
        </row>
        <row r="852">
          <cell r="H852" t="str">
            <v>Dịch vụ tiện ích</v>
          </cell>
        </row>
        <row r="852"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</row>
        <row r="852"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</row>
        <row r="853">
          <cell r="D853" t="str">
            <v>Line CQ nhà nước, cơ quan HCSN</v>
          </cell>
        </row>
        <row r="853">
          <cell r="H853" t="str">
            <v>Dịch vụ tiện ích</v>
          </cell>
        </row>
        <row r="853"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</row>
        <row r="853"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</row>
        <row r="854">
          <cell r="D854" t="str">
            <v>Line CQ nhà nước, cơ quan HCSN</v>
          </cell>
        </row>
        <row r="854">
          <cell r="H854" t="str">
            <v>Dịch vụ tiện ích</v>
          </cell>
        </row>
        <row r="854"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</row>
        <row r="854"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</row>
        <row r="855">
          <cell r="D855" t="str">
            <v>Line CQ nhà nước, cơ quan HCSN</v>
          </cell>
        </row>
        <row r="855">
          <cell r="H855" t="str">
            <v>Dịch vụ tiện ích</v>
          </cell>
        </row>
        <row r="855"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</row>
        <row r="855"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</row>
        <row r="856">
          <cell r="D856" t="str">
            <v>Line CQ nhà nước, cơ quan HCSN</v>
          </cell>
        </row>
        <row r="856">
          <cell r="H856" t="str">
            <v>Dịch vụ tiện ích</v>
          </cell>
        </row>
        <row r="856"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</row>
        <row r="856"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</row>
        <row r="857">
          <cell r="D857" t="str">
            <v>Line Dịch vụ số 1</v>
          </cell>
        </row>
        <row r="857">
          <cell r="H857" t="str">
            <v>Dịch vụ tiện ích</v>
          </cell>
        </row>
        <row r="857"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</row>
        <row r="857"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</row>
        <row r="858">
          <cell r="D858" t="str">
            <v>Line Dịch vụ số 1</v>
          </cell>
        </row>
        <row r="858">
          <cell r="H858" t="str">
            <v>Dịch vụ tiện ích</v>
          </cell>
        </row>
        <row r="858"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</row>
        <row r="858"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</row>
        <row r="859">
          <cell r="D859" t="str">
            <v>Line Dịch vụ số 1</v>
          </cell>
        </row>
        <row r="859">
          <cell r="H859" t="str">
            <v>Dịch vụ tiện ích</v>
          </cell>
        </row>
        <row r="859"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</row>
        <row r="859"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</row>
        <row r="860">
          <cell r="D860" t="str">
            <v>Line Dịch vụ số 1</v>
          </cell>
        </row>
        <row r="860">
          <cell r="H860" t="str">
            <v>Dịch vụ tiện ích</v>
          </cell>
        </row>
        <row r="860"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</row>
        <row r="860"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</row>
        <row r="861">
          <cell r="D861" t="str">
            <v>Line Dịch vụ số 1</v>
          </cell>
        </row>
        <row r="861">
          <cell r="H861" t="str">
            <v>Dịch vụ tiện ích</v>
          </cell>
        </row>
        <row r="861"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</row>
        <row r="861"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</row>
        <row r="862">
          <cell r="D862" t="str">
            <v>Line Dịch vụ số 1</v>
          </cell>
        </row>
        <row r="862">
          <cell r="H862" t="str">
            <v>Dịch vụ tiện ích</v>
          </cell>
        </row>
        <row r="862"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</row>
        <row r="862"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</row>
        <row r="863">
          <cell r="D863" t="str">
            <v>Line Dịch vụ số 2</v>
          </cell>
        </row>
        <row r="863">
          <cell r="H863" t="str">
            <v>Dịch vụ tiện ích</v>
          </cell>
        </row>
        <row r="863"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</row>
        <row r="863"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</row>
        <row r="864">
          <cell r="D864" t="str">
            <v>Line Dịch vụ số 2</v>
          </cell>
        </row>
        <row r="864">
          <cell r="H864" t="str">
            <v>Dịch vụ tiện ích</v>
          </cell>
        </row>
        <row r="864"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</row>
        <row r="864"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</row>
        <row r="865">
          <cell r="D865" t="str">
            <v>Line Dịch vụ số 2</v>
          </cell>
        </row>
        <row r="865">
          <cell r="H865" t="str">
            <v>Dịch vụ tiện ích</v>
          </cell>
        </row>
        <row r="865"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</row>
        <row r="865"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</row>
        <row r="866">
          <cell r="D866" t="str">
            <v>Line Dịch vụ số 2</v>
          </cell>
        </row>
        <row r="866">
          <cell r="H866" t="str">
            <v>Dịch vụ tiện ích</v>
          </cell>
        </row>
        <row r="866"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</row>
        <row r="866"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</row>
        <row r="867">
          <cell r="D867" t="str">
            <v>Line Dịch vụ số 2</v>
          </cell>
        </row>
        <row r="867">
          <cell r="H867" t="str">
            <v>Dịch vụ tiện ích</v>
          </cell>
        </row>
        <row r="867"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</row>
        <row r="867"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</row>
        <row r="868">
          <cell r="D868" t="str">
            <v>Line Dịch vụ số 2</v>
          </cell>
        </row>
        <row r="868">
          <cell r="H868" t="str">
            <v>Dịch vụ tiện ích</v>
          </cell>
        </row>
        <row r="868"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</row>
        <row r="868"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</row>
        <row r="869">
          <cell r="D869" t="str">
            <v>Line Dịch vụ số 2</v>
          </cell>
        </row>
        <row r="869">
          <cell r="H869" t="str">
            <v>Dịch vụ tiện ích</v>
          </cell>
        </row>
        <row r="869"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</row>
        <row r="869"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</row>
        <row r="870">
          <cell r="D870" t="str">
            <v>Line Dịch vụ số 2</v>
          </cell>
        </row>
        <row r="870">
          <cell r="H870" t="str">
            <v>Dịch vụ tiện ích</v>
          </cell>
        </row>
        <row r="870"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</row>
        <row r="870"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</row>
        <row r="871">
          <cell r="D871" t="str">
            <v>Line Dịch vụ số 2</v>
          </cell>
        </row>
        <row r="871">
          <cell r="H871" t="str">
            <v>Dịch vụ tiện ích</v>
          </cell>
        </row>
        <row r="871"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</row>
        <row r="871"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</row>
        <row r="872">
          <cell r="D872" t="str">
            <v>Line Dịch vụ số 2</v>
          </cell>
        </row>
        <row r="872">
          <cell r="H872" t="str">
            <v>Dịch vụ tiện ích</v>
          </cell>
        </row>
        <row r="872"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</row>
        <row r="872"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</row>
        <row r="873">
          <cell r="D873" t="str">
            <v>Line Dịch vụ số 2</v>
          </cell>
        </row>
        <row r="873">
          <cell r="H873" t="str">
            <v>Dịch vụ tiện ích</v>
          </cell>
        </row>
        <row r="873"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</row>
        <row r="873"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</row>
        <row r="874">
          <cell r="D874" t="str">
            <v>Line Dịch vụ số 2</v>
          </cell>
        </row>
        <row r="874">
          <cell r="H874" t="str">
            <v>Dịch vụ tiện ích</v>
          </cell>
        </row>
        <row r="874"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</row>
        <row r="874"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</row>
        <row r="875">
          <cell r="D875" t="str">
            <v>Line Khách hàng doanh nghiệp vừa và nhỏ 3</v>
          </cell>
        </row>
        <row r="875">
          <cell r="H875" t="str">
            <v>Dịch vụ tiện ích</v>
          </cell>
        </row>
        <row r="875"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</row>
        <row r="875"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</row>
        <row r="876">
          <cell r="D876" t="str">
            <v>Line Khách hàng doanh nghiệp vừa và nhỏ 3</v>
          </cell>
        </row>
        <row r="876">
          <cell r="H876" t="str">
            <v>Dịch vụ tiện ích</v>
          </cell>
        </row>
        <row r="876"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</row>
        <row r="876"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</row>
        <row r="877">
          <cell r="D877" t="str">
            <v>Line Khách hàng doanh nghiệp vừa và nhỏ 1</v>
          </cell>
        </row>
        <row r="877">
          <cell r="H877" t="str">
            <v>Dịch vụ tiện ích</v>
          </cell>
        </row>
        <row r="877"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</row>
        <row r="877"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</row>
        <row r="878">
          <cell r="D878" t="str">
            <v>Line Khách hàng doanh nghiệp vừa và nhỏ 1</v>
          </cell>
        </row>
        <row r="878">
          <cell r="H878" t="str">
            <v>Dịch vụ tiện ích</v>
          </cell>
        </row>
        <row r="878"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</row>
        <row r="878"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</row>
        <row r="879">
          <cell r="D879" t="str">
            <v>Line Khách hàng doanh nghiệp vừa và nhỏ 1</v>
          </cell>
        </row>
        <row r="879">
          <cell r="H879" t="str">
            <v>Dịch vụ tiện ích</v>
          </cell>
        </row>
        <row r="879"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</row>
        <row r="879"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</row>
        <row r="880">
          <cell r="D880" t="str">
            <v>Line Khách hàng doanh nghiệp vừa và nhỏ 1</v>
          </cell>
        </row>
        <row r="880">
          <cell r="H880" t="str">
            <v>Dịch vụ tiện ích</v>
          </cell>
        </row>
        <row r="880"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</row>
        <row r="880"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</row>
        <row r="881">
          <cell r="D881" t="str">
            <v>Line Khách hàng doanh nghiệp vừa và nhỏ 1</v>
          </cell>
        </row>
        <row r="881">
          <cell r="H881" t="str">
            <v>Dịch vụ tiện ích</v>
          </cell>
        </row>
        <row r="881"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</row>
        <row r="881"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</row>
        <row r="882">
          <cell r="D882" t="str">
            <v>Line Khách hàng doanh nghiệp vừa và nhỏ 1</v>
          </cell>
        </row>
        <row r="882">
          <cell r="H882" t="str">
            <v>Dịch vụ tiện ích</v>
          </cell>
        </row>
        <row r="882"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</row>
        <row r="882"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</row>
        <row r="883">
          <cell r="D883" t="str">
            <v>Line Khách hàng doanh nghiệp vừa và nhỏ 2</v>
          </cell>
        </row>
        <row r="883">
          <cell r="H883" t="str">
            <v>Dịch vụ tiện ích</v>
          </cell>
        </row>
        <row r="883"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</row>
        <row r="883"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</row>
        <row r="884">
          <cell r="D884" t="str">
            <v>Line Khách hàng doanh nghiệp vừa và nhỏ 2</v>
          </cell>
        </row>
        <row r="884">
          <cell r="H884" t="str">
            <v>Dịch vụ tiện ích</v>
          </cell>
        </row>
        <row r="884"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</row>
        <row r="884"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</row>
        <row r="885">
          <cell r="D885" t="str">
            <v>Line Khách hàng doanh nghiệp vừa và nhỏ 2</v>
          </cell>
        </row>
        <row r="885">
          <cell r="H885" t="str">
            <v>Dịch vụ tiện ích</v>
          </cell>
        </row>
        <row r="885"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</row>
        <row r="885"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</row>
        <row r="886">
          <cell r="D886" t="str">
            <v>Line Khách hàng doanh nghiệp vừa và nhỏ 2</v>
          </cell>
        </row>
        <row r="886">
          <cell r="H886" t="str">
            <v>Dịch vụ tiện ích</v>
          </cell>
        </row>
        <row r="886"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</row>
        <row r="886"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</row>
        <row r="887">
          <cell r="D887" t="str">
            <v>Line Khách hàng doanh nghiệp vừa và nhỏ 2</v>
          </cell>
        </row>
        <row r="887">
          <cell r="H887" t="str">
            <v>Dịch vụ tiện ích</v>
          </cell>
        </row>
        <row r="887"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</row>
        <row r="887"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</row>
        <row r="888">
          <cell r="D888" t="str">
            <v>Line Khách hàng doanh nghiệp vừa và nhỏ 3</v>
          </cell>
        </row>
        <row r="888">
          <cell r="H888" t="str">
            <v>Dịch vụ tiện ích</v>
          </cell>
        </row>
        <row r="888"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</row>
        <row r="888"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</row>
        <row r="889">
          <cell r="D889" t="str">
            <v>Line Khách hàng doanh nghiệp vừa và nhỏ 3</v>
          </cell>
        </row>
        <row r="889">
          <cell r="H889" t="str">
            <v>Dịch vụ tiện ích</v>
          </cell>
        </row>
        <row r="889"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</row>
        <row r="889"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</row>
        <row r="890">
          <cell r="D890" t="str">
            <v>Line Khách hàng doanh nghiệp vừa và nhỏ 3</v>
          </cell>
        </row>
        <row r="890">
          <cell r="H890" t="str">
            <v>Dịch vụ tiện ích</v>
          </cell>
        </row>
        <row r="890"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</row>
        <row r="890"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</row>
        <row r="891">
          <cell r="D891" t="str">
            <v>Line Khách hàng doanh nghiệp vừa và nhỏ 3</v>
          </cell>
        </row>
        <row r="891">
          <cell r="H891" t="str">
            <v>Dịch vụ tiện ích</v>
          </cell>
        </row>
        <row r="891"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</row>
        <row r="891"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</row>
        <row r="892">
          <cell r="D892" t="str">
            <v>Line Khách hàng doanh nghiệp vừa và nhỏ 3</v>
          </cell>
        </row>
        <row r="892">
          <cell r="H892" t="str">
            <v>Dịch vụ tiện ích</v>
          </cell>
        </row>
        <row r="892"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</row>
        <row r="892"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</row>
        <row r="893">
          <cell r="D893" t="str">
            <v>Line Khách sạn, du lịch, bất động sản, vận tải</v>
          </cell>
        </row>
        <row r="893">
          <cell r="H893" t="str">
            <v>Dịch vụ tiện ích</v>
          </cell>
        </row>
        <row r="893"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</row>
        <row r="893"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</row>
        <row r="894">
          <cell r="D894" t="str">
            <v>Line Khách sạn, du lịch, bất động sản, vận tải</v>
          </cell>
        </row>
        <row r="894">
          <cell r="H894" t="str">
            <v>Dịch vụ tiện ích</v>
          </cell>
        </row>
        <row r="894"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</row>
        <row r="894"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</row>
        <row r="895">
          <cell r="D895" t="str">
            <v>Line Khách sạn, du lịch, bất động sản, vận tải</v>
          </cell>
        </row>
        <row r="895">
          <cell r="H895" t="str">
            <v>Dịch vụ tiện ích</v>
          </cell>
        </row>
        <row r="895"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</row>
        <row r="895"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</row>
        <row r="896">
          <cell r="D896" t="str">
            <v>Line Khách sạn, du lịch, bất động sản, vận tải</v>
          </cell>
        </row>
        <row r="896">
          <cell r="H896" t="str">
            <v>Dịch vụ tiện ích</v>
          </cell>
        </row>
        <row r="896"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</row>
        <row r="896"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</row>
        <row r="897">
          <cell r="D897" t="str">
            <v>Line Khách sạn, du lịch, bất động sản, vận tải</v>
          </cell>
        </row>
        <row r="897">
          <cell r="H897" t="str">
            <v>Dịch vụ tiện ích</v>
          </cell>
        </row>
        <row r="897"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</row>
        <row r="897"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</row>
        <row r="898">
          <cell r="D898" t="str">
            <v>Line Dịch vụ số 1</v>
          </cell>
        </row>
        <row r="898">
          <cell r="H898" t="str">
            <v>Dịch vụ tiện ích</v>
          </cell>
        </row>
        <row r="898"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</row>
        <row r="898"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</row>
        <row r="899">
          <cell r="D899" t="str">
            <v>Line Khách hàng doanh nghiệp vừa và nhỏ 3</v>
          </cell>
        </row>
        <row r="899">
          <cell r="H899" t="str">
            <v>Dịch vụ tiện ích</v>
          </cell>
        </row>
        <row r="899"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</row>
        <row r="899"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</row>
        <row r="900">
          <cell r="D900" t="str">
            <v>Line CQ nhà nước, cơ quan HCSN</v>
          </cell>
        </row>
        <row r="900">
          <cell r="H900" t="str">
            <v>Dịch vụ tiện ích</v>
          </cell>
        </row>
        <row r="900"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</row>
        <row r="900"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</row>
        <row r="901">
          <cell r="D901" t="str">
            <v>Line CQ nhà nước, cơ quan HCSN</v>
          </cell>
        </row>
        <row r="901">
          <cell r="H901" t="str">
            <v>Dịch vụ tiện ích</v>
          </cell>
        </row>
        <row r="901"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</row>
        <row r="901"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</row>
        <row r="902">
          <cell r="D902" t="e">
            <v>#N/A</v>
          </cell>
        </row>
        <row r="902">
          <cell r="H902" t="str">
            <v>Dịch vụ tiện ích</v>
          </cell>
        </row>
        <row r="902"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</row>
        <row r="902"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</row>
        <row r="903">
          <cell r="D903" t="e">
            <v>#N/A</v>
          </cell>
        </row>
        <row r="903">
          <cell r="H903" t="str">
            <v>Dịch vụ tiện ích</v>
          </cell>
        </row>
        <row r="903"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</row>
        <row r="903"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</row>
        <row r="904">
          <cell r="D904" t="e">
            <v>#N/A</v>
          </cell>
        </row>
        <row r="904">
          <cell r="H904" t="str">
            <v>Dịch vụ tiện ích</v>
          </cell>
        </row>
        <row r="904"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</row>
        <row r="904"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</row>
        <row r="905">
          <cell r="D905" t="e">
            <v>#N/A</v>
          </cell>
        </row>
        <row r="905">
          <cell r="H905" t="str">
            <v>Dịch vụ tiện ích</v>
          </cell>
        </row>
        <row r="905"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</row>
        <row r="905"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</row>
        <row r="906">
          <cell r="D906" t="e">
            <v>#N/A</v>
          </cell>
        </row>
        <row r="906">
          <cell r="H906" t="str">
            <v>Dịch vụ tiện ích</v>
          </cell>
        </row>
        <row r="906"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</row>
        <row r="906"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</row>
        <row r="907">
          <cell r="D907" t="e">
            <v>#N/A</v>
          </cell>
        </row>
        <row r="907">
          <cell r="H907" t="str">
            <v>Dịch vụ tiện ích</v>
          </cell>
        </row>
        <row r="907"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</row>
        <row r="907"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</row>
        <row r="908">
          <cell r="D908" t="e">
            <v>#N/A</v>
          </cell>
        </row>
        <row r="908">
          <cell r="H908" t="str">
            <v>Dịch vụ tiện ích</v>
          </cell>
        </row>
        <row r="908"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</row>
        <row r="908"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</row>
        <row r="909">
          <cell r="D909" t="e">
            <v>#N/A</v>
          </cell>
        </row>
        <row r="909">
          <cell r="H909" t="str">
            <v>Dịch vụ tiện ích</v>
          </cell>
        </row>
        <row r="909"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</row>
        <row r="909"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</row>
        <row r="910">
          <cell r="D910" t="e">
            <v>#N/A</v>
          </cell>
        </row>
        <row r="910">
          <cell r="H910" t="str">
            <v>Dịch vụ tiện ích</v>
          </cell>
        </row>
        <row r="910"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</row>
        <row r="910"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</row>
        <row r="911">
          <cell r="D911" t="e">
            <v>#N/A</v>
          </cell>
        </row>
        <row r="911">
          <cell r="H911" t="str">
            <v>Dịch vụ tiện ích</v>
          </cell>
        </row>
        <row r="911"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</row>
        <row r="911"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</row>
        <row r="912">
          <cell r="D912" t="e">
            <v>#N/A</v>
          </cell>
        </row>
        <row r="912">
          <cell r="H912" t="str">
            <v>Dịch vụ tiện ích</v>
          </cell>
        </row>
        <row r="912"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</row>
        <row r="912"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</row>
        <row r="913">
          <cell r="D913" t="e">
            <v>#N/A</v>
          </cell>
        </row>
        <row r="913">
          <cell r="H913" t="str">
            <v>Dịch vụ tiện ích</v>
          </cell>
        </row>
        <row r="913"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</row>
        <row r="913"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</row>
        <row r="914">
          <cell r="D914" t="str">
            <v>Tổng</v>
          </cell>
        </row>
        <row r="914">
          <cell r="H914" t="str">
            <v>Dịch vụ tiện ích</v>
          </cell>
        </row>
        <row r="914"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</row>
        <row r="915">
          <cell r="D915" t="str">
            <v>Phòng</v>
          </cell>
        </row>
        <row r="915">
          <cell r="H915" t="str">
            <v>Dịch vụ tiện ích</v>
          </cell>
        </row>
        <row r="915"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</row>
        <row r="915"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</row>
        <row r="916">
          <cell r="D916" t="str">
            <v>Line Bán Lẻ, Cp, Idc, Ngân Hàng, Tài Chính, Nước Ngoài</v>
          </cell>
        </row>
        <row r="916">
          <cell r="H916" t="str">
            <v>Di động trả sau</v>
          </cell>
        </row>
        <row r="916">
          <cell r="BB916">
            <v>23.5548312603531</v>
          </cell>
          <cell r="BC916">
            <v>26.1115369578831</v>
          </cell>
          <cell r="BD916">
            <v>28.9198887737362</v>
          </cell>
          <cell r="BE916">
            <v>31.6720735532722</v>
          </cell>
          <cell r="BF916">
            <v>34.3692146372175</v>
          </cell>
          <cell r="BG916">
            <v>225.119023641781</v>
          </cell>
        </row>
        <row r="916">
          <cell r="BI916">
            <v>2.94283752117035</v>
          </cell>
          <cell r="BJ916">
            <v>2.31036764417673</v>
          </cell>
          <cell r="BK916">
            <v>3.56238226246937</v>
          </cell>
          <cell r="BL916">
            <v>3.02780232273705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</row>
        <row r="917">
          <cell r="D917" t="str">
            <v>Line Bán Lẻ, Cp, Idc, Ngân Hàng, Tài Chính, Nước Ngoài</v>
          </cell>
        </row>
        <row r="917">
          <cell r="H917" t="str">
            <v>Di động trả sau</v>
          </cell>
        </row>
        <row r="917">
          <cell r="BB917">
            <v>23.5548312603531</v>
          </cell>
          <cell r="BC917">
            <v>26.1115369578831</v>
          </cell>
          <cell r="BD917">
            <v>28.9198887737362</v>
          </cell>
          <cell r="BE917">
            <v>31.6720735532722</v>
          </cell>
          <cell r="BF917">
            <v>34.3692146372175</v>
          </cell>
          <cell r="BG917">
            <v>225.119023641781</v>
          </cell>
        </row>
        <row r="917">
          <cell r="BI917">
            <v>2.94283752117035</v>
          </cell>
          <cell r="BJ917">
            <v>2.31036764417673</v>
          </cell>
          <cell r="BK917">
            <v>3.56238226246937</v>
          </cell>
          <cell r="BL917">
            <v>3.02780232273705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</row>
        <row r="918">
          <cell r="D918" t="str">
            <v>Line Bán Lẻ, Cp, Idc, Ngân Hàng, Tài Chính, Nước Ngoài</v>
          </cell>
        </row>
        <row r="918">
          <cell r="H918" t="str">
            <v>Di động trả sau</v>
          </cell>
        </row>
        <row r="918">
          <cell r="BB918">
            <v>23.5548312603531</v>
          </cell>
          <cell r="BC918">
            <v>26.1115369578831</v>
          </cell>
          <cell r="BD918">
            <v>28.9198887737362</v>
          </cell>
          <cell r="BE918">
            <v>31.6720735532722</v>
          </cell>
          <cell r="BF918">
            <v>34.3692146372175</v>
          </cell>
          <cell r="BG918">
            <v>225.119023641781</v>
          </cell>
        </row>
        <row r="918">
          <cell r="BI918">
            <v>2.94283752117035</v>
          </cell>
          <cell r="BJ918">
            <v>2.31036764417673</v>
          </cell>
          <cell r="BK918">
            <v>3.56238226246937</v>
          </cell>
          <cell r="BL918">
            <v>3.02780232273705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</row>
        <row r="919">
          <cell r="D919" t="str">
            <v>Line Bán Lẻ, Cp, Idc, Ngân Hàng, Tài Chính, Nước Ngoài</v>
          </cell>
        </row>
        <row r="919">
          <cell r="H919" t="str">
            <v>Di động trả sau</v>
          </cell>
        </row>
        <row r="919">
          <cell r="BB919">
            <v>23.5548312603531</v>
          </cell>
          <cell r="BC919">
            <v>26.1115369578831</v>
          </cell>
          <cell r="BD919">
            <v>28.9198887737362</v>
          </cell>
          <cell r="BE919">
            <v>31.6720735532722</v>
          </cell>
          <cell r="BF919">
            <v>34.3692146372175</v>
          </cell>
          <cell r="BG919">
            <v>225.119023641781</v>
          </cell>
        </row>
        <row r="919">
          <cell r="BI919">
            <v>2.94283752117035</v>
          </cell>
          <cell r="BJ919">
            <v>2.31036764417673</v>
          </cell>
          <cell r="BK919">
            <v>3.56238226246937</v>
          </cell>
          <cell r="BL919">
            <v>3.02780232273705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</row>
        <row r="920">
          <cell r="D920" t="str">
            <v>Line Bán Lẻ, Cp, Idc, Ngân Hàng, Tài Chính, Nước Ngoài</v>
          </cell>
        </row>
        <row r="920">
          <cell r="H920" t="str">
            <v>Di động trả sau</v>
          </cell>
        </row>
        <row r="920">
          <cell r="BB920">
            <v>23.5548312603531</v>
          </cell>
          <cell r="BC920">
            <v>26.1115369578831</v>
          </cell>
          <cell r="BD920">
            <v>28.9198887737362</v>
          </cell>
          <cell r="BE920">
            <v>31.6720735532722</v>
          </cell>
          <cell r="BF920">
            <v>34.3692146372175</v>
          </cell>
          <cell r="BG920">
            <v>225.119023641781</v>
          </cell>
        </row>
        <row r="920">
          <cell r="BI920">
            <v>2.94283752117035</v>
          </cell>
          <cell r="BJ920">
            <v>2.31036764417673</v>
          </cell>
          <cell r="BK920">
            <v>3.56238226246937</v>
          </cell>
          <cell r="BL920">
            <v>3.02780232273705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</row>
        <row r="921">
          <cell r="D921" t="str">
            <v>Line Bán Lẻ, Cp, Idc, Ngân Hàng, Tài Chính, Nước Ngoài</v>
          </cell>
        </row>
        <row r="921">
          <cell r="H921" t="str">
            <v>Di động trả sau</v>
          </cell>
        </row>
        <row r="921">
          <cell r="BB921">
            <v>23.5548312603531</v>
          </cell>
          <cell r="BC921">
            <v>26.1115369578831</v>
          </cell>
          <cell r="BD921">
            <v>28.9198887737362</v>
          </cell>
          <cell r="BE921">
            <v>31.6720735532722</v>
          </cell>
          <cell r="BF921">
            <v>34.3692146372175</v>
          </cell>
          <cell r="BG921">
            <v>225.119023641781</v>
          </cell>
        </row>
        <row r="921">
          <cell r="BI921">
            <v>2.94283752117035</v>
          </cell>
          <cell r="BJ921">
            <v>2.31036764417673</v>
          </cell>
          <cell r="BK921">
            <v>3.56238226246937</v>
          </cell>
          <cell r="BL921">
            <v>3.02780232273705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</row>
        <row r="922">
          <cell r="D922" t="str">
            <v>Line Khách hàng doanh nghiệp vừa và nhỏ 3</v>
          </cell>
        </row>
        <row r="922">
          <cell r="H922" t="str">
            <v>Di động trả sau</v>
          </cell>
        </row>
        <row r="922"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</row>
        <row r="922"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</row>
        <row r="923">
          <cell r="D923" t="str">
            <v>Line CQ nhà nước, cơ quan HCSN</v>
          </cell>
        </row>
        <row r="923">
          <cell r="H923" t="str">
            <v>Di động trả sau</v>
          </cell>
        </row>
        <row r="923">
          <cell r="BB923">
            <v>35.7100026732498</v>
          </cell>
          <cell r="BC923">
            <v>39.2601640030699</v>
          </cell>
          <cell r="BD923">
            <v>43.0480760370955</v>
          </cell>
          <cell r="BE923">
            <v>46.8779120379672</v>
          </cell>
          <cell r="BF923">
            <v>50.7312365072039</v>
          </cell>
          <cell r="BG923">
            <v>345.798131019086</v>
          </cell>
        </row>
        <row r="923">
          <cell r="BI923">
            <v>5.14063034584969</v>
          </cell>
          <cell r="BJ923">
            <v>4.05764656614432</v>
          </cell>
          <cell r="BK923">
            <v>6.22286831339698</v>
          </cell>
          <cell r="BL923">
            <v>4.26436138328508</v>
          </cell>
          <cell r="BM923">
            <v>4.35534791817818</v>
          </cell>
          <cell r="BN923">
            <v>4.69079752161358</v>
          </cell>
        </row>
        <row r="924">
          <cell r="B924" t="str">
            <v>DN3</v>
          </cell>
        </row>
        <row r="924">
          <cell r="D924" t="str">
            <v>Line CQ nhà nước, cơ quan HCSN</v>
          </cell>
        </row>
        <row r="924">
          <cell r="H924" t="str">
            <v>Di động trả sau</v>
          </cell>
        </row>
        <row r="924">
          <cell r="BB924">
            <v>2.86058993649143</v>
          </cell>
          <cell r="BC924">
            <v>2.8033781377616</v>
          </cell>
          <cell r="BD924">
            <v>2.74731057500637</v>
          </cell>
          <cell r="BE924">
            <v>2.69236436350624</v>
          </cell>
          <cell r="BF924">
            <v>2.63851707623612</v>
          </cell>
          <cell r="BG924">
            <v>25.7803499293423</v>
          </cell>
        </row>
        <row r="924">
          <cell r="BI924">
            <v>0</v>
          </cell>
          <cell r="BJ924">
            <v>0</v>
          </cell>
          <cell r="BK924">
            <v>0</v>
          </cell>
          <cell r="BL924">
            <v>3.10135373329824</v>
          </cell>
          <cell r="BM924">
            <v>0</v>
          </cell>
          <cell r="BN924">
            <v>0</v>
          </cell>
        </row>
        <row r="925">
          <cell r="B925" t="str">
            <v>DN3</v>
          </cell>
        </row>
        <row r="925">
          <cell r="D925" t="str">
            <v>Line CQ nhà nước, cơ quan HCSN</v>
          </cell>
        </row>
        <row r="925">
          <cell r="H925" t="str">
            <v>Di động trả sau</v>
          </cell>
        </row>
        <row r="925">
          <cell r="BB925">
            <v>35.7100026732498</v>
          </cell>
          <cell r="BC925">
            <v>39.2601640030699</v>
          </cell>
          <cell r="BD925">
            <v>43.0480760370955</v>
          </cell>
          <cell r="BE925">
            <v>46.8779120379672</v>
          </cell>
          <cell r="BF925">
            <v>50.7312365072039</v>
          </cell>
          <cell r="BG925">
            <v>345.798131019086</v>
          </cell>
        </row>
        <row r="925">
          <cell r="BI925">
            <v>5.14063034584969</v>
          </cell>
          <cell r="BJ925">
            <v>4.05764656614432</v>
          </cell>
          <cell r="BK925">
            <v>6.22286831339698</v>
          </cell>
          <cell r="BL925">
            <v>4.26436138328508</v>
          </cell>
          <cell r="BM925">
            <v>4.35534791817818</v>
          </cell>
          <cell r="BN925">
            <v>4.69079752161358</v>
          </cell>
        </row>
        <row r="926">
          <cell r="B926" t="str">
            <v>DN3</v>
          </cell>
        </row>
        <row r="926">
          <cell r="D926" t="str">
            <v>Line CQ nhà nước, cơ quan HCSN</v>
          </cell>
        </row>
        <row r="926">
          <cell r="H926" t="str">
            <v>Di động trả sau</v>
          </cell>
        </row>
        <row r="926">
          <cell r="BB926">
            <v>32.7063372921215</v>
          </cell>
          <cell r="BC926">
            <v>35.9289027129019</v>
          </cell>
          <cell r="BD926">
            <v>39.3677022169048</v>
          </cell>
          <cell r="BE926">
            <v>42.8447095558518</v>
          </cell>
          <cell r="BF926">
            <v>46.343163282913</v>
          </cell>
          <cell r="BG926">
            <v>317.070216959232</v>
          </cell>
        </row>
        <row r="926">
          <cell r="BI926">
            <v>4.76448666200703</v>
          </cell>
          <cell r="BJ926">
            <v>3.76074559788986</v>
          </cell>
          <cell r="BK926">
            <v>5.76753648558744</v>
          </cell>
          <cell r="BL926">
            <v>3.8766921666228</v>
          </cell>
          <cell r="BM926">
            <v>3.9594071983438</v>
          </cell>
          <cell r="BN926">
            <v>4.26436138328507</v>
          </cell>
        </row>
        <row r="927">
          <cell r="B927" t="str">
            <v>DN3</v>
          </cell>
        </row>
        <row r="927">
          <cell r="D927" t="str">
            <v>Line Dịch vụ số 1</v>
          </cell>
        </row>
        <row r="927">
          <cell r="H927" t="str">
            <v>Di động trả sau</v>
          </cell>
        </row>
        <row r="927">
          <cell r="BB927">
            <v>15.583601647597</v>
          </cell>
          <cell r="BC927">
            <v>17.2863813583608</v>
          </cell>
          <cell r="BD927">
            <v>19.0937782447752</v>
          </cell>
          <cell r="BE927">
            <v>20.9277995979669</v>
          </cell>
          <cell r="BF927">
            <v>22.7648978583313</v>
          </cell>
          <cell r="BG927">
            <v>149.088052008551</v>
          </cell>
        </row>
        <row r="927">
          <cell r="BI927">
            <v>1.94806503609771</v>
          </cell>
          <cell r="BJ927">
            <v>1.55373254517412</v>
          </cell>
          <cell r="BK927">
            <v>2.35818399106565</v>
          </cell>
          <cell r="BL927">
            <v>2.01445174371568</v>
          </cell>
          <cell r="BM927">
            <v>2.05059477483969</v>
          </cell>
          <cell r="BN927">
            <v>2.21589691808724</v>
          </cell>
        </row>
        <row r="928">
          <cell r="B928" t="str">
            <v>DN3</v>
          </cell>
        </row>
        <row r="928">
          <cell r="D928" t="str">
            <v>Line Dịch vụ số 1</v>
          </cell>
        </row>
        <row r="928">
          <cell r="H928" t="str">
            <v>Di động trả sau</v>
          </cell>
        </row>
        <row r="928">
          <cell r="BB928">
            <v>15.583601647597</v>
          </cell>
          <cell r="BC928">
            <v>17.2863813583608</v>
          </cell>
          <cell r="BD928">
            <v>19.0937782447752</v>
          </cell>
          <cell r="BE928">
            <v>20.9277995979669</v>
          </cell>
          <cell r="BF928">
            <v>22.7648978583313</v>
          </cell>
          <cell r="BG928">
            <v>149.088052008551</v>
          </cell>
        </row>
        <row r="928">
          <cell r="BI928">
            <v>1.94806503609771</v>
          </cell>
          <cell r="BJ928">
            <v>1.55373254517412</v>
          </cell>
          <cell r="BK928">
            <v>2.35818399106565</v>
          </cell>
          <cell r="BL928">
            <v>2.01445174371568</v>
          </cell>
          <cell r="BM928">
            <v>2.05059477483969</v>
          </cell>
          <cell r="BN928">
            <v>2.21589691808724</v>
          </cell>
        </row>
        <row r="929">
          <cell r="B929" t="str">
            <v>DN3</v>
          </cell>
        </row>
        <row r="929">
          <cell r="D929" t="str">
            <v>Line Dịch vụ số 1</v>
          </cell>
        </row>
        <row r="929">
          <cell r="H929" t="str">
            <v>Di động trả sau</v>
          </cell>
        </row>
        <row r="929">
          <cell r="BB929">
            <v>15.583601647597</v>
          </cell>
          <cell r="BC929">
            <v>17.2863813583608</v>
          </cell>
          <cell r="BD929">
            <v>19.0937782447752</v>
          </cell>
          <cell r="BE929">
            <v>20.9277995979669</v>
          </cell>
          <cell r="BF929">
            <v>22.7648978583313</v>
          </cell>
          <cell r="BG929">
            <v>149.088052008551</v>
          </cell>
        </row>
        <row r="929">
          <cell r="BI929">
            <v>1.94806503609771</v>
          </cell>
          <cell r="BJ929">
            <v>1.55373254517412</v>
          </cell>
          <cell r="BK929">
            <v>2.35818399106565</v>
          </cell>
          <cell r="BL929">
            <v>2.01445174371568</v>
          </cell>
          <cell r="BM929">
            <v>2.05059477483969</v>
          </cell>
          <cell r="BN929">
            <v>2.21589691808724</v>
          </cell>
        </row>
        <row r="930">
          <cell r="B930" t="str">
            <v>DN3</v>
          </cell>
        </row>
        <row r="930">
          <cell r="D930" t="str">
            <v>Line Dịch vụ số 1</v>
          </cell>
        </row>
        <row r="930">
          <cell r="H930" t="str">
            <v>Di động trả sau</v>
          </cell>
        </row>
        <row r="930">
          <cell r="BB930">
            <v>15.583601647597</v>
          </cell>
          <cell r="BC930">
            <v>17.2863813583608</v>
          </cell>
          <cell r="BD930">
            <v>19.0937782447752</v>
          </cell>
          <cell r="BE930">
            <v>20.9277995979669</v>
          </cell>
          <cell r="BF930">
            <v>22.7648978583313</v>
          </cell>
          <cell r="BG930">
            <v>149.088052008551</v>
          </cell>
        </row>
        <row r="930">
          <cell r="BI930">
            <v>1.94806503609771</v>
          </cell>
          <cell r="BJ930">
            <v>1.55373254517412</v>
          </cell>
          <cell r="BK930">
            <v>2.35818399106565</v>
          </cell>
          <cell r="BL930">
            <v>2.01445174371568</v>
          </cell>
          <cell r="BM930">
            <v>2.05059477483969</v>
          </cell>
          <cell r="BN930">
            <v>2.21589691808724</v>
          </cell>
        </row>
        <row r="931">
          <cell r="B931" t="str">
            <v>DN3</v>
          </cell>
        </row>
        <row r="931">
          <cell r="D931" t="str">
            <v>Line Dịch vụ số 1</v>
          </cell>
        </row>
        <row r="931">
          <cell r="H931" t="str">
            <v>Di động trả sau</v>
          </cell>
        </row>
        <row r="931">
          <cell r="BB931">
            <v>15.583601647597</v>
          </cell>
          <cell r="BC931">
            <v>17.2863813583608</v>
          </cell>
          <cell r="BD931">
            <v>19.0937782447752</v>
          </cell>
          <cell r="BE931">
            <v>20.9277995979669</v>
          </cell>
          <cell r="BF931">
            <v>22.7648978583313</v>
          </cell>
          <cell r="BG931">
            <v>149.088052008551</v>
          </cell>
        </row>
        <row r="931">
          <cell r="BI931">
            <v>1.94806503609771</v>
          </cell>
          <cell r="BJ931">
            <v>1.55373254517412</v>
          </cell>
          <cell r="BK931">
            <v>2.35818399106565</v>
          </cell>
          <cell r="BL931">
            <v>2.01445174371568</v>
          </cell>
          <cell r="BM931">
            <v>2.05059477483969</v>
          </cell>
          <cell r="BN931">
            <v>2.21589691808724</v>
          </cell>
        </row>
        <row r="932">
          <cell r="B932" t="str">
            <v>DN3</v>
          </cell>
        </row>
        <row r="932">
          <cell r="D932" t="str">
            <v>Line Dịch vụ số 1</v>
          </cell>
        </row>
        <row r="932">
          <cell r="H932" t="str">
            <v>Di động trả sau</v>
          </cell>
        </row>
        <row r="932">
          <cell r="BB932">
            <v>15.583601647597</v>
          </cell>
          <cell r="BC932">
            <v>17.2863813583608</v>
          </cell>
          <cell r="BD932">
            <v>19.0937782447752</v>
          </cell>
          <cell r="BE932">
            <v>20.9277995979669</v>
          </cell>
          <cell r="BF932">
            <v>22.7648978583313</v>
          </cell>
          <cell r="BG932">
            <v>149.088052008551</v>
          </cell>
        </row>
        <row r="932">
          <cell r="BI932">
            <v>1.94806503609771</v>
          </cell>
          <cell r="BJ932">
            <v>1.55373254517412</v>
          </cell>
          <cell r="BK932">
            <v>2.35818399106565</v>
          </cell>
          <cell r="BL932">
            <v>2.01445174371568</v>
          </cell>
          <cell r="BM932">
            <v>2.05059477483969</v>
          </cell>
          <cell r="BN932">
            <v>2.21589691808724</v>
          </cell>
        </row>
        <row r="933">
          <cell r="B933" t="str">
            <v>DN3</v>
          </cell>
        </row>
        <row r="933">
          <cell r="D933" t="str">
            <v>Line Dịch vụ số 2</v>
          </cell>
        </row>
        <row r="933">
          <cell r="H933" t="str">
            <v>Di động trả sau</v>
          </cell>
        </row>
        <row r="933"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</row>
        <row r="933"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</row>
        <row r="934">
          <cell r="D934" t="str">
            <v>Line Dịch vụ số 2</v>
          </cell>
        </row>
        <row r="934">
          <cell r="H934" t="str">
            <v>Di động trả sau</v>
          </cell>
        </row>
        <row r="934"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</row>
        <row r="934"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</row>
        <row r="935">
          <cell r="D935" t="str">
            <v>Line Dịch vụ số 2</v>
          </cell>
        </row>
        <row r="935">
          <cell r="H935" t="str">
            <v>Di động trả sau</v>
          </cell>
        </row>
        <row r="935"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</row>
        <row r="935"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</row>
        <row r="936">
          <cell r="D936" t="str">
            <v>Line Dịch vụ số 2</v>
          </cell>
        </row>
        <row r="936">
          <cell r="H936" t="str">
            <v>Di động trả sau</v>
          </cell>
        </row>
        <row r="936"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</row>
        <row r="936"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</row>
        <row r="937">
          <cell r="D937" t="str">
            <v>Line Dịch vụ số 2</v>
          </cell>
        </row>
        <row r="937">
          <cell r="H937" t="str">
            <v>Di động trả sau</v>
          </cell>
        </row>
        <row r="937"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</row>
        <row r="937"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</row>
        <row r="938">
          <cell r="D938" t="str">
            <v>Line Dịch vụ số 2</v>
          </cell>
        </row>
        <row r="938">
          <cell r="H938" t="str">
            <v>Di động trả sau</v>
          </cell>
        </row>
        <row r="938"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</row>
        <row r="938"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</row>
        <row r="939">
          <cell r="D939" t="str">
            <v>Line Dịch vụ số 2</v>
          </cell>
        </row>
        <row r="939">
          <cell r="H939" t="str">
            <v>Di động trả sau</v>
          </cell>
        </row>
        <row r="939"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</row>
        <row r="939"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</row>
        <row r="940">
          <cell r="D940" t="str">
            <v>Line Dịch vụ số 2</v>
          </cell>
        </row>
        <row r="940">
          <cell r="H940" t="str">
            <v>Di động trả sau</v>
          </cell>
        </row>
        <row r="940"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</row>
        <row r="940"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</row>
        <row r="941">
          <cell r="D941" t="str">
            <v>Line Dịch vụ số 2</v>
          </cell>
        </row>
        <row r="941">
          <cell r="H941" t="str">
            <v>Di động trả sau</v>
          </cell>
        </row>
        <row r="941"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</row>
        <row r="941"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</row>
        <row r="942">
          <cell r="D942" t="str">
            <v>Line Dịch vụ số 2</v>
          </cell>
        </row>
        <row r="942">
          <cell r="H942" t="str">
            <v>Di động trả sau</v>
          </cell>
        </row>
        <row r="942"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</row>
        <row r="942"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</row>
        <row r="943">
          <cell r="D943" t="str">
            <v>Line Dịch vụ số 2</v>
          </cell>
        </row>
        <row r="943">
          <cell r="H943" t="str">
            <v>Di động trả sau</v>
          </cell>
        </row>
        <row r="943"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</row>
        <row r="943"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</row>
        <row r="944">
          <cell r="D944" t="str">
            <v>Line Dịch vụ số 2</v>
          </cell>
        </row>
        <row r="944">
          <cell r="H944" t="str">
            <v>Di động trả sau</v>
          </cell>
        </row>
        <row r="944"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</row>
        <row r="944"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</row>
        <row r="945">
          <cell r="D945" t="str">
            <v>Line Khách hàng doanh nghiệp vừa và nhỏ 3</v>
          </cell>
        </row>
        <row r="945">
          <cell r="H945" t="str">
            <v>Di động trả sau</v>
          </cell>
        </row>
        <row r="945">
          <cell r="BB945">
            <v>13.4727292866008</v>
          </cell>
          <cell r="BC945">
            <v>13.8417364654181</v>
          </cell>
          <cell r="BD945">
            <v>14.0141863916302</v>
          </cell>
          <cell r="BE945">
            <v>14.1421011138589</v>
          </cell>
          <cell r="BF945">
            <v>13.9069542279479</v>
          </cell>
          <cell r="BG945">
            <v>125.351888839591</v>
          </cell>
        </row>
        <row r="945">
          <cell r="BI945">
            <v>2.46317457930978</v>
          </cell>
          <cell r="BJ945">
            <v>1.8775416475988</v>
          </cell>
          <cell r="BK945">
            <v>2.54934090382364</v>
          </cell>
          <cell r="BL945">
            <v>1.90576282308406</v>
          </cell>
          <cell r="BM945">
            <v>1.62918831534095</v>
          </cell>
          <cell r="BN945">
            <v>1.68745517895956</v>
          </cell>
        </row>
        <row r="946">
          <cell r="B946" t="str">
            <v>DN3</v>
          </cell>
        </row>
        <row r="946">
          <cell r="D946" t="str">
            <v>Line Khách hàng doanh nghiệp vừa và nhỏ 3</v>
          </cell>
        </row>
        <row r="946">
          <cell r="H946" t="str">
            <v>Di động trả sau</v>
          </cell>
        </row>
        <row r="946"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</row>
        <row r="946"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</row>
        <row r="947">
          <cell r="D947" t="str">
            <v>Line Khách hàng doanh nghiệp vừa và nhỏ 1</v>
          </cell>
        </row>
        <row r="947">
          <cell r="H947" t="str">
            <v>Di động trả sau</v>
          </cell>
        </row>
        <row r="947">
          <cell r="BB947">
            <v>26.9324002266637</v>
          </cell>
          <cell r="BC947">
            <v>29.8648954231893</v>
          </cell>
          <cell r="BD947">
            <v>33.0012322595246</v>
          </cell>
          <cell r="BE947">
            <v>36.1594651354989</v>
          </cell>
          <cell r="BF947">
            <v>39.3477027082927</v>
          </cell>
          <cell r="BG947">
            <v>257.523788265688</v>
          </cell>
        </row>
        <row r="947">
          <cell r="BI947">
            <v>3.37805048338963</v>
          </cell>
          <cell r="BJ947">
            <v>2.64139549999038</v>
          </cell>
          <cell r="BK947">
            <v>4.0892190062085</v>
          </cell>
          <cell r="BL947">
            <v>3.47114320105888</v>
          </cell>
          <cell r="BM947">
            <v>3.55584261409435</v>
          </cell>
          <cell r="BN947">
            <v>3.81825752116479</v>
          </cell>
        </row>
        <row r="948">
          <cell r="B948" t="str">
            <v>DN3</v>
          </cell>
        </row>
        <row r="948">
          <cell r="D948" t="str">
            <v>Line Khách hàng doanh nghiệp vừa và nhỏ 1</v>
          </cell>
        </row>
        <row r="948">
          <cell r="H948" t="str">
            <v>Di động trả sau</v>
          </cell>
        </row>
        <row r="948">
          <cell r="BB948">
            <v>26.9324002266637</v>
          </cell>
          <cell r="BC948">
            <v>29.8648954231893</v>
          </cell>
          <cell r="BD948">
            <v>33.0012322595246</v>
          </cell>
          <cell r="BE948">
            <v>36.1594651354989</v>
          </cell>
          <cell r="BF948">
            <v>39.3477027082927</v>
          </cell>
          <cell r="BG948">
            <v>257.523788265688</v>
          </cell>
        </row>
        <row r="948">
          <cell r="BI948">
            <v>3.37805048338963</v>
          </cell>
          <cell r="BJ948">
            <v>2.64139549999038</v>
          </cell>
          <cell r="BK948">
            <v>4.0892190062085</v>
          </cell>
          <cell r="BL948">
            <v>3.47114320105888</v>
          </cell>
          <cell r="BM948">
            <v>3.55584261409435</v>
          </cell>
          <cell r="BN948">
            <v>3.81825752116479</v>
          </cell>
        </row>
        <row r="949">
          <cell r="B949" t="str">
            <v>DN3</v>
          </cell>
        </row>
        <row r="949">
          <cell r="D949" t="str">
            <v>Line Khách hàng doanh nghiệp vừa và nhỏ 1</v>
          </cell>
        </row>
        <row r="949">
          <cell r="H949" t="str">
            <v>Di động trả sau</v>
          </cell>
        </row>
        <row r="949">
          <cell r="BB949">
            <v>26.9324002266637</v>
          </cell>
          <cell r="BC949">
            <v>29.8648954231893</v>
          </cell>
          <cell r="BD949">
            <v>33.0012322595246</v>
          </cell>
          <cell r="BE949">
            <v>36.1594651354989</v>
          </cell>
          <cell r="BF949">
            <v>39.3477027082927</v>
          </cell>
          <cell r="BG949">
            <v>257.523788265688</v>
          </cell>
        </row>
        <row r="949">
          <cell r="BI949">
            <v>3.37805048338963</v>
          </cell>
          <cell r="BJ949">
            <v>2.64139549999038</v>
          </cell>
          <cell r="BK949">
            <v>4.0892190062085</v>
          </cell>
          <cell r="BL949">
            <v>3.47114320105888</v>
          </cell>
          <cell r="BM949">
            <v>3.55584261409435</v>
          </cell>
          <cell r="BN949">
            <v>3.81825752116479</v>
          </cell>
        </row>
        <row r="950">
          <cell r="B950" t="str">
            <v>DN3</v>
          </cell>
        </row>
        <row r="950">
          <cell r="D950" t="str">
            <v>Line Khách hàng doanh nghiệp vừa và nhỏ 1</v>
          </cell>
        </row>
        <row r="950">
          <cell r="H950" t="str">
            <v>Di động trả sau</v>
          </cell>
        </row>
        <row r="950">
          <cell r="BB950">
            <v>26.9324002266637</v>
          </cell>
          <cell r="BC950">
            <v>29.8648954231893</v>
          </cell>
          <cell r="BD950">
            <v>33.0012322595246</v>
          </cell>
          <cell r="BE950">
            <v>36.1594651354989</v>
          </cell>
          <cell r="BF950">
            <v>39.3477027082927</v>
          </cell>
          <cell r="BG950">
            <v>257.523788265688</v>
          </cell>
        </row>
        <row r="950">
          <cell r="BI950">
            <v>3.37805048338963</v>
          </cell>
          <cell r="BJ950">
            <v>2.64139549999038</v>
          </cell>
          <cell r="BK950">
            <v>4.0892190062085</v>
          </cell>
          <cell r="BL950">
            <v>3.47114320105888</v>
          </cell>
          <cell r="BM950">
            <v>3.55584261409435</v>
          </cell>
          <cell r="BN950">
            <v>3.81825752116479</v>
          </cell>
        </row>
        <row r="951">
          <cell r="B951" t="str">
            <v>DN3</v>
          </cell>
        </row>
        <row r="951">
          <cell r="D951" t="str">
            <v>Line Khách hàng doanh nghiệp vừa và nhỏ 1</v>
          </cell>
        </row>
        <row r="951">
          <cell r="H951" t="str">
            <v>Di động trả sau</v>
          </cell>
        </row>
        <row r="951">
          <cell r="BB951">
            <v>26.9324002266637</v>
          </cell>
          <cell r="BC951">
            <v>29.8648954231893</v>
          </cell>
          <cell r="BD951">
            <v>33.0012322595246</v>
          </cell>
          <cell r="BE951">
            <v>36.1594651354989</v>
          </cell>
          <cell r="BF951">
            <v>39.3477027082927</v>
          </cell>
          <cell r="BG951">
            <v>257.523788265688</v>
          </cell>
        </row>
        <row r="951">
          <cell r="BI951">
            <v>3.37805048338963</v>
          </cell>
          <cell r="BJ951">
            <v>2.64139549999038</v>
          </cell>
          <cell r="BK951">
            <v>4.0892190062085</v>
          </cell>
          <cell r="BL951">
            <v>3.47114320105888</v>
          </cell>
          <cell r="BM951">
            <v>3.55584261409435</v>
          </cell>
          <cell r="BN951">
            <v>3.81825752116479</v>
          </cell>
        </row>
        <row r="952">
          <cell r="B952" t="str">
            <v>DN3</v>
          </cell>
        </row>
        <row r="952">
          <cell r="D952" t="str">
            <v>Line Khách hàng doanh nghiệp vừa và nhỏ 1</v>
          </cell>
        </row>
        <row r="952">
          <cell r="H952" t="str">
            <v>Di động trả sau</v>
          </cell>
        </row>
        <row r="952">
          <cell r="BB952">
            <v>26.9324002266637</v>
          </cell>
          <cell r="BC952">
            <v>29.8648954231893</v>
          </cell>
          <cell r="BD952">
            <v>33.0012322595246</v>
          </cell>
          <cell r="BE952">
            <v>36.1594651354989</v>
          </cell>
          <cell r="BF952">
            <v>39.3477027082927</v>
          </cell>
          <cell r="BG952">
            <v>257.523788265688</v>
          </cell>
        </row>
        <row r="952">
          <cell r="BI952">
            <v>3.37805048338963</v>
          </cell>
          <cell r="BJ952">
            <v>2.64139549999038</v>
          </cell>
          <cell r="BK952">
            <v>4.0892190062085</v>
          </cell>
          <cell r="BL952">
            <v>3.47114320105888</v>
          </cell>
          <cell r="BM952">
            <v>3.55584261409435</v>
          </cell>
          <cell r="BN952">
            <v>3.81825752116479</v>
          </cell>
        </row>
        <row r="953">
          <cell r="B953" t="str">
            <v>DN3</v>
          </cell>
        </row>
        <row r="953">
          <cell r="D953" t="str">
            <v>Line Khách hàng doanh nghiệp vừa và nhỏ 2</v>
          </cell>
        </row>
        <row r="953">
          <cell r="H953" t="str">
            <v>Di động trả sau</v>
          </cell>
        </row>
        <row r="953">
          <cell r="BB953">
            <v>57.9749360728515</v>
          </cell>
          <cell r="BC953">
            <v>64.3420702080923</v>
          </cell>
          <cell r="BD953">
            <v>71.0262916833487</v>
          </cell>
          <cell r="BE953">
            <v>77.8850619920494</v>
          </cell>
          <cell r="BF953">
            <v>84.6779980544561</v>
          </cell>
          <cell r="BG953">
            <v>555.077311594177</v>
          </cell>
        </row>
        <row r="953">
          <cell r="BI953">
            <v>7.21191403375935</v>
          </cell>
          <cell r="BJ953">
            <v>5.91753732553291</v>
          </cell>
          <cell r="BK953">
            <v>8.73021172507711</v>
          </cell>
          <cell r="BL953">
            <v>7.5266328566979</v>
          </cell>
          <cell r="BM953">
            <v>7.59148845658879</v>
          </cell>
          <cell r="BN953">
            <v>8.27929614236769</v>
          </cell>
        </row>
        <row r="954">
          <cell r="B954" t="str">
            <v>DN3</v>
          </cell>
        </row>
        <row r="954">
          <cell r="D954" t="str">
            <v>Line Khách hàng doanh nghiệp vừa và nhỏ 2</v>
          </cell>
        </row>
        <row r="954">
          <cell r="H954" t="str">
            <v>Di động trả sau</v>
          </cell>
        </row>
        <row r="954">
          <cell r="BB954">
            <v>57.9749360728515</v>
          </cell>
          <cell r="BC954">
            <v>64.3420702080923</v>
          </cell>
          <cell r="BD954">
            <v>71.0262916833487</v>
          </cell>
          <cell r="BE954">
            <v>77.8850619920494</v>
          </cell>
          <cell r="BF954">
            <v>84.6779980544561</v>
          </cell>
          <cell r="BG954">
            <v>555.077311594177</v>
          </cell>
        </row>
        <row r="954">
          <cell r="BI954">
            <v>7.21191403375935</v>
          </cell>
          <cell r="BJ954">
            <v>5.91753732553291</v>
          </cell>
          <cell r="BK954">
            <v>8.73021172507711</v>
          </cell>
          <cell r="BL954">
            <v>7.5266328566979</v>
          </cell>
          <cell r="BM954">
            <v>7.59148845658879</v>
          </cell>
          <cell r="BN954">
            <v>8.27929614236769</v>
          </cell>
        </row>
        <row r="955">
          <cell r="B955" t="str">
            <v>DN3</v>
          </cell>
        </row>
        <row r="955">
          <cell r="D955" t="str">
            <v>Line Khách hàng doanh nghiệp vừa và nhỏ 2</v>
          </cell>
        </row>
        <row r="955">
          <cell r="H955" t="str">
            <v>Di động trả sau</v>
          </cell>
        </row>
        <row r="955">
          <cell r="BB955">
            <v>57.9749360728515</v>
          </cell>
          <cell r="BC955">
            <v>64.3420702080923</v>
          </cell>
          <cell r="BD955">
            <v>71.0262916833487</v>
          </cell>
          <cell r="BE955">
            <v>77.8850619920494</v>
          </cell>
          <cell r="BF955">
            <v>84.6779980544561</v>
          </cell>
          <cell r="BG955">
            <v>555.077311594177</v>
          </cell>
        </row>
        <row r="955">
          <cell r="BI955">
            <v>7.21191403375935</v>
          </cell>
          <cell r="BJ955">
            <v>5.91753732553291</v>
          </cell>
          <cell r="BK955">
            <v>8.73021172507711</v>
          </cell>
          <cell r="BL955">
            <v>7.5266328566979</v>
          </cell>
          <cell r="BM955">
            <v>7.59148845658879</v>
          </cell>
          <cell r="BN955">
            <v>8.27929614236769</v>
          </cell>
        </row>
        <row r="956">
          <cell r="B956" t="str">
            <v>DN3</v>
          </cell>
        </row>
        <row r="956">
          <cell r="D956" t="str">
            <v>Line Khách hàng doanh nghiệp vừa và nhỏ 2</v>
          </cell>
        </row>
        <row r="956">
          <cell r="H956" t="str">
            <v>Di động trả sau</v>
          </cell>
        </row>
        <row r="956">
          <cell r="BB956">
            <v>57.9749360728515</v>
          </cell>
          <cell r="BC956">
            <v>64.3420702080923</v>
          </cell>
          <cell r="BD956">
            <v>71.0262916833487</v>
          </cell>
          <cell r="BE956">
            <v>77.8850619920494</v>
          </cell>
          <cell r="BF956">
            <v>84.6779980544561</v>
          </cell>
          <cell r="BG956">
            <v>555.077311594177</v>
          </cell>
        </row>
        <row r="956">
          <cell r="BI956">
            <v>7.21191403375935</v>
          </cell>
          <cell r="BJ956">
            <v>5.91753732553291</v>
          </cell>
          <cell r="BK956">
            <v>8.73021172507711</v>
          </cell>
          <cell r="BL956">
            <v>7.5266328566979</v>
          </cell>
          <cell r="BM956">
            <v>7.59148845658879</v>
          </cell>
          <cell r="BN956">
            <v>8.27929614236769</v>
          </cell>
        </row>
        <row r="957">
          <cell r="B957" t="str">
            <v>DN3</v>
          </cell>
        </row>
        <row r="957">
          <cell r="D957" t="str">
            <v>Line Khách hàng doanh nghiệp vừa và nhỏ 2</v>
          </cell>
        </row>
        <row r="957">
          <cell r="H957" t="str">
            <v>Di động trả sau</v>
          </cell>
        </row>
        <row r="957">
          <cell r="BB957">
            <v>57.9749360728515</v>
          </cell>
          <cell r="BC957">
            <v>64.3420702080923</v>
          </cell>
          <cell r="BD957">
            <v>71.0262916833487</v>
          </cell>
          <cell r="BE957">
            <v>77.8850619920494</v>
          </cell>
          <cell r="BF957">
            <v>84.6779980544561</v>
          </cell>
          <cell r="BG957">
            <v>555.077311594177</v>
          </cell>
        </row>
        <row r="957">
          <cell r="BI957">
            <v>7.21191403375935</v>
          </cell>
          <cell r="BJ957">
            <v>5.91753732553291</v>
          </cell>
          <cell r="BK957">
            <v>8.73021172507711</v>
          </cell>
          <cell r="BL957">
            <v>7.5266328566979</v>
          </cell>
          <cell r="BM957">
            <v>7.59148845658879</v>
          </cell>
          <cell r="BN957">
            <v>8.27929614236769</v>
          </cell>
        </row>
        <row r="958">
          <cell r="B958" t="str">
            <v>DN3</v>
          </cell>
        </row>
        <row r="958">
          <cell r="D958" t="str">
            <v>Line Khách hàng doanh nghiệp vừa và nhỏ 3</v>
          </cell>
        </row>
        <row r="958">
          <cell r="H958" t="str">
            <v>Di động trả sau</v>
          </cell>
        </row>
        <row r="958">
          <cell r="BB958">
            <v>13.4727292866008</v>
          </cell>
          <cell r="BC958">
            <v>13.8417364654181</v>
          </cell>
          <cell r="BD958">
            <v>14.0141863916302</v>
          </cell>
          <cell r="BE958">
            <v>14.1421011138589</v>
          </cell>
          <cell r="BF958">
            <v>13.9069542279479</v>
          </cell>
          <cell r="BG958">
            <v>125.351888839591</v>
          </cell>
        </row>
        <row r="958">
          <cell r="BI958">
            <v>2.46317457930978</v>
          </cell>
          <cell r="BJ958">
            <v>1.8775416475988</v>
          </cell>
          <cell r="BK958">
            <v>2.54934090382364</v>
          </cell>
          <cell r="BL958">
            <v>1.90576282308406</v>
          </cell>
          <cell r="BM958">
            <v>1.62918831534095</v>
          </cell>
          <cell r="BN958">
            <v>1.68745517895956</v>
          </cell>
        </row>
        <row r="959">
          <cell r="B959" t="str">
            <v>DN3</v>
          </cell>
        </row>
        <row r="959">
          <cell r="D959" t="str">
            <v>Line Khách hàng doanh nghiệp vừa và nhỏ 3</v>
          </cell>
        </row>
        <row r="959">
          <cell r="H959" t="str">
            <v>Di động trả sau</v>
          </cell>
        </row>
        <row r="959">
          <cell r="BB959">
            <v>26.9454585732015</v>
          </cell>
          <cell r="BC959">
            <v>27.6834729308362</v>
          </cell>
          <cell r="BD959">
            <v>28.0283727832604</v>
          </cell>
          <cell r="BE959">
            <v>28.2842022277178</v>
          </cell>
          <cell r="BF959">
            <v>27.8139084558958</v>
          </cell>
          <cell r="BG959">
            <v>250.703777679182</v>
          </cell>
        </row>
        <row r="959">
          <cell r="BI959">
            <v>4.92634915861955</v>
          </cell>
          <cell r="BJ959">
            <v>3.7550832951976</v>
          </cell>
          <cell r="BK959">
            <v>5.09868180764727</v>
          </cell>
          <cell r="BL959">
            <v>3.81152564616811</v>
          </cell>
          <cell r="BM959">
            <v>3.25837663068189</v>
          </cell>
          <cell r="BN959">
            <v>3.37491035791911</v>
          </cell>
        </row>
        <row r="960">
          <cell r="B960" t="str">
            <v>DN3</v>
          </cell>
        </row>
        <row r="960">
          <cell r="D960" t="str">
            <v>Line Khách hàng doanh nghiệp vừa và nhỏ 3</v>
          </cell>
        </row>
        <row r="960">
          <cell r="H960" t="str">
            <v>Di động trả sau</v>
          </cell>
        </row>
        <row r="960">
          <cell r="BB960">
            <v>26.9454585732015</v>
          </cell>
          <cell r="BC960">
            <v>27.6834729308362</v>
          </cell>
          <cell r="BD960">
            <v>28.0283727832604</v>
          </cell>
          <cell r="BE960">
            <v>28.2842022277178</v>
          </cell>
          <cell r="BF960">
            <v>27.8139084558958</v>
          </cell>
          <cell r="BG960">
            <v>250.703777679182</v>
          </cell>
        </row>
        <row r="960">
          <cell r="BI960">
            <v>4.92634915861955</v>
          </cell>
          <cell r="BJ960">
            <v>3.7550832951976</v>
          </cell>
          <cell r="BK960">
            <v>5.09868180764727</v>
          </cell>
          <cell r="BL960">
            <v>3.81152564616811</v>
          </cell>
          <cell r="BM960">
            <v>3.25837663068189</v>
          </cell>
          <cell r="BN960">
            <v>3.37491035791911</v>
          </cell>
        </row>
        <row r="961">
          <cell r="B961" t="str">
            <v>DN3</v>
          </cell>
        </row>
        <row r="961">
          <cell r="D961" t="str">
            <v>Line Khách hàng doanh nghiệp vừa và nhỏ 3</v>
          </cell>
        </row>
        <row r="961">
          <cell r="H961" t="str">
            <v>Di động trả sau</v>
          </cell>
        </row>
        <row r="961">
          <cell r="BB961">
            <v>26.9454585732015</v>
          </cell>
          <cell r="BC961">
            <v>27.6834729308362</v>
          </cell>
          <cell r="BD961">
            <v>28.0283727832604</v>
          </cell>
          <cell r="BE961">
            <v>28.2842022277178</v>
          </cell>
          <cell r="BF961">
            <v>27.8139084558958</v>
          </cell>
          <cell r="BG961">
            <v>250.703777679182</v>
          </cell>
        </row>
        <row r="961">
          <cell r="BI961">
            <v>4.92634915861955</v>
          </cell>
          <cell r="BJ961">
            <v>3.7550832951976</v>
          </cell>
          <cell r="BK961">
            <v>5.09868180764727</v>
          </cell>
          <cell r="BL961">
            <v>3.81152564616811</v>
          </cell>
          <cell r="BM961">
            <v>3.25837663068189</v>
          </cell>
          <cell r="BN961">
            <v>3.37491035791911</v>
          </cell>
        </row>
        <row r="962">
          <cell r="B962" t="str">
            <v>DN3</v>
          </cell>
        </row>
        <row r="962">
          <cell r="D962" t="str">
            <v>Line Khách hàng doanh nghiệp vừa và nhỏ 3</v>
          </cell>
        </row>
        <row r="962">
          <cell r="H962" t="str">
            <v>Di động trả sau</v>
          </cell>
        </row>
        <row r="962">
          <cell r="BB962">
            <v>26.9454585732015</v>
          </cell>
          <cell r="BC962">
            <v>27.6834729308362</v>
          </cell>
          <cell r="BD962">
            <v>28.0283727832604</v>
          </cell>
          <cell r="BE962">
            <v>28.2842022277178</v>
          </cell>
          <cell r="BF962">
            <v>27.8139084558958</v>
          </cell>
          <cell r="BG962">
            <v>250.703777679182</v>
          </cell>
        </row>
        <row r="962">
          <cell r="BI962">
            <v>4.92634915861955</v>
          </cell>
          <cell r="BJ962">
            <v>3.7550832951976</v>
          </cell>
          <cell r="BK962">
            <v>5.09868180764727</v>
          </cell>
          <cell r="BL962">
            <v>3.81152564616811</v>
          </cell>
          <cell r="BM962">
            <v>3.25837663068189</v>
          </cell>
          <cell r="BN962">
            <v>3.37491035791911</v>
          </cell>
        </row>
        <row r="963">
          <cell r="B963" t="str">
            <v>DN3</v>
          </cell>
        </row>
        <row r="963">
          <cell r="D963" t="str">
            <v>Line Khách sạn, du lịch, bất động sản, vận tải</v>
          </cell>
        </row>
        <row r="963">
          <cell r="H963" t="str">
            <v>Di động trả sau</v>
          </cell>
        </row>
        <row r="963">
          <cell r="BB963">
            <v>30.3143817907101</v>
          </cell>
          <cell r="BC963">
            <v>33.8998409368672</v>
          </cell>
          <cell r="BD963">
            <v>37.5111481638352</v>
          </cell>
          <cell r="BE963">
            <v>41.1522789721475</v>
          </cell>
          <cell r="BF963">
            <v>44.7205871642936</v>
          </cell>
          <cell r="BG963">
            <v>293.124380367308</v>
          </cell>
        </row>
        <row r="963">
          <cell r="BI963">
            <v>2.97105788650028</v>
          </cell>
          <cell r="BJ963">
            <v>4.59096076120672</v>
          </cell>
          <cell r="BK963">
            <v>3.89936731427756</v>
          </cell>
          <cell r="BL963">
            <v>3.99213979235368</v>
          </cell>
          <cell r="BM963">
            <v>4.28930404570532</v>
          </cell>
          <cell r="BN963">
            <v>4.19174678197134</v>
          </cell>
        </row>
        <row r="964">
          <cell r="B964" t="str">
            <v>DN3</v>
          </cell>
        </row>
        <row r="964">
          <cell r="D964" t="str">
            <v>Line Khách sạn, du lịch, bất động sản, vận tải</v>
          </cell>
        </row>
        <row r="964">
          <cell r="H964" t="str">
            <v>Di động trả sau</v>
          </cell>
        </row>
        <row r="964">
          <cell r="BB964">
            <v>30.3143817907101</v>
          </cell>
          <cell r="BC964">
            <v>33.8998409368672</v>
          </cell>
          <cell r="BD964">
            <v>37.5111481638352</v>
          </cell>
          <cell r="BE964">
            <v>41.1522789721475</v>
          </cell>
          <cell r="BF964">
            <v>44.7205871642936</v>
          </cell>
          <cell r="BG964">
            <v>293.124380367308</v>
          </cell>
        </row>
        <row r="964">
          <cell r="BI964">
            <v>2.97105788650028</v>
          </cell>
          <cell r="BJ964">
            <v>4.59096076120672</v>
          </cell>
          <cell r="BK964">
            <v>3.89936731427756</v>
          </cell>
          <cell r="BL964">
            <v>3.99213979235368</v>
          </cell>
          <cell r="BM964">
            <v>4.28930404570532</v>
          </cell>
          <cell r="BN964">
            <v>4.19174678197134</v>
          </cell>
        </row>
        <row r="965">
          <cell r="B965" t="str">
            <v>DN3</v>
          </cell>
        </row>
        <row r="965">
          <cell r="D965" t="str">
            <v>Line Khách sạn, du lịch, bất động sản, vận tải</v>
          </cell>
        </row>
        <row r="965">
          <cell r="H965" t="str">
            <v>Di động trả sau</v>
          </cell>
        </row>
        <row r="965">
          <cell r="BB965">
            <v>30.3143817907101</v>
          </cell>
          <cell r="BC965">
            <v>33.8998409368672</v>
          </cell>
          <cell r="BD965">
            <v>37.5111481638352</v>
          </cell>
          <cell r="BE965">
            <v>41.1522789721475</v>
          </cell>
          <cell r="BF965">
            <v>44.7205871642936</v>
          </cell>
          <cell r="BG965">
            <v>293.124380367308</v>
          </cell>
        </row>
        <row r="965">
          <cell r="BI965">
            <v>2.97105788650028</v>
          </cell>
          <cell r="BJ965">
            <v>4.59096076120672</v>
          </cell>
          <cell r="BK965">
            <v>3.89936731427756</v>
          </cell>
          <cell r="BL965">
            <v>3.99213979235368</v>
          </cell>
          <cell r="BM965">
            <v>4.28930404570532</v>
          </cell>
          <cell r="BN965">
            <v>4.19174678197134</v>
          </cell>
        </row>
        <row r="966">
          <cell r="B966" t="str">
            <v>DN3</v>
          </cell>
        </row>
        <row r="966">
          <cell r="D966" t="str">
            <v>Line Khách sạn, du lịch, bất động sản, vận tải</v>
          </cell>
        </row>
        <row r="966">
          <cell r="H966" t="str">
            <v>Di động trả sau</v>
          </cell>
        </row>
        <row r="966">
          <cell r="BB966">
            <v>30.3143817907101</v>
          </cell>
          <cell r="BC966">
            <v>33.8998409368672</v>
          </cell>
          <cell r="BD966">
            <v>37.5111481638352</v>
          </cell>
          <cell r="BE966">
            <v>41.1522789721475</v>
          </cell>
          <cell r="BF966">
            <v>44.7205871642936</v>
          </cell>
          <cell r="BG966">
            <v>293.124380367308</v>
          </cell>
        </row>
        <row r="966">
          <cell r="BI966">
            <v>2.97105788650028</v>
          </cell>
          <cell r="BJ966">
            <v>4.59096076120672</v>
          </cell>
          <cell r="BK966">
            <v>3.89936731427756</v>
          </cell>
          <cell r="BL966">
            <v>3.99213979235368</v>
          </cell>
          <cell r="BM966">
            <v>4.28930404570532</v>
          </cell>
          <cell r="BN966">
            <v>4.19174678197134</v>
          </cell>
        </row>
        <row r="967">
          <cell r="B967" t="str">
            <v>DN3</v>
          </cell>
        </row>
        <row r="967">
          <cell r="D967" t="str">
            <v>Line Khách sạn, du lịch, bất động sản, vận tải</v>
          </cell>
        </row>
        <row r="967">
          <cell r="H967" t="str">
            <v>Di động trả sau</v>
          </cell>
        </row>
        <row r="967">
          <cell r="BB967">
            <v>30.3143817907101</v>
          </cell>
          <cell r="BC967">
            <v>33.8998409368672</v>
          </cell>
          <cell r="BD967">
            <v>37.5111481638352</v>
          </cell>
          <cell r="BE967">
            <v>41.1522789721475</v>
          </cell>
          <cell r="BF967">
            <v>44.7205871642936</v>
          </cell>
          <cell r="BG967">
            <v>293.124380367308</v>
          </cell>
        </row>
        <row r="967">
          <cell r="BI967">
            <v>2.97105788650028</v>
          </cell>
          <cell r="BJ967">
            <v>4.59096076120672</v>
          </cell>
          <cell r="BK967">
            <v>3.89936731427756</v>
          </cell>
          <cell r="BL967">
            <v>3.99213979235368</v>
          </cell>
          <cell r="BM967">
            <v>4.28930404570532</v>
          </cell>
          <cell r="BN967">
            <v>4.19174678197134</v>
          </cell>
        </row>
        <row r="968">
          <cell r="B968" t="str">
            <v>DN3</v>
          </cell>
        </row>
        <row r="968">
          <cell r="D968" t="str">
            <v>Line Dịch vụ số 1</v>
          </cell>
        </row>
        <row r="968">
          <cell r="H968" t="str">
            <v>Di động trả sau</v>
          </cell>
        </row>
        <row r="968"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</row>
        <row r="968"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</row>
        <row r="969">
          <cell r="D969" t="str">
            <v>Line Khách hàng doanh nghiệp vừa và nhỏ 3</v>
          </cell>
        </row>
        <row r="969">
          <cell r="H969" t="str">
            <v>Di động trả sau</v>
          </cell>
        </row>
        <row r="969"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</row>
        <row r="969"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</row>
        <row r="970">
          <cell r="D970" t="str">
            <v>Line CQ nhà nước, cơ quan HCSN</v>
          </cell>
        </row>
        <row r="970">
          <cell r="H970" t="str">
            <v>Di động trả sau</v>
          </cell>
        </row>
        <row r="970">
          <cell r="BB970">
            <v>6.37291536</v>
          </cell>
          <cell r="BC970">
            <v>7.7954570528</v>
          </cell>
          <cell r="BD970">
            <v>9.189547911744</v>
          </cell>
          <cell r="BE970">
            <v>10.5557569535091</v>
          </cell>
          <cell r="BF970">
            <v>11.8946418144389</v>
          </cell>
          <cell r="BG970">
            <v>55.1625510924921</v>
          </cell>
        </row>
        <row r="970"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1.58</v>
          </cell>
          <cell r="BN970">
            <v>1.58</v>
          </cell>
        </row>
        <row r="971">
          <cell r="B971" t="str">
            <v>DN3</v>
          </cell>
        </row>
        <row r="971">
          <cell r="D971" t="str">
            <v>Line CQ nhà nước, cơ quan HCSN</v>
          </cell>
        </row>
        <row r="971">
          <cell r="H971" t="str">
            <v>Di động trả sau</v>
          </cell>
        </row>
        <row r="971">
          <cell r="BB971">
            <v>6.37291536</v>
          </cell>
          <cell r="BC971">
            <v>7.7954570528</v>
          </cell>
          <cell r="BD971">
            <v>9.189547911744</v>
          </cell>
          <cell r="BE971">
            <v>10.5557569535091</v>
          </cell>
          <cell r="BF971">
            <v>11.8946418144389</v>
          </cell>
          <cell r="BG971">
            <v>55.1625510924921</v>
          </cell>
        </row>
        <row r="971"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1.58</v>
          </cell>
          <cell r="BN971">
            <v>1.58</v>
          </cell>
        </row>
        <row r="972">
          <cell r="B972" t="str">
            <v>DN3</v>
          </cell>
        </row>
        <row r="972">
          <cell r="D972" t="e">
            <v>#N/A</v>
          </cell>
        </row>
        <row r="972">
          <cell r="H972" t="str">
            <v>Di động trả sau</v>
          </cell>
        </row>
        <row r="972"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</row>
        <row r="972"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</row>
        <row r="973">
          <cell r="D973" t="e">
            <v>#N/A</v>
          </cell>
        </row>
        <row r="973">
          <cell r="H973" t="str">
            <v>Di động trả sau</v>
          </cell>
        </row>
        <row r="973"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</row>
        <row r="973"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</row>
        <row r="974">
          <cell r="D974" t="e">
            <v>#N/A</v>
          </cell>
        </row>
        <row r="974">
          <cell r="H974" t="str">
            <v>Di động trả sau</v>
          </cell>
        </row>
        <row r="974"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</row>
        <row r="974"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</row>
        <row r="975">
          <cell r="D975" t="e">
            <v>#N/A</v>
          </cell>
        </row>
        <row r="975">
          <cell r="H975" t="str">
            <v>Di động trả sau</v>
          </cell>
        </row>
        <row r="975"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</row>
        <row r="975"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</row>
        <row r="976">
          <cell r="D976" t="e">
            <v>#N/A</v>
          </cell>
        </row>
        <row r="976">
          <cell r="H976" t="str">
            <v>Di động trả sau</v>
          </cell>
        </row>
        <row r="976"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</row>
        <row r="976"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</row>
        <row r="977">
          <cell r="D977" t="e">
            <v>#N/A</v>
          </cell>
        </row>
        <row r="977">
          <cell r="H977" t="str">
            <v>Di động trả sau</v>
          </cell>
        </row>
        <row r="977"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</row>
        <row r="977"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</row>
        <row r="978">
          <cell r="D978" t="e">
            <v>#N/A</v>
          </cell>
        </row>
        <row r="978">
          <cell r="H978" t="str">
            <v>Di động trả sau</v>
          </cell>
        </row>
        <row r="978"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</row>
        <row r="978"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</row>
        <row r="979">
          <cell r="D979" t="e">
            <v>#N/A</v>
          </cell>
        </row>
        <row r="979">
          <cell r="H979" t="str">
            <v>Di động trả sau</v>
          </cell>
        </row>
        <row r="979"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</row>
        <row r="979"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</row>
        <row r="980">
          <cell r="D980" t="e">
            <v>#N/A</v>
          </cell>
        </row>
        <row r="980">
          <cell r="H980" t="str">
            <v>Di động trả sau</v>
          </cell>
        </row>
        <row r="980"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</row>
        <row r="980"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</row>
        <row r="981">
          <cell r="D981" t="e">
            <v>#N/A</v>
          </cell>
        </row>
        <row r="981">
          <cell r="H981" t="str">
            <v>Di động trả sau</v>
          </cell>
        </row>
        <row r="981"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</row>
        <row r="981"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</row>
        <row r="982">
          <cell r="D982" t="e">
            <v>#N/A</v>
          </cell>
        </row>
        <row r="982">
          <cell r="H982" t="str">
            <v>Di động trả sau</v>
          </cell>
        </row>
        <row r="982"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</row>
        <row r="982"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</row>
        <row r="983">
          <cell r="D983" t="e">
            <v>#N/A</v>
          </cell>
        </row>
        <row r="983">
          <cell r="H983" t="str">
            <v>Di động trả sau</v>
          </cell>
        </row>
        <row r="983"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</row>
        <row r="983"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</row>
        <row r="984">
          <cell r="D984" t="str">
            <v>Tổng</v>
          </cell>
        </row>
        <row r="984">
          <cell r="H984" t="str">
            <v>Di động trả sau</v>
          </cell>
        </row>
        <row r="984">
          <cell r="BB984">
            <v>1092.33164428661</v>
          </cell>
          <cell r="BC984">
            <v>1202.04732577798</v>
          </cell>
          <cell r="BD984">
            <v>1315.50871951003</v>
          </cell>
          <cell r="BE984">
            <v>1429.56815758231</v>
          </cell>
          <cell r="BF984">
            <v>1539.18679659871</v>
          </cell>
          <cell r="BG984">
            <v>10429.6844628112</v>
          </cell>
          <cell r="BH984">
            <v>0</v>
          </cell>
          <cell r="BI984">
            <v>140.206070992048</v>
          </cell>
          <cell r="BJ984">
            <v>122.226919775912</v>
          </cell>
          <cell r="BK984">
            <v>166.913288905852</v>
          </cell>
          <cell r="BL984">
            <v>143.238643747659</v>
          </cell>
          <cell r="BM984">
            <v>143.750915272155</v>
          </cell>
          <cell r="BN984">
            <v>152.22414480338</v>
          </cell>
        </row>
        <row r="985">
          <cell r="B985" t="str">
            <v>DN3</v>
          </cell>
        </row>
        <row r="985">
          <cell r="D985" t="str">
            <v>Phòng</v>
          </cell>
        </row>
        <row r="985">
          <cell r="H985" t="str">
            <v>Di động trả sau</v>
          </cell>
        </row>
        <row r="985">
          <cell r="BB985">
            <v>756.65914267634</v>
          </cell>
          <cell r="BC985">
            <v>821.499881973298</v>
          </cell>
          <cell r="BD985">
            <v>919.936293130423</v>
          </cell>
          <cell r="BE985">
            <v>993.042878298695</v>
          </cell>
          <cell r="BF985">
            <v>1076.36788064646</v>
          </cell>
          <cell r="BG985">
            <v>7373.69037651292</v>
          </cell>
        </row>
        <row r="985">
          <cell r="BI985">
            <v>152.87063723205</v>
          </cell>
          <cell r="BJ985">
            <v>111.178645259673</v>
          </cell>
          <cell r="BK985">
            <v>145.921971903321</v>
          </cell>
          <cell r="BL985">
            <v>138.973306574591</v>
          </cell>
          <cell r="BM985">
            <v>152.87063723205</v>
          </cell>
          <cell r="BN985">
            <v>138.973306574591</v>
          </cell>
        </row>
        <row r="986">
          <cell r="B986" t="str">
            <v>DN3</v>
          </cell>
        </row>
        <row r="986">
          <cell r="D986" t="str">
            <v>Line Bán Lẻ, Cp, Idc, Ngân Hàng, Tài Chính, Nước Ngoài</v>
          </cell>
        </row>
        <row r="986">
          <cell r="H986" t="str">
            <v>Gói GD,VP,Home</v>
          </cell>
        </row>
        <row r="986"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</row>
        <row r="986"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</row>
        <row r="987">
          <cell r="D987" t="str">
            <v>Line Bán Lẻ, Cp, Idc, Ngân Hàng, Tài Chính, Nước Ngoài</v>
          </cell>
        </row>
        <row r="987">
          <cell r="H987" t="str">
            <v>Gói GD,VP,Home</v>
          </cell>
        </row>
        <row r="987"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</row>
        <row r="987"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</row>
        <row r="988">
          <cell r="D988" t="str">
            <v>Line Bán Lẻ, Cp, Idc, Ngân Hàng, Tài Chính, Nước Ngoài</v>
          </cell>
        </row>
        <row r="988">
          <cell r="H988" t="str">
            <v>Gói GD,VP,Home</v>
          </cell>
        </row>
        <row r="988"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</row>
        <row r="988"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</row>
        <row r="989">
          <cell r="D989" t="str">
            <v>Line Bán Lẻ, Cp, Idc, Ngân Hàng, Tài Chính, Nước Ngoài</v>
          </cell>
        </row>
        <row r="989">
          <cell r="H989" t="str">
            <v>Gói GD,VP,Home</v>
          </cell>
        </row>
        <row r="989"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</row>
        <row r="989"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</row>
        <row r="990">
          <cell r="D990" t="str">
            <v>Line Bán Lẻ, Cp, Idc, Ngân Hàng, Tài Chính, Nước Ngoài</v>
          </cell>
        </row>
        <row r="990">
          <cell r="H990" t="str">
            <v>Gói GD,VP,Home</v>
          </cell>
        </row>
        <row r="990"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</row>
        <row r="990"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</row>
        <row r="991">
          <cell r="D991" t="str">
            <v>Line Bán Lẻ, Cp, Idc, Ngân Hàng, Tài Chính, Nước Ngoài</v>
          </cell>
        </row>
        <row r="991">
          <cell r="H991" t="str">
            <v>Gói GD,VP,Home</v>
          </cell>
        </row>
        <row r="991"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</row>
        <row r="991"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</row>
        <row r="992">
          <cell r="D992" t="str">
            <v>Line Khách hàng doanh nghiệp vừa và nhỏ 3</v>
          </cell>
        </row>
        <row r="992">
          <cell r="H992" t="str">
            <v>Gói GD,VP,Home</v>
          </cell>
        </row>
        <row r="992"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2"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</row>
        <row r="993">
          <cell r="D993" t="str">
            <v>Line CQ nhà nước, cơ quan HCSN</v>
          </cell>
        </row>
        <row r="993">
          <cell r="H993" t="str">
            <v>Gói GD,VP,Home</v>
          </cell>
        </row>
        <row r="993"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</row>
        <row r="993"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</row>
        <row r="994">
          <cell r="D994" t="str">
            <v>Line CQ nhà nước, cơ quan HCSN</v>
          </cell>
        </row>
        <row r="994">
          <cell r="H994" t="str">
            <v>Gói GD,VP,Home</v>
          </cell>
        </row>
        <row r="994"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</row>
        <row r="994"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</row>
        <row r="995">
          <cell r="D995" t="str">
            <v>Line CQ nhà nước, cơ quan HCSN</v>
          </cell>
        </row>
        <row r="995">
          <cell r="H995" t="str">
            <v>Gói GD,VP,Home</v>
          </cell>
        </row>
        <row r="995"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</row>
        <row r="995"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</row>
        <row r="996">
          <cell r="D996" t="str">
            <v>Line CQ nhà nước, cơ quan HCSN</v>
          </cell>
        </row>
        <row r="996">
          <cell r="H996" t="str">
            <v>Gói GD,VP,Home</v>
          </cell>
        </row>
        <row r="996"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</row>
        <row r="996"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</row>
        <row r="997">
          <cell r="D997" t="str">
            <v>Line Dịch vụ số 1</v>
          </cell>
        </row>
        <row r="997">
          <cell r="H997" t="str">
            <v>Gói GD,VP,Home</v>
          </cell>
        </row>
        <row r="997"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</row>
        <row r="997"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</row>
        <row r="998">
          <cell r="D998" t="str">
            <v>Line Dịch vụ số 1</v>
          </cell>
        </row>
        <row r="998">
          <cell r="H998" t="str">
            <v>Gói GD,VP,Home</v>
          </cell>
        </row>
        <row r="998"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</row>
        <row r="998"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</row>
        <row r="999">
          <cell r="D999" t="str">
            <v>Line Dịch vụ số 1</v>
          </cell>
        </row>
        <row r="999">
          <cell r="H999" t="str">
            <v>Gói GD,VP,Home</v>
          </cell>
        </row>
        <row r="999"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</row>
        <row r="999"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</row>
        <row r="1000">
          <cell r="D1000" t="str">
            <v>Line Dịch vụ số 1</v>
          </cell>
        </row>
        <row r="1000">
          <cell r="H1000" t="str">
            <v>Gói GD,VP,Home</v>
          </cell>
        </row>
        <row r="1000"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</row>
        <row r="1000"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</row>
        <row r="1001">
          <cell r="D1001" t="str">
            <v>Line Dịch vụ số 1</v>
          </cell>
        </row>
        <row r="1001">
          <cell r="H1001" t="str">
            <v>Gói GD,VP,Home</v>
          </cell>
        </row>
        <row r="1001"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</row>
        <row r="1001"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</row>
        <row r="1002">
          <cell r="D1002" t="str">
            <v>Line Dịch vụ số 1</v>
          </cell>
        </row>
        <row r="1002">
          <cell r="H1002" t="str">
            <v>Gói GD,VP,Home</v>
          </cell>
        </row>
        <row r="1002"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</row>
        <row r="1002"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</row>
        <row r="1003">
          <cell r="D1003" t="str">
            <v>Line Dịch vụ số 2</v>
          </cell>
        </row>
        <row r="1003">
          <cell r="H1003" t="str">
            <v>Gói GD,VP,Home</v>
          </cell>
        </row>
        <row r="1003"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</row>
        <row r="1003"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</row>
        <row r="1004">
          <cell r="D1004" t="str">
            <v>Line Dịch vụ số 2</v>
          </cell>
        </row>
        <row r="1004">
          <cell r="H1004" t="str">
            <v>Gói GD,VP,Home</v>
          </cell>
        </row>
        <row r="1004"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</row>
        <row r="1004"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</row>
        <row r="1005">
          <cell r="D1005" t="str">
            <v>Line Dịch vụ số 2</v>
          </cell>
        </row>
        <row r="1005">
          <cell r="H1005" t="str">
            <v>Gói GD,VP,Home</v>
          </cell>
        </row>
        <row r="1005"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</row>
        <row r="1005"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</row>
        <row r="1006">
          <cell r="D1006" t="str">
            <v>Line Dịch vụ số 2</v>
          </cell>
        </row>
        <row r="1006">
          <cell r="H1006" t="str">
            <v>Gói GD,VP,Home</v>
          </cell>
        </row>
        <row r="1006"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</row>
        <row r="1006"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</row>
        <row r="1007">
          <cell r="D1007" t="str">
            <v>Line Dịch vụ số 2</v>
          </cell>
        </row>
        <row r="1007">
          <cell r="H1007" t="str">
            <v>Gói GD,VP,Home</v>
          </cell>
        </row>
        <row r="1007"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</row>
        <row r="1007"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</row>
        <row r="1008">
          <cell r="D1008" t="str">
            <v>Line Dịch vụ số 2</v>
          </cell>
        </row>
        <row r="1008">
          <cell r="H1008" t="str">
            <v>Gói GD,VP,Home</v>
          </cell>
        </row>
        <row r="1008"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</row>
        <row r="1008"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</row>
        <row r="1009">
          <cell r="D1009" t="str">
            <v>Line Dịch vụ số 2</v>
          </cell>
        </row>
        <row r="1009">
          <cell r="H1009" t="str">
            <v>Gói GD,VP,Home</v>
          </cell>
        </row>
        <row r="1009"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</row>
        <row r="1009"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</row>
        <row r="1010">
          <cell r="D1010" t="str">
            <v>Line Dịch vụ số 2</v>
          </cell>
        </row>
        <row r="1010">
          <cell r="H1010" t="str">
            <v>Gói GD,VP,Home</v>
          </cell>
        </row>
        <row r="1010"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</row>
        <row r="1010"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</row>
        <row r="1011">
          <cell r="D1011" t="str">
            <v>Line Dịch vụ số 2</v>
          </cell>
        </row>
        <row r="1011">
          <cell r="H1011" t="str">
            <v>Gói GD,VP,Home</v>
          </cell>
        </row>
        <row r="1011"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</row>
        <row r="1011"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</row>
        <row r="1012">
          <cell r="D1012" t="str">
            <v>Line Dịch vụ số 2</v>
          </cell>
        </row>
        <row r="1012">
          <cell r="H1012" t="str">
            <v>Gói GD,VP,Home</v>
          </cell>
        </row>
        <row r="1012"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</row>
        <row r="1012"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</row>
        <row r="1013">
          <cell r="D1013" t="str">
            <v>Line Dịch vụ số 2</v>
          </cell>
        </row>
        <row r="1013">
          <cell r="H1013" t="str">
            <v>Gói GD,VP,Home</v>
          </cell>
        </row>
        <row r="1013"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</row>
        <row r="1013"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</row>
        <row r="1014">
          <cell r="D1014" t="str">
            <v>Line Dịch vụ số 2</v>
          </cell>
        </row>
        <row r="1014">
          <cell r="H1014" t="str">
            <v>Gói GD,VP,Home</v>
          </cell>
        </row>
        <row r="1014"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</row>
        <row r="1014"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</row>
        <row r="1015">
          <cell r="D1015" t="str">
            <v>Line Khách hàng doanh nghiệp vừa và nhỏ 3</v>
          </cell>
        </row>
        <row r="1015">
          <cell r="H1015" t="str">
            <v>Gói GD,VP,Home</v>
          </cell>
        </row>
        <row r="1015"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</row>
        <row r="1015"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</row>
        <row r="1016">
          <cell r="D1016" t="str">
            <v>Line Khách hàng doanh nghiệp vừa và nhỏ 3</v>
          </cell>
        </row>
        <row r="1016">
          <cell r="H1016" t="str">
            <v>Gói GD,VP,Home</v>
          </cell>
        </row>
        <row r="1016"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</row>
        <row r="1016"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</row>
        <row r="1017">
          <cell r="D1017" t="str">
            <v>Line Khách hàng doanh nghiệp vừa và nhỏ 1</v>
          </cell>
        </row>
        <row r="1017">
          <cell r="H1017" t="str">
            <v>Gói GD,VP,Home</v>
          </cell>
        </row>
        <row r="1017"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</row>
        <row r="1017"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</row>
        <row r="1018">
          <cell r="D1018" t="str">
            <v>Line Khách hàng doanh nghiệp vừa và nhỏ 1</v>
          </cell>
        </row>
        <row r="1018">
          <cell r="H1018" t="str">
            <v>Gói GD,VP,Home</v>
          </cell>
        </row>
        <row r="1018"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</row>
        <row r="1018"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</row>
        <row r="1019">
          <cell r="D1019" t="str">
            <v>Line Khách hàng doanh nghiệp vừa và nhỏ 1</v>
          </cell>
        </row>
        <row r="1019">
          <cell r="H1019" t="str">
            <v>Gói GD,VP,Home</v>
          </cell>
        </row>
        <row r="1019"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</row>
        <row r="1019"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</row>
        <row r="1020">
          <cell r="D1020" t="str">
            <v>Line Khách hàng doanh nghiệp vừa và nhỏ 1</v>
          </cell>
        </row>
        <row r="1020">
          <cell r="H1020" t="str">
            <v>Gói GD,VP,Home</v>
          </cell>
        </row>
        <row r="1020"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</row>
        <row r="1020"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</row>
        <row r="1021">
          <cell r="D1021" t="str">
            <v>Line Khách hàng doanh nghiệp vừa và nhỏ 1</v>
          </cell>
        </row>
        <row r="1021">
          <cell r="H1021" t="str">
            <v>Gói GD,VP,Home</v>
          </cell>
        </row>
        <row r="1021"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</row>
        <row r="1021"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</row>
        <row r="1022">
          <cell r="D1022" t="str">
            <v>Line Khách hàng doanh nghiệp vừa và nhỏ 1</v>
          </cell>
        </row>
        <row r="1022">
          <cell r="H1022" t="str">
            <v>Gói GD,VP,Home</v>
          </cell>
        </row>
        <row r="1022"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</row>
        <row r="1022"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</row>
        <row r="1023">
          <cell r="D1023" t="str">
            <v>Line Khách hàng doanh nghiệp vừa và nhỏ 2</v>
          </cell>
        </row>
        <row r="1023">
          <cell r="H1023" t="str">
            <v>Gói GD,VP,Home</v>
          </cell>
        </row>
        <row r="1023"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</row>
        <row r="1023"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</row>
        <row r="1024">
          <cell r="D1024" t="str">
            <v>Line Khách hàng doanh nghiệp vừa và nhỏ 2</v>
          </cell>
        </row>
        <row r="1024">
          <cell r="H1024" t="str">
            <v>Gói GD,VP,Home</v>
          </cell>
        </row>
        <row r="1024"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</row>
        <row r="1024"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</row>
        <row r="1025">
          <cell r="D1025" t="str">
            <v>Line Khách hàng doanh nghiệp vừa và nhỏ 2</v>
          </cell>
        </row>
        <row r="1025">
          <cell r="H1025" t="str">
            <v>Gói GD,VP,Home</v>
          </cell>
        </row>
        <row r="1025"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</row>
        <row r="1025"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</row>
        <row r="1026">
          <cell r="D1026" t="str">
            <v>Line Khách hàng doanh nghiệp vừa và nhỏ 2</v>
          </cell>
        </row>
        <row r="1026">
          <cell r="H1026" t="str">
            <v>Gói GD,VP,Home</v>
          </cell>
        </row>
        <row r="1026"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</row>
        <row r="1026"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</row>
        <row r="1027">
          <cell r="D1027" t="str">
            <v>Line Khách hàng doanh nghiệp vừa và nhỏ 2</v>
          </cell>
        </row>
        <row r="1027">
          <cell r="H1027" t="str">
            <v>Gói GD,VP,Home</v>
          </cell>
        </row>
        <row r="1027"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</row>
        <row r="1027"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</row>
        <row r="1028">
          <cell r="D1028" t="str">
            <v>Line Khách hàng doanh nghiệp vừa và nhỏ 3</v>
          </cell>
        </row>
        <row r="1028">
          <cell r="H1028" t="str">
            <v>Gói GD,VP,Home</v>
          </cell>
        </row>
        <row r="1028"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</row>
        <row r="1028"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</row>
        <row r="1029">
          <cell r="D1029" t="str">
            <v>Line Khách hàng doanh nghiệp vừa và nhỏ 3</v>
          </cell>
        </row>
        <row r="1029">
          <cell r="H1029" t="str">
            <v>Gói GD,VP,Home</v>
          </cell>
        </row>
        <row r="1029"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</row>
        <row r="1029"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</row>
        <row r="1030">
          <cell r="D1030" t="str">
            <v>Line Khách hàng doanh nghiệp vừa và nhỏ 3</v>
          </cell>
        </row>
        <row r="1030">
          <cell r="H1030" t="str">
            <v>Gói GD,VP,Home</v>
          </cell>
        </row>
        <row r="1030"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</row>
        <row r="1030"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</row>
        <row r="1031">
          <cell r="D1031" t="str">
            <v>Line Khách hàng doanh nghiệp vừa và nhỏ 3</v>
          </cell>
        </row>
        <row r="1031">
          <cell r="H1031" t="str">
            <v>Gói GD,VP,Home</v>
          </cell>
        </row>
        <row r="1031"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</row>
        <row r="1031"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</row>
        <row r="1032">
          <cell r="D1032" t="str">
            <v>Line Khách hàng doanh nghiệp vừa và nhỏ 3</v>
          </cell>
        </row>
        <row r="1032">
          <cell r="H1032" t="str">
            <v>Gói GD,VP,Home</v>
          </cell>
        </row>
        <row r="1032"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</row>
        <row r="1032"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</row>
        <row r="1033">
          <cell r="D1033" t="str">
            <v>Line Khách sạn, du lịch, bất động sản, vận tải</v>
          </cell>
        </row>
        <row r="1033">
          <cell r="H1033" t="str">
            <v>Gói GD,VP,Home</v>
          </cell>
        </row>
        <row r="1033"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</row>
        <row r="1033"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</row>
        <row r="1034">
          <cell r="D1034" t="str">
            <v>Line Khách sạn, du lịch, bất động sản, vận tải</v>
          </cell>
        </row>
        <row r="1034">
          <cell r="H1034" t="str">
            <v>Gói GD,VP,Home</v>
          </cell>
        </row>
        <row r="1034"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</row>
        <row r="1034"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</row>
        <row r="1035">
          <cell r="D1035" t="str">
            <v>Line Khách sạn, du lịch, bất động sản, vận tải</v>
          </cell>
        </row>
        <row r="1035">
          <cell r="H1035" t="str">
            <v>Gói GD,VP,Home</v>
          </cell>
        </row>
        <row r="1035"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</row>
        <row r="1035"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</row>
        <row r="1036">
          <cell r="D1036" t="str">
            <v>Line Khách sạn, du lịch, bất động sản, vận tải</v>
          </cell>
        </row>
        <row r="1036">
          <cell r="H1036" t="str">
            <v>Gói GD,VP,Home</v>
          </cell>
        </row>
        <row r="1036"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</row>
        <row r="1036"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</row>
        <row r="1037">
          <cell r="D1037" t="str">
            <v>Line Khách sạn, du lịch, bất động sản, vận tải</v>
          </cell>
        </row>
        <row r="1037">
          <cell r="H1037" t="str">
            <v>Gói GD,VP,Home</v>
          </cell>
        </row>
        <row r="1037"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</row>
        <row r="1037"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</row>
        <row r="1038">
          <cell r="D1038" t="str">
            <v>Line Dịch vụ số 1</v>
          </cell>
        </row>
        <row r="1038">
          <cell r="H1038" t="str">
            <v>Gói GD,VP,Home</v>
          </cell>
        </row>
        <row r="1038"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</row>
        <row r="1038"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</row>
        <row r="1039">
          <cell r="D1039" t="str">
            <v>Line Khách hàng doanh nghiệp vừa và nhỏ 3</v>
          </cell>
        </row>
        <row r="1039">
          <cell r="H1039" t="str">
            <v>Gói GD,VP,Home</v>
          </cell>
        </row>
        <row r="1039"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</row>
        <row r="1039"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</row>
        <row r="1040">
          <cell r="D1040" t="str">
            <v>Line CQ nhà nước, cơ quan HCSN</v>
          </cell>
        </row>
        <row r="1040">
          <cell r="H1040" t="str">
            <v>Gói GD,VP,Home</v>
          </cell>
        </row>
        <row r="1040"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</row>
        <row r="1040"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</row>
        <row r="1041">
          <cell r="D1041" t="str">
            <v>Line CQ nhà nước, cơ quan HCSN</v>
          </cell>
        </row>
        <row r="1041">
          <cell r="H1041" t="str">
            <v>Gói GD,VP,Home</v>
          </cell>
        </row>
        <row r="1041"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</row>
        <row r="1041"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</row>
        <row r="1042">
          <cell r="D1042" t="e">
            <v>#N/A</v>
          </cell>
        </row>
        <row r="1042">
          <cell r="H1042" t="str">
            <v>Gói GD,VP,Home</v>
          </cell>
        </row>
        <row r="1042"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</row>
        <row r="1042"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</row>
        <row r="1043">
          <cell r="D1043" t="e">
            <v>#N/A</v>
          </cell>
        </row>
        <row r="1043">
          <cell r="H1043" t="str">
            <v>Gói GD,VP,Home</v>
          </cell>
        </row>
        <row r="1043"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</row>
        <row r="1043"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</row>
        <row r="1044">
          <cell r="D1044" t="e">
            <v>#N/A</v>
          </cell>
        </row>
        <row r="1044">
          <cell r="H1044" t="str">
            <v>Gói GD,VP,Home</v>
          </cell>
        </row>
        <row r="1044"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</row>
        <row r="1044"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</row>
        <row r="1045">
          <cell r="D1045" t="e">
            <v>#N/A</v>
          </cell>
        </row>
        <row r="1045">
          <cell r="H1045" t="str">
            <v>Gói GD,VP,Home</v>
          </cell>
        </row>
        <row r="1045"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</row>
        <row r="1045"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</row>
        <row r="1046">
          <cell r="D1046" t="e">
            <v>#N/A</v>
          </cell>
        </row>
        <row r="1046">
          <cell r="H1046" t="str">
            <v>Gói GD,VP,Home</v>
          </cell>
        </row>
        <row r="1046"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</row>
        <row r="1046"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</row>
        <row r="1047">
          <cell r="D1047" t="e">
            <v>#N/A</v>
          </cell>
        </row>
        <row r="1047">
          <cell r="H1047" t="str">
            <v>Gói GD,VP,Home</v>
          </cell>
        </row>
        <row r="1047"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</row>
        <row r="1047"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</row>
        <row r="1048">
          <cell r="D1048" t="e">
            <v>#N/A</v>
          </cell>
        </row>
        <row r="1048">
          <cell r="H1048" t="str">
            <v>Gói GD,VP,Home</v>
          </cell>
        </row>
        <row r="1048"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</row>
        <row r="1048"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</row>
        <row r="1049">
          <cell r="D1049" t="e">
            <v>#N/A</v>
          </cell>
        </row>
        <row r="1049">
          <cell r="H1049" t="str">
            <v>Gói GD,VP,Home</v>
          </cell>
        </row>
        <row r="1049"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</row>
        <row r="1049"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</row>
        <row r="1050">
          <cell r="D1050" t="e">
            <v>#N/A</v>
          </cell>
        </row>
        <row r="1050">
          <cell r="H1050" t="str">
            <v>Gói GD,VP,Home</v>
          </cell>
        </row>
        <row r="1050"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</row>
        <row r="1050"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</row>
        <row r="1051">
          <cell r="D1051" t="e">
            <v>#N/A</v>
          </cell>
        </row>
        <row r="1051">
          <cell r="H1051" t="str">
            <v>Gói GD,VP,Home</v>
          </cell>
        </row>
        <row r="1051"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</row>
        <row r="1051"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</row>
        <row r="1052">
          <cell r="D1052" t="e">
            <v>#N/A</v>
          </cell>
        </row>
        <row r="1052">
          <cell r="H1052" t="str">
            <v>Gói GD,VP,Home</v>
          </cell>
        </row>
        <row r="1052"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</row>
        <row r="1052"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</row>
        <row r="1053">
          <cell r="D1053" t="e">
            <v>#N/A</v>
          </cell>
        </row>
        <row r="1053">
          <cell r="H1053" t="str">
            <v>Gói GD,VP,Home</v>
          </cell>
        </row>
        <row r="1053"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</row>
        <row r="1053"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</row>
        <row r="1054">
          <cell r="D1054" t="str">
            <v>Tổng</v>
          </cell>
        </row>
        <row r="1054">
          <cell r="H1054" t="str">
            <v>Gói GD,VP,Home</v>
          </cell>
        </row>
        <row r="1054"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</row>
        <row r="1055">
          <cell r="D1055" t="str">
            <v>Phòng</v>
          </cell>
        </row>
        <row r="1055">
          <cell r="H1055" t="str">
            <v>Gói GD,VP,Home</v>
          </cell>
        </row>
        <row r="1055"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</row>
        <row r="1055"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</row>
        <row r="1056">
          <cell r="D1056" t="str">
            <v>Line Bán Lẻ, Cp, Idc, Ngân Hàng, Tài Chính, Nước Ngoài</v>
          </cell>
        </row>
        <row r="1056">
          <cell r="H1056" t="str">
            <v>Băng rộng</v>
          </cell>
        </row>
        <row r="1056">
          <cell r="BB1056">
            <v>12.7629184749404</v>
          </cell>
          <cell r="BC1056">
            <v>14.5805477314335</v>
          </cell>
          <cell r="BD1056">
            <v>16.3981769879265</v>
          </cell>
          <cell r="BE1056">
            <v>18.2158062444196</v>
          </cell>
          <cell r="BF1056">
            <v>20.0334355009126</v>
          </cell>
          <cell r="BG1056">
            <v>121.425537069634</v>
          </cell>
        </row>
        <row r="1056">
          <cell r="BI1056">
            <v>0.750759910290612</v>
          </cell>
          <cell r="BJ1056">
            <v>0.632218871823673</v>
          </cell>
          <cell r="BK1056">
            <v>0.90881462824653</v>
          </cell>
          <cell r="BL1056">
            <v>0.90881462824653</v>
          </cell>
          <cell r="BM1056">
            <v>0.90881462824653</v>
          </cell>
          <cell r="BN1056">
            <v>0.90881462824653</v>
          </cell>
        </row>
        <row r="1057">
          <cell r="B1057" t="str">
            <v>DN3</v>
          </cell>
        </row>
        <row r="1057">
          <cell r="D1057" t="str">
            <v>Line Bán Lẻ, Cp, Idc, Ngân Hàng, Tài Chính, Nước Ngoài</v>
          </cell>
        </row>
        <row r="1057">
          <cell r="H1057" t="str">
            <v>Băng rộng</v>
          </cell>
        </row>
        <row r="1057">
          <cell r="BB1057">
            <v>12.7629184749404</v>
          </cell>
          <cell r="BC1057">
            <v>14.5805477314335</v>
          </cell>
          <cell r="BD1057">
            <v>16.3981769879265</v>
          </cell>
          <cell r="BE1057">
            <v>18.2158062444196</v>
          </cell>
          <cell r="BF1057">
            <v>20.0334355009126</v>
          </cell>
          <cell r="BG1057">
            <v>121.425537069634</v>
          </cell>
        </row>
        <row r="1057">
          <cell r="BI1057">
            <v>0.750759910290612</v>
          </cell>
          <cell r="BJ1057">
            <v>0.632218871823673</v>
          </cell>
          <cell r="BK1057">
            <v>0.90881462824653</v>
          </cell>
          <cell r="BL1057">
            <v>0.90881462824653</v>
          </cell>
          <cell r="BM1057">
            <v>0.90881462824653</v>
          </cell>
          <cell r="BN1057">
            <v>0.90881462824653</v>
          </cell>
        </row>
        <row r="1058">
          <cell r="B1058" t="str">
            <v>DN3</v>
          </cell>
        </row>
        <row r="1058">
          <cell r="D1058" t="str">
            <v>Line Bán Lẻ, Cp, Idc, Ngân Hàng, Tài Chính, Nước Ngoài</v>
          </cell>
        </row>
        <row r="1058">
          <cell r="H1058" t="str">
            <v>Băng rộng</v>
          </cell>
        </row>
        <row r="1058">
          <cell r="BB1058">
            <v>12.7629184749404</v>
          </cell>
          <cell r="BC1058">
            <v>14.5805477314335</v>
          </cell>
          <cell r="BD1058">
            <v>16.3981769879265</v>
          </cell>
          <cell r="BE1058">
            <v>18.2158062444196</v>
          </cell>
          <cell r="BF1058">
            <v>20.0334355009126</v>
          </cell>
          <cell r="BG1058">
            <v>121.425537069634</v>
          </cell>
        </row>
        <row r="1058">
          <cell r="BI1058">
            <v>0.750759910290612</v>
          </cell>
          <cell r="BJ1058">
            <v>0.632218871823673</v>
          </cell>
          <cell r="BK1058">
            <v>0.90881462824653</v>
          </cell>
          <cell r="BL1058">
            <v>0.90881462824653</v>
          </cell>
          <cell r="BM1058">
            <v>0.90881462824653</v>
          </cell>
          <cell r="BN1058">
            <v>0.90881462824653</v>
          </cell>
        </row>
        <row r="1059">
          <cell r="B1059" t="str">
            <v>DN3</v>
          </cell>
        </row>
        <row r="1059">
          <cell r="D1059" t="str">
            <v>Line Bán Lẻ, Cp, Idc, Ngân Hàng, Tài Chính, Nước Ngoài</v>
          </cell>
        </row>
        <row r="1059">
          <cell r="H1059" t="str">
            <v>Băng rộng</v>
          </cell>
        </row>
        <row r="1059">
          <cell r="BB1059">
            <v>12.7629184749404</v>
          </cell>
          <cell r="BC1059">
            <v>14.5805477314335</v>
          </cell>
          <cell r="BD1059">
            <v>16.3981769879265</v>
          </cell>
          <cell r="BE1059">
            <v>18.2158062444196</v>
          </cell>
          <cell r="BF1059">
            <v>20.0334355009126</v>
          </cell>
          <cell r="BG1059">
            <v>121.425537069634</v>
          </cell>
        </row>
        <row r="1059">
          <cell r="BI1059">
            <v>0.750759910290612</v>
          </cell>
          <cell r="BJ1059">
            <v>0.632218871823673</v>
          </cell>
          <cell r="BK1059">
            <v>0.90881462824653</v>
          </cell>
          <cell r="BL1059">
            <v>0.90881462824653</v>
          </cell>
          <cell r="BM1059">
            <v>0.90881462824653</v>
          </cell>
          <cell r="BN1059">
            <v>0.90881462824653</v>
          </cell>
        </row>
        <row r="1060">
          <cell r="B1060" t="str">
            <v>DN3</v>
          </cell>
        </row>
        <row r="1060">
          <cell r="D1060" t="str">
            <v>Line Bán Lẻ, Cp, Idc, Ngân Hàng, Tài Chính, Nước Ngoài</v>
          </cell>
        </row>
        <row r="1060">
          <cell r="H1060" t="str">
            <v>Băng rộng</v>
          </cell>
        </row>
        <row r="1060">
          <cell r="BB1060">
            <v>12.7629184749404</v>
          </cell>
          <cell r="BC1060">
            <v>14.5805477314335</v>
          </cell>
          <cell r="BD1060">
            <v>16.3981769879265</v>
          </cell>
          <cell r="BE1060">
            <v>18.2158062444196</v>
          </cell>
          <cell r="BF1060">
            <v>20.0334355009126</v>
          </cell>
          <cell r="BG1060">
            <v>121.425537069634</v>
          </cell>
        </row>
        <row r="1060">
          <cell r="BI1060">
            <v>0.750759910290612</v>
          </cell>
          <cell r="BJ1060">
            <v>0.632218871823673</v>
          </cell>
          <cell r="BK1060">
            <v>0.90881462824653</v>
          </cell>
          <cell r="BL1060">
            <v>0.90881462824653</v>
          </cell>
          <cell r="BM1060">
            <v>0.90881462824653</v>
          </cell>
          <cell r="BN1060">
            <v>0.90881462824653</v>
          </cell>
        </row>
        <row r="1061">
          <cell r="B1061" t="str">
            <v>DN3</v>
          </cell>
        </row>
        <row r="1061">
          <cell r="D1061" t="str">
            <v>Line Bán Lẻ, Cp, Idc, Ngân Hàng, Tài Chính, Nước Ngoài</v>
          </cell>
        </row>
        <row r="1061">
          <cell r="H1061" t="str">
            <v>Băng rộng</v>
          </cell>
        </row>
        <row r="1061">
          <cell r="BB1061">
            <v>12.7629184749404</v>
          </cell>
          <cell r="BC1061">
            <v>14.5805477314335</v>
          </cell>
          <cell r="BD1061">
            <v>16.3981769879265</v>
          </cell>
          <cell r="BE1061">
            <v>18.2158062444196</v>
          </cell>
          <cell r="BF1061">
            <v>20.0334355009126</v>
          </cell>
          <cell r="BG1061">
            <v>121.425537069634</v>
          </cell>
        </row>
        <row r="1061">
          <cell r="BI1061">
            <v>0.750759910290612</v>
          </cell>
          <cell r="BJ1061">
            <v>0.632218871823673</v>
          </cell>
          <cell r="BK1061">
            <v>0.90881462824653</v>
          </cell>
          <cell r="BL1061">
            <v>0.90881462824653</v>
          </cell>
          <cell r="BM1061">
            <v>0.90881462824653</v>
          </cell>
          <cell r="BN1061">
            <v>0.90881462824653</v>
          </cell>
        </row>
        <row r="1062">
          <cell r="B1062" t="str">
            <v>DN3</v>
          </cell>
        </row>
        <row r="1062">
          <cell r="D1062" t="str">
            <v>Line Khách hàng doanh nghiệp vừa và nhỏ 3</v>
          </cell>
        </row>
        <row r="1062">
          <cell r="H1062" t="str">
            <v>Băng rộng</v>
          </cell>
        </row>
        <row r="1062"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</row>
        <row r="1062"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</row>
        <row r="1063">
          <cell r="D1063" t="str">
            <v>Line CQ nhà nước, cơ quan HCSN</v>
          </cell>
        </row>
        <row r="1063">
          <cell r="H1063" t="str">
            <v>Băng rộng</v>
          </cell>
        </row>
        <row r="1063">
          <cell r="BB1063">
            <v>18.8211558141907</v>
          </cell>
          <cell r="BC1063">
            <v>21.2678428481483</v>
          </cell>
          <cell r="BD1063">
            <v>23.6007304851777</v>
          </cell>
          <cell r="BE1063">
            <v>26.0474175191353</v>
          </cell>
          <cell r="BF1063">
            <v>28.551004251557</v>
          </cell>
          <cell r="BG1063">
            <v>180.70712013336</v>
          </cell>
        </row>
        <row r="1063">
          <cell r="BI1063">
            <v>1.32133744211148</v>
          </cell>
          <cell r="BJ1063">
            <v>1.11270521440966</v>
          </cell>
          <cell r="BK1063">
            <v>1.59951374571389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</row>
        <row r="1064">
          <cell r="D1064" t="str">
            <v>Line CQ nhà nước, cơ quan HCSN</v>
          </cell>
        </row>
        <row r="1064">
          <cell r="H1064" t="str">
            <v>Băng rộng</v>
          </cell>
        </row>
        <row r="1064">
          <cell r="BB1064">
            <v>1.51732529237681</v>
          </cell>
          <cell r="BC1064">
            <v>1.51732529237681</v>
          </cell>
          <cell r="BD1064">
            <v>1.51732529237681</v>
          </cell>
          <cell r="BE1064">
            <v>1.51732529237681</v>
          </cell>
          <cell r="BF1064">
            <v>1.51732529237681</v>
          </cell>
          <cell r="BG1064">
            <v>12.8972649852029</v>
          </cell>
        </row>
        <row r="1064">
          <cell r="BI1064">
            <v>0</v>
          </cell>
          <cell r="BJ1064">
            <v>0</v>
          </cell>
          <cell r="BK1064">
            <v>0</v>
          </cell>
          <cell r="BL1064">
            <v>0.758662646188407</v>
          </cell>
          <cell r="BM1064">
            <v>0</v>
          </cell>
          <cell r="BN1064">
            <v>0</v>
          </cell>
        </row>
        <row r="1065">
          <cell r="B1065" t="str">
            <v>DN3</v>
          </cell>
        </row>
        <row r="1065">
          <cell r="D1065" t="str">
            <v>Line CQ nhà nước, cơ quan HCSN</v>
          </cell>
        </row>
        <row r="1065">
          <cell r="H1065" t="str">
            <v>Băng rộng</v>
          </cell>
        </row>
        <row r="1065">
          <cell r="BB1065">
            <v>18.8211558141907</v>
          </cell>
          <cell r="BC1065">
            <v>21.2678428481483</v>
          </cell>
          <cell r="BD1065">
            <v>23.6007304851777</v>
          </cell>
          <cell r="BE1065">
            <v>26.0474175191353</v>
          </cell>
          <cell r="BF1065">
            <v>28.551004251557</v>
          </cell>
          <cell r="BG1065">
            <v>180.70712013336</v>
          </cell>
        </row>
        <row r="1065">
          <cell r="BI1065">
            <v>1.32133744211148</v>
          </cell>
          <cell r="BJ1065">
            <v>1.11270521440966</v>
          </cell>
          <cell r="BK1065">
            <v>1.59951374571389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</row>
        <row r="1066">
          <cell r="D1066" t="str">
            <v>Line CQ nhà nước, cơ quan HCSN</v>
          </cell>
        </row>
        <row r="1066">
          <cell r="H1066" t="str">
            <v>Băng rộng</v>
          </cell>
        </row>
        <row r="1066">
          <cell r="BB1066">
            <v>13.0363531370041</v>
          </cell>
          <cell r="BC1066">
            <v>14.6674778263092</v>
          </cell>
          <cell r="BD1066">
            <v>16.2227362509955</v>
          </cell>
          <cell r="BE1066">
            <v>17.8538609403005</v>
          </cell>
          <cell r="BF1066">
            <v>19.522918761915</v>
          </cell>
          <cell r="BG1066">
            <v>125.571312321618</v>
          </cell>
        </row>
        <row r="1066">
          <cell r="BI1066">
            <v>0.960972685171983</v>
          </cell>
          <cell r="BJ1066">
            <v>0.809240155934302</v>
          </cell>
          <cell r="BK1066">
            <v>1.16328272415556</v>
          </cell>
          <cell r="BL1066">
            <v>0.758662646188407</v>
          </cell>
          <cell r="BM1066">
            <v>0.758662646188407</v>
          </cell>
          <cell r="BN1066">
            <v>0.834528910807249</v>
          </cell>
        </row>
        <row r="1067">
          <cell r="B1067" t="str">
            <v>DN3</v>
          </cell>
        </row>
        <row r="1067">
          <cell r="D1067" t="str">
            <v>Line Dịch vụ số 1</v>
          </cell>
        </row>
        <row r="1067">
          <cell r="H1067" t="str">
            <v>Băng rộng</v>
          </cell>
        </row>
        <row r="1067">
          <cell r="BB1067">
            <v>6.5423363611039</v>
          </cell>
          <cell r="BC1067">
            <v>7.46469853660379</v>
          </cell>
          <cell r="BD1067">
            <v>8.34416014580136</v>
          </cell>
          <cell r="BE1067">
            <v>9.26652232130126</v>
          </cell>
          <cell r="BF1067">
            <v>10.2103347799523</v>
          </cell>
          <cell r="BG1067">
            <v>62.355973120423</v>
          </cell>
        </row>
        <row r="1067">
          <cell r="BI1067">
            <v>0.407555379872046</v>
          </cell>
          <cell r="BJ1067">
            <v>0.343204530418565</v>
          </cell>
          <cell r="BK1067">
            <v>0.493356512476688</v>
          </cell>
          <cell r="BL1067">
            <v>0.429005663023206</v>
          </cell>
          <cell r="BM1067">
            <v>0.429005663023206</v>
          </cell>
          <cell r="BN1067">
            <v>0.471906229325527</v>
          </cell>
        </row>
        <row r="1068">
          <cell r="B1068" t="str">
            <v>DN3</v>
          </cell>
        </row>
        <row r="1068">
          <cell r="D1068" t="str">
            <v>Line Dịch vụ số 1</v>
          </cell>
        </row>
        <row r="1068">
          <cell r="H1068" t="str">
            <v>Băng rộng</v>
          </cell>
        </row>
        <row r="1068">
          <cell r="BB1068">
            <v>6.5423363611039</v>
          </cell>
          <cell r="BC1068">
            <v>7.46469853660379</v>
          </cell>
          <cell r="BD1068">
            <v>8.34416014580136</v>
          </cell>
          <cell r="BE1068">
            <v>9.26652232130126</v>
          </cell>
          <cell r="BF1068">
            <v>10.2103347799523</v>
          </cell>
          <cell r="BG1068">
            <v>62.355973120423</v>
          </cell>
        </row>
        <row r="1068">
          <cell r="BI1068">
            <v>0.407555379872046</v>
          </cell>
          <cell r="BJ1068">
            <v>0.343204530418565</v>
          </cell>
          <cell r="BK1068">
            <v>0.493356512476688</v>
          </cell>
          <cell r="BL1068">
            <v>0.429005663023206</v>
          </cell>
          <cell r="BM1068">
            <v>0.429005663023206</v>
          </cell>
          <cell r="BN1068">
            <v>0.471906229325527</v>
          </cell>
        </row>
        <row r="1069">
          <cell r="B1069" t="str">
            <v>DN3</v>
          </cell>
        </row>
        <row r="1069">
          <cell r="D1069" t="str">
            <v>Line Dịch vụ số 1</v>
          </cell>
        </row>
        <row r="1069">
          <cell r="H1069" t="str">
            <v>Băng rộng</v>
          </cell>
        </row>
        <row r="1069">
          <cell r="BB1069">
            <v>6.5423363611039</v>
          </cell>
          <cell r="BC1069">
            <v>7.46469853660379</v>
          </cell>
          <cell r="BD1069">
            <v>8.34416014580136</v>
          </cell>
          <cell r="BE1069">
            <v>9.26652232130126</v>
          </cell>
          <cell r="BF1069">
            <v>10.2103347799523</v>
          </cell>
          <cell r="BG1069">
            <v>62.355973120423</v>
          </cell>
        </row>
        <row r="1069">
          <cell r="BI1069">
            <v>0.407555379872046</v>
          </cell>
          <cell r="BJ1069">
            <v>0.343204530418565</v>
          </cell>
          <cell r="BK1069">
            <v>0.493356512476688</v>
          </cell>
          <cell r="BL1069">
            <v>0.429005663023206</v>
          </cell>
          <cell r="BM1069">
            <v>0.429005663023206</v>
          </cell>
          <cell r="BN1069">
            <v>0.471906229325527</v>
          </cell>
        </row>
        <row r="1070">
          <cell r="B1070" t="str">
            <v>DN3</v>
          </cell>
        </row>
        <row r="1070">
          <cell r="D1070" t="str">
            <v>Line Dịch vụ số 1</v>
          </cell>
        </row>
        <row r="1070">
          <cell r="H1070" t="str">
            <v>Băng rộng</v>
          </cell>
        </row>
        <row r="1070">
          <cell r="BB1070">
            <v>6.5423363611039</v>
          </cell>
          <cell r="BC1070">
            <v>7.46469853660379</v>
          </cell>
          <cell r="BD1070">
            <v>8.34416014580136</v>
          </cell>
          <cell r="BE1070">
            <v>9.26652232130126</v>
          </cell>
          <cell r="BF1070">
            <v>10.2103347799523</v>
          </cell>
          <cell r="BG1070">
            <v>62.355973120423</v>
          </cell>
        </row>
        <row r="1070">
          <cell r="BI1070">
            <v>0.407555379872046</v>
          </cell>
          <cell r="BJ1070">
            <v>0.343204530418565</v>
          </cell>
          <cell r="BK1070">
            <v>0.493356512476688</v>
          </cell>
          <cell r="BL1070">
            <v>0.429005663023206</v>
          </cell>
          <cell r="BM1070">
            <v>0.429005663023206</v>
          </cell>
          <cell r="BN1070">
            <v>0.471906229325527</v>
          </cell>
        </row>
        <row r="1071">
          <cell r="B1071" t="str">
            <v>DN3</v>
          </cell>
        </row>
        <row r="1071">
          <cell r="D1071" t="str">
            <v>Line Dịch vụ số 1</v>
          </cell>
        </row>
        <row r="1071">
          <cell r="H1071" t="str">
            <v>Băng rộng</v>
          </cell>
        </row>
        <row r="1071">
          <cell r="BB1071">
            <v>6.5423363611039</v>
          </cell>
          <cell r="BC1071">
            <v>7.46469853660379</v>
          </cell>
          <cell r="BD1071">
            <v>8.34416014580136</v>
          </cell>
          <cell r="BE1071">
            <v>9.26652232130126</v>
          </cell>
          <cell r="BF1071">
            <v>10.2103347799523</v>
          </cell>
          <cell r="BG1071">
            <v>62.355973120423</v>
          </cell>
        </row>
        <row r="1071">
          <cell r="BI1071">
            <v>0.407555379872046</v>
          </cell>
          <cell r="BJ1071">
            <v>0.343204530418565</v>
          </cell>
          <cell r="BK1071">
            <v>0.493356512476688</v>
          </cell>
          <cell r="BL1071">
            <v>0.429005663023206</v>
          </cell>
          <cell r="BM1071">
            <v>0.429005663023206</v>
          </cell>
          <cell r="BN1071">
            <v>0.471906229325527</v>
          </cell>
        </row>
        <row r="1072">
          <cell r="B1072" t="str">
            <v>DN3</v>
          </cell>
        </row>
        <row r="1072">
          <cell r="D1072" t="str">
            <v>Line Dịch vụ số 1</v>
          </cell>
        </row>
        <row r="1072">
          <cell r="H1072" t="str">
            <v>Băng rộng</v>
          </cell>
        </row>
        <row r="1072">
          <cell r="BB1072">
            <v>6.5423363611039</v>
          </cell>
          <cell r="BC1072">
            <v>7.46469853660379</v>
          </cell>
          <cell r="BD1072">
            <v>8.34416014580136</v>
          </cell>
          <cell r="BE1072">
            <v>9.26652232130126</v>
          </cell>
          <cell r="BF1072">
            <v>10.2103347799523</v>
          </cell>
          <cell r="BG1072">
            <v>62.355973120423</v>
          </cell>
        </row>
        <row r="1072">
          <cell r="BI1072">
            <v>0.407555379872046</v>
          </cell>
          <cell r="BJ1072">
            <v>0.343204530418565</v>
          </cell>
          <cell r="BK1072">
            <v>0.493356512476688</v>
          </cell>
          <cell r="BL1072">
            <v>0.429005663023206</v>
          </cell>
          <cell r="BM1072">
            <v>0.429005663023206</v>
          </cell>
          <cell r="BN1072">
            <v>0.471906229325527</v>
          </cell>
        </row>
        <row r="1073">
          <cell r="B1073" t="str">
            <v>DN3</v>
          </cell>
        </row>
        <row r="1073">
          <cell r="D1073" t="str">
            <v>Line Dịch vụ số 2</v>
          </cell>
        </row>
        <row r="1073">
          <cell r="H1073" t="str">
            <v>Băng rộng</v>
          </cell>
        </row>
        <row r="1073"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</row>
        <row r="1073"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</row>
        <row r="1074">
          <cell r="D1074" t="str">
            <v>Line Dịch vụ số 2</v>
          </cell>
        </row>
        <row r="1074">
          <cell r="H1074" t="str">
            <v>Băng rộng</v>
          </cell>
        </row>
        <row r="1074"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</row>
        <row r="1074"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</row>
        <row r="1075">
          <cell r="D1075" t="str">
            <v>Line Dịch vụ số 2</v>
          </cell>
        </row>
        <row r="1075">
          <cell r="H1075" t="str">
            <v>Băng rộng</v>
          </cell>
        </row>
        <row r="1075"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</row>
        <row r="1075"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</row>
        <row r="1076">
          <cell r="D1076" t="str">
            <v>Line Dịch vụ số 2</v>
          </cell>
        </row>
        <row r="1076">
          <cell r="H1076" t="str">
            <v>Băng rộng</v>
          </cell>
        </row>
        <row r="1076"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</row>
        <row r="1076"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</row>
        <row r="1077">
          <cell r="D1077" t="str">
            <v>Line Dịch vụ số 2</v>
          </cell>
        </row>
        <row r="1077">
          <cell r="H1077" t="str">
            <v>Băng rộng</v>
          </cell>
        </row>
        <row r="1077"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</row>
        <row r="1077"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</row>
        <row r="1078">
          <cell r="D1078" t="str">
            <v>Line Dịch vụ số 2</v>
          </cell>
        </row>
        <row r="1078">
          <cell r="H1078" t="str">
            <v>Băng rộng</v>
          </cell>
        </row>
        <row r="1078"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</row>
        <row r="1078"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</row>
        <row r="1079">
          <cell r="D1079" t="str">
            <v>Line Dịch vụ số 2</v>
          </cell>
        </row>
        <row r="1079">
          <cell r="H1079" t="str">
            <v>Băng rộng</v>
          </cell>
        </row>
        <row r="1079"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</row>
        <row r="1079"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</row>
        <row r="1080">
          <cell r="D1080" t="str">
            <v>Line Dịch vụ số 2</v>
          </cell>
        </row>
        <row r="1080">
          <cell r="H1080" t="str">
            <v>Băng rộng</v>
          </cell>
        </row>
        <row r="1080"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</row>
        <row r="1080"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</row>
        <row r="1081">
          <cell r="D1081" t="str">
            <v>Line Dịch vụ số 2</v>
          </cell>
        </row>
        <row r="1081">
          <cell r="H1081" t="str">
            <v>Băng rộng</v>
          </cell>
        </row>
        <row r="1081"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</row>
        <row r="1081"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</row>
        <row r="1082">
          <cell r="D1082" t="str">
            <v>Line Dịch vụ số 2</v>
          </cell>
        </row>
        <row r="1082">
          <cell r="H1082" t="str">
            <v>Băng rộng</v>
          </cell>
        </row>
        <row r="1082"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</row>
        <row r="1082"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</row>
        <row r="1083">
          <cell r="D1083" t="str">
            <v>Line Dịch vụ số 2</v>
          </cell>
        </row>
        <row r="1083">
          <cell r="H1083" t="str">
            <v>Băng rộng</v>
          </cell>
        </row>
        <row r="1083"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</row>
        <row r="1083"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</row>
        <row r="1084">
          <cell r="D1084" t="str">
            <v>Line Dịch vụ số 2</v>
          </cell>
        </row>
        <row r="1084">
          <cell r="H1084" t="str">
            <v>Băng rộng</v>
          </cell>
        </row>
        <row r="1084"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</row>
        <row r="1084"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</row>
        <row r="1085">
          <cell r="D1085" t="str">
            <v>Line Khách hàng doanh nghiệp vừa và nhỏ 3</v>
          </cell>
        </row>
        <row r="1085">
          <cell r="H1085" t="str">
            <v>Băng rộng</v>
          </cell>
        </row>
        <row r="1085">
          <cell r="BB1085">
            <v>2.70371923736537</v>
          </cell>
          <cell r="BC1085">
            <v>3.49936081555356</v>
          </cell>
          <cell r="BD1085">
            <v>4.39735138695432</v>
          </cell>
          <cell r="BE1085">
            <v>5.39769095156765</v>
          </cell>
          <cell r="BF1085">
            <v>6.50403483057971</v>
          </cell>
          <cell r="BG1085">
            <v>27.8937559716113</v>
          </cell>
        </row>
        <row r="1085">
          <cell r="BI1085">
            <v>0.0231503675123669</v>
          </cell>
          <cell r="BJ1085">
            <v>0.0657957813509375</v>
          </cell>
          <cell r="BK1085">
            <v>0.113314956771059</v>
          </cell>
          <cell r="BL1085">
            <v>0.165707893772731</v>
          </cell>
          <cell r="BM1085">
            <v>0.214445509588241</v>
          </cell>
          <cell r="BN1085">
            <v>0.265620006194525</v>
          </cell>
        </row>
        <row r="1086">
          <cell r="B1086" t="str">
            <v>DN3</v>
          </cell>
        </row>
        <row r="1086">
          <cell r="D1086" t="str">
            <v>Line Khách hàng doanh nghiệp vừa và nhỏ 3</v>
          </cell>
        </row>
        <row r="1086">
          <cell r="H1086" t="str">
            <v>Băng rộng</v>
          </cell>
        </row>
        <row r="1086"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</row>
        <row r="1086"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</row>
        <row r="1087">
          <cell r="D1087" t="str">
            <v>Line Khách hàng doanh nghiệp vừa và nhỏ 1</v>
          </cell>
        </row>
        <row r="1087">
          <cell r="H1087" t="str">
            <v>Băng rộng</v>
          </cell>
        </row>
        <row r="1087">
          <cell r="BB1087">
            <v>14.4620066929665</v>
          </cell>
          <cell r="BC1087">
            <v>16.5009125545979</v>
          </cell>
          <cell r="BD1087">
            <v>18.4449855854557</v>
          </cell>
          <cell r="BE1087">
            <v>20.483891447087</v>
          </cell>
          <cell r="BF1087">
            <v>22.5702137241051</v>
          </cell>
          <cell r="BG1087">
            <v>137.839519529356</v>
          </cell>
        </row>
        <row r="1087">
          <cell r="BI1087">
            <v>0.900911892348733</v>
          </cell>
          <cell r="BJ1087">
            <v>0.758662646188408</v>
          </cell>
          <cell r="BK1087">
            <v>1.09057755389584</v>
          </cell>
          <cell r="BL1087">
            <v>0.948328307735508</v>
          </cell>
          <cell r="BM1087">
            <v>0.948328307735508</v>
          </cell>
          <cell r="BN1087">
            <v>1.04316113850906</v>
          </cell>
        </row>
        <row r="1088">
          <cell r="B1088" t="str">
            <v>DN3</v>
          </cell>
        </row>
        <row r="1088">
          <cell r="D1088" t="str">
            <v>Line Khách hàng doanh nghiệp vừa và nhỏ 1</v>
          </cell>
        </row>
        <row r="1088">
          <cell r="H1088" t="str">
            <v>Băng rộng</v>
          </cell>
        </row>
        <row r="1088">
          <cell r="BB1088">
            <v>14.4620066929665</v>
          </cell>
          <cell r="BC1088">
            <v>16.5009125545979</v>
          </cell>
          <cell r="BD1088">
            <v>18.4449855854557</v>
          </cell>
          <cell r="BE1088">
            <v>20.483891447087</v>
          </cell>
          <cell r="BF1088">
            <v>22.5702137241051</v>
          </cell>
          <cell r="BG1088">
            <v>137.839519529356</v>
          </cell>
        </row>
        <row r="1088">
          <cell r="BI1088">
            <v>0.900911892348733</v>
          </cell>
          <cell r="BJ1088">
            <v>0.758662646188408</v>
          </cell>
          <cell r="BK1088">
            <v>1.09057755389584</v>
          </cell>
          <cell r="BL1088">
            <v>0.948328307735508</v>
          </cell>
          <cell r="BM1088">
            <v>0.948328307735508</v>
          </cell>
          <cell r="BN1088">
            <v>1.04316113850906</v>
          </cell>
        </row>
        <row r="1089">
          <cell r="B1089" t="str">
            <v>DN3</v>
          </cell>
        </row>
        <row r="1089">
          <cell r="D1089" t="str">
            <v>Line Khách hàng doanh nghiệp vừa và nhỏ 1</v>
          </cell>
        </row>
        <row r="1089">
          <cell r="H1089" t="str">
            <v>Băng rộng</v>
          </cell>
        </row>
        <row r="1089">
          <cell r="BB1089">
            <v>14.4620066929665</v>
          </cell>
          <cell r="BC1089">
            <v>16.5009125545979</v>
          </cell>
          <cell r="BD1089">
            <v>18.4449855854557</v>
          </cell>
          <cell r="BE1089">
            <v>20.483891447087</v>
          </cell>
          <cell r="BF1089">
            <v>22.5702137241051</v>
          </cell>
          <cell r="BG1089">
            <v>137.839519529356</v>
          </cell>
        </row>
        <row r="1089">
          <cell r="BI1089">
            <v>0.900911892348733</v>
          </cell>
          <cell r="BJ1089">
            <v>0.758662646188408</v>
          </cell>
          <cell r="BK1089">
            <v>1.09057755389584</v>
          </cell>
          <cell r="BL1089">
            <v>0.948328307735508</v>
          </cell>
          <cell r="BM1089">
            <v>0.948328307735508</v>
          </cell>
          <cell r="BN1089">
            <v>1.04316113850906</v>
          </cell>
        </row>
        <row r="1090">
          <cell r="B1090" t="str">
            <v>DN3</v>
          </cell>
        </row>
        <row r="1090">
          <cell r="D1090" t="str">
            <v>Line Khách hàng doanh nghiệp vừa và nhỏ 1</v>
          </cell>
        </row>
        <row r="1090">
          <cell r="H1090" t="str">
            <v>Băng rộng</v>
          </cell>
        </row>
        <row r="1090">
          <cell r="BB1090">
            <v>14.4620066929665</v>
          </cell>
          <cell r="BC1090">
            <v>16.5009125545979</v>
          </cell>
          <cell r="BD1090">
            <v>18.4449855854557</v>
          </cell>
          <cell r="BE1090">
            <v>20.483891447087</v>
          </cell>
          <cell r="BF1090">
            <v>22.5702137241051</v>
          </cell>
          <cell r="BG1090">
            <v>137.839519529356</v>
          </cell>
        </row>
        <row r="1090">
          <cell r="BI1090">
            <v>0.900911892348733</v>
          </cell>
          <cell r="BJ1090">
            <v>0.758662646188408</v>
          </cell>
          <cell r="BK1090">
            <v>1.09057755389584</v>
          </cell>
          <cell r="BL1090">
            <v>0.948328307735508</v>
          </cell>
          <cell r="BM1090">
            <v>0.948328307735508</v>
          </cell>
          <cell r="BN1090">
            <v>1.04316113850906</v>
          </cell>
        </row>
        <row r="1091">
          <cell r="B1091" t="str">
            <v>DN3</v>
          </cell>
        </row>
        <row r="1091">
          <cell r="D1091" t="str">
            <v>Line Khách hàng doanh nghiệp vừa và nhỏ 1</v>
          </cell>
        </row>
        <row r="1091">
          <cell r="H1091" t="str">
            <v>Băng rộng</v>
          </cell>
        </row>
        <row r="1091">
          <cell r="BB1091">
            <v>14.4620066929665</v>
          </cell>
          <cell r="BC1091">
            <v>16.5009125545979</v>
          </cell>
          <cell r="BD1091">
            <v>18.4449855854557</v>
          </cell>
          <cell r="BE1091">
            <v>20.483891447087</v>
          </cell>
          <cell r="BF1091">
            <v>22.5702137241051</v>
          </cell>
          <cell r="BG1091">
            <v>137.839519529356</v>
          </cell>
        </row>
        <row r="1091">
          <cell r="BI1091">
            <v>0.900911892348733</v>
          </cell>
          <cell r="BJ1091">
            <v>0.758662646188408</v>
          </cell>
          <cell r="BK1091">
            <v>1.09057755389584</v>
          </cell>
          <cell r="BL1091">
            <v>0.948328307735508</v>
          </cell>
          <cell r="BM1091">
            <v>0.948328307735508</v>
          </cell>
          <cell r="BN1091">
            <v>1.04316113850906</v>
          </cell>
        </row>
        <row r="1092">
          <cell r="B1092" t="str">
            <v>DN3</v>
          </cell>
        </row>
        <row r="1092">
          <cell r="D1092" t="str">
            <v>Line Khách hàng doanh nghiệp vừa và nhỏ 1</v>
          </cell>
        </row>
        <row r="1092">
          <cell r="H1092" t="str">
            <v>Băng rộng</v>
          </cell>
        </row>
        <row r="1092">
          <cell r="BB1092">
            <v>14.4620066929665</v>
          </cell>
          <cell r="BC1092">
            <v>16.5009125545979</v>
          </cell>
          <cell r="BD1092">
            <v>18.4449855854557</v>
          </cell>
          <cell r="BE1092">
            <v>20.483891447087</v>
          </cell>
          <cell r="BF1092">
            <v>22.5702137241051</v>
          </cell>
          <cell r="BG1092">
            <v>137.839519529356</v>
          </cell>
        </row>
        <row r="1092">
          <cell r="BI1092">
            <v>0.900911892348733</v>
          </cell>
          <cell r="BJ1092">
            <v>0.758662646188408</v>
          </cell>
          <cell r="BK1092">
            <v>1.09057755389584</v>
          </cell>
          <cell r="BL1092">
            <v>0.948328307735508</v>
          </cell>
          <cell r="BM1092">
            <v>0.948328307735508</v>
          </cell>
          <cell r="BN1092">
            <v>1.04316113850906</v>
          </cell>
        </row>
        <row r="1093">
          <cell r="B1093" t="str">
            <v>DN3</v>
          </cell>
        </row>
        <row r="1093">
          <cell r="D1093" t="str">
            <v>Line Khách hàng doanh nghiệp vừa và nhỏ 2</v>
          </cell>
        </row>
        <row r="1093">
          <cell r="H1093" t="str">
            <v>Băng rộng</v>
          </cell>
        </row>
        <row r="1093">
          <cell r="BB1093">
            <v>14.4620066929665</v>
          </cell>
          <cell r="BC1093">
            <v>16.5009125545979</v>
          </cell>
          <cell r="BD1093">
            <v>18.4449855854557</v>
          </cell>
          <cell r="BE1093">
            <v>20.483891447087</v>
          </cell>
          <cell r="BF1093">
            <v>22.5702137241051</v>
          </cell>
          <cell r="BG1093">
            <v>137.839519529356</v>
          </cell>
        </row>
        <row r="1093">
          <cell r="BI1093">
            <v>0.900911892348734</v>
          </cell>
          <cell r="BJ1093">
            <v>0.758662646188408</v>
          </cell>
          <cell r="BK1093">
            <v>1.09057755389584</v>
          </cell>
          <cell r="BL1093">
            <v>0.948328307735508</v>
          </cell>
          <cell r="BM1093">
            <v>0.948328307735508</v>
          </cell>
          <cell r="BN1093">
            <v>1.04316113850906</v>
          </cell>
        </row>
        <row r="1094">
          <cell r="B1094" t="str">
            <v>DN3</v>
          </cell>
        </row>
        <row r="1094">
          <cell r="D1094" t="str">
            <v>Line Khách hàng doanh nghiệp vừa và nhỏ 2</v>
          </cell>
        </row>
        <row r="1094">
          <cell r="H1094" t="str">
            <v>Băng rộng</v>
          </cell>
        </row>
        <row r="1094">
          <cell r="BB1094">
            <v>14.4620066929665</v>
          </cell>
          <cell r="BC1094">
            <v>16.5009125545979</v>
          </cell>
          <cell r="BD1094">
            <v>18.4449855854557</v>
          </cell>
          <cell r="BE1094">
            <v>20.483891447087</v>
          </cell>
          <cell r="BF1094">
            <v>22.5702137241051</v>
          </cell>
          <cell r="BG1094">
            <v>137.839519529356</v>
          </cell>
        </row>
        <row r="1094">
          <cell r="BI1094">
            <v>0.900911892348734</v>
          </cell>
          <cell r="BJ1094">
            <v>0.758662646188408</v>
          </cell>
          <cell r="BK1094">
            <v>1.09057755389584</v>
          </cell>
          <cell r="BL1094">
            <v>0.948328307735508</v>
          </cell>
          <cell r="BM1094">
            <v>0.948328307735508</v>
          </cell>
          <cell r="BN1094">
            <v>1.04316113850906</v>
          </cell>
        </row>
        <row r="1095">
          <cell r="B1095" t="str">
            <v>DN3</v>
          </cell>
        </row>
        <row r="1095">
          <cell r="D1095" t="str">
            <v>Line Khách hàng doanh nghiệp vừa và nhỏ 2</v>
          </cell>
        </row>
        <row r="1095">
          <cell r="H1095" t="str">
            <v>Băng rộng</v>
          </cell>
        </row>
        <row r="1095">
          <cell r="BB1095">
            <v>14.4620066929665</v>
          </cell>
          <cell r="BC1095">
            <v>16.5009125545979</v>
          </cell>
          <cell r="BD1095">
            <v>18.4449855854557</v>
          </cell>
          <cell r="BE1095">
            <v>20.483891447087</v>
          </cell>
          <cell r="BF1095">
            <v>22.5702137241051</v>
          </cell>
          <cell r="BG1095">
            <v>137.839519529356</v>
          </cell>
        </row>
        <row r="1095">
          <cell r="BI1095">
            <v>0.900911892348734</v>
          </cell>
          <cell r="BJ1095">
            <v>0.758662646188408</v>
          </cell>
          <cell r="BK1095">
            <v>1.09057755389584</v>
          </cell>
          <cell r="BL1095">
            <v>0.948328307735508</v>
          </cell>
          <cell r="BM1095">
            <v>0.948328307735508</v>
          </cell>
          <cell r="BN1095">
            <v>1.04316113850906</v>
          </cell>
        </row>
        <row r="1096">
          <cell r="B1096" t="str">
            <v>DN3</v>
          </cell>
        </row>
        <row r="1096">
          <cell r="D1096" t="str">
            <v>Line Khách hàng doanh nghiệp vừa và nhỏ 2</v>
          </cell>
        </row>
        <row r="1096">
          <cell r="H1096" t="str">
            <v>Băng rộng</v>
          </cell>
        </row>
        <row r="1096">
          <cell r="BB1096">
            <v>14.4620066929665</v>
          </cell>
          <cell r="BC1096">
            <v>16.5009125545979</v>
          </cell>
          <cell r="BD1096">
            <v>18.4449855854557</v>
          </cell>
          <cell r="BE1096">
            <v>20.483891447087</v>
          </cell>
          <cell r="BF1096">
            <v>22.5702137241051</v>
          </cell>
          <cell r="BG1096">
            <v>137.839519529356</v>
          </cell>
        </row>
        <row r="1096">
          <cell r="BI1096">
            <v>0.900911892348734</v>
          </cell>
          <cell r="BJ1096">
            <v>0.758662646188408</v>
          </cell>
          <cell r="BK1096">
            <v>1.09057755389584</v>
          </cell>
          <cell r="BL1096">
            <v>0.948328307735508</v>
          </cell>
          <cell r="BM1096">
            <v>0.948328307735508</v>
          </cell>
          <cell r="BN1096">
            <v>1.04316113850906</v>
          </cell>
        </row>
        <row r="1097">
          <cell r="B1097" t="str">
            <v>DN3</v>
          </cell>
        </row>
        <row r="1097">
          <cell r="D1097" t="str">
            <v>Line Khách hàng doanh nghiệp vừa và nhỏ 2</v>
          </cell>
        </row>
        <row r="1097">
          <cell r="H1097" t="str">
            <v>Băng rộng</v>
          </cell>
        </row>
        <row r="1097">
          <cell r="BB1097">
            <v>14.4620066929665</v>
          </cell>
          <cell r="BC1097">
            <v>16.5009125545979</v>
          </cell>
          <cell r="BD1097">
            <v>18.4449855854557</v>
          </cell>
          <cell r="BE1097">
            <v>20.483891447087</v>
          </cell>
          <cell r="BF1097">
            <v>22.5702137241051</v>
          </cell>
          <cell r="BG1097">
            <v>137.839519529356</v>
          </cell>
        </row>
        <row r="1097">
          <cell r="BI1097">
            <v>0.900911892348734</v>
          </cell>
          <cell r="BJ1097">
            <v>0.758662646188408</v>
          </cell>
          <cell r="BK1097">
            <v>1.09057755389584</v>
          </cell>
          <cell r="BL1097">
            <v>0.948328307735508</v>
          </cell>
          <cell r="BM1097">
            <v>0.948328307735508</v>
          </cell>
          <cell r="BN1097">
            <v>1.04316113850906</v>
          </cell>
        </row>
        <row r="1098">
          <cell r="B1098" t="str">
            <v>DN3</v>
          </cell>
        </row>
        <row r="1098">
          <cell r="D1098" t="str">
            <v>Line Khách hàng doanh nghiệp vừa và nhỏ 3</v>
          </cell>
        </row>
        <row r="1098">
          <cell r="H1098" t="str">
            <v>Băng rộng</v>
          </cell>
        </row>
        <row r="1098">
          <cell r="BB1098">
            <v>2.70371923736537</v>
          </cell>
          <cell r="BC1098">
            <v>3.49936081555356</v>
          </cell>
          <cell r="BD1098">
            <v>4.39735138695432</v>
          </cell>
          <cell r="BE1098">
            <v>5.39769095156765</v>
          </cell>
          <cell r="BF1098">
            <v>6.50403483057971</v>
          </cell>
          <cell r="BG1098">
            <v>27.8937559716113</v>
          </cell>
        </row>
        <row r="1098">
          <cell r="BI1098">
            <v>0.0231503675123669</v>
          </cell>
          <cell r="BJ1098">
            <v>0.0657957813509375</v>
          </cell>
          <cell r="BK1098">
            <v>0.113314956771059</v>
          </cell>
          <cell r="BL1098">
            <v>0.165707893772731</v>
          </cell>
          <cell r="BM1098">
            <v>0.214445509588241</v>
          </cell>
          <cell r="BN1098">
            <v>0.265620006194525</v>
          </cell>
        </row>
        <row r="1099">
          <cell r="B1099" t="str">
            <v>DN3</v>
          </cell>
        </row>
        <row r="1099">
          <cell r="D1099" t="str">
            <v>Line Khách hàng doanh nghiệp vừa và nhỏ 3</v>
          </cell>
        </row>
        <row r="1099">
          <cell r="H1099" t="str">
            <v>Băng rộng</v>
          </cell>
        </row>
        <row r="1099">
          <cell r="BB1099">
            <v>5.40743847473075</v>
          </cell>
          <cell r="BC1099">
            <v>6.99872163110713</v>
          </cell>
          <cell r="BD1099">
            <v>8.79470277390864</v>
          </cell>
          <cell r="BE1099">
            <v>10.7953819031353</v>
          </cell>
          <cell r="BF1099">
            <v>13.0080696611594</v>
          </cell>
          <cell r="BG1099">
            <v>55.7875119432226</v>
          </cell>
        </row>
        <row r="1099">
          <cell r="BI1099">
            <v>0.0463007350247338</v>
          </cell>
          <cell r="BJ1099">
            <v>0.131591562701875</v>
          </cell>
          <cell r="BK1099">
            <v>0.226629913542118</v>
          </cell>
          <cell r="BL1099">
            <v>0.331415787545463</v>
          </cell>
          <cell r="BM1099">
            <v>0.428891019176481</v>
          </cell>
          <cell r="BN1099">
            <v>0.53124001238905</v>
          </cell>
        </row>
        <row r="1100">
          <cell r="B1100" t="str">
            <v>DN3</v>
          </cell>
        </row>
        <row r="1100">
          <cell r="D1100" t="str">
            <v>Line Khách hàng doanh nghiệp vừa và nhỏ 3</v>
          </cell>
        </row>
        <row r="1100">
          <cell r="H1100" t="str">
            <v>Băng rộng</v>
          </cell>
        </row>
        <row r="1100">
          <cell r="BB1100">
            <v>5.40743847473075</v>
          </cell>
          <cell r="BC1100">
            <v>6.99872163110713</v>
          </cell>
          <cell r="BD1100">
            <v>8.79470277390864</v>
          </cell>
          <cell r="BE1100">
            <v>10.7953819031353</v>
          </cell>
          <cell r="BF1100">
            <v>13.0080696611594</v>
          </cell>
          <cell r="BG1100">
            <v>55.7875119432226</v>
          </cell>
        </row>
        <row r="1100">
          <cell r="BI1100">
            <v>0.0463007350247338</v>
          </cell>
          <cell r="BJ1100">
            <v>0.131591562701875</v>
          </cell>
          <cell r="BK1100">
            <v>0.226629913542118</v>
          </cell>
          <cell r="BL1100">
            <v>0.331415787545463</v>
          </cell>
          <cell r="BM1100">
            <v>0.428891019176481</v>
          </cell>
          <cell r="BN1100">
            <v>0.53124001238905</v>
          </cell>
        </row>
        <row r="1101">
          <cell r="B1101" t="str">
            <v>DN3</v>
          </cell>
        </row>
        <row r="1101">
          <cell r="D1101" t="str">
            <v>Line Khách hàng doanh nghiệp vừa và nhỏ 3</v>
          </cell>
        </row>
        <row r="1101">
          <cell r="H1101" t="str">
            <v>Băng rộng</v>
          </cell>
        </row>
        <row r="1101">
          <cell r="BB1101">
            <v>5.40743847473075</v>
          </cell>
          <cell r="BC1101">
            <v>6.99872163110713</v>
          </cell>
          <cell r="BD1101">
            <v>8.79470277390864</v>
          </cell>
          <cell r="BE1101">
            <v>10.7953819031353</v>
          </cell>
          <cell r="BF1101">
            <v>13.0080696611594</v>
          </cell>
          <cell r="BG1101">
            <v>55.7875119432226</v>
          </cell>
        </row>
        <row r="1101">
          <cell r="BI1101">
            <v>0.0463007350247338</v>
          </cell>
          <cell r="BJ1101">
            <v>0.131591562701875</v>
          </cell>
          <cell r="BK1101">
            <v>0.226629913542118</v>
          </cell>
          <cell r="BL1101">
            <v>0.331415787545463</v>
          </cell>
          <cell r="BM1101">
            <v>0.428891019176481</v>
          </cell>
          <cell r="BN1101">
            <v>0.53124001238905</v>
          </cell>
        </row>
        <row r="1102">
          <cell r="B1102" t="str">
            <v>DN3</v>
          </cell>
        </row>
        <row r="1102">
          <cell r="D1102" t="str">
            <v>Line Khách hàng doanh nghiệp vừa và nhỏ 3</v>
          </cell>
        </row>
        <row r="1102">
          <cell r="H1102" t="str">
            <v>Băng rộng</v>
          </cell>
        </row>
        <row r="1102">
          <cell r="BB1102">
            <v>5.40743847473075</v>
          </cell>
          <cell r="BC1102">
            <v>6.99872163110713</v>
          </cell>
          <cell r="BD1102">
            <v>8.79470277390864</v>
          </cell>
          <cell r="BE1102">
            <v>10.7953819031353</v>
          </cell>
          <cell r="BF1102">
            <v>13.0080696611594</v>
          </cell>
          <cell r="BG1102">
            <v>55.7875119432226</v>
          </cell>
        </row>
        <row r="1102">
          <cell r="BI1102">
            <v>0.0463007350247338</v>
          </cell>
          <cell r="BJ1102">
            <v>0.131591562701875</v>
          </cell>
          <cell r="BK1102">
            <v>0.226629913542118</v>
          </cell>
          <cell r="BL1102">
            <v>0.331415787545463</v>
          </cell>
          <cell r="BM1102">
            <v>0.428891019176481</v>
          </cell>
          <cell r="BN1102">
            <v>0.53124001238905</v>
          </cell>
        </row>
        <row r="1103">
          <cell r="B1103" t="str">
            <v>DN3</v>
          </cell>
        </row>
        <row r="1103">
          <cell r="D1103" t="str">
            <v>Line Khách sạn, du lịch, bất động sản, vận tải</v>
          </cell>
        </row>
        <row r="1103">
          <cell r="H1103" t="str">
            <v>Băng rộng</v>
          </cell>
        </row>
        <row r="1103"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153.89</v>
          </cell>
        </row>
        <row r="1103"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1.15</v>
          </cell>
          <cell r="BN1103">
            <v>1.1</v>
          </cell>
        </row>
        <row r="1104">
          <cell r="B1104" t="str">
            <v>DN3</v>
          </cell>
        </row>
        <row r="1104">
          <cell r="D1104" t="str">
            <v>Line Khách sạn, du lịch, bất động sản, vận tải</v>
          </cell>
        </row>
        <row r="1104">
          <cell r="H1104" t="str">
            <v>Băng rộng</v>
          </cell>
        </row>
        <row r="1104"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153.89</v>
          </cell>
        </row>
        <row r="1104"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1.15</v>
          </cell>
          <cell r="BN1104">
            <v>1.1</v>
          </cell>
        </row>
        <row r="1105">
          <cell r="B1105" t="str">
            <v>DN3</v>
          </cell>
        </row>
        <row r="1105">
          <cell r="D1105" t="str">
            <v>Line Khách sạn, du lịch, bất động sản, vận tải</v>
          </cell>
        </row>
        <row r="1105">
          <cell r="H1105" t="str">
            <v>Băng rộng</v>
          </cell>
        </row>
        <row r="1105">
          <cell r="BB1105">
            <v>16.16</v>
          </cell>
          <cell r="BC1105">
            <v>18.3</v>
          </cell>
          <cell r="BD1105">
            <v>20.55</v>
          </cell>
          <cell r="BE1105">
            <v>22.85</v>
          </cell>
          <cell r="BF1105">
            <v>25.15</v>
          </cell>
          <cell r="BG1105">
            <v>153.89</v>
          </cell>
        </row>
        <row r="1105"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1.15</v>
          </cell>
          <cell r="BN1105">
            <v>1.1</v>
          </cell>
        </row>
        <row r="1106">
          <cell r="B1106" t="str">
            <v>DN3</v>
          </cell>
        </row>
        <row r="1106">
          <cell r="D1106" t="str">
            <v>Line Khách sạn, du lịch, bất động sản, vận tải</v>
          </cell>
        </row>
        <row r="1106">
          <cell r="H1106" t="str">
            <v>Băng rộng</v>
          </cell>
        </row>
        <row r="1106"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153.89</v>
          </cell>
        </row>
        <row r="1106"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1.15</v>
          </cell>
          <cell r="BN1106">
            <v>1.1</v>
          </cell>
        </row>
        <row r="1107">
          <cell r="B1107" t="str">
            <v>DN3</v>
          </cell>
        </row>
        <row r="1107">
          <cell r="D1107" t="str">
            <v>Line Khách sạn, du lịch, bất động sản, vận tải</v>
          </cell>
        </row>
        <row r="1107">
          <cell r="H1107" t="str">
            <v>Băng rộng</v>
          </cell>
        </row>
        <row r="1107"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153.89</v>
          </cell>
        </row>
        <row r="1107"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1.15</v>
          </cell>
          <cell r="BN1107">
            <v>1.1</v>
          </cell>
        </row>
        <row r="1108">
          <cell r="B1108" t="str">
            <v>DN3</v>
          </cell>
        </row>
        <row r="1108">
          <cell r="D1108" t="str">
            <v>Line Dịch vụ số 1</v>
          </cell>
        </row>
        <row r="1108">
          <cell r="H1108" t="str">
            <v>Băng rộng</v>
          </cell>
        </row>
        <row r="1108"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</row>
        <row r="1108"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</row>
        <row r="1109">
          <cell r="D1109" t="str">
            <v>Line Khách hàng doanh nghiệp vừa và nhỏ 3</v>
          </cell>
        </row>
        <row r="1109">
          <cell r="H1109" t="str">
            <v>Băng rộng</v>
          </cell>
        </row>
        <row r="1109"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</row>
        <row r="1109"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</row>
        <row r="1110">
          <cell r="D1110" t="str">
            <v>Line CQ nhà nước, cơ quan HCSN</v>
          </cell>
        </row>
        <row r="1110">
          <cell r="H1110" t="str">
            <v>Băng rộng</v>
          </cell>
        </row>
        <row r="1110">
          <cell r="BB1110">
            <v>2.66</v>
          </cell>
          <cell r="BC1110">
            <v>3.42</v>
          </cell>
          <cell r="BD1110">
            <v>4.18</v>
          </cell>
          <cell r="BE1110">
            <v>4.94</v>
          </cell>
          <cell r="BF1110">
            <v>5.7</v>
          </cell>
          <cell r="BG1110">
            <v>24.32</v>
          </cell>
        </row>
        <row r="1110"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0.38</v>
          </cell>
          <cell r="BN1110">
            <v>0.38</v>
          </cell>
        </row>
        <row r="1111">
          <cell r="B1111" t="str">
            <v>DN3</v>
          </cell>
        </row>
        <row r="1111">
          <cell r="D1111" t="str">
            <v>Line CQ nhà nước, cơ quan HCSN</v>
          </cell>
        </row>
        <row r="1111">
          <cell r="H1111" t="str">
            <v>Băng rộng</v>
          </cell>
        </row>
        <row r="1111">
          <cell r="BB1111">
            <v>2.66</v>
          </cell>
          <cell r="BC1111">
            <v>3.42</v>
          </cell>
          <cell r="BD1111">
            <v>4.18</v>
          </cell>
          <cell r="BE1111">
            <v>4.94</v>
          </cell>
          <cell r="BF1111">
            <v>5.7</v>
          </cell>
          <cell r="BG1111">
            <v>24.32</v>
          </cell>
        </row>
        <row r="1111"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0.38</v>
          </cell>
          <cell r="BN1111">
            <v>0.38</v>
          </cell>
        </row>
        <row r="1112">
          <cell r="B1112" t="str">
            <v>DN3</v>
          </cell>
        </row>
        <row r="1112">
          <cell r="D1112" t="e">
            <v>#N/A</v>
          </cell>
        </row>
        <row r="1112">
          <cell r="H1112" t="str">
            <v>Băng rộng</v>
          </cell>
        </row>
        <row r="1112"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</row>
        <row r="1112"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</row>
        <row r="1113">
          <cell r="D1113" t="e">
            <v>#N/A</v>
          </cell>
        </row>
        <row r="1113">
          <cell r="H1113" t="str">
            <v>Băng rộng</v>
          </cell>
        </row>
        <row r="1113"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</row>
        <row r="1113"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</row>
        <row r="1114">
          <cell r="D1114" t="e">
            <v>#N/A</v>
          </cell>
        </row>
        <row r="1114">
          <cell r="H1114" t="str">
            <v>Băng rộng</v>
          </cell>
        </row>
        <row r="1114"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</row>
        <row r="1114"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</row>
        <row r="1115">
          <cell r="D1115" t="e">
            <v>#N/A</v>
          </cell>
        </row>
        <row r="1115">
          <cell r="H1115" t="str">
            <v>Băng rộng</v>
          </cell>
        </row>
        <row r="1115"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</row>
        <row r="1115"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</row>
        <row r="1116">
          <cell r="D1116" t="e">
            <v>#N/A</v>
          </cell>
        </row>
        <row r="1116">
          <cell r="H1116" t="str">
            <v>Băng rộng</v>
          </cell>
        </row>
        <row r="1116"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</row>
        <row r="1116"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</row>
        <row r="1117">
          <cell r="D1117" t="e">
            <v>#N/A</v>
          </cell>
        </row>
        <row r="1117">
          <cell r="H1117" t="str">
            <v>Băng rộng</v>
          </cell>
        </row>
        <row r="1117"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</row>
        <row r="1117"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</row>
        <row r="1118">
          <cell r="D1118" t="e">
            <v>#N/A</v>
          </cell>
        </row>
        <row r="1118">
          <cell r="H1118" t="str">
            <v>Băng rộng</v>
          </cell>
        </row>
        <row r="1118"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</row>
        <row r="1118"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</row>
        <row r="1119">
          <cell r="D1119" t="e">
            <v>#N/A</v>
          </cell>
        </row>
        <row r="1119">
          <cell r="H1119" t="str">
            <v>Băng rộng</v>
          </cell>
        </row>
        <row r="1119"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</row>
        <row r="1119"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</row>
        <row r="1120">
          <cell r="D1120" t="e">
            <v>#N/A</v>
          </cell>
        </row>
        <row r="1120">
          <cell r="H1120" t="str">
            <v>Băng rộng</v>
          </cell>
        </row>
        <row r="1120"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</row>
        <row r="1120"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</row>
        <row r="1121">
          <cell r="D1121" t="e">
            <v>#N/A</v>
          </cell>
        </row>
        <row r="1121">
          <cell r="H1121" t="str">
            <v>Băng rộng</v>
          </cell>
        </row>
        <row r="1121"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</row>
        <row r="1121"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</row>
        <row r="1122">
          <cell r="D1122" t="e">
            <v>#N/A</v>
          </cell>
        </row>
        <row r="1122">
          <cell r="H1122" t="str">
            <v>Băng rộng</v>
          </cell>
        </row>
        <row r="1122"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</row>
        <row r="1122"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</row>
        <row r="1123">
          <cell r="D1123" t="e">
            <v>#N/A</v>
          </cell>
        </row>
        <row r="1123">
          <cell r="H1123" t="str">
            <v>Băng rộng</v>
          </cell>
        </row>
        <row r="1123"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</row>
        <row r="1123"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</row>
        <row r="1124">
          <cell r="D1124" t="str">
            <v>Tổng</v>
          </cell>
        </row>
        <row r="1124">
          <cell r="H1124" t="str">
            <v>Băng rộng</v>
          </cell>
        </row>
        <row r="1124">
          <cell r="BB1124">
            <v>526.266785070313</v>
          </cell>
          <cell r="BC1124">
            <v>606.835612679319</v>
          </cell>
          <cell r="BD1124">
            <v>687.37390062565</v>
          </cell>
          <cell r="BE1124">
            <v>765.789708098907</v>
          </cell>
          <cell r="BF1124">
            <v>846.067573513549</v>
          </cell>
          <cell r="BG1124">
            <v>5067.83415325292</v>
          </cell>
          <cell r="BH1124">
            <v>0</v>
          </cell>
          <cell r="BI1124">
            <v>34.8450738013306</v>
          </cell>
          <cell r="BJ1124">
            <v>33.8904379197889</v>
          </cell>
          <cell r="BK1124">
            <v>41.1048397204875</v>
          </cell>
          <cell r="BL1124">
            <v>39.1089253013783</v>
          </cell>
          <cell r="BM1124">
            <v>41.147638813345</v>
          </cell>
          <cell r="BN1124">
            <v>43.0134133742063</v>
          </cell>
        </row>
        <row r="1125">
          <cell r="B1125" t="str">
            <v>DN3</v>
          </cell>
        </row>
        <row r="1125">
          <cell r="D1125" t="str">
            <v>Phòng</v>
          </cell>
        </row>
        <row r="1125">
          <cell r="H1125" t="str">
            <v>Băng rộng</v>
          </cell>
        </row>
        <row r="1125">
          <cell r="BB1125">
            <v>407.901851634037</v>
          </cell>
          <cell r="BC1125">
            <v>456.096451339888</v>
          </cell>
          <cell r="BD1125">
            <v>512.35302528466</v>
          </cell>
          <cell r="BE1125">
            <v>565.261386045899</v>
          </cell>
          <cell r="BF1125">
            <v>619.843853398905</v>
          </cell>
          <cell r="BG1125">
            <v>3928.42630658665</v>
          </cell>
        </row>
        <row r="1125">
          <cell r="BI1125">
            <v>48.8471662912034</v>
          </cell>
          <cell r="BJ1125">
            <v>35.5252118481479</v>
          </cell>
          <cell r="BK1125">
            <v>46.6268405506941</v>
          </cell>
          <cell r="BL1125">
            <v>44.4065148101849</v>
          </cell>
          <cell r="BM1125">
            <v>48.8471662912034</v>
          </cell>
          <cell r="BN1125">
            <v>44.4065148101849</v>
          </cell>
        </row>
        <row r="1126">
          <cell r="B1126" t="str">
            <v>DN3</v>
          </cell>
        </row>
        <row r="1126">
          <cell r="D1126" t="str">
            <v>Line Bán Lẻ, Cp, Idc, Ngân Hàng, Tài Chính, Nước Ngoài</v>
          </cell>
        </row>
        <row r="1126">
          <cell r="H1126" t="str">
            <v>Cố định</v>
          </cell>
        </row>
        <row r="1126"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</row>
        <row r="1126"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</row>
        <row r="1127">
          <cell r="D1127" t="str">
            <v>Line Bán Lẻ, Cp, Idc, Ngân Hàng, Tài Chính, Nước Ngoài</v>
          </cell>
        </row>
        <row r="1127">
          <cell r="H1127" t="str">
            <v>Cố định</v>
          </cell>
        </row>
        <row r="1127"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</row>
        <row r="1127"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</row>
        <row r="1128">
          <cell r="D1128" t="str">
            <v>Line Bán Lẻ, Cp, Idc, Ngân Hàng, Tài Chính, Nước Ngoài</v>
          </cell>
        </row>
        <row r="1128">
          <cell r="H1128" t="str">
            <v>Cố định</v>
          </cell>
        </row>
        <row r="1128"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</row>
        <row r="1128"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</row>
        <row r="1129">
          <cell r="D1129" t="str">
            <v>Line Bán Lẻ, Cp, Idc, Ngân Hàng, Tài Chính, Nước Ngoài</v>
          </cell>
        </row>
        <row r="1129">
          <cell r="H1129" t="str">
            <v>Cố định</v>
          </cell>
        </row>
        <row r="1129"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</row>
        <row r="1129"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</row>
        <row r="1130">
          <cell r="D1130" t="str">
            <v>Line Bán Lẻ, Cp, Idc, Ngân Hàng, Tài Chính, Nước Ngoài</v>
          </cell>
        </row>
        <row r="1130">
          <cell r="H1130" t="str">
            <v>Cố định</v>
          </cell>
        </row>
        <row r="1130"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</row>
        <row r="1130"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</row>
        <row r="1131">
          <cell r="D1131" t="str">
            <v>Line Bán Lẻ, Cp, Idc, Ngân Hàng, Tài Chính, Nước Ngoài</v>
          </cell>
        </row>
        <row r="1131">
          <cell r="H1131" t="str">
            <v>Cố định</v>
          </cell>
        </row>
        <row r="1131"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</row>
        <row r="1131"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</row>
        <row r="1132">
          <cell r="D1132" t="str">
            <v>Line Khách hàng doanh nghiệp vừa và nhỏ 3</v>
          </cell>
        </row>
        <row r="1132">
          <cell r="H1132" t="str">
            <v>Cố định</v>
          </cell>
        </row>
        <row r="1132"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</row>
        <row r="1132"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</row>
        <row r="1133">
          <cell r="D1133" t="str">
            <v>Line CQ nhà nước, cơ quan HCSN</v>
          </cell>
        </row>
        <row r="1133">
          <cell r="H1133" t="str">
            <v>Cố định</v>
          </cell>
        </row>
        <row r="1133"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</row>
        <row r="1133"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</row>
        <row r="1134">
          <cell r="D1134" t="str">
            <v>Line CQ nhà nước, cơ quan HCSN</v>
          </cell>
        </row>
        <row r="1134">
          <cell r="H1134" t="str">
            <v>Cố định</v>
          </cell>
        </row>
        <row r="1134"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</row>
        <row r="1134"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</row>
        <row r="1135">
          <cell r="D1135" t="str">
            <v>Line CQ nhà nước, cơ quan HCSN</v>
          </cell>
        </row>
        <row r="1135">
          <cell r="H1135" t="str">
            <v>Cố định</v>
          </cell>
        </row>
        <row r="1135"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</row>
        <row r="1135"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</row>
        <row r="1136">
          <cell r="D1136" t="str">
            <v>Line CQ nhà nước, cơ quan HCSN</v>
          </cell>
        </row>
        <row r="1136">
          <cell r="H1136" t="str">
            <v>Cố định</v>
          </cell>
        </row>
        <row r="1136"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</row>
        <row r="1136"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</row>
        <row r="1137">
          <cell r="D1137" t="str">
            <v>Line Dịch vụ số 1</v>
          </cell>
        </row>
        <row r="1137">
          <cell r="H1137" t="str">
            <v>Cố định</v>
          </cell>
        </row>
        <row r="1137"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</row>
        <row r="1137"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</row>
        <row r="1138">
          <cell r="D1138" t="str">
            <v>Line Dịch vụ số 1</v>
          </cell>
        </row>
        <row r="1138">
          <cell r="H1138" t="str">
            <v>Cố định</v>
          </cell>
        </row>
        <row r="1138"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</row>
        <row r="1138"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</row>
        <row r="1139">
          <cell r="D1139" t="str">
            <v>Line Dịch vụ số 1</v>
          </cell>
        </row>
        <row r="1139">
          <cell r="H1139" t="str">
            <v>Cố định</v>
          </cell>
        </row>
        <row r="1139"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</row>
        <row r="1139"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</row>
        <row r="1140">
          <cell r="D1140" t="str">
            <v>Line Dịch vụ số 1</v>
          </cell>
        </row>
        <row r="1140">
          <cell r="H1140" t="str">
            <v>Cố định</v>
          </cell>
        </row>
        <row r="1140"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</row>
        <row r="1140"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</row>
        <row r="1141">
          <cell r="D1141" t="str">
            <v>Line Dịch vụ số 1</v>
          </cell>
        </row>
        <row r="1141">
          <cell r="H1141" t="str">
            <v>Cố định</v>
          </cell>
        </row>
        <row r="1141"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</row>
        <row r="1141"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</row>
        <row r="1142">
          <cell r="D1142" t="str">
            <v>Line Dịch vụ số 1</v>
          </cell>
        </row>
        <row r="1142">
          <cell r="H1142" t="str">
            <v>Cố định</v>
          </cell>
        </row>
        <row r="1142"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</row>
        <row r="1142"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</row>
        <row r="1143">
          <cell r="D1143" t="str">
            <v>Line Dịch vụ số 2</v>
          </cell>
        </row>
        <row r="1143">
          <cell r="H1143" t="str">
            <v>Cố định</v>
          </cell>
        </row>
        <row r="1143"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</row>
        <row r="1143"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</row>
        <row r="1144">
          <cell r="D1144" t="str">
            <v>Line Dịch vụ số 2</v>
          </cell>
        </row>
        <row r="1144">
          <cell r="H1144" t="str">
            <v>Cố định</v>
          </cell>
        </row>
        <row r="1144"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</row>
        <row r="1144"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</row>
        <row r="1145">
          <cell r="D1145" t="str">
            <v>Line Dịch vụ số 2</v>
          </cell>
        </row>
        <row r="1145">
          <cell r="H1145" t="str">
            <v>Cố định</v>
          </cell>
        </row>
        <row r="1145"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</row>
        <row r="1145"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</row>
        <row r="1146">
          <cell r="D1146" t="str">
            <v>Line Dịch vụ số 2</v>
          </cell>
        </row>
        <row r="1146">
          <cell r="H1146" t="str">
            <v>Cố định</v>
          </cell>
        </row>
        <row r="1146"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</row>
        <row r="1146"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</row>
        <row r="1147">
          <cell r="D1147" t="str">
            <v>Line Dịch vụ số 2</v>
          </cell>
        </row>
        <row r="1147">
          <cell r="H1147" t="str">
            <v>Cố định</v>
          </cell>
        </row>
        <row r="1147"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</row>
        <row r="1147"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</row>
        <row r="1148">
          <cell r="D1148" t="str">
            <v>Line Dịch vụ số 2</v>
          </cell>
        </row>
        <row r="1148">
          <cell r="H1148" t="str">
            <v>Cố định</v>
          </cell>
        </row>
        <row r="1148"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</row>
        <row r="1148"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</row>
        <row r="1149">
          <cell r="D1149" t="str">
            <v>Line Dịch vụ số 2</v>
          </cell>
        </row>
        <row r="1149">
          <cell r="H1149" t="str">
            <v>Cố định</v>
          </cell>
        </row>
        <row r="1149"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</row>
        <row r="1149"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</row>
        <row r="1150">
          <cell r="D1150" t="str">
            <v>Line Dịch vụ số 2</v>
          </cell>
        </row>
        <row r="1150">
          <cell r="H1150" t="str">
            <v>Cố định</v>
          </cell>
        </row>
        <row r="1150"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0"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</row>
        <row r="1151">
          <cell r="D1151" t="str">
            <v>Line Dịch vụ số 2</v>
          </cell>
        </row>
        <row r="1151">
          <cell r="H1151" t="str">
            <v>Cố định</v>
          </cell>
        </row>
        <row r="1151"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</row>
        <row r="1151"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</row>
        <row r="1152">
          <cell r="D1152" t="str">
            <v>Line Dịch vụ số 2</v>
          </cell>
        </row>
        <row r="1152">
          <cell r="H1152" t="str">
            <v>Cố định</v>
          </cell>
        </row>
        <row r="1152"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</row>
        <row r="1152"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</row>
        <row r="1153">
          <cell r="D1153" t="str">
            <v>Line Dịch vụ số 2</v>
          </cell>
        </row>
        <row r="1153">
          <cell r="H1153" t="str">
            <v>Cố định</v>
          </cell>
        </row>
        <row r="1153"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</row>
        <row r="1153"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</row>
        <row r="1154">
          <cell r="D1154" t="str">
            <v>Line Dịch vụ số 2</v>
          </cell>
        </row>
        <row r="1154">
          <cell r="H1154" t="str">
            <v>Cố định</v>
          </cell>
        </row>
        <row r="1154"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</row>
        <row r="1154"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</row>
        <row r="1155">
          <cell r="D1155" t="str">
            <v>Line Khách hàng doanh nghiệp vừa và nhỏ 3</v>
          </cell>
        </row>
        <row r="1155">
          <cell r="H1155" t="str">
            <v>Cố định</v>
          </cell>
        </row>
        <row r="1155"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</row>
        <row r="1155"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</row>
        <row r="1156">
          <cell r="D1156" t="str">
            <v>Line Khách hàng doanh nghiệp vừa và nhỏ 3</v>
          </cell>
        </row>
        <row r="1156">
          <cell r="H1156" t="str">
            <v>Cố định</v>
          </cell>
        </row>
        <row r="1156"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</row>
        <row r="1156"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</row>
        <row r="1157">
          <cell r="D1157" t="str">
            <v>Line Khách hàng doanh nghiệp vừa và nhỏ 1</v>
          </cell>
        </row>
        <row r="1157">
          <cell r="H1157" t="str">
            <v>Cố định</v>
          </cell>
        </row>
        <row r="1157"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</row>
        <row r="1157"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</row>
        <row r="1158">
          <cell r="D1158" t="str">
            <v>Line Khách hàng doanh nghiệp vừa và nhỏ 1</v>
          </cell>
        </row>
        <row r="1158">
          <cell r="H1158" t="str">
            <v>Cố định</v>
          </cell>
        </row>
        <row r="1158"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</row>
        <row r="1158"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</row>
        <row r="1159">
          <cell r="D1159" t="str">
            <v>Line Khách hàng doanh nghiệp vừa và nhỏ 1</v>
          </cell>
        </row>
        <row r="1159">
          <cell r="H1159" t="str">
            <v>Cố định</v>
          </cell>
        </row>
        <row r="1159"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</row>
        <row r="1159"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</row>
        <row r="1160">
          <cell r="D1160" t="str">
            <v>Line Khách hàng doanh nghiệp vừa và nhỏ 1</v>
          </cell>
        </row>
        <row r="1160">
          <cell r="H1160" t="str">
            <v>Cố định</v>
          </cell>
        </row>
        <row r="1160"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</row>
        <row r="1160"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</row>
        <row r="1161">
          <cell r="D1161" t="str">
            <v>Line Khách hàng doanh nghiệp vừa và nhỏ 1</v>
          </cell>
        </row>
        <row r="1161">
          <cell r="H1161" t="str">
            <v>Cố định</v>
          </cell>
        </row>
        <row r="1161"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</row>
        <row r="1161"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</row>
        <row r="1162">
          <cell r="D1162" t="str">
            <v>Line Khách hàng doanh nghiệp vừa và nhỏ 1</v>
          </cell>
        </row>
        <row r="1162">
          <cell r="H1162" t="str">
            <v>Cố định</v>
          </cell>
        </row>
        <row r="1162"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</row>
        <row r="1162"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</row>
        <row r="1163">
          <cell r="D1163" t="str">
            <v>Line Khách hàng doanh nghiệp vừa và nhỏ 2</v>
          </cell>
        </row>
        <row r="1163">
          <cell r="H1163" t="str">
            <v>Cố định</v>
          </cell>
        </row>
        <row r="1163"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</row>
        <row r="1163"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</row>
        <row r="1164">
          <cell r="D1164" t="str">
            <v>Line Khách hàng doanh nghiệp vừa và nhỏ 2</v>
          </cell>
        </row>
        <row r="1164">
          <cell r="H1164" t="str">
            <v>Cố định</v>
          </cell>
        </row>
        <row r="1164"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</row>
        <row r="1164"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</row>
        <row r="1165">
          <cell r="D1165" t="str">
            <v>Line Khách hàng doanh nghiệp vừa và nhỏ 2</v>
          </cell>
        </row>
        <row r="1165">
          <cell r="H1165" t="str">
            <v>Cố định</v>
          </cell>
        </row>
        <row r="1165"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</row>
        <row r="1165"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</row>
        <row r="1166">
          <cell r="D1166" t="str">
            <v>Line Khách hàng doanh nghiệp vừa và nhỏ 2</v>
          </cell>
        </row>
        <row r="1166">
          <cell r="H1166" t="str">
            <v>Cố định</v>
          </cell>
        </row>
        <row r="1166"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</row>
        <row r="1166"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</row>
        <row r="1167">
          <cell r="D1167" t="str">
            <v>Line Khách hàng doanh nghiệp vừa và nhỏ 2</v>
          </cell>
        </row>
        <row r="1167">
          <cell r="H1167" t="str">
            <v>Cố định</v>
          </cell>
        </row>
        <row r="1167"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</row>
        <row r="1167"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</row>
        <row r="1168">
          <cell r="D1168" t="str">
            <v>Line Khách hàng doanh nghiệp vừa và nhỏ 3</v>
          </cell>
        </row>
        <row r="1168">
          <cell r="H1168" t="str">
            <v>Cố định</v>
          </cell>
        </row>
        <row r="1168"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</row>
        <row r="1168"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</row>
        <row r="1169">
          <cell r="D1169" t="str">
            <v>Line Khách hàng doanh nghiệp vừa và nhỏ 3</v>
          </cell>
        </row>
        <row r="1169">
          <cell r="H1169" t="str">
            <v>Cố định</v>
          </cell>
        </row>
        <row r="1169"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</row>
        <row r="1169"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</row>
        <row r="1170">
          <cell r="D1170" t="str">
            <v>Line Khách hàng doanh nghiệp vừa và nhỏ 3</v>
          </cell>
        </row>
        <row r="1170">
          <cell r="H1170" t="str">
            <v>Cố định</v>
          </cell>
        </row>
        <row r="1170"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</row>
        <row r="1170"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</row>
        <row r="1171">
          <cell r="D1171" t="str">
            <v>Line Khách hàng doanh nghiệp vừa và nhỏ 3</v>
          </cell>
        </row>
        <row r="1171">
          <cell r="H1171" t="str">
            <v>Cố định</v>
          </cell>
        </row>
        <row r="1171"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</row>
        <row r="1171"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</row>
        <row r="1172">
          <cell r="D1172" t="str">
            <v>Line Khách hàng doanh nghiệp vừa và nhỏ 3</v>
          </cell>
        </row>
        <row r="1172">
          <cell r="H1172" t="str">
            <v>Cố định</v>
          </cell>
        </row>
        <row r="1172"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</row>
        <row r="1172"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</row>
        <row r="1173">
          <cell r="D1173" t="str">
            <v>Line Khách sạn, du lịch, bất động sản, vận tải</v>
          </cell>
        </row>
        <row r="1173">
          <cell r="H1173" t="str">
            <v>Cố định</v>
          </cell>
        </row>
        <row r="1173"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</row>
        <row r="1173"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</row>
        <row r="1174">
          <cell r="D1174" t="str">
            <v>Line Khách sạn, du lịch, bất động sản, vận tải</v>
          </cell>
        </row>
        <row r="1174">
          <cell r="H1174" t="str">
            <v>Cố định</v>
          </cell>
        </row>
        <row r="1174"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</row>
        <row r="1174"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</row>
        <row r="1175">
          <cell r="D1175" t="str">
            <v>Line Khách sạn, du lịch, bất động sản, vận tải</v>
          </cell>
        </row>
        <row r="1175">
          <cell r="H1175" t="str">
            <v>Cố định</v>
          </cell>
        </row>
        <row r="1175"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</row>
        <row r="1175"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</row>
        <row r="1176">
          <cell r="D1176" t="str">
            <v>Line Khách sạn, du lịch, bất động sản, vận tải</v>
          </cell>
        </row>
        <row r="1176">
          <cell r="H1176" t="str">
            <v>Cố định</v>
          </cell>
        </row>
        <row r="1176"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</row>
        <row r="1176"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</row>
        <row r="1177">
          <cell r="D1177" t="str">
            <v>Line Khách sạn, du lịch, bất động sản, vận tải</v>
          </cell>
        </row>
        <row r="1177">
          <cell r="H1177" t="str">
            <v>Cố định</v>
          </cell>
        </row>
        <row r="1177"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</row>
        <row r="1177"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</row>
        <row r="1178">
          <cell r="D1178" t="str">
            <v>Line Dịch vụ số 1</v>
          </cell>
        </row>
        <row r="1178">
          <cell r="H1178" t="str">
            <v>Cố định</v>
          </cell>
        </row>
        <row r="1178"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</row>
        <row r="1178"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</row>
        <row r="1179">
          <cell r="D1179" t="str">
            <v>Line Khách hàng doanh nghiệp vừa và nhỏ 3</v>
          </cell>
        </row>
        <row r="1179">
          <cell r="H1179" t="str">
            <v>Cố định</v>
          </cell>
        </row>
        <row r="1179"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</row>
        <row r="1179"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</row>
        <row r="1180">
          <cell r="D1180" t="str">
            <v>Line CQ nhà nước, cơ quan HCSN</v>
          </cell>
        </row>
        <row r="1180">
          <cell r="H1180" t="str">
            <v>Cố định</v>
          </cell>
        </row>
        <row r="1180"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</row>
        <row r="1180"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</row>
        <row r="1181">
          <cell r="D1181" t="str">
            <v>Line CQ nhà nước, cơ quan HCSN</v>
          </cell>
        </row>
        <row r="1181">
          <cell r="H1181" t="str">
            <v>Cố định</v>
          </cell>
        </row>
        <row r="1181"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</row>
        <row r="1181"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</row>
        <row r="1182">
          <cell r="D1182" t="e">
            <v>#N/A</v>
          </cell>
        </row>
        <row r="1182">
          <cell r="H1182" t="str">
            <v>Cố định</v>
          </cell>
        </row>
        <row r="1182"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</row>
        <row r="1182"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</row>
        <row r="1183">
          <cell r="D1183" t="e">
            <v>#N/A</v>
          </cell>
        </row>
        <row r="1183">
          <cell r="H1183" t="str">
            <v>Cố định</v>
          </cell>
        </row>
        <row r="1183"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</row>
        <row r="1183"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</row>
        <row r="1184">
          <cell r="D1184" t="e">
            <v>#N/A</v>
          </cell>
        </row>
        <row r="1184">
          <cell r="H1184" t="str">
            <v>Cố định</v>
          </cell>
        </row>
        <row r="1184"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</row>
        <row r="1184"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</row>
        <row r="1185">
          <cell r="D1185" t="e">
            <v>#N/A</v>
          </cell>
        </row>
        <row r="1185">
          <cell r="H1185" t="str">
            <v>Cố định</v>
          </cell>
        </row>
        <row r="1185"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</row>
        <row r="1185"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</row>
        <row r="1186">
          <cell r="D1186" t="e">
            <v>#N/A</v>
          </cell>
        </row>
        <row r="1186">
          <cell r="H1186" t="str">
            <v>Cố định</v>
          </cell>
        </row>
        <row r="1186"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</row>
        <row r="1186"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</row>
        <row r="1187">
          <cell r="D1187" t="e">
            <v>#N/A</v>
          </cell>
        </row>
        <row r="1187">
          <cell r="H1187" t="str">
            <v>Cố định</v>
          </cell>
        </row>
        <row r="1187"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</row>
        <row r="1187"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</row>
        <row r="1188">
          <cell r="D1188" t="e">
            <v>#N/A</v>
          </cell>
        </row>
        <row r="1188">
          <cell r="H1188" t="str">
            <v>Cố định</v>
          </cell>
        </row>
        <row r="1188"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</row>
        <row r="1188"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</row>
        <row r="1189">
          <cell r="D1189" t="e">
            <v>#N/A</v>
          </cell>
        </row>
        <row r="1189">
          <cell r="H1189" t="str">
            <v>Cố định</v>
          </cell>
        </row>
        <row r="1189"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</row>
        <row r="1189"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</row>
        <row r="1190">
          <cell r="D1190" t="e">
            <v>#N/A</v>
          </cell>
        </row>
        <row r="1190">
          <cell r="H1190" t="str">
            <v>Cố định</v>
          </cell>
        </row>
        <row r="1190"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</row>
        <row r="1190"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</row>
        <row r="1191">
          <cell r="D1191" t="e">
            <v>#N/A</v>
          </cell>
        </row>
        <row r="1191">
          <cell r="H1191" t="str">
            <v>Cố định</v>
          </cell>
        </row>
        <row r="1191"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</row>
        <row r="1191"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</row>
        <row r="1192">
          <cell r="D1192" t="e">
            <v>#N/A</v>
          </cell>
        </row>
        <row r="1192">
          <cell r="H1192" t="str">
            <v>Cố định</v>
          </cell>
        </row>
        <row r="1192"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</row>
        <row r="1192"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</row>
        <row r="1193">
          <cell r="D1193" t="e">
            <v>#N/A</v>
          </cell>
        </row>
        <row r="1193">
          <cell r="H1193" t="str">
            <v>Cố định</v>
          </cell>
        </row>
        <row r="1193"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</row>
        <row r="1193"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</row>
        <row r="1194">
          <cell r="D1194" t="str">
            <v>Tổng</v>
          </cell>
        </row>
        <row r="1194">
          <cell r="H1194" t="str">
            <v>Cố định</v>
          </cell>
        </row>
        <row r="1194"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</row>
        <row r="1195">
          <cell r="D1195" t="str">
            <v>Phòng</v>
          </cell>
        </row>
        <row r="1195">
          <cell r="H1195" t="str">
            <v>Cố định</v>
          </cell>
        </row>
        <row r="1195"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</row>
        <row r="1195"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</row>
        <row r="1196">
          <cell r="D1196" t="str">
            <v>Line Bán Lẻ, Cp, Idc, Ngân Hàng, Tài Chính, Nước Ngoài</v>
          </cell>
        </row>
        <row r="1196">
          <cell r="H1196" t="str">
            <v>Internet trực tiếp</v>
          </cell>
        </row>
        <row r="1196">
          <cell r="BB1196">
            <v>5.9033631578055</v>
          </cell>
          <cell r="BC1196">
            <v>6.6904782455129</v>
          </cell>
          <cell r="BD1196">
            <v>7.4775933332203</v>
          </cell>
          <cell r="BE1196">
            <v>8.2647084209277</v>
          </cell>
          <cell r="BF1196">
            <v>9.0518235086351</v>
          </cell>
          <cell r="BG1196">
            <v>56.6722863149328</v>
          </cell>
        </row>
        <row r="1196">
          <cell r="BI1196">
            <v>0.3935575438537</v>
          </cell>
          <cell r="BJ1196">
            <v>0.3935575438537</v>
          </cell>
          <cell r="BK1196">
            <v>0.3935575438537</v>
          </cell>
          <cell r="BL1196">
            <v>0.3935575438537</v>
          </cell>
          <cell r="BM1196">
            <v>0.3935575438537</v>
          </cell>
          <cell r="BN1196">
            <v>0.3935575438537</v>
          </cell>
        </row>
        <row r="1197">
          <cell r="B1197" t="str">
            <v>DN3</v>
          </cell>
        </row>
        <row r="1197">
          <cell r="D1197" t="str">
            <v>Line Bán Lẻ, Cp, Idc, Ngân Hàng, Tài Chính, Nước Ngoài</v>
          </cell>
        </row>
        <row r="1197">
          <cell r="H1197" t="str">
            <v>Internet trực tiếp</v>
          </cell>
        </row>
        <row r="1197">
          <cell r="BB1197">
            <v>5.9033631578055</v>
          </cell>
          <cell r="BC1197">
            <v>6.6904782455129</v>
          </cell>
          <cell r="BD1197">
            <v>7.4775933332203</v>
          </cell>
          <cell r="BE1197">
            <v>8.2647084209277</v>
          </cell>
          <cell r="BF1197">
            <v>9.0518235086351</v>
          </cell>
          <cell r="BG1197">
            <v>56.6722863149328</v>
          </cell>
        </row>
        <row r="1197">
          <cell r="BI1197">
            <v>0.3935575438537</v>
          </cell>
          <cell r="BJ1197">
            <v>0.3935575438537</v>
          </cell>
          <cell r="BK1197">
            <v>0.3935575438537</v>
          </cell>
          <cell r="BL1197">
            <v>0.3935575438537</v>
          </cell>
          <cell r="BM1197">
            <v>0.3935575438537</v>
          </cell>
          <cell r="BN1197">
            <v>0.3935575438537</v>
          </cell>
        </row>
        <row r="1198">
          <cell r="B1198" t="str">
            <v>DN3</v>
          </cell>
        </row>
        <row r="1198">
          <cell r="D1198" t="str">
            <v>Line Bán Lẻ, Cp, Idc, Ngân Hàng, Tài Chính, Nước Ngoài</v>
          </cell>
        </row>
        <row r="1198">
          <cell r="H1198" t="str">
            <v>Internet trực tiếp</v>
          </cell>
        </row>
        <row r="1198">
          <cell r="BB1198">
            <v>5.9033631578055</v>
          </cell>
          <cell r="BC1198">
            <v>6.6904782455129</v>
          </cell>
          <cell r="BD1198">
            <v>7.4775933332203</v>
          </cell>
          <cell r="BE1198">
            <v>8.2647084209277</v>
          </cell>
          <cell r="BF1198">
            <v>9.0518235086351</v>
          </cell>
          <cell r="BG1198">
            <v>56.6722863149328</v>
          </cell>
        </row>
        <row r="1198">
          <cell r="BI1198">
            <v>0.3935575438537</v>
          </cell>
          <cell r="BJ1198">
            <v>0.3935575438537</v>
          </cell>
          <cell r="BK1198">
            <v>0.3935575438537</v>
          </cell>
          <cell r="BL1198">
            <v>0.3935575438537</v>
          </cell>
          <cell r="BM1198">
            <v>0.3935575438537</v>
          </cell>
          <cell r="BN1198">
            <v>0.3935575438537</v>
          </cell>
        </row>
        <row r="1199">
          <cell r="B1199" t="str">
            <v>DN3</v>
          </cell>
        </row>
        <row r="1199">
          <cell r="D1199" t="str">
            <v>Line Bán Lẻ, Cp, Idc, Ngân Hàng, Tài Chính, Nước Ngoài</v>
          </cell>
        </row>
        <row r="1199">
          <cell r="H1199" t="str">
            <v>Internet trực tiếp</v>
          </cell>
        </row>
        <row r="1199">
          <cell r="BB1199">
            <v>5.9033631578055</v>
          </cell>
          <cell r="BC1199">
            <v>6.6904782455129</v>
          </cell>
          <cell r="BD1199">
            <v>7.4775933332203</v>
          </cell>
          <cell r="BE1199">
            <v>8.2647084209277</v>
          </cell>
          <cell r="BF1199">
            <v>9.0518235086351</v>
          </cell>
          <cell r="BG1199">
            <v>56.6722863149328</v>
          </cell>
        </row>
        <row r="1199">
          <cell r="BI1199">
            <v>0.3935575438537</v>
          </cell>
          <cell r="BJ1199">
            <v>0.3935575438537</v>
          </cell>
          <cell r="BK1199">
            <v>0.3935575438537</v>
          </cell>
          <cell r="BL1199">
            <v>0.3935575438537</v>
          </cell>
          <cell r="BM1199">
            <v>0.3935575438537</v>
          </cell>
          <cell r="BN1199">
            <v>0.3935575438537</v>
          </cell>
        </row>
        <row r="1200">
          <cell r="B1200" t="str">
            <v>DN3</v>
          </cell>
        </row>
        <row r="1200">
          <cell r="D1200" t="str">
            <v>Line Bán Lẻ, Cp, Idc, Ngân Hàng, Tài Chính, Nước Ngoài</v>
          </cell>
        </row>
        <row r="1200">
          <cell r="H1200" t="str">
            <v>Internet trực tiếp</v>
          </cell>
        </row>
        <row r="1200">
          <cell r="BB1200">
            <v>5.9033631578055</v>
          </cell>
          <cell r="BC1200">
            <v>6.6904782455129</v>
          </cell>
          <cell r="BD1200">
            <v>7.4775933332203</v>
          </cell>
          <cell r="BE1200">
            <v>8.2647084209277</v>
          </cell>
          <cell r="BF1200">
            <v>9.0518235086351</v>
          </cell>
          <cell r="BG1200">
            <v>56.6722863149328</v>
          </cell>
        </row>
        <row r="1200">
          <cell r="BI1200">
            <v>0.3935575438537</v>
          </cell>
          <cell r="BJ1200">
            <v>0.3935575438537</v>
          </cell>
          <cell r="BK1200">
            <v>0.3935575438537</v>
          </cell>
          <cell r="BL1200">
            <v>0.3935575438537</v>
          </cell>
          <cell r="BM1200">
            <v>0.3935575438537</v>
          </cell>
          <cell r="BN1200">
            <v>0.3935575438537</v>
          </cell>
        </row>
        <row r="1201">
          <cell r="B1201" t="str">
            <v>DN3</v>
          </cell>
        </row>
        <row r="1201">
          <cell r="D1201" t="str">
            <v>Line Bán Lẻ, Cp, Idc, Ngân Hàng, Tài Chính, Nước Ngoài</v>
          </cell>
        </row>
        <row r="1201">
          <cell r="H1201" t="str">
            <v>Internet trực tiếp</v>
          </cell>
        </row>
        <row r="1201">
          <cell r="BB1201">
            <v>5.9033631578055</v>
          </cell>
          <cell r="BC1201">
            <v>6.6904782455129</v>
          </cell>
          <cell r="BD1201">
            <v>7.4775933332203</v>
          </cell>
          <cell r="BE1201">
            <v>8.2647084209277</v>
          </cell>
          <cell r="BF1201">
            <v>9.0518235086351</v>
          </cell>
          <cell r="BG1201">
            <v>56.6722863149328</v>
          </cell>
        </row>
        <row r="1201">
          <cell r="BI1201">
            <v>0.3935575438537</v>
          </cell>
          <cell r="BJ1201">
            <v>0.3935575438537</v>
          </cell>
          <cell r="BK1201">
            <v>0.3935575438537</v>
          </cell>
          <cell r="BL1201">
            <v>0.3935575438537</v>
          </cell>
          <cell r="BM1201">
            <v>0.3935575438537</v>
          </cell>
          <cell r="BN1201">
            <v>0.3935575438537</v>
          </cell>
        </row>
        <row r="1202">
          <cell r="B1202" t="str">
            <v>DN3</v>
          </cell>
        </row>
        <row r="1202">
          <cell r="D1202" t="str">
            <v>Line Khách hàng doanh nghiệp vừa và nhỏ 3</v>
          </cell>
        </row>
        <row r="1202">
          <cell r="H1202" t="str">
            <v>Internet trực tiếp</v>
          </cell>
        </row>
        <row r="1202"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</row>
        <row r="1202"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</row>
        <row r="1203">
          <cell r="D1203" t="str">
            <v>Line CQ nhà nước, cơ quan HCSN</v>
          </cell>
        </row>
        <row r="1203">
          <cell r="H1203" t="str">
            <v>Internet trực tiếp</v>
          </cell>
        </row>
        <row r="1203">
          <cell r="BB1203">
            <v>9.86628048886286</v>
          </cell>
          <cell r="BC1203">
            <v>11.1488638107271</v>
          </cell>
          <cell r="BD1203">
            <v>12.3717920943652</v>
          </cell>
          <cell r="BE1203">
            <v>13.6543754162294</v>
          </cell>
          <cell r="BF1203">
            <v>14.9667862572068</v>
          </cell>
          <cell r="BG1203">
            <v>94.7288865344868</v>
          </cell>
        </row>
        <row r="1203">
          <cell r="BI1203">
            <v>0.692661277182512</v>
          </cell>
          <cell r="BJ1203">
            <v>0.583293707101063</v>
          </cell>
          <cell r="BK1203">
            <v>0.838484703957778</v>
          </cell>
          <cell r="BL1203">
            <v>0.59655038226245</v>
          </cell>
          <cell r="BM1203">
            <v>0.59655038226245</v>
          </cell>
          <cell r="BN1203">
            <v>0.656205420488695</v>
          </cell>
        </row>
        <row r="1204">
          <cell r="B1204" t="str">
            <v>DN3</v>
          </cell>
        </row>
        <row r="1204">
          <cell r="D1204" t="str">
            <v>Line CQ nhà nước, cơ quan HCSN</v>
          </cell>
        </row>
        <row r="1204">
          <cell r="H1204" t="str">
            <v>Internet trực tiếp</v>
          </cell>
        </row>
        <row r="1204">
          <cell r="BB1204">
            <v>0.795400509683266</v>
          </cell>
          <cell r="BC1204">
            <v>0.795400509683266</v>
          </cell>
          <cell r="BD1204">
            <v>0.795400509683266</v>
          </cell>
          <cell r="BE1204">
            <v>0.795400509683266</v>
          </cell>
          <cell r="BF1204">
            <v>0.795400509683266</v>
          </cell>
          <cell r="BG1204">
            <v>6.76090433230776</v>
          </cell>
        </row>
        <row r="1204">
          <cell r="BI1204">
            <v>0</v>
          </cell>
          <cell r="BJ1204">
            <v>0</v>
          </cell>
          <cell r="BK1204">
            <v>0</v>
          </cell>
          <cell r="BL1204">
            <v>0.397700254841633</v>
          </cell>
          <cell r="BM1204">
            <v>0</v>
          </cell>
          <cell r="BN1204">
            <v>0</v>
          </cell>
        </row>
        <row r="1205">
          <cell r="B1205" t="str">
            <v>DN3</v>
          </cell>
        </row>
        <row r="1205">
          <cell r="D1205" t="str">
            <v>Line CQ nhà nước, cơ quan HCSN</v>
          </cell>
        </row>
        <row r="1205">
          <cell r="H1205" t="str">
            <v>Internet trực tiếp</v>
          </cell>
        </row>
        <row r="1205">
          <cell r="BB1205">
            <v>9.86628048886286</v>
          </cell>
          <cell r="BC1205">
            <v>11.1488638107271</v>
          </cell>
          <cell r="BD1205">
            <v>12.3717920943652</v>
          </cell>
          <cell r="BE1205">
            <v>13.6543754162294</v>
          </cell>
          <cell r="BF1205">
            <v>14.9667862572068</v>
          </cell>
          <cell r="BG1205">
            <v>94.7288865344868</v>
          </cell>
        </row>
        <row r="1205">
          <cell r="BI1205">
            <v>0.692661277182512</v>
          </cell>
          <cell r="BJ1205">
            <v>0.583293707101063</v>
          </cell>
          <cell r="BK1205">
            <v>0.838484703957778</v>
          </cell>
          <cell r="BL1205">
            <v>0.59655038226245</v>
          </cell>
          <cell r="BM1205">
            <v>0.59655038226245</v>
          </cell>
          <cell r="BN1205">
            <v>0.656205420488695</v>
          </cell>
        </row>
        <row r="1206">
          <cell r="B1206" t="str">
            <v>DN3</v>
          </cell>
        </row>
        <row r="1206">
          <cell r="D1206" t="str">
            <v>Line CQ nhà nước, cơ quan HCSN</v>
          </cell>
        </row>
        <row r="1206">
          <cell r="H1206" t="str">
            <v>Internet trực tiếp</v>
          </cell>
        </row>
        <row r="1206">
          <cell r="BB1206">
            <v>6.8338160456954</v>
          </cell>
          <cell r="BC1206">
            <v>7.68887159360492</v>
          </cell>
          <cell r="BD1206">
            <v>8.50415711603026</v>
          </cell>
          <cell r="BE1206">
            <v>9.35921266393978</v>
          </cell>
          <cell r="BF1206">
            <v>10.2341532245914</v>
          </cell>
          <cell r="BG1206">
            <v>65.826020513871</v>
          </cell>
        </row>
        <row r="1206">
          <cell r="BI1206">
            <v>0.503753656132736</v>
          </cell>
          <cell r="BJ1206">
            <v>0.424213605164409</v>
          </cell>
          <cell r="BK1206">
            <v>0.609807057423839</v>
          </cell>
          <cell r="BL1206">
            <v>0.397700254841633</v>
          </cell>
          <cell r="BM1206">
            <v>0.397700254841633</v>
          </cell>
          <cell r="BN1206">
            <v>0.437470280325797</v>
          </cell>
        </row>
        <row r="1207">
          <cell r="B1207" t="str">
            <v>DN3</v>
          </cell>
        </row>
        <row r="1207">
          <cell r="D1207" t="str">
            <v>Line Dịch vụ số 1</v>
          </cell>
        </row>
        <row r="1207">
          <cell r="H1207" t="str">
            <v>Internet trực tiếp</v>
          </cell>
        </row>
        <row r="1207">
          <cell r="BB1207">
            <v>3.42957288215367</v>
          </cell>
          <cell r="BC1207">
            <v>3.91308643603108</v>
          </cell>
          <cell r="BD1207">
            <v>4.37411098740255</v>
          </cell>
          <cell r="BE1207">
            <v>4.85762454127995</v>
          </cell>
          <cell r="BF1207">
            <v>5.35238259641032</v>
          </cell>
          <cell r="BG1207">
            <v>32.687765142363</v>
          </cell>
        </row>
        <row r="1207">
          <cell r="BI1207">
            <v>0.213645523806294</v>
          </cell>
          <cell r="BJ1207">
            <v>0.179912020047406</v>
          </cell>
          <cell r="BK1207">
            <v>0.258623528818146</v>
          </cell>
          <cell r="BL1207">
            <v>0.224890025059257</v>
          </cell>
          <cell r="BM1207">
            <v>0.224890025059257</v>
          </cell>
          <cell r="BN1207">
            <v>0.247379027565183</v>
          </cell>
        </row>
        <row r="1208">
          <cell r="B1208" t="str">
            <v>DN3</v>
          </cell>
        </row>
        <row r="1208">
          <cell r="D1208" t="str">
            <v>Line Dịch vụ số 1</v>
          </cell>
        </row>
        <row r="1208">
          <cell r="H1208" t="str">
            <v>Internet trực tiếp</v>
          </cell>
        </row>
        <row r="1208">
          <cell r="BB1208">
            <v>3.42957288215367</v>
          </cell>
          <cell r="BC1208">
            <v>3.91308643603108</v>
          </cell>
          <cell r="BD1208">
            <v>4.37411098740255</v>
          </cell>
          <cell r="BE1208">
            <v>4.85762454127995</v>
          </cell>
          <cell r="BF1208">
            <v>5.35238259641032</v>
          </cell>
          <cell r="BG1208">
            <v>32.687765142363</v>
          </cell>
        </row>
        <row r="1208">
          <cell r="BI1208">
            <v>0.213645523806294</v>
          </cell>
          <cell r="BJ1208">
            <v>0.179912020047406</v>
          </cell>
          <cell r="BK1208">
            <v>0.258623528818146</v>
          </cell>
          <cell r="BL1208">
            <v>0.224890025059257</v>
          </cell>
          <cell r="BM1208">
            <v>0.224890025059257</v>
          </cell>
          <cell r="BN1208">
            <v>0.247379027565183</v>
          </cell>
        </row>
        <row r="1209">
          <cell r="B1209" t="str">
            <v>DN3</v>
          </cell>
        </row>
        <row r="1209">
          <cell r="D1209" t="str">
            <v>Line Dịch vụ số 1</v>
          </cell>
        </row>
        <row r="1209">
          <cell r="H1209" t="str">
            <v>Internet trực tiếp</v>
          </cell>
        </row>
        <row r="1209">
          <cell r="BB1209">
            <v>3.42957288215367</v>
          </cell>
          <cell r="BC1209">
            <v>3.91308643603108</v>
          </cell>
          <cell r="BD1209">
            <v>4.37411098740255</v>
          </cell>
          <cell r="BE1209">
            <v>4.85762454127995</v>
          </cell>
          <cell r="BF1209">
            <v>5.35238259641032</v>
          </cell>
          <cell r="BG1209">
            <v>32.687765142363</v>
          </cell>
        </row>
        <row r="1209">
          <cell r="BI1209">
            <v>0.213645523806294</v>
          </cell>
          <cell r="BJ1209">
            <v>0.179912020047406</v>
          </cell>
          <cell r="BK1209">
            <v>0.258623528818146</v>
          </cell>
          <cell r="BL1209">
            <v>0.224890025059257</v>
          </cell>
          <cell r="BM1209">
            <v>0.224890025059257</v>
          </cell>
          <cell r="BN1209">
            <v>0.247379027565183</v>
          </cell>
        </row>
        <row r="1210">
          <cell r="B1210" t="str">
            <v>DN3</v>
          </cell>
        </row>
        <row r="1210">
          <cell r="D1210" t="str">
            <v>Line Dịch vụ số 1</v>
          </cell>
        </row>
        <row r="1210">
          <cell r="H1210" t="str">
            <v>Internet trực tiếp</v>
          </cell>
        </row>
        <row r="1210">
          <cell r="BB1210">
            <v>3.42957288215367</v>
          </cell>
          <cell r="BC1210">
            <v>3.91308643603108</v>
          </cell>
          <cell r="BD1210">
            <v>4.37411098740255</v>
          </cell>
          <cell r="BE1210">
            <v>4.85762454127995</v>
          </cell>
          <cell r="BF1210">
            <v>5.35238259641032</v>
          </cell>
          <cell r="BG1210">
            <v>32.687765142363</v>
          </cell>
        </row>
        <row r="1210">
          <cell r="BI1210">
            <v>0.213645523806294</v>
          </cell>
          <cell r="BJ1210">
            <v>0.179912020047406</v>
          </cell>
          <cell r="BK1210">
            <v>0.258623528818146</v>
          </cell>
          <cell r="BL1210">
            <v>0.224890025059257</v>
          </cell>
          <cell r="BM1210">
            <v>0.224890025059257</v>
          </cell>
          <cell r="BN1210">
            <v>0.247379027565183</v>
          </cell>
        </row>
        <row r="1211">
          <cell r="B1211" t="str">
            <v>DN3</v>
          </cell>
        </row>
        <row r="1211">
          <cell r="D1211" t="str">
            <v>Line Dịch vụ số 1</v>
          </cell>
        </row>
        <row r="1211">
          <cell r="H1211" t="str">
            <v>Internet trực tiếp</v>
          </cell>
        </row>
        <row r="1211">
          <cell r="BB1211">
            <v>3.42957288215367</v>
          </cell>
          <cell r="BC1211">
            <v>3.91308643603108</v>
          </cell>
          <cell r="BD1211">
            <v>4.37411098740255</v>
          </cell>
          <cell r="BE1211">
            <v>4.85762454127995</v>
          </cell>
          <cell r="BF1211">
            <v>5.35238259641032</v>
          </cell>
          <cell r="BG1211">
            <v>32.687765142363</v>
          </cell>
        </row>
        <row r="1211">
          <cell r="BI1211">
            <v>0.213645523806294</v>
          </cell>
          <cell r="BJ1211">
            <v>0.179912020047406</v>
          </cell>
          <cell r="BK1211">
            <v>0.258623528818146</v>
          </cell>
          <cell r="BL1211">
            <v>0.224890025059257</v>
          </cell>
          <cell r="BM1211">
            <v>0.224890025059257</v>
          </cell>
          <cell r="BN1211">
            <v>0.247379027565183</v>
          </cell>
        </row>
        <row r="1212">
          <cell r="B1212" t="str">
            <v>DN3</v>
          </cell>
        </row>
        <row r="1212">
          <cell r="D1212" t="str">
            <v>Line Dịch vụ số 1</v>
          </cell>
        </row>
        <row r="1212">
          <cell r="H1212" t="str">
            <v>Internet trực tiếp</v>
          </cell>
        </row>
        <row r="1212">
          <cell r="BB1212">
            <v>3.42957288215367</v>
          </cell>
          <cell r="BC1212">
            <v>3.91308643603108</v>
          </cell>
          <cell r="BD1212">
            <v>4.37411098740255</v>
          </cell>
          <cell r="BE1212">
            <v>4.85762454127995</v>
          </cell>
          <cell r="BF1212">
            <v>5.35238259641032</v>
          </cell>
          <cell r="BG1212">
            <v>32.687765142363</v>
          </cell>
        </row>
        <row r="1212">
          <cell r="BI1212">
            <v>0.213645523806294</v>
          </cell>
          <cell r="BJ1212">
            <v>0.179912020047406</v>
          </cell>
          <cell r="BK1212">
            <v>0.258623528818146</v>
          </cell>
          <cell r="BL1212">
            <v>0.224890025059257</v>
          </cell>
          <cell r="BM1212">
            <v>0.224890025059257</v>
          </cell>
          <cell r="BN1212">
            <v>0.247379027565183</v>
          </cell>
        </row>
        <row r="1213">
          <cell r="B1213" t="str">
            <v>DN3</v>
          </cell>
        </row>
        <row r="1213">
          <cell r="D1213" t="str">
            <v>Line Dịch vụ số 2</v>
          </cell>
        </row>
        <row r="1213">
          <cell r="H1213" t="str">
            <v>Internet trực tiếp</v>
          </cell>
        </row>
        <row r="1213"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</row>
        <row r="1213"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</row>
        <row r="1214">
          <cell r="D1214" t="str">
            <v>Line Dịch vụ số 2</v>
          </cell>
        </row>
        <row r="1214">
          <cell r="H1214" t="str">
            <v>Internet trực tiếp</v>
          </cell>
        </row>
        <row r="1214"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</row>
        <row r="1214"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</row>
        <row r="1215">
          <cell r="D1215" t="str">
            <v>Line Dịch vụ số 2</v>
          </cell>
        </row>
        <row r="1215">
          <cell r="H1215" t="str">
            <v>Internet trực tiếp</v>
          </cell>
        </row>
        <row r="1215"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</row>
        <row r="1215"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</row>
        <row r="1216">
          <cell r="D1216" t="str">
            <v>Line Dịch vụ số 2</v>
          </cell>
        </row>
        <row r="1216">
          <cell r="H1216" t="str">
            <v>Internet trực tiếp</v>
          </cell>
        </row>
        <row r="1216"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</row>
        <row r="1216"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</row>
        <row r="1217">
          <cell r="D1217" t="str">
            <v>Line Dịch vụ số 2</v>
          </cell>
        </row>
        <row r="1217">
          <cell r="H1217" t="str">
            <v>Internet trực tiếp</v>
          </cell>
        </row>
        <row r="1217"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</row>
        <row r="1217"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</row>
        <row r="1218">
          <cell r="D1218" t="str">
            <v>Line Dịch vụ số 2</v>
          </cell>
        </row>
        <row r="1218">
          <cell r="H1218" t="str">
            <v>Internet trực tiếp</v>
          </cell>
        </row>
        <row r="1218"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</row>
        <row r="1218"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</row>
        <row r="1219">
          <cell r="D1219" t="str">
            <v>Line Dịch vụ số 2</v>
          </cell>
        </row>
        <row r="1219">
          <cell r="H1219" t="str">
            <v>Internet trực tiếp</v>
          </cell>
        </row>
        <row r="1219"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</row>
        <row r="1219"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</row>
        <row r="1220">
          <cell r="D1220" t="str">
            <v>Line Dịch vụ số 2</v>
          </cell>
        </row>
        <row r="1220">
          <cell r="H1220" t="str">
            <v>Internet trực tiếp</v>
          </cell>
        </row>
        <row r="1220"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</row>
        <row r="1220"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</row>
        <row r="1221">
          <cell r="D1221" t="str">
            <v>Line Dịch vụ số 2</v>
          </cell>
        </row>
        <row r="1221">
          <cell r="H1221" t="str">
            <v>Internet trực tiếp</v>
          </cell>
        </row>
        <row r="1221"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</row>
        <row r="1221"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</row>
        <row r="1222">
          <cell r="D1222" t="str">
            <v>Line Dịch vụ số 2</v>
          </cell>
        </row>
        <row r="1222">
          <cell r="H1222" t="str">
            <v>Internet trực tiếp</v>
          </cell>
        </row>
        <row r="1222"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</row>
        <row r="1222"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</row>
        <row r="1223">
          <cell r="D1223" t="str">
            <v>Line Dịch vụ số 2</v>
          </cell>
        </row>
        <row r="1223">
          <cell r="H1223" t="str">
            <v>Internet trực tiếp</v>
          </cell>
        </row>
        <row r="1223"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</row>
        <row r="1223"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</row>
        <row r="1224">
          <cell r="D1224" t="str">
            <v>Line Dịch vụ số 2</v>
          </cell>
        </row>
        <row r="1224">
          <cell r="H1224" t="str">
            <v>Internet trực tiếp</v>
          </cell>
        </row>
        <row r="1224"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</row>
        <row r="1224"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</row>
        <row r="1225">
          <cell r="D1225" t="str">
            <v>Line Khách hàng doanh nghiệp vừa và nhỏ 3</v>
          </cell>
        </row>
        <row r="1225">
          <cell r="H1225" t="str">
            <v>Internet trực tiếp</v>
          </cell>
        </row>
        <row r="1225">
          <cell r="BB1225">
            <v>1.41732275224396</v>
          </cell>
          <cell r="BC1225">
            <v>1.83440781633377</v>
          </cell>
          <cell r="BD1225">
            <v>2.30514547672304</v>
          </cell>
          <cell r="BE1225">
            <v>2.82953573341177</v>
          </cell>
          <cell r="BF1225">
            <v>3.40949475055351</v>
          </cell>
          <cell r="BG1225">
            <v>14.6222486557552</v>
          </cell>
        </row>
        <row r="1225">
          <cell r="BI1225">
            <v>0.0121357063058293</v>
          </cell>
          <cell r="BJ1225">
            <v>0.0344909547639359</v>
          </cell>
          <cell r="BK1225">
            <v>0.0594010887601118</v>
          </cell>
          <cell r="BL1225">
            <v>0.086866108294357</v>
          </cell>
          <cell r="BM1225">
            <v>0.11241496367505</v>
          </cell>
          <cell r="BN1225">
            <v>0.139241261824778</v>
          </cell>
        </row>
        <row r="1226">
          <cell r="B1226" t="str">
            <v>DN3</v>
          </cell>
        </row>
        <row r="1226">
          <cell r="D1226" t="str">
            <v>Line Khách hàng doanh nghiệp vừa và nhỏ 3</v>
          </cell>
        </row>
        <row r="1226">
          <cell r="H1226" t="str">
            <v>Internet trực tiếp</v>
          </cell>
        </row>
        <row r="1226"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</row>
        <row r="1226"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</row>
        <row r="1227">
          <cell r="D1227" t="str">
            <v>Line Khách hàng doanh nghiệp vừa và nhỏ 1</v>
          </cell>
        </row>
        <row r="1227">
          <cell r="H1227" t="str">
            <v>Internet trực tiếp</v>
          </cell>
        </row>
        <row r="1227">
          <cell r="BB1227">
            <v>7.58116110791865</v>
          </cell>
          <cell r="BC1227">
            <v>8.64998054280554</v>
          </cell>
          <cell r="BD1227">
            <v>9.66908744583723</v>
          </cell>
          <cell r="BE1227">
            <v>10.7379068807241</v>
          </cell>
          <cell r="BF1227">
            <v>11.8315825815386</v>
          </cell>
          <cell r="BG1227">
            <v>72.2571650515394</v>
          </cell>
        </row>
        <row r="1227">
          <cell r="BI1227">
            <v>0.47226905262444</v>
          </cell>
          <cell r="BJ1227">
            <v>0.397700254841633</v>
          </cell>
          <cell r="BK1227">
            <v>0.57169411633485</v>
          </cell>
          <cell r="BL1227">
            <v>0.497125318552042</v>
          </cell>
          <cell r="BM1227">
            <v>0.497125318552042</v>
          </cell>
          <cell r="BN1227">
            <v>0.546837850407247</v>
          </cell>
        </row>
        <row r="1228">
          <cell r="B1228" t="str">
            <v>DN3</v>
          </cell>
        </row>
        <row r="1228">
          <cell r="D1228" t="str">
            <v>Line Khách hàng doanh nghiệp vừa và nhỏ 1</v>
          </cell>
        </row>
        <row r="1228">
          <cell r="H1228" t="str">
            <v>Internet trực tiếp</v>
          </cell>
        </row>
        <row r="1228">
          <cell r="BB1228">
            <v>7.58116110791865</v>
          </cell>
          <cell r="BC1228">
            <v>8.64998054280554</v>
          </cell>
          <cell r="BD1228">
            <v>9.66908744583723</v>
          </cell>
          <cell r="BE1228">
            <v>10.7379068807241</v>
          </cell>
          <cell r="BF1228">
            <v>11.8315825815386</v>
          </cell>
          <cell r="BG1228">
            <v>72.2571650515394</v>
          </cell>
        </row>
        <row r="1228">
          <cell r="BI1228">
            <v>0.47226905262444</v>
          </cell>
          <cell r="BJ1228">
            <v>0.397700254841633</v>
          </cell>
          <cell r="BK1228">
            <v>0.57169411633485</v>
          </cell>
          <cell r="BL1228">
            <v>0.497125318552042</v>
          </cell>
          <cell r="BM1228">
            <v>0.497125318552042</v>
          </cell>
          <cell r="BN1228">
            <v>0.546837850407247</v>
          </cell>
        </row>
        <row r="1229">
          <cell r="B1229" t="str">
            <v>DN3</v>
          </cell>
        </row>
        <row r="1229">
          <cell r="D1229" t="str">
            <v>Line Khách hàng doanh nghiệp vừa và nhỏ 1</v>
          </cell>
        </row>
        <row r="1229">
          <cell r="H1229" t="str">
            <v>Internet trực tiếp</v>
          </cell>
        </row>
        <row r="1229">
          <cell r="BB1229">
            <v>7.58116110791865</v>
          </cell>
          <cell r="BC1229">
            <v>8.64998054280554</v>
          </cell>
          <cell r="BD1229">
            <v>9.66908744583723</v>
          </cell>
          <cell r="BE1229">
            <v>10.7379068807241</v>
          </cell>
          <cell r="BF1229">
            <v>11.8315825815386</v>
          </cell>
          <cell r="BG1229">
            <v>72.2571650515394</v>
          </cell>
        </row>
        <row r="1229">
          <cell r="BI1229">
            <v>0.47226905262444</v>
          </cell>
          <cell r="BJ1229">
            <v>0.397700254841633</v>
          </cell>
          <cell r="BK1229">
            <v>0.57169411633485</v>
          </cell>
          <cell r="BL1229">
            <v>0.497125318552042</v>
          </cell>
          <cell r="BM1229">
            <v>0.497125318552042</v>
          </cell>
          <cell r="BN1229">
            <v>0.546837850407247</v>
          </cell>
        </row>
        <row r="1230">
          <cell r="B1230" t="str">
            <v>DN3</v>
          </cell>
        </row>
        <row r="1230">
          <cell r="D1230" t="str">
            <v>Line Khách hàng doanh nghiệp vừa và nhỏ 1</v>
          </cell>
        </row>
        <row r="1230">
          <cell r="H1230" t="str">
            <v>Internet trực tiếp</v>
          </cell>
        </row>
        <row r="1230">
          <cell r="BB1230">
            <v>7.58116110791865</v>
          </cell>
          <cell r="BC1230">
            <v>8.64998054280554</v>
          </cell>
          <cell r="BD1230">
            <v>9.66908744583723</v>
          </cell>
          <cell r="BE1230">
            <v>10.7379068807241</v>
          </cell>
          <cell r="BF1230">
            <v>11.8315825815386</v>
          </cell>
          <cell r="BG1230">
            <v>72.2571650515394</v>
          </cell>
        </row>
        <row r="1230">
          <cell r="BI1230">
            <v>0.47226905262444</v>
          </cell>
          <cell r="BJ1230">
            <v>0.397700254841633</v>
          </cell>
          <cell r="BK1230">
            <v>0.57169411633485</v>
          </cell>
          <cell r="BL1230">
            <v>0.497125318552042</v>
          </cell>
          <cell r="BM1230">
            <v>0.497125318552042</v>
          </cell>
          <cell r="BN1230">
            <v>0.546837850407247</v>
          </cell>
        </row>
        <row r="1231">
          <cell r="B1231" t="str">
            <v>DN3</v>
          </cell>
        </row>
        <row r="1231">
          <cell r="D1231" t="str">
            <v>Line Khách hàng doanh nghiệp vừa và nhỏ 1</v>
          </cell>
        </row>
        <row r="1231">
          <cell r="H1231" t="str">
            <v>Internet trực tiếp</v>
          </cell>
        </row>
        <row r="1231">
          <cell r="BB1231">
            <v>7.58116110791865</v>
          </cell>
          <cell r="BC1231">
            <v>8.64998054280554</v>
          </cell>
          <cell r="BD1231">
            <v>9.66908744583723</v>
          </cell>
          <cell r="BE1231">
            <v>10.7379068807241</v>
          </cell>
          <cell r="BF1231">
            <v>11.8315825815386</v>
          </cell>
          <cell r="BG1231">
            <v>72.2571650515394</v>
          </cell>
        </row>
        <row r="1231">
          <cell r="BI1231">
            <v>0.47226905262444</v>
          </cell>
          <cell r="BJ1231">
            <v>0.397700254841633</v>
          </cell>
          <cell r="BK1231">
            <v>0.57169411633485</v>
          </cell>
          <cell r="BL1231">
            <v>0.497125318552042</v>
          </cell>
          <cell r="BM1231">
            <v>0.497125318552042</v>
          </cell>
          <cell r="BN1231">
            <v>0.546837850407247</v>
          </cell>
        </row>
        <row r="1232">
          <cell r="B1232" t="str">
            <v>DN3</v>
          </cell>
        </row>
        <row r="1232">
          <cell r="D1232" t="str">
            <v>Line Khách hàng doanh nghiệp vừa và nhỏ 1</v>
          </cell>
        </row>
        <row r="1232">
          <cell r="H1232" t="str">
            <v>Internet trực tiếp</v>
          </cell>
        </row>
        <row r="1232">
          <cell r="BB1232">
            <v>7.58116110791865</v>
          </cell>
          <cell r="BC1232">
            <v>8.64998054280554</v>
          </cell>
          <cell r="BD1232">
            <v>9.66908744583723</v>
          </cell>
          <cell r="BE1232">
            <v>10.7379068807241</v>
          </cell>
          <cell r="BF1232">
            <v>11.8315825815386</v>
          </cell>
          <cell r="BG1232">
            <v>72.2571650515394</v>
          </cell>
        </row>
        <row r="1232">
          <cell r="BI1232">
            <v>0.47226905262444</v>
          </cell>
          <cell r="BJ1232">
            <v>0.397700254841633</v>
          </cell>
          <cell r="BK1232">
            <v>0.57169411633485</v>
          </cell>
          <cell r="BL1232">
            <v>0.497125318552042</v>
          </cell>
          <cell r="BM1232">
            <v>0.497125318552042</v>
          </cell>
          <cell r="BN1232">
            <v>0.546837850407247</v>
          </cell>
        </row>
        <row r="1233">
          <cell r="B1233" t="str">
            <v>DN3</v>
          </cell>
        </row>
        <row r="1233">
          <cell r="D1233" t="str">
            <v>Line Khách hàng doanh nghiệp vừa và nhỏ 2</v>
          </cell>
        </row>
        <row r="1233">
          <cell r="H1233" t="str">
            <v>Internet trực tiếp</v>
          </cell>
        </row>
        <row r="1233">
          <cell r="BB1233">
            <v>7.58116110791865</v>
          </cell>
          <cell r="BC1233">
            <v>8.64998054280555</v>
          </cell>
          <cell r="BD1233">
            <v>9.66908744583723</v>
          </cell>
          <cell r="BE1233">
            <v>10.7379068807241</v>
          </cell>
          <cell r="BF1233">
            <v>11.8315825815386</v>
          </cell>
          <cell r="BG1233">
            <v>72.2571650515394</v>
          </cell>
        </row>
        <row r="1233">
          <cell r="BI1233">
            <v>0.472269052624441</v>
          </cell>
          <cell r="BJ1233">
            <v>0.397700254841635</v>
          </cell>
          <cell r="BK1233">
            <v>0.57169411633485</v>
          </cell>
          <cell r="BL1233">
            <v>0.497125318552042</v>
          </cell>
          <cell r="BM1233">
            <v>0.497125318552042</v>
          </cell>
          <cell r="BN1233">
            <v>0.546837850407247</v>
          </cell>
        </row>
        <row r="1234">
          <cell r="B1234" t="str">
            <v>DN3</v>
          </cell>
        </row>
        <row r="1234">
          <cell r="D1234" t="str">
            <v>Line Khách hàng doanh nghiệp vừa và nhỏ 2</v>
          </cell>
        </row>
        <row r="1234">
          <cell r="H1234" t="str">
            <v>Internet trực tiếp</v>
          </cell>
        </row>
        <row r="1234">
          <cell r="BB1234">
            <v>7.58116110791865</v>
          </cell>
          <cell r="BC1234">
            <v>8.64998054280555</v>
          </cell>
          <cell r="BD1234">
            <v>9.66908744583723</v>
          </cell>
          <cell r="BE1234">
            <v>10.7379068807241</v>
          </cell>
          <cell r="BF1234">
            <v>11.8315825815386</v>
          </cell>
          <cell r="BG1234">
            <v>72.2571650515394</v>
          </cell>
        </row>
        <row r="1234">
          <cell r="BI1234">
            <v>0.472269052624441</v>
          </cell>
          <cell r="BJ1234">
            <v>0.397700254841635</v>
          </cell>
          <cell r="BK1234">
            <v>0.57169411633485</v>
          </cell>
          <cell r="BL1234">
            <v>0.497125318552042</v>
          </cell>
          <cell r="BM1234">
            <v>0.497125318552042</v>
          </cell>
          <cell r="BN1234">
            <v>0.546837850407247</v>
          </cell>
        </row>
        <row r="1235">
          <cell r="B1235" t="str">
            <v>DN3</v>
          </cell>
        </row>
        <row r="1235">
          <cell r="D1235" t="str">
            <v>Line Khách hàng doanh nghiệp vừa và nhỏ 2</v>
          </cell>
        </row>
        <row r="1235">
          <cell r="H1235" t="str">
            <v>Internet trực tiếp</v>
          </cell>
        </row>
        <row r="1235">
          <cell r="BB1235">
            <v>7.58116110791865</v>
          </cell>
          <cell r="BC1235">
            <v>8.64998054280555</v>
          </cell>
          <cell r="BD1235">
            <v>9.66908744583723</v>
          </cell>
          <cell r="BE1235">
            <v>10.7379068807241</v>
          </cell>
          <cell r="BF1235">
            <v>11.8315825815386</v>
          </cell>
          <cell r="BG1235">
            <v>72.2571650515394</v>
          </cell>
        </row>
        <row r="1235">
          <cell r="BI1235">
            <v>0.472269052624441</v>
          </cell>
          <cell r="BJ1235">
            <v>0.397700254841635</v>
          </cell>
          <cell r="BK1235">
            <v>0.57169411633485</v>
          </cell>
          <cell r="BL1235">
            <v>0.497125318552042</v>
          </cell>
          <cell r="BM1235">
            <v>0.497125318552042</v>
          </cell>
          <cell r="BN1235">
            <v>0.546837850407247</v>
          </cell>
        </row>
        <row r="1236">
          <cell r="B1236" t="str">
            <v>DN3</v>
          </cell>
        </row>
        <row r="1236">
          <cell r="D1236" t="str">
            <v>Line Khách hàng doanh nghiệp vừa và nhỏ 2</v>
          </cell>
        </row>
        <row r="1236">
          <cell r="H1236" t="str">
            <v>Internet trực tiếp</v>
          </cell>
        </row>
        <row r="1236">
          <cell r="BB1236">
            <v>7.58116110791865</v>
          </cell>
          <cell r="BC1236">
            <v>8.64998054280555</v>
          </cell>
          <cell r="BD1236">
            <v>9.66908744583723</v>
          </cell>
          <cell r="BE1236">
            <v>10.7379068807241</v>
          </cell>
          <cell r="BF1236">
            <v>11.8315825815386</v>
          </cell>
          <cell r="BG1236">
            <v>72.2571650515394</v>
          </cell>
        </row>
        <row r="1236">
          <cell r="BI1236">
            <v>0.472269052624441</v>
          </cell>
          <cell r="BJ1236">
            <v>0.397700254841635</v>
          </cell>
          <cell r="BK1236">
            <v>0.57169411633485</v>
          </cell>
          <cell r="BL1236">
            <v>0.497125318552042</v>
          </cell>
          <cell r="BM1236">
            <v>0.497125318552042</v>
          </cell>
          <cell r="BN1236">
            <v>0.546837850407247</v>
          </cell>
        </row>
        <row r="1237">
          <cell r="B1237" t="str">
            <v>DN3</v>
          </cell>
        </row>
        <row r="1237">
          <cell r="D1237" t="str">
            <v>Line Khách hàng doanh nghiệp vừa và nhỏ 2</v>
          </cell>
        </row>
        <row r="1237">
          <cell r="H1237" t="str">
            <v>Internet trực tiếp</v>
          </cell>
        </row>
        <row r="1237">
          <cell r="BB1237">
            <v>7.58116110791865</v>
          </cell>
          <cell r="BC1237">
            <v>8.64998054280555</v>
          </cell>
          <cell r="BD1237">
            <v>9.66908744583723</v>
          </cell>
          <cell r="BE1237">
            <v>10.7379068807241</v>
          </cell>
          <cell r="BF1237">
            <v>11.8315825815386</v>
          </cell>
          <cell r="BG1237">
            <v>72.2571650515394</v>
          </cell>
        </row>
        <row r="1237">
          <cell r="BI1237">
            <v>0.472269052624441</v>
          </cell>
          <cell r="BJ1237">
            <v>0.397700254841635</v>
          </cell>
          <cell r="BK1237">
            <v>0.57169411633485</v>
          </cell>
          <cell r="BL1237">
            <v>0.497125318552042</v>
          </cell>
          <cell r="BM1237">
            <v>0.497125318552042</v>
          </cell>
          <cell r="BN1237">
            <v>0.546837850407247</v>
          </cell>
        </row>
        <row r="1238">
          <cell r="B1238" t="str">
            <v>DN3</v>
          </cell>
        </row>
        <row r="1238">
          <cell r="D1238" t="str">
            <v>Line Khách hàng doanh nghiệp vừa và nhỏ 3</v>
          </cell>
        </row>
        <row r="1238">
          <cell r="H1238" t="str">
            <v>Internet trực tiếp</v>
          </cell>
        </row>
        <row r="1238">
          <cell r="BB1238">
            <v>1.41732275224396</v>
          </cell>
          <cell r="BC1238">
            <v>1.83440781633377</v>
          </cell>
          <cell r="BD1238">
            <v>2.30514547672304</v>
          </cell>
          <cell r="BE1238">
            <v>2.82953573341177</v>
          </cell>
          <cell r="BF1238">
            <v>3.40949475055351</v>
          </cell>
          <cell r="BG1238">
            <v>14.6222486557552</v>
          </cell>
        </row>
        <row r="1238">
          <cell r="BI1238">
            <v>0.0121357063058293</v>
          </cell>
          <cell r="BJ1238">
            <v>0.0344909547639359</v>
          </cell>
          <cell r="BK1238">
            <v>0.0594010887601118</v>
          </cell>
          <cell r="BL1238">
            <v>0.086866108294357</v>
          </cell>
          <cell r="BM1238">
            <v>0.11241496367505</v>
          </cell>
          <cell r="BN1238">
            <v>0.139241261824778</v>
          </cell>
        </row>
        <row r="1239">
          <cell r="B1239" t="str">
            <v>DN3</v>
          </cell>
        </row>
        <row r="1239">
          <cell r="D1239" t="str">
            <v>Line Khách hàng doanh nghiệp vừa và nhỏ 3</v>
          </cell>
        </row>
        <row r="1239">
          <cell r="H1239" t="str">
            <v>Internet trực tiếp</v>
          </cell>
        </row>
        <row r="1239">
          <cell r="BB1239">
            <v>2.83464550448791</v>
          </cell>
          <cell r="BC1239">
            <v>3.66881563266755</v>
          </cell>
          <cell r="BD1239">
            <v>4.61029095344609</v>
          </cell>
          <cell r="BE1239">
            <v>5.65907146682355</v>
          </cell>
          <cell r="BF1239">
            <v>6.81898950110702</v>
          </cell>
          <cell r="BG1239">
            <v>29.2444973115105</v>
          </cell>
        </row>
        <row r="1239">
          <cell r="BI1239">
            <v>0.0242714126116586</v>
          </cell>
          <cell r="BJ1239">
            <v>0.0689819095278718</v>
          </cell>
          <cell r="BK1239">
            <v>0.118802177520224</v>
          </cell>
          <cell r="BL1239">
            <v>0.173732216588714</v>
          </cell>
          <cell r="BM1239">
            <v>0.2248299273501</v>
          </cell>
          <cell r="BN1239">
            <v>0.278482523649556</v>
          </cell>
        </row>
        <row r="1240">
          <cell r="B1240" t="str">
            <v>DN3</v>
          </cell>
        </row>
        <row r="1240">
          <cell r="D1240" t="str">
            <v>Line Khách hàng doanh nghiệp vừa và nhỏ 3</v>
          </cell>
        </row>
        <row r="1240">
          <cell r="H1240" t="str">
            <v>Internet trực tiếp</v>
          </cell>
        </row>
        <row r="1240">
          <cell r="BB1240">
            <v>2.83464550448791</v>
          </cell>
          <cell r="BC1240">
            <v>3.66881563266755</v>
          </cell>
          <cell r="BD1240">
            <v>4.61029095344609</v>
          </cell>
          <cell r="BE1240">
            <v>5.65907146682355</v>
          </cell>
          <cell r="BF1240">
            <v>6.81898950110702</v>
          </cell>
          <cell r="BG1240">
            <v>29.2444973115105</v>
          </cell>
        </row>
        <row r="1240">
          <cell r="BI1240">
            <v>0.0242714126116586</v>
          </cell>
          <cell r="BJ1240">
            <v>0.0689819095278718</v>
          </cell>
          <cell r="BK1240">
            <v>0.118802177520224</v>
          </cell>
          <cell r="BL1240">
            <v>0.173732216588714</v>
          </cell>
          <cell r="BM1240">
            <v>0.2248299273501</v>
          </cell>
          <cell r="BN1240">
            <v>0.278482523649556</v>
          </cell>
        </row>
        <row r="1241">
          <cell r="B1241" t="str">
            <v>DN3</v>
          </cell>
        </row>
        <row r="1241">
          <cell r="D1241" t="str">
            <v>Line Khách hàng doanh nghiệp vừa và nhỏ 3</v>
          </cell>
        </row>
        <row r="1241">
          <cell r="H1241" t="str">
            <v>Internet trực tiếp</v>
          </cell>
        </row>
        <row r="1241">
          <cell r="BB1241">
            <v>2.83464550448791</v>
          </cell>
          <cell r="BC1241">
            <v>3.66881563266755</v>
          </cell>
          <cell r="BD1241">
            <v>4.61029095344609</v>
          </cell>
          <cell r="BE1241">
            <v>5.65907146682355</v>
          </cell>
          <cell r="BF1241">
            <v>6.81898950110702</v>
          </cell>
          <cell r="BG1241">
            <v>29.2444973115105</v>
          </cell>
        </row>
        <row r="1241">
          <cell r="BI1241">
            <v>0.0242714126116586</v>
          </cell>
          <cell r="BJ1241">
            <v>0.0689819095278718</v>
          </cell>
          <cell r="BK1241">
            <v>0.118802177520224</v>
          </cell>
          <cell r="BL1241">
            <v>0.173732216588714</v>
          </cell>
          <cell r="BM1241">
            <v>0.2248299273501</v>
          </cell>
          <cell r="BN1241">
            <v>0.278482523649556</v>
          </cell>
        </row>
        <row r="1242">
          <cell r="B1242" t="str">
            <v>DN3</v>
          </cell>
        </row>
        <row r="1242">
          <cell r="D1242" t="str">
            <v>Line Khách hàng doanh nghiệp vừa và nhỏ 3</v>
          </cell>
        </row>
        <row r="1242">
          <cell r="H1242" t="str">
            <v>Internet trực tiếp</v>
          </cell>
        </row>
        <row r="1242">
          <cell r="BB1242">
            <v>2.83464550448791</v>
          </cell>
          <cell r="BC1242">
            <v>3.66881563266755</v>
          </cell>
          <cell r="BD1242">
            <v>4.61029095344609</v>
          </cell>
          <cell r="BE1242">
            <v>5.65907146682355</v>
          </cell>
          <cell r="BF1242">
            <v>6.81898950110702</v>
          </cell>
          <cell r="BG1242">
            <v>29.2444973115105</v>
          </cell>
        </row>
        <row r="1242">
          <cell r="BI1242">
            <v>0.0242714126116586</v>
          </cell>
          <cell r="BJ1242">
            <v>0.0689819095278718</v>
          </cell>
          <cell r="BK1242">
            <v>0.118802177520224</v>
          </cell>
          <cell r="BL1242">
            <v>0.173732216588714</v>
          </cell>
          <cell r="BM1242">
            <v>0.2248299273501</v>
          </cell>
          <cell r="BN1242">
            <v>0.278482523649556</v>
          </cell>
        </row>
        <row r="1243">
          <cell r="B1243" t="str">
            <v>DN3</v>
          </cell>
        </row>
        <row r="1243">
          <cell r="D1243" t="str">
            <v>Line Khách sạn, du lịch, bất động sản, vận tải</v>
          </cell>
        </row>
        <row r="1243">
          <cell r="H1243" t="str">
            <v>Internet trực tiếp</v>
          </cell>
        </row>
        <row r="1243"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</row>
        <row r="1243"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</row>
        <row r="1244">
          <cell r="D1244" t="str">
            <v>Line Khách sạn, du lịch, bất động sản, vận tải</v>
          </cell>
        </row>
        <row r="1244">
          <cell r="H1244" t="str">
            <v>Internet trực tiếp</v>
          </cell>
        </row>
        <row r="1244"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</row>
        <row r="1244"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</row>
        <row r="1245">
          <cell r="D1245" t="str">
            <v>Line Khách sạn, du lịch, bất động sản, vận tải</v>
          </cell>
        </row>
        <row r="1245">
          <cell r="H1245" t="str">
            <v>Internet trực tiếp</v>
          </cell>
        </row>
        <row r="1245"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</row>
        <row r="1245"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</row>
        <row r="1246">
          <cell r="D1246" t="str">
            <v>Line Khách sạn, du lịch, bất động sản, vận tải</v>
          </cell>
        </row>
        <row r="1246">
          <cell r="H1246" t="str">
            <v>Internet trực tiếp</v>
          </cell>
        </row>
        <row r="1246"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</row>
        <row r="1246"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</row>
        <row r="1247">
          <cell r="D1247" t="str">
            <v>Line Khách sạn, du lịch, bất động sản, vận tải</v>
          </cell>
        </row>
        <row r="1247">
          <cell r="H1247" t="str">
            <v>Internet trực tiếp</v>
          </cell>
        </row>
        <row r="1247"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</row>
        <row r="1247"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</row>
        <row r="1248">
          <cell r="D1248" t="str">
            <v>Line Dịch vụ số 1</v>
          </cell>
        </row>
        <row r="1248">
          <cell r="H1248" t="str">
            <v>Internet trực tiếp</v>
          </cell>
        </row>
        <row r="1248"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</row>
        <row r="1248"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</row>
        <row r="1249">
          <cell r="D1249" t="str">
            <v>Line Khách hàng doanh nghiệp vừa và nhỏ 3</v>
          </cell>
        </row>
        <row r="1249">
          <cell r="H1249" t="str">
            <v>Internet trực tiếp</v>
          </cell>
        </row>
        <row r="1249"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</row>
        <row r="1249"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</row>
        <row r="1250">
          <cell r="D1250" t="str">
            <v>Line CQ nhà nước, cơ quan HCSN</v>
          </cell>
        </row>
        <row r="1250">
          <cell r="H1250" t="str">
            <v>Internet trực tiếp</v>
          </cell>
        </row>
        <row r="1250">
          <cell r="BB1250">
            <v>1.553</v>
          </cell>
          <cell r="BC1250">
            <v>2.051</v>
          </cell>
          <cell r="BD1250">
            <v>2.459</v>
          </cell>
          <cell r="BE1250">
            <v>2.887</v>
          </cell>
          <cell r="BF1250">
            <v>3.325</v>
          </cell>
          <cell r="BG1250">
            <v>14.136</v>
          </cell>
        </row>
        <row r="1250"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0.199</v>
          </cell>
          <cell r="BN1250">
            <v>0.219</v>
          </cell>
        </row>
        <row r="1251">
          <cell r="B1251" t="str">
            <v>DN3</v>
          </cell>
        </row>
        <row r="1251">
          <cell r="D1251" t="str">
            <v>Line CQ nhà nước, cơ quan HCSN</v>
          </cell>
        </row>
        <row r="1251">
          <cell r="H1251" t="str">
            <v>Internet trực tiếp</v>
          </cell>
        </row>
        <row r="1251">
          <cell r="BB1251">
            <v>1.553</v>
          </cell>
          <cell r="BC1251">
            <v>2.051</v>
          </cell>
          <cell r="BD1251">
            <v>2.459</v>
          </cell>
          <cell r="BE1251">
            <v>2.887</v>
          </cell>
          <cell r="BF1251">
            <v>3.325</v>
          </cell>
          <cell r="BG1251">
            <v>14.136</v>
          </cell>
        </row>
        <row r="1251"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0.199</v>
          </cell>
          <cell r="BN1251">
            <v>0.219</v>
          </cell>
        </row>
        <row r="1252">
          <cell r="B1252" t="str">
            <v>DN3</v>
          </cell>
        </row>
        <row r="1252">
          <cell r="D1252" t="e">
            <v>#N/A</v>
          </cell>
        </row>
        <row r="1252">
          <cell r="H1252" t="str">
            <v>Internet trực tiếp</v>
          </cell>
        </row>
        <row r="1252"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</row>
        <row r="1252"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</row>
        <row r="1253">
          <cell r="D1253" t="e">
            <v>#N/A</v>
          </cell>
        </row>
        <row r="1253">
          <cell r="H1253" t="str">
            <v>Internet trực tiếp</v>
          </cell>
        </row>
        <row r="1253"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</row>
        <row r="1253"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</row>
        <row r="1254">
          <cell r="D1254" t="e">
            <v>#N/A</v>
          </cell>
        </row>
        <row r="1254">
          <cell r="H1254" t="str">
            <v>Internet trực tiếp</v>
          </cell>
        </row>
        <row r="1254"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</row>
        <row r="1254"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</row>
        <row r="1255">
          <cell r="D1255" t="e">
            <v>#N/A</v>
          </cell>
        </row>
        <row r="1255">
          <cell r="H1255" t="str">
            <v>Internet trực tiếp</v>
          </cell>
        </row>
        <row r="1255"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</row>
        <row r="1255"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</row>
        <row r="1256">
          <cell r="D1256" t="e">
            <v>#N/A</v>
          </cell>
        </row>
        <row r="1256">
          <cell r="H1256" t="str">
            <v>Internet trực tiếp</v>
          </cell>
        </row>
        <row r="1256"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</row>
        <row r="1256"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</row>
        <row r="1257">
          <cell r="D1257" t="e">
            <v>#N/A</v>
          </cell>
        </row>
        <row r="1257">
          <cell r="H1257" t="str">
            <v>Internet trực tiếp</v>
          </cell>
        </row>
        <row r="1257"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</row>
        <row r="1257"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</row>
        <row r="1258">
          <cell r="D1258" t="e">
            <v>#N/A</v>
          </cell>
        </row>
        <row r="1258">
          <cell r="H1258" t="str">
            <v>Internet trực tiếp</v>
          </cell>
        </row>
        <row r="1258"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</row>
        <row r="1258"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</row>
        <row r="1259">
          <cell r="D1259" t="e">
            <v>#N/A</v>
          </cell>
        </row>
        <row r="1259">
          <cell r="H1259" t="str">
            <v>Internet trực tiếp</v>
          </cell>
        </row>
        <row r="1259"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</row>
        <row r="1259"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</row>
        <row r="1260">
          <cell r="D1260" t="e">
            <v>#N/A</v>
          </cell>
        </row>
        <row r="1260">
          <cell r="H1260" t="str">
            <v>Internet trực tiếp</v>
          </cell>
        </row>
        <row r="1260"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</row>
        <row r="1260"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</row>
        <row r="1261">
          <cell r="D1261" t="e">
            <v>#N/A</v>
          </cell>
        </row>
        <row r="1261">
          <cell r="H1261" t="str">
            <v>Internet trực tiếp</v>
          </cell>
        </row>
        <row r="1261"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</row>
        <row r="1261"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</row>
        <row r="1262">
          <cell r="D1262" t="e">
            <v>#N/A</v>
          </cell>
        </row>
        <row r="1262">
          <cell r="H1262" t="str">
            <v>Internet trực tiếp</v>
          </cell>
        </row>
        <row r="1262"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</row>
        <row r="1262"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</row>
        <row r="1263">
          <cell r="D1263" t="e">
            <v>#N/A</v>
          </cell>
        </row>
        <row r="1263">
          <cell r="H1263" t="str">
            <v>Internet trực tiếp</v>
          </cell>
        </row>
        <row r="1263"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</row>
        <row r="1263"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</row>
        <row r="1264">
          <cell r="D1264" t="str">
            <v>Tổng</v>
          </cell>
        </row>
        <row r="1264">
          <cell r="H1264" t="str">
            <v>Internet trực tiếp</v>
          </cell>
        </row>
        <row r="1264">
          <cell r="BB1264">
            <v>245.031393482404</v>
          </cell>
          <cell r="BC1264">
            <v>278.999251948205</v>
          </cell>
          <cell r="BD1264">
            <v>312.482784409621</v>
          </cell>
          <cell r="BE1264">
            <v>347.383694801411</v>
          </cell>
          <cell r="BF1264">
            <v>383.280718781421</v>
          </cell>
          <cell r="BG1264">
            <v>2301.52830878341</v>
          </cell>
          <cell r="BH1264">
            <v>0</v>
          </cell>
          <cell r="BI1264">
            <v>12.8486112583849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14.2920145736672</v>
          </cell>
          <cell r="BN1264">
            <v>36.441129522544</v>
          </cell>
        </row>
        <row r="1265">
          <cell r="B1265" t="str">
            <v>DN3</v>
          </cell>
        </row>
        <row r="1265">
          <cell r="D1265" t="str">
            <v>Phòng</v>
          </cell>
        </row>
        <row r="1265">
          <cell r="H1265" t="str">
            <v>Internet trực tiếp</v>
          </cell>
        </row>
        <row r="1265">
          <cell r="BB1265">
            <v>216.037919874907</v>
          </cell>
          <cell r="BC1265">
            <v>244.610677019653</v>
          </cell>
          <cell r="BD1265">
            <v>273.880330680124</v>
          </cell>
          <cell r="BE1265">
            <v>304.543777372047</v>
          </cell>
          <cell r="BF1265">
            <v>334.510327548243</v>
          </cell>
          <cell r="BG1265">
            <v>2059.32920396887</v>
          </cell>
        </row>
        <row r="1265"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13.9379303145101</v>
          </cell>
          <cell r="BM1265">
            <v>15.3317233459611</v>
          </cell>
          <cell r="BN1265">
            <v>13.9379303145101</v>
          </cell>
        </row>
        <row r="1266">
          <cell r="B1266" t="str">
            <v>DN3</v>
          </cell>
        </row>
        <row r="1266">
          <cell r="D1266" t="str">
            <v>Line Bán Lẻ, Cp, Idc, Ngân Hàng, Tài Chính, Nước Ngoài</v>
          </cell>
        </row>
        <row r="1266">
          <cell r="H1266" t="str">
            <v>Truyền số liệu</v>
          </cell>
        </row>
        <row r="1266">
          <cell r="BB1266">
            <v>1.53273845865774</v>
          </cell>
          <cell r="BC1266">
            <v>1.72433076598995</v>
          </cell>
          <cell r="BD1266">
            <v>1.91592307332217</v>
          </cell>
          <cell r="BE1266">
            <v>2.10751538065439</v>
          </cell>
          <cell r="BF1266">
            <v>2.2991076879866</v>
          </cell>
          <cell r="BG1266">
            <v>14.9441999719129</v>
          </cell>
        </row>
        <row r="1266">
          <cell r="BI1266">
            <v>0.191592307332217</v>
          </cell>
          <cell r="BJ1266">
            <v>0.191592307332217</v>
          </cell>
          <cell r="BK1266">
            <v>0.191592307332217</v>
          </cell>
          <cell r="BL1266">
            <v>0.191592307332217</v>
          </cell>
          <cell r="BM1266">
            <v>0.191592307332217</v>
          </cell>
          <cell r="BN1266">
            <v>0.191592307332217</v>
          </cell>
        </row>
        <row r="1267">
          <cell r="B1267" t="str">
            <v>DN3</v>
          </cell>
        </row>
        <row r="1267">
          <cell r="D1267" t="str">
            <v>Line Bán Lẻ, Cp, Idc, Ngân Hàng, Tài Chính, Nước Ngoài</v>
          </cell>
        </row>
        <row r="1267">
          <cell r="H1267" t="str">
            <v>Truyền số liệu</v>
          </cell>
        </row>
        <row r="1267">
          <cell r="BB1267">
            <v>1.53273845865774</v>
          </cell>
          <cell r="BC1267">
            <v>1.72433076598995</v>
          </cell>
          <cell r="BD1267">
            <v>1.91592307332217</v>
          </cell>
          <cell r="BE1267">
            <v>2.10751538065439</v>
          </cell>
          <cell r="BF1267">
            <v>2.2991076879866</v>
          </cell>
          <cell r="BG1267">
            <v>14.9441999719129</v>
          </cell>
        </row>
        <row r="1267">
          <cell r="BI1267">
            <v>0.191592307332217</v>
          </cell>
          <cell r="BJ1267">
            <v>0.191592307332217</v>
          </cell>
          <cell r="BK1267">
            <v>0.191592307332217</v>
          </cell>
          <cell r="BL1267">
            <v>0.191592307332217</v>
          </cell>
          <cell r="BM1267">
            <v>0.191592307332217</v>
          </cell>
          <cell r="BN1267">
            <v>0.191592307332217</v>
          </cell>
        </row>
        <row r="1268">
          <cell r="B1268" t="str">
            <v>DN3</v>
          </cell>
        </row>
        <row r="1268">
          <cell r="D1268" t="str">
            <v>Line Bán Lẻ, Cp, Idc, Ngân Hàng, Tài Chính, Nước Ngoài</v>
          </cell>
        </row>
        <row r="1268">
          <cell r="H1268" t="str">
            <v>Truyền số liệu</v>
          </cell>
        </row>
        <row r="1268">
          <cell r="BB1268">
            <v>1.53273845865774</v>
          </cell>
          <cell r="BC1268">
            <v>1.72433076598995</v>
          </cell>
          <cell r="BD1268">
            <v>1.91592307332217</v>
          </cell>
          <cell r="BE1268">
            <v>2.10751538065439</v>
          </cell>
          <cell r="BF1268">
            <v>2.2991076879866</v>
          </cell>
          <cell r="BG1268">
            <v>14.9441999719129</v>
          </cell>
        </row>
        <row r="1268">
          <cell r="BI1268">
            <v>0.191592307332217</v>
          </cell>
          <cell r="BJ1268">
            <v>0.191592307332217</v>
          </cell>
          <cell r="BK1268">
            <v>0.191592307332217</v>
          </cell>
          <cell r="BL1268">
            <v>0.191592307332217</v>
          </cell>
          <cell r="BM1268">
            <v>0.191592307332217</v>
          </cell>
          <cell r="BN1268">
            <v>0.191592307332217</v>
          </cell>
        </row>
        <row r="1269">
          <cell r="B1269" t="str">
            <v>DN3</v>
          </cell>
        </row>
        <row r="1269">
          <cell r="D1269" t="str">
            <v>Line Bán Lẻ, Cp, Idc, Ngân Hàng, Tài Chính, Nước Ngoài</v>
          </cell>
        </row>
        <row r="1269">
          <cell r="H1269" t="str">
            <v>Truyền số liệu</v>
          </cell>
        </row>
        <row r="1269">
          <cell r="BB1269">
            <v>1.53273845865774</v>
          </cell>
          <cell r="BC1269">
            <v>1.72433076598995</v>
          </cell>
          <cell r="BD1269">
            <v>1.91592307332217</v>
          </cell>
          <cell r="BE1269">
            <v>2.10751538065439</v>
          </cell>
          <cell r="BF1269">
            <v>2.2991076879866</v>
          </cell>
          <cell r="BG1269">
            <v>14.9441999719129</v>
          </cell>
        </row>
        <row r="1269">
          <cell r="BI1269">
            <v>0.191592307332217</v>
          </cell>
          <cell r="BJ1269">
            <v>0.191592307332217</v>
          </cell>
          <cell r="BK1269">
            <v>0.191592307332217</v>
          </cell>
          <cell r="BL1269">
            <v>0.191592307332217</v>
          </cell>
          <cell r="BM1269">
            <v>0.191592307332217</v>
          </cell>
          <cell r="BN1269">
            <v>0.191592307332217</v>
          </cell>
        </row>
        <row r="1270">
          <cell r="B1270" t="str">
            <v>DN3</v>
          </cell>
        </row>
        <row r="1270">
          <cell r="D1270" t="str">
            <v>Line Bán Lẻ, Cp, Idc, Ngân Hàng, Tài Chính, Nước Ngoài</v>
          </cell>
        </row>
        <row r="1270">
          <cell r="H1270" t="str">
            <v>Truyền số liệu</v>
          </cell>
        </row>
        <row r="1270">
          <cell r="BB1270">
            <v>1.53273845865774</v>
          </cell>
          <cell r="BC1270">
            <v>1.72433076598995</v>
          </cell>
          <cell r="BD1270">
            <v>1.91592307332217</v>
          </cell>
          <cell r="BE1270">
            <v>2.10751538065439</v>
          </cell>
          <cell r="BF1270">
            <v>2.2991076879866</v>
          </cell>
          <cell r="BG1270">
            <v>14.9441999719129</v>
          </cell>
        </row>
        <row r="1270">
          <cell r="BI1270">
            <v>0.191592307332217</v>
          </cell>
          <cell r="BJ1270">
            <v>0.191592307332217</v>
          </cell>
          <cell r="BK1270">
            <v>0.191592307332217</v>
          </cell>
          <cell r="BL1270">
            <v>0.191592307332217</v>
          </cell>
          <cell r="BM1270">
            <v>0.191592307332217</v>
          </cell>
          <cell r="BN1270">
            <v>0.191592307332217</v>
          </cell>
        </row>
        <row r="1271">
          <cell r="B1271" t="str">
            <v>DN3</v>
          </cell>
        </row>
        <row r="1271">
          <cell r="D1271" t="str">
            <v>Line Bán Lẻ, Cp, Idc, Ngân Hàng, Tài Chính, Nước Ngoài</v>
          </cell>
        </row>
        <row r="1271">
          <cell r="H1271" t="str">
            <v>Truyền số liệu</v>
          </cell>
        </row>
        <row r="1271">
          <cell r="BB1271">
            <v>1.53273845865774</v>
          </cell>
          <cell r="BC1271">
            <v>1.72433076598995</v>
          </cell>
          <cell r="BD1271">
            <v>1.91592307332217</v>
          </cell>
          <cell r="BE1271">
            <v>2.10751538065439</v>
          </cell>
          <cell r="BF1271">
            <v>2.2991076879866</v>
          </cell>
          <cell r="BG1271">
            <v>14.9441999719129</v>
          </cell>
        </row>
        <row r="1271">
          <cell r="BI1271">
            <v>0.191592307332217</v>
          </cell>
          <cell r="BJ1271">
            <v>0.191592307332217</v>
          </cell>
          <cell r="BK1271">
            <v>0.191592307332217</v>
          </cell>
          <cell r="BL1271">
            <v>0.191592307332217</v>
          </cell>
          <cell r="BM1271">
            <v>0.191592307332217</v>
          </cell>
          <cell r="BN1271">
            <v>0.191592307332217</v>
          </cell>
        </row>
        <row r="1272">
          <cell r="B1272" t="str">
            <v>DN3</v>
          </cell>
        </row>
        <row r="1272">
          <cell r="D1272" t="str">
            <v>Line Khách hàng doanh nghiệp vừa và nhỏ 3</v>
          </cell>
        </row>
        <row r="1272">
          <cell r="H1272" t="str">
            <v>Truyền số liệu</v>
          </cell>
        </row>
        <row r="1272"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</row>
        <row r="1272"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</row>
        <row r="1273">
          <cell r="D1273" t="str">
            <v>Line CQ nhà nước, cơ quan HCSN</v>
          </cell>
        </row>
        <row r="1273">
          <cell r="H1273" t="str">
            <v>Truyền số liệu</v>
          </cell>
        </row>
        <row r="1273">
          <cell r="BB1273">
            <v>2.56854697492959</v>
          </cell>
          <cell r="BC1273">
            <v>2.85896057762264</v>
          </cell>
          <cell r="BD1273">
            <v>3.16389486045034</v>
          </cell>
          <cell r="BE1273">
            <v>3.48334982341268</v>
          </cell>
          <cell r="BF1273">
            <v>3.80280478637503</v>
          </cell>
          <cell r="BG1273">
            <v>24.9594357425633</v>
          </cell>
        </row>
        <row r="1273">
          <cell r="BI1273">
            <v>0.337202460904702</v>
          </cell>
          <cell r="BJ1273">
            <v>0.283959967077644</v>
          </cell>
          <cell r="BK1273">
            <v>0.408192452674113</v>
          </cell>
          <cell r="BL1273">
            <v>0.290413602693044</v>
          </cell>
          <cell r="BM1273">
            <v>0.290413602693044</v>
          </cell>
          <cell r="BN1273">
            <v>0.319454962962349</v>
          </cell>
        </row>
        <row r="1274">
          <cell r="B1274" t="str">
            <v>DN3</v>
          </cell>
        </row>
        <row r="1274">
          <cell r="D1274" t="str">
            <v>Line CQ nhà nước, cơ quan HCSN</v>
          </cell>
        </row>
        <row r="1274">
          <cell r="H1274" t="str">
            <v>Truyền số liệu</v>
          </cell>
        </row>
        <row r="1274">
          <cell r="BB1274">
            <v>0.19360906846203</v>
          </cell>
          <cell r="BC1274">
            <v>0.19360906846203</v>
          </cell>
          <cell r="BD1274">
            <v>0.19360906846203</v>
          </cell>
          <cell r="BE1274">
            <v>0.19360906846203</v>
          </cell>
          <cell r="BF1274">
            <v>0.19360906846203</v>
          </cell>
          <cell r="BG1274">
            <v>1.74248161615827</v>
          </cell>
        </row>
        <row r="1274">
          <cell r="BI1274">
            <v>0</v>
          </cell>
          <cell r="BJ1274">
            <v>0</v>
          </cell>
          <cell r="BK1274">
            <v>0</v>
          </cell>
          <cell r="BL1274">
            <v>0.19360906846203</v>
          </cell>
          <cell r="BM1274">
            <v>0</v>
          </cell>
          <cell r="BN1274">
            <v>0</v>
          </cell>
        </row>
        <row r="1275">
          <cell r="B1275" t="str">
            <v>DN3</v>
          </cell>
        </row>
        <row r="1275">
          <cell r="D1275" t="str">
            <v>Line CQ nhà nước, cơ quan HCSN</v>
          </cell>
        </row>
        <row r="1275">
          <cell r="H1275" t="str">
            <v>Truyền số liệu</v>
          </cell>
        </row>
        <row r="1275">
          <cell r="BB1275">
            <v>2.56854697492959</v>
          </cell>
          <cell r="BC1275">
            <v>2.85896057762264</v>
          </cell>
          <cell r="BD1275">
            <v>3.16389486045034</v>
          </cell>
          <cell r="BE1275">
            <v>3.48334982341268</v>
          </cell>
          <cell r="BF1275">
            <v>3.80280478637503</v>
          </cell>
          <cell r="BG1275">
            <v>24.9594357425633</v>
          </cell>
        </row>
        <row r="1275">
          <cell r="BI1275">
            <v>0.337202460904702</v>
          </cell>
          <cell r="BJ1275">
            <v>0.283959967077644</v>
          </cell>
          <cell r="BK1275">
            <v>0.408192452674113</v>
          </cell>
          <cell r="BL1275">
            <v>0.290413602693044</v>
          </cell>
          <cell r="BM1275">
            <v>0.290413602693044</v>
          </cell>
          <cell r="BN1275">
            <v>0.319454962962349</v>
          </cell>
        </row>
        <row r="1276">
          <cell r="B1276" t="str">
            <v>DN3</v>
          </cell>
        </row>
        <row r="1276">
          <cell r="D1276" t="str">
            <v>Line CQ nhà nước, cơ quan HCSN</v>
          </cell>
        </row>
        <row r="1276">
          <cell r="H1276" t="str">
            <v>Truyền số liệu</v>
          </cell>
        </row>
        <row r="1276">
          <cell r="BB1276">
            <v>1.77474979423527</v>
          </cell>
          <cell r="BC1276">
            <v>1.9683588626973</v>
          </cell>
          <cell r="BD1276">
            <v>2.17164838458243</v>
          </cell>
          <cell r="BE1276">
            <v>2.38461835989067</v>
          </cell>
          <cell r="BF1276">
            <v>2.5975883351989</v>
          </cell>
          <cell r="BG1276">
            <v>17.3215579917363</v>
          </cell>
        </row>
        <row r="1276">
          <cell r="BI1276">
            <v>0.245238153385238</v>
          </cell>
          <cell r="BJ1276">
            <v>0.206516339692832</v>
          </cell>
          <cell r="BK1276">
            <v>0.296867238308446</v>
          </cell>
          <cell r="BL1276">
            <v>0.19360906846203</v>
          </cell>
          <cell r="BM1276">
            <v>0.19360906846203</v>
          </cell>
          <cell r="BN1276">
            <v>0.212969975308233</v>
          </cell>
        </row>
        <row r="1277">
          <cell r="B1277" t="str">
            <v>DN3</v>
          </cell>
        </row>
        <row r="1277">
          <cell r="D1277" t="str">
            <v>Line Dịch vụ số 1</v>
          </cell>
        </row>
        <row r="1277">
          <cell r="H1277" t="str">
            <v>Truyền số liệu</v>
          </cell>
        </row>
        <row r="1277">
          <cell r="BB1277">
            <v>0.897746811499529</v>
          </cell>
          <cell r="BC1277">
            <v>1.00722812997508</v>
          </cell>
          <cell r="BD1277">
            <v>1.12218351437441</v>
          </cell>
          <cell r="BE1277">
            <v>1.24261296469752</v>
          </cell>
          <cell r="BF1277">
            <v>1.36304241502063</v>
          </cell>
          <cell r="BG1277">
            <v>8.63807602772108</v>
          </cell>
        </row>
        <row r="1277">
          <cell r="BI1277">
            <v>0.104007252551775</v>
          </cell>
          <cell r="BJ1277">
            <v>0.087585054780442</v>
          </cell>
          <cell r="BK1277">
            <v>0.125903516246885</v>
          </cell>
          <cell r="BL1277">
            <v>0.109481318475552</v>
          </cell>
          <cell r="BM1277">
            <v>0.109481318475552</v>
          </cell>
          <cell r="BN1277">
            <v>0.120429450323108</v>
          </cell>
        </row>
        <row r="1278">
          <cell r="B1278" t="str">
            <v>DN3</v>
          </cell>
        </row>
        <row r="1278">
          <cell r="D1278" t="str">
            <v>Line Dịch vụ số 1</v>
          </cell>
        </row>
        <row r="1278">
          <cell r="H1278" t="str">
            <v>Truyền số liệu</v>
          </cell>
        </row>
        <row r="1278">
          <cell r="BB1278">
            <v>0.897746811499529</v>
          </cell>
          <cell r="BC1278">
            <v>1.00722812997508</v>
          </cell>
          <cell r="BD1278">
            <v>1.12218351437441</v>
          </cell>
          <cell r="BE1278">
            <v>1.24261296469752</v>
          </cell>
          <cell r="BF1278">
            <v>1.36304241502063</v>
          </cell>
          <cell r="BG1278">
            <v>8.63807602772108</v>
          </cell>
        </row>
        <row r="1278">
          <cell r="BI1278">
            <v>0.104007252551775</v>
          </cell>
          <cell r="BJ1278">
            <v>0.087585054780442</v>
          </cell>
          <cell r="BK1278">
            <v>0.125903516246885</v>
          </cell>
          <cell r="BL1278">
            <v>0.109481318475552</v>
          </cell>
          <cell r="BM1278">
            <v>0.109481318475552</v>
          </cell>
          <cell r="BN1278">
            <v>0.120429450323108</v>
          </cell>
        </row>
        <row r="1279">
          <cell r="B1279" t="str">
            <v>DN3</v>
          </cell>
        </row>
        <row r="1279">
          <cell r="D1279" t="str">
            <v>Line Dịch vụ số 1</v>
          </cell>
        </row>
        <row r="1279">
          <cell r="H1279" t="str">
            <v>Truyền số liệu</v>
          </cell>
        </row>
        <row r="1279">
          <cell r="BB1279">
            <v>0.897746811499529</v>
          </cell>
          <cell r="BC1279">
            <v>1.00722812997508</v>
          </cell>
          <cell r="BD1279">
            <v>1.12218351437441</v>
          </cell>
          <cell r="BE1279">
            <v>1.24261296469752</v>
          </cell>
          <cell r="BF1279">
            <v>1.36304241502063</v>
          </cell>
          <cell r="BG1279">
            <v>8.63807602772108</v>
          </cell>
        </row>
        <row r="1279">
          <cell r="BI1279">
            <v>0.104007252551775</v>
          </cell>
          <cell r="BJ1279">
            <v>0.087585054780442</v>
          </cell>
          <cell r="BK1279">
            <v>0.125903516246885</v>
          </cell>
          <cell r="BL1279">
            <v>0.109481318475552</v>
          </cell>
          <cell r="BM1279">
            <v>0.109481318475552</v>
          </cell>
          <cell r="BN1279">
            <v>0.120429450323108</v>
          </cell>
        </row>
        <row r="1280">
          <cell r="B1280" t="str">
            <v>DN3</v>
          </cell>
        </row>
        <row r="1280">
          <cell r="D1280" t="str">
            <v>Line Dịch vụ số 1</v>
          </cell>
        </row>
        <row r="1280">
          <cell r="H1280" t="str">
            <v>Truyền số liệu</v>
          </cell>
        </row>
        <row r="1280">
          <cell r="BB1280">
            <v>0.897746811499529</v>
          </cell>
          <cell r="BC1280">
            <v>1.00722812997508</v>
          </cell>
          <cell r="BD1280">
            <v>1.12218351437441</v>
          </cell>
          <cell r="BE1280">
            <v>1.24261296469752</v>
          </cell>
          <cell r="BF1280">
            <v>1.36304241502063</v>
          </cell>
          <cell r="BG1280">
            <v>8.63807602772108</v>
          </cell>
        </row>
        <row r="1280">
          <cell r="BI1280">
            <v>0.104007252551775</v>
          </cell>
          <cell r="BJ1280">
            <v>0.087585054780442</v>
          </cell>
          <cell r="BK1280">
            <v>0.125903516246885</v>
          </cell>
          <cell r="BL1280">
            <v>0.109481318475552</v>
          </cell>
          <cell r="BM1280">
            <v>0.109481318475552</v>
          </cell>
          <cell r="BN1280">
            <v>0.120429450323108</v>
          </cell>
        </row>
        <row r="1281">
          <cell r="B1281" t="str">
            <v>DN3</v>
          </cell>
        </row>
        <row r="1281">
          <cell r="D1281" t="str">
            <v>Line Dịch vụ số 1</v>
          </cell>
        </row>
        <row r="1281">
          <cell r="H1281" t="str">
            <v>Truyền số liệu</v>
          </cell>
        </row>
        <row r="1281">
          <cell r="BB1281">
            <v>0.897746811499529</v>
          </cell>
          <cell r="BC1281">
            <v>1.00722812997508</v>
          </cell>
          <cell r="BD1281">
            <v>1.12218351437441</v>
          </cell>
          <cell r="BE1281">
            <v>1.24261296469752</v>
          </cell>
          <cell r="BF1281">
            <v>1.36304241502063</v>
          </cell>
          <cell r="BG1281">
            <v>8.63807602772108</v>
          </cell>
        </row>
        <row r="1281">
          <cell r="BI1281">
            <v>0.104007252551775</v>
          </cell>
          <cell r="BJ1281">
            <v>0.087585054780442</v>
          </cell>
          <cell r="BK1281">
            <v>0.125903516246885</v>
          </cell>
          <cell r="BL1281">
            <v>0.109481318475552</v>
          </cell>
          <cell r="BM1281">
            <v>0.109481318475552</v>
          </cell>
          <cell r="BN1281">
            <v>0.120429450323108</v>
          </cell>
        </row>
        <row r="1282">
          <cell r="B1282" t="str">
            <v>DN3</v>
          </cell>
        </row>
        <row r="1282">
          <cell r="D1282" t="str">
            <v>Line Dịch vụ số 1</v>
          </cell>
        </row>
        <row r="1282">
          <cell r="H1282" t="str">
            <v>Truyền số liệu</v>
          </cell>
        </row>
        <row r="1282">
          <cell r="BB1282">
            <v>0.897746811499529</v>
          </cell>
          <cell r="BC1282">
            <v>1.00722812997508</v>
          </cell>
          <cell r="BD1282">
            <v>1.12218351437441</v>
          </cell>
          <cell r="BE1282">
            <v>1.24261296469752</v>
          </cell>
          <cell r="BF1282">
            <v>1.36304241502063</v>
          </cell>
          <cell r="BG1282">
            <v>8.63807602772108</v>
          </cell>
        </row>
        <row r="1282">
          <cell r="BI1282">
            <v>0.104007252551775</v>
          </cell>
          <cell r="BJ1282">
            <v>0.087585054780442</v>
          </cell>
          <cell r="BK1282">
            <v>0.125903516246885</v>
          </cell>
          <cell r="BL1282">
            <v>0.109481318475552</v>
          </cell>
          <cell r="BM1282">
            <v>0.109481318475552</v>
          </cell>
          <cell r="BN1282">
            <v>0.120429450323108</v>
          </cell>
        </row>
        <row r="1283">
          <cell r="B1283" t="str">
            <v>DN3</v>
          </cell>
        </row>
        <row r="1283">
          <cell r="D1283" t="str">
            <v>Line Dịch vụ số 2</v>
          </cell>
        </row>
        <row r="1283">
          <cell r="H1283" t="str">
            <v>Truyền số liệu</v>
          </cell>
        </row>
        <row r="1283"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</row>
        <row r="1283"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</row>
        <row r="1284">
          <cell r="D1284" t="str">
            <v>Line Dịch vụ số 2</v>
          </cell>
        </row>
        <row r="1284">
          <cell r="H1284" t="str">
            <v>Truyền số liệu</v>
          </cell>
        </row>
        <row r="1284"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</row>
        <row r="1284"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</row>
        <row r="1285">
          <cell r="D1285" t="str">
            <v>Line Dịch vụ số 2</v>
          </cell>
        </row>
        <row r="1285">
          <cell r="H1285" t="str">
            <v>Truyền số liệu</v>
          </cell>
        </row>
        <row r="1285"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</row>
        <row r="1285"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</row>
        <row r="1286">
          <cell r="D1286" t="str">
            <v>Line Dịch vụ số 2</v>
          </cell>
        </row>
        <row r="1286">
          <cell r="H1286" t="str">
            <v>Truyền số liệu</v>
          </cell>
        </row>
        <row r="1286"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</row>
        <row r="1286"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</row>
        <row r="1287">
          <cell r="D1287" t="str">
            <v>Line Dịch vụ số 2</v>
          </cell>
        </row>
        <row r="1287">
          <cell r="H1287" t="str">
            <v>Truyền số liệu</v>
          </cell>
        </row>
        <row r="1287"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</row>
        <row r="1287"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</row>
        <row r="1288">
          <cell r="D1288" t="str">
            <v>Line Dịch vụ số 2</v>
          </cell>
        </row>
        <row r="1288">
          <cell r="H1288" t="str">
            <v>Truyền số liệu</v>
          </cell>
        </row>
        <row r="1288"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</row>
        <row r="1288"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</row>
        <row r="1289">
          <cell r="D1289" t="str">
            <v>Line Dịch vụ số 2</v>
          </cell>
        </row>
        <row r="1289">
          <cell r="H1289" t="str">
            <v>Truyền số liệu</v>
          </cell>
        </row>
        <row r="1289"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</row>
        <row r="1289"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</row>
        <row r="1290">
          <cell r="D1290" t="str">
            <v>Line Dịch vụ số 2</v>
          </cell>
        </row>
        <row r="1290">
          <cell r="H1290" t="str">
            <v>Truyền số liệu</v>
          </cell>
        </row>
        <row r="1290"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</row>
        <row r="1290"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</row>
        <row r="1291">
          <cell r="D1291" t="str">
            <v>Line Dịch vụ số 2</v>
          </cell>
        </row>
        <row r="1291">
          <cell r="H1291" t="str">
            <v>Truyền số liệu</v>
          </cell>
        </row>
        <row r="1291"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</row>
        <row r="1291"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</row>
        <row r="1292">
          <cell r="D1292" t="str">
            <v>Line Dịch vụ số 2</v>
          </cell>
        </row>
        <row r="1292">
          <cell r="H1292" t="str">
            <v>Truyền số liệu</v>
          </cell>
        </row>
        <row r="1292"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</row>
        <row r="1292"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</row>
        <row r="1293">
          <cell r="D1293" t="str">
            <v>Line Dịch vụ số 2</v>
          </cell>
        </row>
        <row r="1293">
          <cell r="H1293" t="str">
            <v>Truyền số liệu</v>
          </cell>
        </row>
        <row r="1293"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</row>
        <row r="1293"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</row>
        <row r="1294">
          <cell r="D1294" t="str">
            <v>Line Dịch vụ số 2</v>
          </cell>
        </row>
        <row r="1294">
          <cell r="H1294" t="str">
            <v>Truyền số liệu</v>
          </cell>
        </row>
        <row r="1294"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</row>
        <row r="1294"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</row>
        <row r="1295">
          <cell r="D1295" t="str">
            <v>Line Khách hàng doanh nghiệp vừa và nhỏ 3</v>
          </cell>
        </row>
        <row r="1295">
          <cell r="H1295" t="str">
            <v>Truyền số liệu</v>
          </cell>
        </row>
        <row r="1295">
          <cell r="BB1295">
            <v>0.392410516353014</v>
          </cell>
          <cell r="BC1295">
            <v>0.500618804539107</v>
          </cell>
          <cell r="BD1295">
            <v>0.62157577035632</v>
          </cell>
          <cell r="BE1295">
            <v>0.755903300518366</v>
          </cell>
          <cell r="BF1295">
            <v>0.903912338382102</v>
          </cell>
          <cell r="BG1295">
            <v>4.01116930344999</v>
          </cell>
        </row>
        <row r="1295">
          <cell r="BI1295">
            <v>0.00590792378027517</v>
          </cell>
          <cell r="BJ1295">
            <v>0.0167909412702558</v>
          </cell>
          <cell r="BK1295">
            <v>0.0289177321876627</v>
          </cell>
          <cell r="BL1295">
            <v>0.042288296532496</v>
          </cell>
          <cell r="BM1295">
            <v>0.0547260308067595</v>
          </cell>
          <cell r="BN1295">
            <v>0.0677856517947362</v>
          </cell>
        </row>
        <row r="1296">
          <cell r="B1296" t="str">
            <v>DN3</v>
          </cell>
        </row>
        <row r="1296">
          <cell r="D1296" t="str">
            <v>Line Khách hàng doanh nghiệp vừa và nhỏ 3</v>
          </cell>
        </row>
        <row r="1296">
          <cell r="H1296" t="str">
            <v>Truyền số liệu</v>
          </cell>
        </row>
        <row r="1296"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</row>
        <row r="1296"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</row>
        <row r="1297">
          <cell r="D1297" t="str">
            <v>Line Khách hàng doanh nghiệp vừa và nhỏ 1</v>
          </cell>
        </row>
        <row r="1297">
          <cell r="H1297" t="str">
            <v>Truyền số liệu</v>
          </cell>
        </row>
        <row r="1297">
          <cell r="BB1297">
            <v>1.98449295173581</v>
          </cell>
          <cell r="BC1297">
            <v>2.22650428731334</v>
          </cell>
          <cell r="BD1297">
            <v>2.48061618966976</v>
          </cell>
          <cell r="BE1297">
            <v>2.74682865880505</v>
          </cell>
          <cell r="BF1297">
            <v>3.01304112794034</v>
          </cell>
          <cell r="BG1297">
            <v>19.0946943770677</v>
          </cell>
        </row>
        <row r="1297">
          <cell r="BI1297">
            <v>0.22991076879866</v>
          </cell>
          <cell r="BJ1297">
            <v>0.193609068462029</v>
          </cell>
          <cell r="BK1297">
            <v>0.278313035914169</v>
          </cell>
          <cell r="BL1297">
            <v>0.242011335577537</v>
          </cell>
          <cell r="BM1297">
            <v>0.242011335577537</v>
          </cell>
          <cell r="BN1297">
            <v>0.266212469135292</v>
          </cell>
        </row>
        <row r="1298">
          <cell r="B1298" t="str">
            <v>DN3</v>
          </cell>
        </row>
        <row r="1298">
          <cell r="D1298" t="str">
            <v>Line Khách hàng doanh nghiệp vừa và nhỏ 1</v>
          </cell>
        </row>
        <row r="1298">
          <cell r="H1298" t="str">
            <v>Truyền số liệu</v>
          </cell>
        </row>
        <row r="1298">
          <cell r="BB1298">
            <v>1.98449295173581</v>
          </cell>
          <cell r="BC1298">
            <v>2.22650428731334</v>
          </cell>
          <cell r="BD1298">
            <v>2.48061618966976</v>
          </cell>
          <cell r="BE1298">
            <v>2.74682865880505</v>
          </cell>
          <cell r="BF1298">
            <v>3.01304112794034</v>
          </cell>
          <cell r="BG1298">
            <v>19.0946943770677</v>
          </cell>
        </row>
        <row r="1298">
          <cell r="BI1298">
            <v>0.22991076879866</v>
          </cell>
          <cell r="BJ1298">
            <v>0.193609068462029</v>
          </cell>
          <cell r="BK1298">
            <v>0.278313035914169</v>
          </cell>
          <cell r="BL1298">
            <v>0.242011335577537</v>
          </cell>
          <cell r="BM1298">
            <v>0.242011335577537</v>
          </cell>
          <cell r="BN1298">
            <v>0.266212469135292</v>
          </cell>
        </row>
        <row r="1299">
          <cell r="B1299" t="str">
            <v>DN3</v>
          </cell>
        </row>
        <row r="1299">
          <cell r="D1299" t="str">
            <v>Line Khách hàng doanh nghiệp vừa và nhỏ 1</v>
          </cell>
        </row>
        <row r="1299">
          <cell r="H1299" t="str">
            <v>Truyền số liệu</v>
          </cell>
        </row>
        <row r="1299">
          <cell r="BB1299">
            <v>1.98449295173581</v>
          </cell>
          <cell r="BC1299">
            <v>2.22650428731334</v>
          </cell>
          <cell r="BD1299">
            <v>2.48061618966976</v>
          </cell>
          <cell r="BE1299">
            <v>2.74682865880505</v>
          </cell>
          <cell r="BF1299">
            <v>3.01304112794034</v>
          </cell>
          <cell r="BG1299">
            <v>19.0946943770677</v>
          </cell>
        </row>
        <row r="1299">
          <cell r="BI1299">
            <v>0.22991076879866</v>
          </cell>
          <cell r="BJ1299">
            <v>0.193609068462029</v>
          </cell>
          <cell r="BK1299">
            <v>0.278313035914169</v>
          </cell>
          <cell r="BL1299">
            <v>0.242011335577537</v>
          </cell>
          <cell r="BM1299">
            <v>0.242011335577537</v>
          </cell>
          <cell r="BN1299">
            <v>0.266212469135292</v>
          </cell>
        </row>
        <row r="1300">
          <cell r="B1300" t="str">
            <v>DN3</v>
          </cell>
        </row>
        <row r="1300">
          <cell r="D1300" t="str">
            <v>Line Khách hàng doanh nghiệp vừa và nhỏ 1</v>
          </cell>
        </row>
        <row r="1300">
          <cell r="H1300" t="str">
            <v>Truyền số liệu</v>
          </cell>
        </row>
        <row r="1300">
          <cell r="BB1300">
            <v>1.98449295173581</v>
          </cell>
          <cell r="BC1300">
            <v>2.22650428731334</v>
          </cell>
          <cell r="BD1300">
            <v>2.48061618966976</v>
          </cell>
          <cell r="BE1300">
            <v>2.74682865880505</v>
          </cell>
          <cell r="BF1300">
            <v>3.01304112794034</v>
          </cell>
          <cell r="BG1300">
            <v>19.0946943770677</v>
          </cell>
        </row>
        <row r="1300">
          <cell r="BI1300">
            <v>0.22991076879866</v>
          </cell>
          <cell r="BJ1300">
            <v>0.193609068462029</v>
          </cell>
          <cell r="BK1300">
            <v>0.278313035914169</v>
          </cell>
          <cell r="BL1300">
            <v>0.242011335577537</v>
          </cell>
          <cell r="BM1300">
            <v>0.242011335577537</v>
          </cell>
          <cell r="BN1300">
            <v>0.266212469135292</v>
          </cell>
        </row>
        <row r="1301">
          <cell r="B1301" t="str">
            <v>DN3</v>
          </cell>
        </row>
        <row r="1301">
          <cell r="D1301" t="str">
            <v>Line Khách hàng doanh nghiệp vừa và nhỏ 1</v>
          </cell>
        </row>
        <row r="1301">
          <cell r="H1301" t="str">
            <v>Truyền số liệu</v>
          </cell>
        </row>
        <row r="1301">
          <cell r="BB1301">
            <v>1.98449295173581</v>
          </cell>
          <cell r="BC1301">
            <v>2.22650428731334</v>
          </cell>
          <cell r="BD1301">
            <v>2.48061618966976</v>
          </cell>
          <cell r="BE1301">
            <v>2.74682865880505</v>
          </cell>
          <cell r="BF1301">
            <v>3.01304112794034</v>
          </cell>
          <cell r="BG1301">
            <v>19.0946943770677</v>
          </cell>
        </row>
        <row r="1301">
          <cell r="BI1301">
            <v>0.22991076879866</v>
          </cell>
          <cell r="BJ1301">
            <v>0.193609068462029</v>
          </cell>
          <cell r="BK1301">
            <v>0.278313035914169</v>
          </cell>
          <cell r="BL1301">
            <v>0.242011335577537</v>
          </cell>
          <cell r="BM1301">
            <v>0.242011335577537</v>
          </cell>
          <cell r="BN1301">
            <v>0.266212469135292</v>
          </cell>
        </row>
        <row r="1302">
          <cell r="B1302" t="str">
            <v>DN3</v>
          </cell>
        </row>
        <row r="1302">
          <cell r="D1302" t="str">
            <v>Line Khách hàng doanh nghiệp vừa và nhỏ 1</v>
          </cell>
        </row>
        <row r="1302">
          <cell r="H1302" t="str">
            <v>Truyền số liệu</v>
          </cell>
        </row>
        <row r="1302">
          <cell r="BB1302">
            <v>1.98449295173581</v>
          </cell>
          <cell r="BC1302">
            <v>2.22650428731334</v>
          </cell>
          <cell r="BD1302">
            <v>2.48061618966976</v>
          </cell>
          <cell r="BE1302">
            <v>2.74682865880505</v>
          </cell>
          <cell r="BF1302">
            <v>3.01304112794034</v>
          </cell>
          <cell r="BG1302">
            <v>19.0946943770677</v>
          </cell>
        </row>
        <row r="1302">
          <cell r="BI1302">
            <v>0.22991076879866</v>
          </cell>
          <cell r="BJ1302">
            <v>0.193609068462029</v>
          </cell>
          <cell r="BK1302">
            <v>0.278313035914169</v>
          </cell>
          <cell r="BL1302">
            <v>0.242011335577537</v>
          </cell>
          <cell r="BM1302">
            <v>0.242011335577537</v>
          </cell>
          <cell r="BN1302">
            <v>0.266212469135292</v>
          </cell>
        </row>
        <row r="1303">
          <cell r="B1303" t="str">
            <v>DN3</v>
          </cell>
        </row>
        <row r="1303">
          <cell r="D1303" t="str">
            <v>Line Khách hàng doanh nghiệp vừa và nhỏ 2</v>
          </cell>
        </row>
        <row r="1303">
          <cell r="H1303" t="str">
            <v>Truyền số liệu</v>
          </cell>
        </row>
        <row r="1303">
          <cell r="BB1303">
            <v>1.98449295173581</v>
          </cell>
          <cell r="BC1303">
            <v>2.22650428731334</v>
          </cell>
          <cell r="BD1303">
            <v>2.48061618966976</v>
          </cell>
          <cell r="BE1303">
            <v>2.74682865880505</v>
          </cell>
          <cell r="BF1303">
            <v>3.01304112794034</v>
          </cell>
          <cell r="BG1303">
            <v>19.0946943770677</v>
          </cell>
        </row>
        <row r="1303">
          <cell r="BI1303">
            <v>0.22991076879866</v>
          </cell>
          <cell r="BJ1303">
            <v>0.19360906846203</v>
          </cell>
          <cell r="BK1303">
            <v>0.278313035914168</v>
          </cell>
          <cell r="BL1303">
            <v>0.242011335577537</v>
          </cell>
          <cell r="BM1303">
            <v>0.242011335577537</v>
          </cell>
          <cell r="BN1303">
            <v>0.266212469135291</v>
          </cell>
        </row>
        <row r="1304">
          <cell r="B1304" t="str">
            <v>DN3</v>
          </cell>
        </row>
        <row r="1304">
          <cell r="D1304" t="str">
            <v>Line Khách hàng doanh nghiệp vừa và nhỏ 2</v>
          </cell>
        </row>
        <row r="1304">
          <cell r="H1304" t="str">
            <v>Truyền số liệu</v>
          </cell>
        </row>
        <row r="1304">
          <cell r="BB1304">
            <v>1.98449295173581</v>
          </cell>
          <cell r="BC1304">
            <v>2.22650428731334</v>
          </cell>
          <cell r="BD1304">
            <v>2.48061618966976</v>
          </cell>
          <cell r="BE1304">
            <v>2.74682865880505</v>
          </cell>
          <cell r="BF1304">
            <v>3.01304112794034</v>
          </cell>
          <cell r="BG1304">
            <v>19.0946943770677</v>
          </cell>
        </row>
        <row r="1304">
          <cell r="BI1304">
            <v>0.22991076879866</v>
          </cell>
          <cell r="BJ1304">
            <v>0.19360906846203</v>
          </cell>
          <cell r="BK1304">
            <v>0.278313035914168</v>
          </cell>
          <cell r="BL1304">
            <v>0.242011335577537</v>
          </cell>
          <cell r="BM1304">
            <v>0.242011335577537</v>
          </cell>
          <cell r="BN1304">
            <v>0.266212469135291</v>
          </cell>
        </row>
        <row r="1305">
          <cell r="B1305" t="str">
            <v>DN3</v>
          </cell>
        </row>
        <row r="1305">
          <cell r="D1305" t="str">
            <v>Line Khách hàng doanh nghiệp vừa và nhỏ 2</v>
          </cell>
        </row>
        <row r="1305">
          <cell r="H1305" t="str">
            <v>Truyền số liệu</v>
          </cell>
        </row>
        <row r="1305">
          <cell r="BB1305">
            <v>1.98449295173581</v>
          </cell>
          <cell r="BC1305">
            <v>2.22650428731334</v>
          </cell>
          <cell r="BD1305">
            <v>2.48061618966976</v>
          </cell>
          <cell r="BE1305">
            <v>2.74682865880505</v>
          </cell>
          <cell r="BF1305">
            <v>3.01304112794034</v>
          </cell>
          <cell r="BG1305">
            <v>19.0946943770677</v>
          </cell>
        </row>
        <row r="1305">
          <cell r="BI1305">
            <v>0.22991076879866</v>
          </cell>
          <cell r="BJ1305">
            <v>0.19360906846203</v>
          </cell>
          <cell r="BK1305">
            <v>0.278313035914168</v>
          </cell>
          <cell r="BL1305">
            <v>0.242011335577537</v>
          </cell>
          <cell r="BM1305">
            <v>0.242011335577537</v>
          </cell>
          <cell r="BN1305">
            <v>0.266212469135291</v>
          </cell>
        </row>
        <row r="1306">
          <cell r="B1306" t="str">
            <v>DN3</v>
          </cell>
        </row>
        <row r="1306">
          <cell r="D1306" t="str">
            <v>Line Khách hàng doanh nghiệp vừa và nhỏ 2</v>
          </cell>
        </row>
        <row r="1306">
          <cell r="H1306" t="str">
            <v>Truyền số liệu</v>
          </cell>
        </row>
        <row r="1306">
          <cell r="BB1306">
            <v>1.98449295173581</v>
          </cell>
          <cell r="BC1306">
            <v>2.22650428731334</v>
          </cell>
          <cell r="BD1306">
            <v>2.48061618966976</v>
          </cell>
          <cell r="BE1306">
            <v>2.74682865880505</v>
          </cell>
          <cell r="BF1306">
            <v>3.01304112794034</v>
          </cell>
          <cell r="BG1306">
            <v>19.0946943770677</v>
          </cell>
        </row>
        <row r="1306">
          <cell r="BI1306">
            <v>0.22991076879866</v>
          </cell>
          <cell r="BJ1306">
            <v>0.19360906846203</v>
          </cell>
          <cell r="BK1306">
            <v>0.278313035914168</v>
          </cell>
          <cell r="BL1306">
            <v>0.242011335577537</v>
          </cell>
          <cell r="BM1306">
            <v>0.242011335577537</v>
          </cell>
          <cell r="BN1306">
            <v>0.266212469135291</v>
          </cell>
        </row>
        <row r="1307">
          <cell r="B1307" t="str">
            <v>DN3</v>
          </cell>
        </row>
        <row r="1307">
          <cell r="D1307" t="str">
            <v>Line Khách hàng doanh nghiệp vừa và nhỏ 2</v>
          </cell>
        </row>
        <row r="1307">
          <cell r="H1307" t="str">
            <v>Truyền số liệu</v>
          </cell>
        </row>
        <row r="1307">
          <cell r="BB1307">
            <v>1.98449295173581</v>
          </cell>
          <cell r="BC1307">
            <v>2.22650428731334</v>
          </cell>
          <cell r="BD1307">
            <v>2.48061618966976</v>
          </cell>
          <cell r="BE1307">
            <v>2.74682865880505</v>
          </cell>
          <cell r="BF1307">
            <v>3.01304112794034</v>
          </cell>
          <cell r="BG1307">
            <v>19.0946943770677</v>
          </cell>
        </row>
        <row r="1307">
          <cell r="BI1307">
            <v>0.22991076879866</v>
          </cell>
          <cell r="BJ1307">
            <v>0.19360906846203</v>
          </cell>
          <cell r="BK1307">
            <v>0.278313035914168</v>
          </cell>
          <cell r="BL1307">
            <v>0.242011335577537</v>
          </cell>
          <cell r="BM1307">
            <v>0.242011335577537</v>
          </cell>
          <cell r="BN1307">
            <v>0.266212469135291</v>
          </cell>
        </row>
        <row r="1308">
          <cell r="B1308" t="str">
            <v>DN3</v>
          </cell>
        </row>
        <row r="1308">
          <cell r="D1308" t="str">
            <v>Line Khách hàng doanh nghiệp vừa và nhỏ 3</v>
          </cell>
        </row>
        <row r="1308">
          <cell r="H1308" t="str">
            <v>Truyền số liệu</v>
          </cell>
        </row>
        <row r="1308">
          <cell r="BB1308">
            <v>0.392410516353014</v>
          </cell>
          <cell r="BC1308">
            <v>0.500618804539107</v>
          </cell>
          <cell r="BD1308">
            <v>0.62157577035632</v>
          </cell>
          <cell r="BE1308">
            <v>0.755903300518366</v>
          </cell>
          <cell r="BF1308">
            <v>0.903912338382102</v>
          </cell>
          <cell r="BG1308">
            <v>4.01116930344999</v>
          </cell>
        </row>
        <row r="1308">
          <cell r="BI1308">
            <v>0.00590792378027517</v>
          </cell>
          <cell r="BJ1308">
            <v>0.0167909412702558</v>
          </cell>
          <cell r="BK1308">
            <v>0.0289177321876627</v>
          </cell>
          <cell r="BL1308">
            <v>0.042288296532496</v>
          </cell>
          <cell r="BM1308">
            <v>0.0547260308067595</v>
          </cell>
          <cell r="BN1308">
            <v>0.0677856517947362</v>
          </cell>
        </row>
        <row r="1309">
          <cell r="B1309" t="str">
            <v>DN3</v>
          </cell>
        </row>
        <row r="1309">
          <cell r="D1309" t="str">
            <v>Line Khách hàng doanh nghiệp vừa và nhỏ 3</v>
          </cell>
        </row>
        <row r="1309">
          <cell r="H1309" t="str">
            <v>Truyền số liệu</v>
          </cell>
        </row>
        <row r="1309">
          <cell r="BB1309">
            <v>0.784821032706028</v>
          </cell>
          <cell r="BC1309">
            <v>1.00123760907821</v>
          </cell>
          <cell r="BD1309">
            <v>1.24315154071264</v>
          </cell>
          <cell r="BE1309">
            <v>1.51180660103673</v>
          </cell>
          <cell r="BF1309">
            <v>1.8078246767642</v>
          </cell>
          <cell r="BG1309">
            <v>8.02233860689997</v>
          </cell>
        </row>
        <row r="1309">
          <cell r="BI1309">
            <v>0.0118158475605503</v>
          </cell>
          <cell r="BJ1309">
            <v>0.0335818825405115</v>
          </cell>
          <cell r="BK1309">
            <v>0.0578354643753255</v>
          </cell>
          <cell r="BL1309">
            <v>0.0845765930649919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</row>
        <row r="1310">
          <cell r="D1310" t="str">
            <v>Line Khách hàng doanh nghiệp vừa và nhỏ 3</v>
          </cell>
        </row>
        <row r="1310">
          <cell r="H1310" t="str">
            <v>Truyền số liệu</v>
          </cell>
        </row>
        <row r="1310">
          <cell r="BB1310">
            <v>0.784821032706028</v>
          </cell>
          <cell r="BC1310">
            <v>1.00123760907821</v>
          </cell>
          <cell r="BD1310">
            <v>1.24315154071264</v>
          </cell>
          <cell r="BE1310">
            <v>1.51180660103673</v>
          </cell>
          <cell r="BF1310">
            <v>1.8078246767642</v>
          </cell>
          <cell r="BG1310">
            <v>8.02233860689997</v>
          </cell>
        </row>
        <row r="1310">
          <cell r="BI1310">
            <v>0.0118158475605503</v>
          </cell>
          <cell r="BJ1310">
            <v>0.0335818825405115</v>
          </cell>
          <cell r="BK1310">
            <v>0.0578354643753255</v>
          </cell>
          <cell r="BL1310">
            <v>0.0845765930649919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</row>
        <row r="1311">
          <cell r="D1311" t="str">
            <v>Line Khách hàng doanh nghiệp vừa và nhỏ 3</v>
          </cell>
        </row>
        <row r="1311">
          <cell r="H1311" t="str">
            <v>Truyền số liệu</v>
          </cell>
        </row>
        <row r="1311">
          <cell r="BB1311">
            <v>0.784821032706028</v>
          </cell>
          <cell r="BC1311">
            <v>1.00123760907821</v>
          </cell>
          <cell r="BD1311">
            <v>1.24315154071264</v>
          </cell>
          <cell r="BE1311">
            <v>1.51180660103673</v>
          </cell>
          <cell r="BF1311">
            <v>1.8078246767642</v>
          </cell>
          <cell r="BG1311">
            <v>8.02233860689997</v>
          </cell>
        </row>
        <row r="1311">
          <cell r="BI1311">
            <v>0.0118158475605503</v>
          </cell>
          <cell r="BJ1311">
            <v>0.0335818825405115</v>
          </cell>
          <cell r="BK1311">
            <v>0.0578354643753255</v>
          </cell>
          <cell r="BL1311">
            <v>0.0845765930649919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</row>
        <row r="1312">
          <cell r="D1312" t="str">
            <v>Line Khách hàng doanh nghiệp vừa và nhỏ 3</v>
          </cell>
        </row>
        <row r="1312">
          <cell r="H1312" t="str">
            <v>Truyền số liệu</v>
          </cell>
        </row>
        <row r="1312">
          <cell r="BB1312">
            <v>0.784821032706028</v>
          </cell>
          <cell r="BC1312">
            <v>1.00123760907821</v>
          </cell>
          <cell r="BD1312">
            <v>1.24315154071264</v>
          </cell>
          <cell r="BE1312">
            <v>1.51180660103673</v>
          </cell>
          <cell r="BF1312">
            <v>1.8078246767642</v>
          </cell>
          <cell r="BG1312">
            <v>8.02233860689997</v>
          </cell>
        </row>
        <row r="1312">
          <cell r="BI1312">
            <v>0.0118158475605503</v>
          </cell>
          <cell r="BJ1312">
            <v>0.0335818825405115</v>
          </cell>
          <cell r="BK1312">
            <v>0.0578354643753255</v>
          </cell>
          <cell r="BL1312">
            <v>0.0845765930649919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</row>
        <row r="1313">
          <cell r="D1313" t="str">
            <v>Line Khách sạn, du lịch, bất động sản, vận tải</v>
          </cell>
        </row>
        <row r="1313">
          <cell r="H1313" t="str">
            <v>Truyền số liệu</v>
          </cell>
        </row>
        <row r="1313"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</row>
        <row r="1313"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</row>
        <row r="1314">
          <cell r="D1314" t="str">
            <v>Line Khách sạn, du lịch, bất động sản, vận tải</v>
          </cell>
        </row>
        <row r="1314">
          <cell r="H1314" t="str">
            <v>Truyền số liệu</v>
          </cell>
        </row>
        <row r="1314">
          <cell r="BB1314">
            <v>5.72697456789406</v>
          </cell>
          <cell r="BC1314">
            <v>5.72697456789406</v>
          </cell>
          <cell r="BD1314">
            <v>7.19114314813816</v>
          </cell>
          <cell r="BE1314">
            <v>7.19114314813816</v>
          </cell>
          <cell r="BF1314">
            <v>7.19114314813816</v>
          </cell>
          <cell r="BG1314">
            <v>59.4608888270788</v>
          </cell>
        </row>
        <row r="1314">
          <cell r="BI1314">
            <v>1.06484987654116</v>
          </cell>
          <cell r="BJ1314">
            <v>1</v>
          </cell>
          <cell r="BK1314">
            <v>1.33106234567645</v>
          </cell>
          <cell r="BL1314">
            <v>1.33106234567645</v>
          </cell>
          <cell r="BM1314">
            <v>0</v>
          </cell>
          <cell r="BN1314">
            <v>0</v>
          </cell>
        </row>
        <row r="1315">
          <cell r="B1315" t="str">
            <v>DN3</v>
          </cell>
        </row>
        <row r="1315">
          <cell r="D1315" t="str">
            <v>Line Khách sạn, du lịch, bất động sản, vận tải</v>
          </cell>
        </row>
        <row r="1315">
          <cell r="H1315" t="str">
            <v>Truyền số liệu</v>
          </cell>
        </row>
        <row r="1315"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16.4386199691041</v>
          </cell>
        </row>
        <row r="1315"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1.39761546296027</v>
          </cell>
        </row>
        <row r="1316">
          <cell r="B1316" t="str">
            <v>DN3</v>
          </cell>
        </row>
        <row r="1316">
          <cell r="D1316" t="str">
            <v>Line Khách sạn, du lịch, bất động sản, vận tải</v>
          </cell>
        </row>
        <row r="1316">
          <cell r="H1316" t="str">
            <v>Truyền số liệu</v>
          </cell>
        </row>
        <row r="1316"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</row>
        <row r="1316"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</row>
        <row r="1317">
          <cell r="D1317" t="str">
            <v>Line Khách sạn, du lịch, bất động sản, vận tải</v>
          </cell>
        </row>
        <row r="1317">
          <cell r="H1317" t="str">
            <v>Truyền số liệu</v>
          </cell>
        </row>
        <row r="1317"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</row>
        <row r="1317"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</row>
        <row r="1318">
          <cell r="D1318" t="str">
            <v>Line Dịch vụ số 1</v>
          </cell>
        </row>
        <row r="1318">
          <cell r="H1318" t="str">
            <v>Truyền số liệu</v>
          </cell>
        </row>
        <row r="1318"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</row>
        <row r="1318"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</row>
        <row r="1319">
          <cell r="D1319" t="str">
            <v>Line Khách hàng doanh nghiệp vừa và nhỏ 3</v>
          </cell>
        </row>
        <row r="1319">
          <cell r="H1319" t="str">
            <v>Truyền số liệu</v>
          </cell>
        </row>
        <row r="1319"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</row>
        <row r="1319"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</row>
        <row r="1320">
          <cell r="D1320" t="str">
            <v>Line CQ nhà nước, cơ quan HCSN</v>
          </cell>
        </row>
        <row r="1320">
          <cell r="H1320" t="str">
            <v>Truyền số liệu</v>
          </cell>
        </row>
        <row r="1320">
          <cell r="BB1320">
            <v>0.416</v>
          </cell>
          <cell r="BC1320">
            <v>0.513</v>
          </cell>
          <cell r="BD1320">
            <v>0.619</v>
          </cell>
          <cell r="BE1320">
            <v>0.725</v>
          </cell>
          <cell r="BF1320">
            <v>0.831</v>
          </cell>
          <cell r="BG1320">
            <v>3.709</v>
          </cell>
        </row>
        <row r="1320"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0.097</v>
          </cell>
          <cell r="BN1320">
            <v>0.106</v>
          </cell>
        </row>
        <row r="1321">
          <cell r="B1321" t="str">
            <v>DN3</v>
          </cell>
        </row>
        <row r="1321">
          <cell r="D1321" t="str">
            <v>Line CQ nhà nước, cơ quan HCSN</v>
          </cell>
        </row>
        <row r="1321">
          <cell r="H1321" t="str">
            <v>Truyền số liệu</v>
          </cell>
        </row>
        <row r="1321">
          <cell r="BB1321">
            <v>0.416</v>
          </cell>
          <cell r="BC1321">
            <v>0.513</v>
          </cell>
          <cell r="BD1321">
            <v>0.619</v>
          </cell>
          <cell r="BE1321">
            <v>0.725</v>
          </cell>
          <cell r="BF1321">
            <v>0.831</v>
          </cell>
          <cell r="BG1321">
            <v>3.709</v>
          </cell>
        </row>
        <row r="1321"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0.097</v>
          </cell>
          <cell r="BN1321">
            <v>0.106</v>
          </cell>
        </row>
        <row r="1322">
          <cell r="B1322" t="str">
            <v>DN3</v>
          </cell>
        </row>
        <row r="1322">
          <cell r="D1322" t="e">
            <v>#N/A</v>
          </cell>
        </row>
        <row r="1322">
          <cell r="H1322" t="str">
            <v>Truyền số liệu</v>
          </cell>
        </row>
        <row r="1322"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</row>
        <row r="1322"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</row>
        <row r="1323">
          <cell r="D1323" t="e">
            <v>#N/A</v>
          </cell>
        </row>
        <row r="1323">
          <cell r="H1323" t="str">
            <v>Truyền số liệu</v>
          </cell>
        </row>
        <row r="1323"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</row>
        <row r="1323"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</row>
        <row r="1324">
          <cell r="D1324" t="e">
            <v>#N/A</v>
          </cell>
        </row>
        <row r="1324">
          <cell r="H1324" t="str">
            <v>Truyền số liệu</v>
          </cell>
        </row>
        <row r="1324"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</row>
        <row r="1324"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</row>
        <row r="1325">
          <cell r="D1325" t="e">
            <v>#N/A</v>
          </cell>
        </row>
        <row r="1325">
          <cell r="H1325" t="str">
            <v>Truyền số liệu</v>
          </cell>
        </row>
        <row r="1325"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</row>
        <row r="1325"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</row>
        <row r="1326">
          <cell r="D1326" t="e">
            <v>#N/A</v>
          </cell>
        </row>
        <row r="1326">
          <cell r="H1326" t="str">
            <v>Truyền số liệu</v>
          </cell>
        </row>
        <row r="1326"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</row>
        <row r="1326"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</row>
        <row r="1327">
          <cell r="D1327" t="e">
            <v>#N/A</v>
          </cell>
        </row>
        <row r="1327">
          <cell r="H1327" t="str">
            <v>Truyền số liệu</v>
          </cell>
        </row>
        <row r="1327"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</row>
        <row r="1327"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</row>
        <row r="1328">
          <cell r="D1328" t="e">
            <v>#N/A</v>
          </cell>
        </row>
        <row r="1328">
          <cell r="H1328" t="str">
            <v>Truyền số liệu</v>
          </cell>
        </row>
        <row r="1328"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</row>
        <row r="1328"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</row>
        <row r="1329">
          <cell r="D1329" t="e">
            <v>#N/A</v>
          </cell>
        </row>
        <row r="1329">
          <cell r="H1329" t="str">
            <v>Truyền số liệu</v>
          </cell>
        </row>
        <row r="1329"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</row>
        <row r="1329"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</row>
        <row r="1330">
          <cell r="D1330" t="e">
            <v>#N/A</v>
          </cell>
        </row>
        <row r="1330">
          <cell r="H1330" t="str">
            <v>Truyền số liệu</v>
          </cell>
        </row>
        <row r="1330"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</row>
        <row r="1330"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</row>
        <row r="1331">
          <cell r="D1331" t="e">
            <v>#N/A</v>
          </cell>
        </row>
        <row r="1331">
          <cell r="H1331" t="str">
            <v>Truyền số liệu</v>
          </cell>
        </row>
        <row r="1331"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</row>
        <row r="1331"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</row>
        <row r="1332">
          <cell r="D1332" t="e">
            <v>#N/A</v>
          </cell>
        </row>
        <row r="1332">
          <cell r="H1332" t="str">
            <v>Truyền số liệu</v>
          </cell>
        </row>
        <row r="1332"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</row>
        <row r="1332"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</row>
        <row r="1333">
          <cell r="D1333" t="e">
            <v>#N/A</v>
          </cell>
        </row>
        <row r="1333">
          <cell r="H1333" t="str">
            <v>Truyền số liệu</v>
          </cell>
        </row>
        <row r="1333"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</row>
        <row r="1333"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</row>
        <row r="1334">
          <cell r="D1334" t="str">
            <v>Tổng</v>
          </cell>
        </row>
        <row r="1334">
          <cell r="H1334" t="str">
            <v>Truyền số liệu</v>
          </cell>
        </row>
        <row r="1334">
          <cell r="BB1334">
            <v>60.7295444426549</v>
          </cell>
          <cell r="BC1334">
            <v>68.2486300445634</v>
          </cell>
          <cell r="BD1334">
            <v>76.58204344683</v>
          </cell>
          <cell r="BE1334">
            <v>84.7896663561036</v>
          </cell>
          <cell r="BF1334">
            <v>93.134104342394</v>
          </cell>
          <cell r="BG1334">
            <v>583.947407069252</v>
          </cell>
          <cell r="BH1334">
            <v>0</v>
          </cell>
          <cell r="BI1334">
            <v>6.34618800562776</v>
          </cell>
          <cell r="BJ1334">
            <v>6.74710961230896</v>
          </cell>
          <cell r="BK1334">
            <v>7.69991014774022</v>
          </cell>
          <cell r="BL1334">
            <v>7.19055709951108</v>
          </cell>
          <cell r="BM1334">
            <v>7.98426302811523</v>
          </cell>
          <cell r="BN1334">
            <v>7.93981958856072</v>
          </cell>
        </row>
        <row r="1335">
          <cell r="B1335" t="str">
            <v>DN3</v>
          </cell>
        </row>
        <row r="1335">
          <cell r="D1335" t="str">
            <v>Phòng</v>
          </cell>
        </row>
        <row r="1335">
          <cell r="H1335" t="str">
            <v>Truyền số liệu</v>
          </cell>
        </row>
        <row r="1335">
          <cell r="BB1335">
            <v>103.817405252357</v>
          </cell>
          <cell r="BC1335">
            <v>115.700120311362</v>
          </cell>
          <cell r="BD1335">
            <v>130.084459593315</v>
          </cell>
          <cell r="BE1335">
            <v>143.217986763794</v>
          </cell>
          <cell r="BF1335">
            <v>156.97691999001</v>
          </cell>
          <cell r="BG1335">
            <v>1002.52590734656</v>
          </cell>
        </row>
        <row r="1335">
          <cell r="BI1335">
            <v>13.758933226216</v>
          </cell>
          <cell r="BJ1335">
            <v>10.0064968917935</v>
          </cell>
          <cell r="BK1335">
            <v>13.1335271704789</v>
          </cell>
          <cell r="BL1335">
            <v>12.5081211147418</v>
          </cell>
          <cell r="BM1335">
            <v>13.758933226216</v>
          </cell>
          <cell r="BN1335">
            <v>12.5081211147418</v>
          </cell>
        </row>
        <row r="1336">
          <cell r="B1336" t="str">
            <v>DN3</v>
          </cell>
        </row>
        <row r="1336">
          <cell r="D1336" t="str">
            <v>Line Bán Lẻ, Cp, Idc, Ngân Hàng, Tài Chính, Nước Ngoài</v>
          </cell>
        </row>
        <row r="1336">
          <cell r="H1336" t="str">
            <v>Dịch vụ GTGT khác</v>
          </cell>
        </row>
        <row r="1336"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</row>
        <row r="1336"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</row>
        <row r="1337">
          <cell r="D1337" t="str">
            <v>Line Bán Lẻ, Cp, Idc, Ngân Hàng, Tài Chính, Nước Ngoài</v>
          </cell>
        </row>
        <row r="1337">
          <cell r="H1337" t="str">
            <v>Dịch vụ GTGT khác</v>
          </cell>
        </row>
        <row r="1337"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</row>
        <row r="1337"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</row>
        <row r="1338">
          <cell r="D1338" t="str">
            <v>Line Bán Lẻ, Cp, Idc, Ngân Hàng, Tài Chính, Nước Ngoài</v>
          </cell>
        </row>
        <row r="1338">
          <cell r="H1338" t="str">
            <v>Dịch vụ GTGT khác</v>
          </cell>
        </row>
        <row r="1338"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</row>
        <row r="1338"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</row>
        <row r="1339">
          <cell r="D1339" t="str">
            <v>Line Bán Lẻ, Cp, Idc, Ngân Hàng, Tài Chính, Nước Ngoài</v>
          </cell>
        </row>
        <row r="1339">
          <cell r="H1339" t="str">
            <v>Dịch vụ GTGT khác</v>
          </cell>
        </row>
        <row r="1339"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</row>
        <row r="1339"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</row>
        <row r="1340">
          <cell r="D1340" t="str">
            <v>Line Bán Lẻ, Cp, Idc, Ngân Hàng, Tài Chính, Nước Ngoài</v>
          </cell>
        </row>
        <row r="1340">
          <cell r="H1340" t="str">
            <v>Dịch vụ GTGT khác</v>
          </cell>
        </row>
        <row r="1340"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</row>
        <row r="1340"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</row>
        <row r="1341">
          <cell r="D1341" t="str">
            <v>Line Bán Lẻ, Cp, Idc, Ngân Hàng, Tài Chính, Nước Ngoài</v>
          </cell>
        </row>
        <row r="1341">
          <cell r="H1341" t="str">
            <v>Dịch vụ GTGT khác</v>
          </cell>
        </row>
        <row r="1341"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</row>
        <row r="1341"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</row>
        <row r="1342">
          <cell r="D1342" t="str">
            <v>Line Khách hàng doanh nghiệp vừa và nhỏ 3</v>
          </cell>
        </row>
        <row r="1342">
          <cell r="H1342" t="str">
            <v>Dịch vụ GTGT khác</v>
          </cell>
        </row>
        <row r="1342"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</row>
        <row r="1342"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</row>
        <row r="1343">
          <cell r="D1343" t="str">
            <v>Line CQ nhà nước, cơ quan HCSN</v>
          </cell>
        </row>
        <row r="1343">
          <cell r="H1343" t="str">
            <v>Dịch vụ GTGT khác</v>
          </cell>
        </row>
        <row r="1343"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</row>
        <row r="1343"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</row>
        <row r="1344">
          <cell r="D1344" t="str">
            <v>Line CQ nhà nước, cơ quan HCSN</v>
          </cell>
        </row>
        <row r="1344">
          <cell r="H1344" t="str">
            <v>Dịch vụ GTGT khác</v>
          </cell>
        </row>
        <row r="1344"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</row>
        <row r="1344"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</row>
        <row r="1345">
          <cell r="D1345" t="str">
            <v>Line CQ nhà nước, cơ quan HCSN</v>
          </cell>
        </row>
        <row r="1345">
          <cell r="H1345" t="str">
            <v>Dịch vụ GTGT khác</v>
          </cell>
        </row>
        <row r="1345"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</row>
        <row r="1345"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</row>
        <row r="1346">
          <cell r="D1346" t="str">
            <v>Line CQ nhà nước, cơ quan HCSN</v>
          </cell>
        </row>
        <row r="1346">
          <cell r="H1346" t="str">
            <v>Dịch vụ GTGT khác</v>
          </cell>
        </row>
        <row r="1346"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</row>
        <row r="1346"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</row>
        <row r="1347">
          <cell r="D1347" t="str">
            <v>Line Dịch vụ số 1</v>
          </cell>
        </row>
        <row r="1347">
          <cell r="H1347" t="str">
            <v>Dịch vụ GTGT khác</v>
          </cell>
        </row>
        <row r="1347"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</row>
        <row r="1347"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</row>
        <row r="1348">
          <cell r="D1348" t="str">
            <v>Line Dịch vụ số 1</v>
          </cell>
        </row>
        <row r="1348">
          <cell r="H1348" t="str">
            <v>Dịch vụ GTGT khác</v>
          </cell>
        </row>
        <row r="1348"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</row>
        <row r="1348"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</row>
        <row r="1349">
          <cell r="D1349" t="str">
            <v>Line Dịch vụ số 1</v>
          </cell>
        </row>
        <row r="1349">
          <cell r="H1349" t="str">
            <v>Dịch vụ GTGT khác</v>
          </cell>
        </row>
        <row r="1349"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</row>
        <row r="1349"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</row>
        <row r="1350">
          <cell r="D1350" t="str">
            <v>Line Dịch vụ số 1</v>
          </cell>
        </row>
        <row r="1350">
          <cell r="H1350" t="str">
            <v>Dịch vụ GTGT khác</v>
          </cell>
        </row>
        <row r="1350"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</row>
        <row r="1350"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</row>
        <row r="1351">
          <cell r="D1351" t="str">
            <v>Line Dịch vụ số 1</v>
          </cell>
        </row>
        <row r="1351">
          <cell r="H1351" t="str">
            <v>Dịch vụ GTGT khác</v>
          </cell>
        </row>
        <row r="1351"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</row>
        <row r="1351"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</row>
        <row r="1352">
          <cell r="D1352" t="str">
            <v>Line Dịch vụ số 1</v>
          </cell>
        </row>
        <row r="1352">
          <cell r="H1352" t="str">
            <v>Dịch vụ GTGT khác</v>
          </cell>
        </row>
        <row r="1352"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</row>
        <row r="1352"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</row>
        <row r="1353">
          <cell r="D1353" t="str">
            <v>Line Dịch vụ số 2</v>
          </cell>
        </row>
        <row r="1353">
          <cell r="H1353" t="str">
            <v>Dịch vụ GTGT khác</v>
          </cell>
        </row>
        <row r="1353"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</row>
        <row r="1353"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</row>
        <row r="1354">
          <cell r="D1354" t="str">
            <v>Line Dịch vụ số 2</v>
          </cell>
        </row>
        <row r="1354">
          <cell r="H1354" t="str">
            <v>Dịch vụ GTGT khác</v>
          </cell>
        </row>
        <row r="1354"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</row>
        <row r="1354"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</row>
        <row r="1355">
          <cell r="D1355" t="str">
            <v>Line Dịch vụ số 2</v>
          </cell>
        </row>
        <row r="1355">
          <cell r="H1355" t="str">
            <v>Dịch vụ GTGT khác</v>
          </cell>
        </row>
        <row r="1355"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</row>
        <row r="1355"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</row>
        <row r="1356">
          <cell r="D1356" t="str">
            <v>Line Dịch vụ số 2</v>
          </cell>
        </row>
        <row r="1356">
          <cell r="H1356" t="str">
            <v>Dịch vụ GTGT khác</v>
          </cell>
        </row>
        <row r="1356"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</row>
        <row r="1356"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</row>
        <row r="1357">
          <cell r="D1357" t="str">
            <v>Line Dịch vụ số 2</v>
          </cell>
        </row>
        <row r="1357">
          <cell r="H1357" t="str">
            <v>Dịch vụ GTGT khác</v>
          </cell>
        </row>
        <row r="1357"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</row>
        <row r="1357"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</row>
        <row r="1358">
          <cell r="D1358" t="str">
            <v>Line Dịch vụ số 2</v>
          </cell>
        </row>
        <row r="1358">
          <cell r="H1358" t="str">
            <v>Dịch vụ GTGT khác</v>
          </cell>
        </row>
        <row r="1358"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</row>
        <row r="1358"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</row>
        <row r="1359">
          <cell r="D1359" t="str">
            <v>Line Dịch vụ số 2</v>
          </cell>
        </row>
        <row r="1359">
          <cell r="H1359" t="str">
            <v>Dịch vụ GTGT khác</v>
          </cell>
        </row>
        <row r="1359"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</row>
        <row r="1359"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</row>
        <row r="1360">
          <cell r="D1360" t="str">
            <v>Line Dịch vụ số 2</v>
          </cell>
        </row>
        <row r="1360">
          <cell r="H1360" t="str">
            <v>Dịch vụ GTGT khác</v>
          </cell>
        </row>
        <row r="1360"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</row>
        <row r="1360"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</row>
        <row r="1361">
          <cell r="D1361" t="str">
            <v>Line Dịch vụ số 2</v>
          </cell>
        </row>
        <row r="1361">
          <cell r="H1361" t="str">
            <v>Dịch vụ GTGT khác</v>
          </cell>
        </row>
        <row r="1361"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</row>
        <row r="1361"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</row>
        <row r="1362">
          <cell r="D1362" t="str">
            <v>Line Dịch vụ số 2</v>
          </cell>
        </row>
        <row r="1362">
          <cell r="H1362" t="str">
            <v>Dịch vụ GTGT khác</v>
          </cell>
        </row>
        <row r="1362"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</row>
        <row r="1362"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</row>
        <row r="1363">
          <cell r="D1363" t="str">
            <v>Line Dịch vụ số 2</v>
          </cell>
        </row>
        <row r="1363">
          <cell r="H1363" t="str">
            <v>Dịch vụ GTGT khác</v>
          </cell>
        </row>
        <row r="1363"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</row>
        <row r="1363"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</row>
        <row r="1364">
          <cell r="D1364" t="str">
            <v>Line Dịch vụ số 2</v>
          </cell>
        </row>
        <row r="1364">
          <cell r="H1364" t="str">
            <v>Dịch vụ GTGT khác</v>
          </cell>
        </row>
        <row r="1364"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</row>
        <row r="1364"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</row>
        <row r="1365">
          <cell r="D1365" t="str">
            <v>Line Khách hàng doanh nghiệp vừa và nhỏ 3</v>
          </cell>
        </row>
        <row r="1365">
          <cell r="H1365" t="str">
            <v>Dịch vụ GTGT khác</v>
          </cell>
        </row>
        <row r="1365"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</row>
        <row r="1365"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</row>
        <row r="1366">
          <cell r="D1366" t="str">
            <v>Line Khách hàng doanh nghiệp vừa và nhỏ 3</v>
          </cell>
        </row>
        <row r="1366">
          <cell r="H1366" t="str">
            <v>Dịch vụ GTGT khác</v>
          </cell>
        </row>
        <row r="1366"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</row>
        <row r="1366"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</row>
        <row r="1367">
          <cell r="D1367" t="str">
            <v>Line Khách hàng doanh nghiệp vừa và nhỏ 1</v>
          </cell>
        </row>
        <row r="1367">
          <cell r="H1367" t="str">
            <v>Dịch vụ GTGT khác</v>
          </cell>
        </row>
        <row r="1367"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</row>
        <row r="1367"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</row>
        <row r="1368">
          <cell r="D1368" t="str">
            <v>Line Khách hàng doanh nghiệp vừa và nhỏ 1</v>
          </cell>
        </row>
        <row r="1368">
          <cell r="H1368" t="str">
            <v>Dịch vụ GTGT khác</v>
          </cell>
        </row>
        <row r="1368"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</row>
        <row r="1368"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</row>
        <row r="1369">
          <cell r="D1369" t="str">
            <v>Line Khách hàng doanh nghiệp vừa và nhỏ 1</v>
          </cell>
        </row>
        <row r="1369">
          <cell r="H1369" t="str">
            <v>Dịch vụ GTGT khác</v>
          </cell>
        </row>
        <row r="1369"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</row>
        <row r="1369"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</row>
        <row r="1370">
          <cell r="D1370" t="str">
            <v>Line Khách hàng doanh nghiệp vừa và nhỏ 1</v>
          </cell>
        </row>
        <row r="1370">
          <cell r="H1370" t="str">
            <v>Dịch vụ GTGT khác</v>
          </cell>
        </row>
        <row r="1370"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</row>
        <row r="1370"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</row>
        <row r="1371">
          <cell r="D1371" t="str">
            <v>Line Khách hàng doanh nghiệp vừa và nhỏ 1</v>
          </cell>
        </row>
        <row r="1371">
          <cell r="H1371" t="str">
            <v>Dịch vụ GTGT khác</v>
          </cell>
        </row>
        <row r="1371"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</row>
        <row r="1371"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</row>
        <row r="1372">
          <cell r="D1372" t="str">
            <v>Line Khách hàng doanh nghiệp vừa và nhỏ 1</v>
          </cell>
        </row>
        <row r="1372">
          <cell r="H1372" t="str">
            <v>Dịch vụ GTGT khác</v>
          </cell>
        </row>
        <row r="1372"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</row>
        <row r="1372"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</row>
        <row r="1373">
          <cell r="D1373" t="str">
            <v>Line Khách hàng doanh nghiệp vừa và nhỏ 2</v>
          </cell>
        </row>
        <row r="1373">
          <cell r="H1373" t="str">
            <v>Dịch vụ GTGT khác</v>
          </cell>
        </row>
        <row r="1373"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</row>
        <row r="1373"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</row>
        <row r="1374">
          <cell r="D1374" t="str">
            <v>Line Khách hàng doanh nghiệp vừa và nhỏ 2</v>
          </cell>
        </row>
        <row r="1374">
          <cell r="H1374" t="str">
            <v>Dịch vụ GTGT khác</v>
          </cell>
        </row>
        <row r="1374"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</row>
        <row r="1374"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</row>
        <row r="1375">
          <cell r="D1375" t="str">
            <v>Line Khách hàng doanh nghiệp vừa và nhỏ 2</v>
          </cell>
        </row>
        <row r="1375">
          <cell r="H1375" t="str">
            <v>Dịch vụ GTGT khác</v>
          </cell>
        </row>
        <row r="1375"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</row>
        <row r="1375"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</row>
        <row r="1376">
          <cell r="D1376" t="str">
            <v>Line Khách hàng doanh nghiệp vừa và nhỏ 2</v>
          </cell>
        </row>
        <row r="1376">
          <cell r="H1376" t="str">
            <v>Dịch vụ GTGT khác</v>
          </cell>
        </row>
        <row r="1376"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</row>
        <row r="1376"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</row>
        <row r="1377">
          <cell r="D1377" t="str">
            <v>Line Khách hàng doanh nghiệp vừa và nhỏ 2</v>
          </cell>
        </row>
        <row r="1377">
          <cell r="H1377" t="str">
            <v>Dịch vụ GTGT khác</v>
          </cell>
        </row>
        <row r="1377"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</row>
        <row r="1377"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</row>
        <row r="1378">
          <cell r="D1378" t="str">
            <v>Line Khách hàng doanh nghiệp vừa và nhỏ 3</v>
          </cell>
        </row>
        <row r="1378">
          <cell r="H1378" t="str">
            <v>Dịch vụ GTGT khác</v>
          </cell>
        </row>
        <row r="1378"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</row>
        <row r="1378"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</row>
        <row r="1379">
          <cell r="D1379" t="str">
            <v>Line Khách hàng doanh nghiệp vừa và nhỏ 3</v>
          </cell>
        </row>
        <row r="1379">
          <cell r="H1379" t="str">
            <v>Dịch vụ GTGT khác</v>
          </cell>
        </row>
        <row r="1379"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</row>
        <row r="1379"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</row>
        <row r="1380">
          <cell r="D1380" t="str">
            <v>Line Khách hàng doanh nghiệp vừa và nhỏ 3</v>
          </cell>
        </row>
        <row r="1380">
          <cell r="H1380" t="str">
            <v>Dịch vụ GTGT khác</v>
          </cell>
        </row>
        <row r="1380"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</row>
        <row r="1380"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</row>
        <row r="1381">
          <cell r="D1381" t="str">
            <v>Line Khách hàng doanh nghiệp vừa và nhỏ 3</v>
          </cell>
        </row>
        <row r="1381">
          <cell r="H1381" t="str">
            <v>Dịch vụ GTGT khác</v>
          </cell>
        </row>
        <row r="1381"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</row>
        <row r="1381"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</row>
        <row r="1382">
          <cell r="D1382" t="str">
            <v>Line Khách hàng doanh nghiệp vừa và nhỏ 3</v>
          </cell>
        </row>
        <row r="1382">
          <cell r="H1382" t="str">
            <v>Dịch vụ GTGT khác</v>
          </cell>
        </row>
        <row r="1382"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</row>
        <row r="1382"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</row>
        <row r="1383">
          <cell r="D1383" t="str">
            <v>Line Khách sạn, du lịch, bất động sản, vận tải</v>
          </cell>
        </row>
        <row r="1383">
          <cell r="H1383" t="str">
            <v>Dịch vụ GTGT khác</v>
          </cell>
        </row>
        <row r="1383"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</row>
        <row r="1383"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</row>
        <row r="1384">
          <cell r="D1384" t="str">
            <v>Line Khách sạn, du lịch, bất động sản, vận tải</v>
          </cell>
        </row>
        <row r="1384">
          <cell r="H1384" t="str">
            <v>Dịch vụ GTGT khác</v>
          </cell>
        </row>
        <row r="1384"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</row>
        <row r="1384"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</row>
        <row r="1385">
          <cell r="D1385" t="str">
            <v>Line Khách sạn, du lịch, bất động sản, vận tải</v>
          </cell>
        </row>
        <row r="1385">
          <cell r="H1385" t="str">
            <v>Dịch vụ GTGT khác</v>
          </cell>
        </row>
        <row r="1385"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</row>
        <row r="1385"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</row>
        <row r="1386">
          <cell r="D1386" t="str">
            <v>Line Khách sạn, du lịch, bất động sản, vận tải</v>
          </cell>
        </row>
        <row r="1386">
          <cell r="H1386" t="str">
            <v>Dịch vụ GTGT khác</v>
          </cell>
        </row>
        <row r="1386"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</row>
        <row r="1386"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</row>
        <row r="1387">
          <cell r="D1387" t="str">
            <v>Line Khách sạn, du lịch, bất động sản, vận tải</v>
          </cell>
        </row>
        <row r="1387">
          <cell r="H1387" t="str">
            <v>Dịch vụ GTGT khác</v>
          </cell>
        </row>
        <row r="1387"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</row>
        <row r="1387"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</row>
        <row r="1388">
          <cell r="D1388" t="str">
            <v>Line Dịch vụ số 1</v>
          </cell>
        </row>
        <row r="1388">
          <cell r="H1388" t="str">
            <v>Dịch vụ GTGT khác</v>
          </cell>
        </row>
        <row r="1388"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</row>
        <row r="1388"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</row>
        <row r="1389">
          <cell r="D1389" t="str">
            <v>Line Khách hàng doanh nghiệp vừa và nhỏ 3</v>
          </cell>
        </row>
        <row r="1389">
          <cell r="H1389" t="str">
            <v>Dịch vụ GTGT khác</v>
          </cell>
        </row>
        <row r="1389"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</row>
        <row r="1389"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</row>
        <row r="1390">
          <cell r="D1390" t="str">
            <v>Line CQ nhà nước, cơ quan HCSN</v>
          </cell>
        </row>
        <row r="1390">
          <cell r="H1390" t="str">
            <v>Dịch vụ GTGT khác</v>
          </cell>
        </row>
        <row r="1390"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</row>
        <row r="1390"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</row>
        <row r="1391">
          <cell r="D1391" t="str">
            <v>Line CQ nhà nước, cơ quan HCSN</v>
          </cell>
        </row>
        <row r="1391">
          <cell r="H1391" t="str">
            <v>Dịch vụ GTGT khác</v>
          </cell>
        </row>
        <row r="1391"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</row>
        <row r="1391"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</row>
        <row r="1392">
          <cell r="D1392" t="e">
            <v>#N/A</v>
          </cell>
        </row>
        <row r="1392">
          <cell r="H1392" t="str">
            <v>Dịch vụ GTGT khác</v>
          </cell>
        </row>
        <row r="1392"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</row>
        <row r="1392"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</row>
        <row r="1393">
          <cell r="D1393" t="e">
            <v>#N/A</v>
          </cell>
        </row>
        <row r="1393">
          <cell r="H1393" t="str">
            <v>Dịch vụ GTGT khác</v>
          </cell>
        </row>
        <row r="1393"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</row>
        <row r="1393"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</row>
        <row r="1394">
          <cell r="D1394" t="e">
            <v>#N/A</v>
          </cell>
        </row>
        <row r="1394">
          <cell r="H1394" t="str">
            <v>Dịch vụ GTGT khác</v>
          </cell>
        </row>
        <row r="1394"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</row>
        <row r="1394"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</row>
        <row r="1395">
          <cell r="D1395" t="e">
            <v>#N/A</v>
          </cell>
        </row>
        <row r="1395">
          <cell r="H1395" t="str">
            <v>Dịch vụ GTGT khác</v>
          </cell>
        </row>
        <row r="1395"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</row>
        <row r="1395"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</row>
        <row r="1396">
          <cell r="D1396" t="e">
            <v>#N/A</v>
          </cell>
        </row>
        <row r="1396">
          <cell r="H1396" t="str">
            <v>Dịch vụ GTGT khác</v>
          </cell>
        </row>
        <row r="1396"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</row>
        <row r="1396"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</row>
        <row r="1397">
          <cell r="D1397" t="e">
            <v>#N/A</v>
          </cell>
        </row>
        <row r="1397">
          <cell r="H1397" t="str">
            <v>Dịch vụ GTGT khác</v>
          </cell>
        </row>
        <row r="1397"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</row>
        <row r="1397"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</row>
        <row r="1398">
          <cell r="D1398" t="e">
            <v>#N/A</v>
          </cell>
        </row>
        <row r="1398">
          <cell r="H1398" t="str">
            <v>Dịch vụ GTGT khác</v>
          </cell>
        </row>
        <row r="1398"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</row>
        <row r="1398"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</row>
        <row r="1399">
          <cell r="D1399" t="e">
            <v>#N/A</v>
          </cell>
        </row>
        <row r="1399">
          <cell r="H1399" t="str">
            <v>Dịch vụ GTGT khác</v>
          </cell>
        </row>
        <row r="1399"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</row>
        <row r="1399"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</row>
        <row r="1400">
          <cell r="D1400" t="e">
            <v>#N/A</v>
          </cell>
        </row>
        <row r="1400">
          <cell r="H1400" t="str">
            <v>Dịch vụ GTGT khác</v>
          </cell>
        </row>
        <row r="1400"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</row>
        <row r="1400"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</row>
        <row r="1401">
          <cell r="D1401" t="e">
            <v>#N/A</v>
          </cell>
        </row>
        <row r="1401">
          <cell r="H1401" t="str">
            <v>Dịch vụ GTGT khác</v>
          </cell>
        </row>
        <row r="1401"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</row>
        <row r="1401"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</row>
        <row r="1402">
          <cell r="D1402" t="e">
            <v>#N/A</v>
          </cell>
        </row>
        <row r="1402">
          <cell r="H1402" t="str">
            <v>Dịch vụ GTGT khác</v>
          </cell>
        </row>
        <row r="1402"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</row>
        <row r="1402"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</row>
        <row r="1403">
          <cell r="D1403" t="e">
            <v>#N/A</v>
          </cell>
        </row>
        <row r="1403">
          <cell r="H1403" t="str">
            <v>Dịch vụ GTGT khác</v>
          </cell>
        </row>
        <row r="1403"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</row>
        <row r="1403"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</row>
        <row r="1404">
          <cell r="D1404" t="str">
            <v>Tổng</v>
          </cell>
        </row>
        <row r="1404">
          <cell r="H1404" t="str">
            <v>Dịch vụ GTGT khác</v>
          </cell>
        </row>
        <row r="1404"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</row>
        <row r="1405">
          <cell r="D1405" t="str">
            <v>Phòng</v>
          </cell>
        </row>
        <row r="1405">
          <cell r="H1405" t="str">
            <v>Dịch vụ GTGT khác</v>
          </cell>
        </row>
        <row r="1405">
          <cell r="BB1405">
            <v>26.7756762293016</v>
          </cell>
          <cell r="BC1405">
            <v>29.8403620627759</v>
          </cell>
          <cell r="BD1405">
            <v>33.5502449138237</v>
          </cell>
          <cell r="BE1405">
            <v>36.9375292560847</v>
          </cell>
          <cell r="BF1405">
            <v>40.4861128527392</v>
          </cell>
          <cell r="BG1405">
            <v>258.562704792593</v>
          </cell>
        </row>
        <row r="1405">
          <cell r="BI1405">
            <v>3.54858359665443</v>
          </cell>
          <cell r="BJ1405">
            <v>2.58078807029413</v>
          </cell>
          <cell r="BK1405">
            <v>3.38728434226105</v>
          </cell>
          <cell r="BL1405">
            <v>3.22598508786767</v>
          </cell>
          <cell r="BM1405">
            <v>3.54858359665443</v>
          </cell>
          <cell r="BN1405">
            <v>3.22598508786767</v>
          </cell>
        </row>
        <row r="1406">
          <cell r="B1406" t="str">
            <v>DN3</v>
          </cell>
        </row>
        <row r="1406">
          <cell r="D1406" t="str">
            <v>Line Bán Lẻ, Cp, Idc, Ngân Hàng, Tài Chính, Nước Ngoài</v>
          </cell>
        </row>
        <row r="1406">
          <cell r="H1406" t="str">
            <v>Cho thuê Hạ tầng</v>
          </cell>
        </row>
        <row r="1406">
          <cell r="BB1406">
            <v>12.3932753567211</v>
          </cell>
          <cell r="BC1406">
            <v>13.9046504002237</v>
          </cell>
          <cell r="BD1406">
            <v>15.4915941959014</v>
          </cell>
          <cell r="BE1406">
            <v>17.1541067437543</v>
          </cell>
          <cell r="BF1406">
            <v>18.8166192916071</v>
          </cell>
          <cell r="BG1406">
            <v>119.247490932353</v>
          </cell>
        </row>
        <row r="1406">
          <cell r="BI1406">
            <v>1.43580629132745</v>
          </cell>
          <cell r="BJ1406">
            <v>1.20910003480206</v>
          </cell>
          <cell r="BK1406">
            <v>1.73808130002797</v>
          </cell>
          <cell r="BL1406">
            <v>1.51137504350258</v>
          </cell>
          <cell r="BM1406">
            <v>1.51137504350258</v>
          </cell>
          <cell r="BN1406">
            <v>1.66251254785283</v>
          </cell>
        </row>
        <row r="1407">
          <cell r="B1407" t="str">
            <v>DN3</v>
          </cell>
        </row>
        <row r="1407">
          <cell r="D1407" t="str">
            <v>Line Bán Lẻ, Cp, Idc, Ngân Hàng, Tài Chính, Nước Ngoài</v>
          </cell>
        </row>
        <row r="1407">
          <cell r="H1407" t="str">
            <v>Cho thuê Hạ tầng</v>
          </cell>
        </row>
        <row r="1407">
          <cell r="BB1407">
            <v>12.3932753567211</v>
          </cell>
          <cell r="BC1407">
            <v>13.9046504002237</v>
          </cell>
          <cell r="BD1407">
            <v>15.4915941959014</v>
          </cell>
          <cell r="BE1407">
            <v>17.1541067437543</v>
          </cell>
          <cell r="BF1407">
            <v>18.8166192916071</v>
          </cell>
          <cell r="BG1407">
            <v>119.247490932353</v>
          </cell>
        </row>
        <row r="1407">
          <cell r="BI1407">
            <v>1.43580629132745</v>
          </cell>
          <cell r="BJ1407">
            <v>1.20910003480206</v>
          </cell>
          <cell r="BK1407">
            <v>1.73808130002797</v>
          </cell>
          <cell r="BL1407">
            <v>1.51137504350258</v>
          </cell>
          <cell r="BM1407">
            <v>1.51137504350258</v>
          </cell>
          <cell r="BN1407">
            <v>1.66251254785283</v>
          </cell>
        </row>
        <row r="1408">
          <cell r="B1408" t="str">
            <v>DN3</v>
          </cell>
        </row>
        <row r="1408">
          <cell r="D1408" t="str">
            <v>Line Bán Lẻ, Cp, Idc, Ngân Hàng, Tài Chính, Nước Ngoài</v>
          </cell>
        </row>
        <row r="1408">
          <cell r="H1408" t="str">
            <v>Cho thuê Hạ tầng</v>
          </cell>
        </row>
        <row r="1408">
          <cell r="BB1408">
            <v>12.3932753567211</v>
          </cell>
          <cell r="BC1408">
            <v>13.9046504002237</v>
          </cell>
          <cell r="BD1408">
            <v>15.4915941959014</v>
          </cell>
          <cell r="BE1408">
            <v>17.1541067437543</v>
          </cell>
          <cell r="BF1408">
            <v>18.8166192916071</v>
          </cell>
          <cell r="BG1408">
            <v>119.247490932353</v>
          </cell>
        </row>
        <row r="1408">
          <cell r="BI1408">
            <v>1.43580629132745</v>
          </cell>
          <cell r="BJ1408">
            <v>1.20910003480206</v>
          </cell>
          <cell r="BK1408">
            <v>1.73808130002797</v>
          </cell>
          <cell r="BL1408">
            <v>1.51137504350258</v>
          </cell>
          <cell r="BM1408">
            <v>1.51137504350258</v>
          </cell>
          <cell r="BN1408">
            <v>1.66251254785283</v>
          </cell>
        </row>
        <row r="1409">
          <cell r="B1409" t="str">
            <v>DN3</v>
          </cell>
        </row>
        <row r="1409">
          <cell r="D1409" t="str">
            <v>Line Bán Lẻ, Cp, Idc, Ngân Hàng, Tài Chính, Nước Ngoài</v>
          </cell>
        </row>
        <row r="1409">
          <cell r="H1409" t="str">
            <v>Cho thuê Hạ tầng</v>
          </cell>
        </row>
        <row r="1409">
          <cell r="BB1409">
            <v>12.3932753567211</v>
          </cell>
          <cell r="BC1409">
            <v>13.9046504002237</v>
          </cell>
          <cell r="BD1409">
            <v>15.4915941959014</v>
          </cell>
          <cell r="BE1409">
            <v>17.1541067437543</v>
          </cell>
          <cell r="BF1409">
            <v>18.8166192916071</v>
          </cell>
          <cell r="BG1409">
            <v>119.247490932353</v>
          </cell>
        </row>
        <row r="1409">
          <cell r="BI1409">
            <v>1.43580629132745</v>
          </cell>
          <cell r="BJ1409">
            <v>1.20910003480206</v>
          </cell>
          <cell r="BK1409">
            <v>1.73808130002797</v>
          </cell>
          <cell r="BL1409">
            <v>1.51137504350258</v>
          </cell>
          <cell r="BM1409">
            <v>1.51137504350258</v>
          </cell>
          <cell r="BN1409">
            <v>1.66251254785283</v>
          </cell>
        </row>
        <row r="1410">
          <cell r="B1410" t="str">
            <v>DN3</v>
          </cell>
        </row>
        <row r="1410">
          <cell r="D1410" t="str">
            <v>Line Bán Lẻ, Cp, Idc, Ngân Hàng, Tài Chính, Nước Ngoài</v>
          </cell>
        </row>
        <row r="1410">
          <cell r="H1410" t="str">
            <v>Cho thuê Hạ tầng</v>
          </cell>
        </row>
        <row r="1410">
          <cell r="BB1410">
            <v>12.3932753567211</v>
          </cell>
          <cell r="BC1410">
            <v>13.9046504002237</v>
          </cell>
          <cell r="BD1410">
            <v>15.4915941959014</v>
          </cell>
          <cell r="BE1410">
            <v>17.1541067437543</v>
          </cell>
          <cell r="BF1410">
            <v>18.8166192916071</v>
          </cell>
          <cell r="BG1410">
            <v>119.247490932353</v>
          </cell>
        </row>
        <row r="1410">
          <cell r="BI1410">
            <v>1.43580629132745</v>
          </cell>
          <cell r="BJ1410">
            <v>1.20910003480206</v>
          </cell>
          <cell r="BK1410">
            <v>1.73808130002797</v>
          </cell>
          <cell r="BL1410">
            <v>1.51137504350258</v>
          </cell>
          <cell r="BM1410">
            <v>1.51137504350258</v>
          </cell>
          <cell r="BN1410">
            <v>1.66251254785283</v>
          </cell>
        </row>
        <row r="1411">
          <cell r="B1411" t="str">
            <v>DN3</v>
          </cell>
        </row>
        <row r="1411">
          <cell r="D1411" t="str">
            <v>Line Bán Lẻ, Cp, Idc, Ngân Hàng, Tài Chính, Nước Ngoài</v>
          </cell>
        </row>
        <row r="1411">
          <cell r="H1411" t="str">
            <v>Cho thuê Hạ tầng</v>
          </cell>
        </row>
        <row r="1411">
          <cell r="BB1411">
            <v>12.3932753567211</v>
          </cell>
          <cell r="BC1411">
            <v>13.9046504002237</v>
          </cell>
          <cell r="BD1411">
            <v>15.4915941959014</v>
          </cell>
          <cell r="BE1411">
            <v>17.1541067437543</v>
          </cell>
          <cell r="BF1411">
            <v>18.8166192916071</v>
          </cell>
          <cell r="BG1411">
            <v>119.247490932353</v>
          </cell>
        </row>
        <row r="1411">
          <cell r="BI1411">
            <v>1.43580629132745</v>
          </cell>
          <cell r="BJ1411">
            <v>1.20910003480206</v>
          </cell>
          <cell r="BK1411">
            <v>1.73808130002797</v>
          </cell>
          <cell r="BL1411">
            <v>1.51137504350258</v>
          </cell>
          <cell r="BM1411">
            <v>1.51137504350258</v>
          </cell>
          <cell r="BN1411">
            <v>1.66251254785283</v>
          </cell>
        </row>
        <row r="1412">
          <cell r="B1412" t="str">
            <v>DN3</v>
          </cell>
        </row>
        <row r="1412">
          <cell r="D1412" t="str">
            <v>Line Khách hàng doanh nghiệp vừa và nhỏ 3</v>
          </cell>
        </row>
        <row r="1412">
          <cell r="H1412" t="str">
            <v>Cho thuê Hạ tầng</v>
          </cell>
        </row>
        <row r="1412"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</row>
        <row r="1412"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</row>
        <row r="1413">
          <cell r="D1413" t="str">
            <v>Line CQ nhà nước, cơ quan HCSN</v>
          </cell>
        </row>
        <row r="1413">
          <cell r="H1413" t="str">
            <v>Cho thuê Hạ tầng</v>
          </cell>
        </row>
        <row r="1413"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</row>
        <row r="1413"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</row>
        <row r="1414">
          <cell r="D1414" t="str">
            <v>Line CQ nhà nước, cơ quan HCSN</v>
          </cell>
        </row>
        <row r="1414">
          <cell r="H1414" t="str">
            <v>Cho thuê Hạ tầng</v>
          </cell>
        </row>
        <row r="1414"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</row>
        <row r="1414"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</row>
        <row r="1415">
          <cell r="D1415" t="str">
            <v>Line CQ nhà nước, cơ quan HCSN</v>
          </cell>
        </row>
        <row r="1415">
          <cell r="H1415" t="str">
            <v>Cho thuê Hạ tầng</v>
          </cell>
        </row>
        <row r="1415"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</row>
        <row r="1415"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</row>
        <row r="1416">
          <cell r="D1416" t="str">
            <v>Line CQ nhà nước, cơ quan HCSN</v>
          </cell>
        </row>
        <row r="1416">
          <cell r="H1416" t="str">
            <v>Cho thuê Hạ tầng</v>
          </cell>
        </row>
        <row r="1416"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</row>
        <row r="1416"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</row>
        <row r="1417">
          <cell r="D1417" t="str">
            <v>Line Dịch vụ số 1</v>
          </cell>
        </row>
        <row r="1417">
          <cell r="H1417" t="str">
            <v>Cho thuê Hạ tầng</v>
          </cell>
        </row>
        <row r="1417"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</row>
        <row r="1417"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</row>
        <row r="1418">
          <cell r="D1418" t="str">
            <v>Line Dịch vụ số 1</v>
          </cell>
        </row>
        <row r="1418">
          <cell r="H1418" t="str">
            <v>Cho thuê Hạ tầng</v>
          </cell>
        </row>
        <row r="1418"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</row>
        <row r="1418"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</row>
        <row r="1419">
          <cell r="D1419" t="str">
            <v>Line Dịch vụ số 1</v>
          </cell>
        </row>
        <row r="1419">
          <cell r="H1419" t="str">
            <v>Cho thuê Hạ tầng</v>
          </cell>
        </row>
        <row r="1419"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</row>
        <row r="1419"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</row>
        <row r="1420">
          <cell r="D1420" t="str">
            <v>Line Dịch vụ số 1</v>
          </cell>
        </row>
        <row r="1420">
          <cell r="H1420" t="str">
            <v>Cho thuê Hạ tầng</v>
          </cell>
        </row>
        <row r="1420"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</row>
        <row r="1420"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</row>
        <row r="1421">
          <cell r="D1421" t="str">
            <v>Line Dịch vụ số 1</v>
          </cell>
        </row>
        <row r="1421">
          <cell r="H1421" t="str">
            <v>Cho thuê Hạ tầng</v>
          </cell>
        </row>
        <row r="1421"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</row>
        <row r="1421"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</row>
        <row r="1422">
          <cell r="D1422" t="str">
            <v>Line Dịch vụ số 1</v>
          </cell>
        </row>
        <row r="1422">
          <cell r="H1422" t="str">
            <v>Cho thuê Hạ tầng</v>
          </cell>
        </row>
        <row r="1422"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</row>
        <row r="1422"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</row>
        <row r="1423">
          <cell r="D1423" t="str">
            <v>Line Dịch vụ số 2</v>
          </cell>
        </row>
        <row r="1423">
          <cell r="H1423" t="str">
            <v>Cho thuê Hạ tầng</v>
          </cell>
        </row>
        <row r="1423"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</row>
        <row r="1423"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</row>
        <row r="1424">
          <cell r="D1424" t="str">
            <v>Line Dịch vụ số 2</v>
          </cell>
        </row>
        <row r="1424">
          <cell r="H1424" t="str">
            <v>Cho thuê Hạ tầng</v>
          </cell>
        </row>
        <row r="1424"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</row>
        <row r="1424"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</row>
        <row r="1425">
          <cell r="D1425" t="str">
            <v>Line Dịch vụ số 2</v>
          </cell>
        </row>
        <row r="1425">
          <cell r="H1425" t="str">
            <v>Cho thuê Hạ tầng</v>
          </cell>
        </row>
        <row r="1425"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</row>
        <row r="1425"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</row>
        <row r="1426">
          <cell r="D1426" t="str">
            <v>Line Dịch vụ số 2</v>
          </cell>
        </row>
        <row r="1426">
          <cell r="H1426" t="str">
            <v>Cho thuê Hạ tầng</v>
          </cell>
        </row>
        <row r="1426"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</row>
        <row r="1426"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</row>
        <row r="1427">
          <cell r="D1427" t="str">
            <v>Line Dịch vụ số 2</v>
          </cell>
        </row>
        <row r="1427">
          <cell r="H1427" t="str">
            <v>Cho thuê Hạ tầng</v>
          </cell>
        </row>
        <row r="1427"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</row>
        <row r="1427"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</row>
        <row r="1428">
          <cell r="D1428" t="str">
            <v>Line Dịch vụ số 2</v>
          </cell>
        </row>
        <row r="1428">
          <cell r="H1428" t="str">
            <v>Cho thuê Hạ tầng</v>
          </cell>
        </row>
        <row r="1428"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</row>
        <row r="1428"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</row>
        <row r="1429">
          <cell r="D1429" t="str">
            <v>Line Dịch vụ số 2</v>
          </cell>
        </row>
        <row r="1429">
          <cell r="H1429" t="str">
            <v>Cho thuê Hạ tầng</v>
          </cell>
        </row>
        <row r="1429"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</row>
        <row r="1429"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</row>
        <row r="1430">
          <cell r="D1430" t="str">
            <v>Line Dịch vụ số 2</v>
          </cell>
        </row>
        <row r="1430">
          <cell r="H1430" t="str">
            <v>Cho thuê Hạ tầng</v>
          </cell>
        </row>
        <row r="1430"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</row>
        <row r="1430"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</row>
        <row r="1431">
          <cell r="D1431" t="str">
            <v>Line Dịch vụ số 2</v>
          </cell>
        </row>
        <row r="1431">
          <cell r="H1431" t="str">
            <v>Cho thuê Hạ tầng</v>
          </cell>
        </row>
        <row r="1431"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</row>
        <row r="1431"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</row>
        <row r="1432">
          <cell r="D1432" t="str">
            <v>Line Dịch vụ số 2</v>
          </cell>
        </row>
        <row r="1432">
          <cell r="H1432" t="str">
            <v>Cho thuê Hạ tầng</v>
          </cell>
        </row>
        <row r="1432"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</row>
        <row r="1432"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</row>
        <row r="1433">
          <cell r="D1433" t="str">
            <v>Line Dịch vụ số 2</v>
          </cell>
        </row>
        <row r="1433">
          <cell r="H1433" t="str">
            <v>Cho thuê Hạ tầng</v>
          </cell>
        </row>
        <row r="1433"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</row>
        <row r="1433"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</row>
        <row r="1434">
          <cell r="D1434" t="str">
            <v>Line Dịch vụ số 2</v>
          </cell>
        </row>
        <row r="1434">
          <cell r="H1434" t="str">
            <v>Cho thuê Hạ tầng</v>
          </cell>
        </row>
        <row r="1434"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</row>
        <row r="1434"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</row>
        <row r="1435">
          <cell r="D1435" t="str">
            <v>Line Khách hàng doanh nghiệp vừa và nhỏ 3</v>
          </cell>
        </row>
        <row r="1435">
          <cell r="H1435" t="str">
            <v>Cho thuê Hạ tầng</v>
          </cell>
        </row>
        <row r="1435"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</row>
        <row r="1435"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</row>
        <row r="1436">
          <cell r="D1436" t="str">
            <v>Line Khách hàng doanh nghiệp vừa và nhỏ 3</v>
          </cell>
        </row>
        <row r="1436">
          <cell r="H1436" t="str">
            <v>Cho thuê Hạ tầng</v>
          </cell>
        </row>
        <row r="1436"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</row>
        <row r="1436"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</row>
        <row r="1437">
          <cell r="D1437" t="str">
            <v>Line Khách hàng doanh nghiệp vừa và nhỏ 1</v>
          </cell>
        </row>
        <row r="1437">
          <cell r="H1437" t="str">
            <v>Cho thuê Hạ tầng</v>
          </cell>
        </row>
        <row r="1437"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</row>
        <row r="1437"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</row>
        <row r="1438">
          <cell r="D1438" t="str">
            <v>Line Khách hàng doanh nghiệp vừa và nhỏ 1</v>
          </cell>
        </row>
        <row r="1438">
          <cell r="H1438" t="str">
            <v>Cho thuê Hạ tầng</v>
          </cell>
        </row>
        <row r="1438"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</row>
        <row r="1438"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</row>
        <row r="1439">
          <cell r="D1439" t="str">
            <v>Line Khách hàng doanh nghiệp vừa và nhỏ 1</v>
          </cell>
        </row>
        <row r="1439">
          <cell r="H1439" t="str">
            <v>Cho thuê Hạ tầng</v>
          </cell>
        </row>
        <row r="1439"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</row>
        <row r="1439"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</row>
        <row r="1440">
          <cell r="D1440" t="str">
            <v>Line Khách hàng doanh nghiệp vừa và nhỏ 1</v>
          </cell>
        </row>
        <row r="1440">
          <cell r="H1440" t="str">
            <v>Cho thuê Hạ tầng</v>
          </cell>
        </row>
        <row r="1440"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</row>
        <row r="1440"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</row>
        <row r="1441">
          <cell r="D1441" t="str">
            <v>Line Khách hàng doanh nghiệp vừa và nhỏ 1</v>
          </cell>
        </row>
        <row r="1441">
          <cell r="H1441" t="str">
            <v>Cho thuê Hạ tầng</v>
          </cell>
        </row>
        <row r="1441"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</row>
        <row r="1441"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</row>
        <row r="1442">
          <cell r="D1442" t="str">
            <v>Line Khách hàng doanh nghiệp vừa và nhỏ 1</v>
          </cell>
        </row>
        <row r="1442">
          <cell r="H1442" t="str">
            <v>Cho thuê Hạ tầng</v>
          </cell>
        </row>
        <row r="1442"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</row>
        <row r="1442"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</row>
        <row r="1443">
          <cell r="D1443" t="str">
            <v>Line Khách hàng doanh nghiệp vừa và nhỏ 2</v>
          </cell>
        </row>
        <row r="1443">
          <cell r="H1443" t="str">
            <v>Cho thuê Hạ tầng</v>
          </cell>
        </row>
        <row r="1443"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</row>
        <row r="1443"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</row>
        <row r="1444">
          <cell r="D1444" t="str">
            <v>Line Khách hàng doanh nghiệp vừa và nhỏ 2</v>
          </cell>
        </row>
        <row r="1444">
          <cell r="H1444" t="str">
            <v>Cho thuê Hạ tầng</v>
          </cell>
        </row>
        <row r="1444"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</row>
        <row r="1444"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</row>
        <row r="1445">
          <cell r="D1445" t="str">
            <v>Line Khách hàng doanh nghiệp vừa và nhỏ 2</v>
          </cell>
        </row>
        <row r="1445">
          <cell r="H1445" t="str">
            <v>Cho thuê Hạ tầng</v>
          </cell>
        </row>
        <row r="1445"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</row>
        <row r="1445"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</row>
        <row r="1446">
          <cell r="D1446" t="str">
            <v>Line Khách hàng doanh nghiệp vừa và nhỏ 2</v>
          </cell>
        </row>
        <row r="1446">
          <cell r="H1446" t="str">
            <v>Cho thuê Hạ tầng</v>
          </cell>
        </row>
        <row r="1446"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</row>
        <row r="1446"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</row>
        <row r="1447">
          <cell r="D1447" t="str">
            <v>Line Khách hàng doanh nghiệp vừa và nhỏ 2</v>
          </cell>
        </row>
        <row r="1447">
          <cell r="H1447" t="str">
            <v>Cho thuê Hạ tầng</v>
          </cell>
        </row>
        <row r="1447"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</row>
        <row r="1447"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</row>
        <row r="1448">
          <cell r="D1448" t="str">
            <v>Line Khách hàng doanh nghiệp vừa và nhỏ 3</v>
          </cell>
        </row>
        <row r="1448">
          <cell r="H1448" t="str">
            <v>Cho thuê Hạ tầng</v>
          </cell>
        </row>
        <row r="1448"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</row>
        <row r="1448"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</row>
        <row r="1449">
          <cell r="D1449" t="str">
            <v>Line Khách hàng doanh nghiệp vừa và nhỏ 3</v>
          </cell>
        </row>
        <row r="1449">
          <cell r="H1449" t="str">
            <v>Cho thuê Hạ tầng</v>
          </cell>
        </row>
        <row r="1449"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</row>
        <row r="1449"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</row>
        <row r="1450">
          <cell r="D1450" t="str">
            <v>Line Khách hàng doanh nghiệp vừa và nhỏ 3</v>
          </cell>
        </row>
        <row r="1450">
          <cell r="H1450" t="str">
            <v>Cho thuê Hạ tầng</v>
          </cell>
        </row>
        <row r="1450"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</row>
        <row r="1450"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</row>
        <row r="1451">
          <cell r="D1451" t="str">
            <v>Line Khách hàng doanh nghiệp vừa và nhỏ 3</v>
          </cell>
        </row>
        <row r="1451">
          <cell r="H1451" t="str">
            <v>Cho thuê Hạ tầng</v>
          </cell>
        </row>
        <row r="1451"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</row>
        <row r="1451"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</row>
        <row r="1452">
          <cell r="D1452" t="str">
            <v>Line Khách hàng doanh nghiệp vừa và nhỏ 3</v>
          </cell>
        </row>
        <row r="1452">
          <cell r="H1452" t="str">
            <v>Cho thuê Hạ tầng</v>
          </cell>
        </row>
        <row r="1452"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</row>
        <row r="1452"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</row>
        <row r="1453">
          <cell r="D1453" t="str">
            <v>Line Khách sạn, du lịch, bất động sản, vận tải</v>
          </cell>
        </row>
        <row r="1453">
          <cell r="H1453" t="str">
            <v>Cho thuê Hạ tầng</v>
          </cell>
        </row>
        <row r="1453"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</row>
        <row r="1453"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</row>
        <row r="1454">
          <cell r="D1454" t="str">
            <v>Line Khách sạn, du lịch, bất động sản, vận tải</v>
          </cell>
        </row>
        <row r="1454">
          <cell r="H1454" t="str">
            <v>Cho thuê Hạ tầng</v>
          </cell>
        </row>
        <row r="1454"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</row>
        <row r="1454"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</row>
        <row r="1455">
          <cell r="D1455" t="str">
            <v>Line Khách sạn, du lịch, bất động sản, vận tải</v>
          </cell>
        </row>
        <row r="1455">
          <cell r="H1455" t="str">
            <v>Cho thuê Hạ tầng</v>
          </cell>
        </row>
        <row r="1455"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</row>
        <row r="1455"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</row>
        <row r="1456">
          <cell r="D1456" t="str">
            <v>Line Khách sạn, du lịch, bất động sản, vận tải</v>
          </cell>
        </row>
        <row r="1456">
          <cell r="H1456" t="str">
            <v>Cho thuê Hạ tầng</v>
          </cell>
        </row>
        <row r="1456"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</row>
        <row r="1456"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</row>
        <row r="1457">
          <cell r="D1457" t="str">
            <v>Line Khách sạn, du lịch, bất động sản, vận tải</v>
          </cell>
        </row>
        <row r="1457">
          <cell r="H1457" t="str">
            <v>Cho thuê Hạ tầng</v>
          </cell>
        </row>
        <row r="1457"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</row>
        <row r="1457"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</row>
        <row r="1458">
          <cell r="D1458" t="str">
            <v>Line Dịch vụ số 1</v>
          </cell>
        </row>
        <row r="1458">
          <cell r="H1458" t="str">
            <v>Cho thuê Hạ tầng</v>
          </cell>
        </row>
        <row r="1458"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</row>
        <row r="1458"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</row>
        <row r="1459">
          <cell r="D1459" t="str">
            <v>Line Khách hàng doanh nghiệp vừa và nhỏ 3</v>
          </cell>
        </row>
        <row r="1459">
          <cell r="H1459" t="str">
            <v>Cho thuê Hạ tầng</v>
          </cell>
        </row>
        <row r="1459"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</row>
        <row r="1459"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</row>
        <row r="1460">
          <cell r="D1460" t="str">
            <v>Line CQ nhà nước, cơ quan HCSN</v>
          </cell>
        </row>
        <row r="1460">
          <cell r="H1460" t="str">
            <v>Cho thuê Hạ tầng</v>
          </cell>
        </row>
        <row r="1460"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</row>
        <row r="1460"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</row>
        <row r="1461">
          <cell r="D1461" t="str">
            <v>Line CQ nhà nước, cơ quan HCSN</v>
          </cell>
        </row>
        <row r="1461">
          <cell r="H1461" t="str">
            <v>Cho thuê Hạ tầng</v>
          </cell>
        </row>
        <row r="1461"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</row>
        <row r="1461"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</row>
        <row r="1462">
          <cell r="D1462" t="e">
            <v>#N/A</v>
          </cell>
        </row>
        <row r="1462">
          <cell r="H1462" t="str">
            <v>Cho thuê Hạ tầng</v>
          </cell>
        </row>
        <row r="1462"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</row>
        <row r="1462"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</row>
        <row r="1463">
          <cell r="D1463" t="e">
            <v>#N/A</v>
          </cell>
        </row>
        <row r="1463">
          <cell r="H1463" t="str">
            <v>Cho thuê Hạ tầng</v>
          </cell>
        </row>
        <row r="1463"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</row>
        <row r="1463"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</row>
        <row r="1464">
          <cell r="D1464" t="e">
            <v>#N/A</v>
          </cell>
        </row>
        <row r="1464">
          <cell r="H1464" t="str">
            <v>Cho thuê Hạ tầng</v>
          </cell>
        </row>
        <row r="1464"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</row>
        <row r="1464"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</row>
        <row r="1465">
          <cell r="D1465" t="e">
            <v>#N/A</v>
          </cell>
        </row>
        <row r="1465">
          <cell r="H1465" t="str">
            <v>Cho thuê Hạ tầng</v>
          </cell>
        </row>
        <row r="1465"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</row>
        <row r="1465"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</row>
        <row r="1466">
          <cell r="D1466" t="e">
            <v>#N/A</v>
          </cell>
        </row>
        <row r="1466">
          <cell r="H1466" t="str">
            <v>Cho thuê Hạ tầng</v>
          </cell>
        </row>
        <row r="1466"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</row>
        <row r="1466"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</row>
        <row r="1467">
          <cell r="D1467" t="e">
            <v>#N/A</v>
          </cell>
        </row>
        <row r="1467">
          <cell r="H1467" t="str">
            <v>Cho thuê Hạ tầng</v>
          </cell>
        </row>
        <row r="1467"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</row>
        <row r="1467"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</row>
        <row r="1468">
          <cell r="D1468" t="e">
            <v>#N/A</v>
          </cell>
        </row>
        <row r="1468">
          <cell r="H1468" t="str">
            <v>Cho thuê Hạ tầng</v>
          </cell>
        </row>
        <row r="1468"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</row>
        <row r="1468"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</row>
        <row r="1469">
          <cell r="D1469" t="e">
            <v>#N/A</v>
          </cell>
        </row>
        <row r="1469">
          <cell r="H1469" t="str">
            <v>Cho thuê Hạ tầng</v>
          </cell>
        </row>
        <row r="1469"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</row>
        <row r="1469"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</row>
        <row r="1470">
          <cell r="D1470" t="e">
            <v>#N/A</v>
          </cell>
        </row>
        <row r="1470">
          <cell r="H1470" t="str">
            <v>Cho thuê Hạ tầng</v>
          </cell>
        </row>
        <row r="1470"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</row>
        <row r="1470"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</row>
        <row r="1471">
          <cell r="D1471" t="e">
            <v>#N/A</v>
          </cell>
        </row>
        <row r="1471">
          <cell r="H1471" t="str">
            <v>Cho thuê Hạ tầng</v>
          </cell>
        </row>
        <row r="1471"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</row>
        <row r="1471"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</row>
        <row r="1472">
          <cell r="D1472" t="e">
            <v>#N/A</v>
          </cell>
        </row>
        <row r="1472">
          <cell r="H1472" t="str">
            <v>Cho thuê Hạ tầng</v>
          </cell>
        </row>
        <row r="1472"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</row>
        <row r="1472"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</row>
        <row r="1473">
          <cell r="D1473" t="e">
            <v>#N/A</v>
          </cell>
        </row>
        <row r="1473">
          <cell r="H1473" t="str">
            <v>Cho thuê Hạ tầng</v>
          </cell>
        </row>
        <row r="1473"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</row>
        <row r="1473"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</row>
        <row r="1474">
          <cell r="D1474" t="str">
            <v>Tổng</v>
          </cell>
        </row>
        <row r="1474">
          <cell r="H1474" t="str">
            <v>Cho thuê Hạ tầng</v>
          </cell>
        </row>
        <row r="1474">
          <cell r="BB1474">
            <v>74.3596521403269</v>
          </cell>
          <cell r="BC1474">
            <v>83.4279024013424</v>
          </cell>
          <cell r="BD1474">
            <v>92.9495651754086</v>
          </cell>
          <cell r="BE1474">
            <v>102.924640462526</v>
          </cell>
          <cell r="BF1474">
            <v>112.899715749643</v>
          </cell>
          <cell r="BG1474">
            <v>715.484945594121</v>
          </cell>
          <cell r="BH1474">
            <v>0</v>
          </cell>
          <cell r="BI1474">
            <v>8.6148377479647</v>
          </cell>
          <cell r="BJ1474">
            <v>7.25460020881236</v>
          </cell>
          <cell r="BK1474">
            <v>10.4284878001678</v>
          </cell>
          <cell r="BL1474">
            <v>9.06825026101548</v>
          </cell>
          <cell r="BM1474">
            <v>9.06825026101548</v>
          </cell>
          <cell r="BN1474">
            <v>9.97507528711698</v>
          </cell>
        </row>
        <row r="1475">
          <cell r="B1475" t="str">
            <v>DN3</v>
          </cell>
        </row>
        <row r="1475">
          <cell r="D1475" t="str">
            <v>Phòng</v>
          </cell>
        </row>
        <row r="1475">
          <cell r="H1475" t="str">
            <v>Cho thuê Hạ tầng</v>
          </cell>
        </row>
        <row r="1475"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</row>
        <row r="1475"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Phong</v>
          </cell>
        </row>
        <row r="5">
          <cell r="D5" t="str">
            <v>Line</v>
          </cell>
        </row>
        <row r="5">
          <cell r="H5" t="str">
            <v>Dịch vụ</v>
          </cell>
        </row>
        <row r="5"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</row>
        <row r="6">
          <cell r="D6" t="str">
            <v>Line Bán Lẻ, Cp, Idc, Ngân Hàng, Tài Chính, Nước Ngoài</v>
          </cell>
        </row>
        <row r="6">
          <cell r="H6" t="str">
            <v>DT VTCNTT</v>
          </cell>
        </row>
        <row r="6">
          <cell r="BB6">
            <v>134.594626771861</v>
          </cell>
          <cell r="BC6">
            <v>137.482539988395</v>
          </cell>
          <cell r="BD6">
            <v>150.181144597159</v>
          </cell>
          <cell r="BE6">
            <v>163.050288426132</v>
          </cell>
          <cell r="BF6">
            <v>173.531303805169</v>
          </cell>
          <cell r="BG6">
            <v>1356.84162362729</v>
          </cell>
          <cell r="BH6">
            <v>0</v>
          </cell>
          <cell r="BI6">
            <v>52.9147764891888</v>
          </cell>
          <cell r="BJ6">
            <v>44.4843925411164</v>
          </cell>
          <cell r="BK6">
            <v>63.9315399919265</v>
          </cell>
          <cell r="BL6">
            <v>55.7175870195821</v>
          </cell>
          <cell r="BM6">
            <v>55.7875084033402</v>
          </cell>
          <cell r="BN6">
            <v>61.1399492735971</v>
          </cell>
        </row>
        <row r="7">
          <cell r="B7" t="str">
            <v>DN3</v>
          </cell>
        </row>
        <row r="7">
          <cell r="D7" t="str">
            <v>Line Bán Lẻ, Cp, Idc, Ngân Hàng, Tài Chính, Nước Ngoài</v>
          </cell>
        </row>
        <row r="7">
          <cell r="H7" t="str">
            <v>DT VTCNTT</v>
          </cell>
        </row>
        <row r="7">
          <cell r="BB7">
            <v>134.594626771861</v>
          </cell>
          <cell r="BC7">
            <v>137.482539988395</v>
          </cell>
          <cell r="BD7">
            <v>150.181144597159</v>
          </cell>
          <cell r="BE7">
            <v>163.050288426132</v>
          </cell>
          <cell r="BF7">
            <v>173.531303805169</v>
          </cell>
          <cell r="BG7">
            <v>1356.84162362729</v>
          </cell>
          <cell r="BH7">
            <v>0</v>
          </cell>
          <cell r="BI7">
            <v>52.9147764891888</v>
          </cell>
          <cell r="BJ7">
            <v>44.4843925411164</v>
          </cell>
          <cell r="BK7">
            <v>63.9315399919265</v>
          </cell>
          <cell r="BL7">
            <v>55.7175870195821</v>
          </cell>
          <cell r="BM7">
            <v>55.7875084033402</v>
          </cell>
          <cell r="BN7">
            <v>61.1399492735971</v>
          </cell>
        </row>
        <row r="8">
          <cell r="B8" t="str">
            <v>DN3</v>
          </cell>
        </row>
        <row r="8">
          <cell r="D8" t="str">
            <v>Line Bán Lẻ, Cp, Idc, Ngân Hàng, Tài Chính, Nước Ngoài</v>
          </cell>
        </row>
        <row r="8">
          <cell r="H8" t="str">
            <v>DT VTCNTT</v>
          </cell>
        </row>
        <row r="8">
          <cell r="BB8">
            <v>134.594626771861</v>
          </cell>
          <cell r="BC8">
            <v>137.482539988395</v>
          </cell>
          <cell r="BD8">
            <v>150.181144597159</v>
          </cell>
          <cell r="BE8">
            <v>163.050288426132</v>
          </cell>
          <cell r="BF8">
            <v>173.531303805169</v>
          </cell>
          <cell r="BG8">
            <v>1356.84162362729</v>
          </cell>
          <cell r="BH8">
            <v>0</v>
          </cell>
          <cell r="BI8">
            <v>52.9147764891888</v>
          </cell>
          <cell r="BJ8">
            <v>44.4843925411164</v>
          </cell>
          <cell r="BK8">
            <v>63.9315399919265</v>
          </cell>
          <cell r="BL8">
            <v>55.7175870195821</v>
          </cell>
          <cell r="BM8">
            <v>55.7875084033402</v>
          </cell>
          <cell r="BN8">
            <v>61.1399492735971</v>
          </cell>
        </row>
        <row r="9">
          <cell r="B9" t="str">
            <v>DN3</v>
          </cell>
        </row>
        <row r="9">
          <cell r="D9" t="str">
            <v>Line Bán Lẻ, Cp, Idc, Ngân Hàng, Tài Chính, Nước Ngoài</v>
          </cell>
        </row>
        <row r="9">
          <cell r="H9" t="str">
            <v>DT VTCNTT</v>
          </cell>
        </row>
        <row r="9">
          <cell r="BB9">
            <v>134.594626771861</v>
          </cell>
          <cell r="BC9">
            <v>137.482539988395</v>
          </cell>
          <cell r="BD9">
            <v>150.181144597159</v>
          </cell>
          <cell r="BE9">
            <v>163.050288426132</v>
          </cell>
          <cell r="BF9">
            <v>173.531303805169</v>
          </cell>
          <cell r="BG9">
            <v>1356.84162362729</v>
          </cell>
          <cell r="BH9">
            <v>0</v>
          </cell>
          <cell r="BI9">
            <v>52.9147764891888</v>
          </cell>
          <cell r="BJ9">
            <v>44.4843925411164</v>
          </cell>
          <cell r="BK9">
            <v>63.9315399919265</v>
          </cell>
          <cell r="BL9">
            <v>55.7175870195821</v>
          </cell>
          <cell r="BM9">
            <v>55.7875084033402</v>
          </cell>
          <cell r="BN9">
            <v>61.1399492735971</v>
          </cell>
        </row>
        <row r="10">
          <cell r="B10" t="str">
            <v>DN3</v>
          </cell>
        </row>
        <row r="10">
          <cell r="D10" t="str">
            <v>Line Bán Lẻ, Cp, Idc, Ngân Hàng, Tài Chính, Nước Ngoài</v>
          </cell>
        </row>
        <row r="10">
          <cell r="H10" t="str">
            <v>DT VTCNTT</v>
          </cell>
        </row>
        <row r="10">
          <cell r="BB10">
            <v>134.594626771861</v>
          </cell>
          <cell r="BC10">
            <v>137.482539988395</v>
          </cell>
          <cell r="BD10">
            <v>150.181144597159</v>
          </cell>
          <cell r="BE10">
            <v>163.050288426132</v>
          </cell>
          <cell r="BF10">
            <v>173.531303805169</v>
          </cell>
          <cell r="BG10">
            <v>1356.84162362729</v>
          </cell>
          <cell r="BH10">
            <v>0</v>
          </cell>
          <cell r="BI10">
            <v>52.9147764891888</v>
          </cell>
          <cell r="BJ10">
            <v>44.4843925411164</v>
          </cell>
          <cell r="BK10">
            <v>63.9315399919265</v>
          </cell>
          <cell r="BL10">
            <v>55.7175870195821</v>
          </cell>
          <cell r="BM10">
            <v>55.7875084033402</v>
          </cell>
          <cell r="BN10">
            <v>61.1399492735971</v>
          </cell>
        </row>
        <row r="11">
          <cell r="B11" t="str">
            <v>DN3</v>
          </cell>
        </row>
        <row r="11">
          <cell r="D11" t="str">
            <v>Line Bán Lẻ, Cp, Idc, Ngân Hàng, Tài Chính, Nước Ngoài</v>
          </cell>
        </row>
        <row r="11">
          <cell r="H11" t="str">
            <v>DT VTCNTT</v>
          </cell>
        </row>
        <row r="11">
          <cell r="BB11">
            <v>134.594626771861</v>
          </cell>
          <cell r="BC11">
            <v>137.482539988395</v>
          </cell>
          <cell r="BD11">
            <v>150.181144597159</v>
          </cell>
          <cell r="BE11">
            <v>163.050288426132</v>
          </cell>
          <cell r="BF11">
            <v>173.531303805169</v>
          </cell>
          <cell r="BG11">
            <v>1356.84162362729</v>
          </cell>
          <cell r="BH11">
            <v>0</v>
          </cell>
          <cell r="BI11">
            <v>52.9147764891888</v>
          </cell>
          <cell r="BJ11">
            <v>44.4843925411164</v>
          </cell>
          <cell r="BK11">
            <v>63.9315399919265</v>
          </cell>
          <cell r="BL11">
            <v>55.7175870195821</v>
          </cell>
          <cell r="BM11">
            <v>55.7875084033402</v>
          </cell>
          <cell r="BN11">
            <v>61.1399492735971</v>
          </cell>
        </row>
        <row r="12">
          <cell r="B12" t="str">
            <v>DN3</v>
          </cell>
        </row>
        <row r="12">
          <cell r="D12" t="str">
            <v>Line Khách hàng doanh nghiệp vừa và nhỏ 3</v>
          </cell>
        </row>
        <row r="12">
          <cell r="H12" t="str">
            <v>DT VTCNTT</v>
          </cell>
        </row>
        <row r="12">
          <cell r="BB12">
            <v>31.5013896396766</v>
          </cell>
          <cell r="BC12">
            <v>40.5013896396766</v>
          </cell>
          <cell r="BD12">
            <v>50.5013896396766</v>
          </cell>
          <cell r="BE12">
            <v>60.5013896396766</v>
          </cell>
          <cell r="BF12">
            <v>388.501389639677</v>
          </cell>
          <cell r="BG12">
            <v>697.909922723826</v>
          </cell>
          <cell r="BH12">
            <v>0</v>
          </cell>
          <cell r="BI12">
            <v>8.37643888500343</v>
          </cell>
          <cell r="BJ12">
            <v>9.05384327158184</v>
          </cell>
          <cell r="BK12">
            <v>12.6196793497203</v>
          </cell>
          <cell r="BL12">
            <v>12.1475472606263</v>
          </cell>
          <cell r="BM12">
            <v>13.1967296808351</v>
          </cell>
          <cell r="BN12">
            <v>12.8050136233831</v>
          </cell>
        </row>
        <row r="13">
          <cell r="B13" t="str">
            <v>DN3</v>
          </cell>
        </row>
        <row r="13">
          <cell r="D13" t="str">
            <v>Line CQ nhà nước, cơ quan HCSN</v>
          </cell>
        </row>
        <row r="13">
          <cell r="H13" t="str">
            <v>DT VTCNTT</v>
          </cell>
        </row>
        <row r="13">
          <cell r="BB13">
            <v>146.483254133192</v>
          </cell>
          <cell r="BC13">
            <v>150.235655412537</v>
          </cell>
          <cell r="BD13">
            <v>163.171011101931</v>
          </cell>
          <cell r="BE13">
            <v>176.481357877636</v>
          </cell>
          <cell r="BF13">
            <v>187.662158975111</v>
          </cell>
          <cell r="BG13">
            <v>1547.3632965699</v>
          </cell>
          <cell r="BH13">
            <v>0</v>
          </cell>
          <cell r="BI13">
            <v>76.6285594851354</v>
          </cell>
          <cell r="BJ13">
            <v>64.2580079465955</v>
          </cell>
          <cell r="BK13">
            <v>92.7608877977956</v>
          </cell>
          <cell r="BL13">
            <v>53.9863867044768</v>
          </cell>
          <cell r="BM13">
            <v>54.0773732393699</v>
          </cell>
          <cell r="BN13">
            <v>59.3850253749244</v>
          </cell>
        </row>
        <row r="14">
          <cell r="B14" t="str">
            <v>DN3</v>
          </cell>
        </row>
        <row r="14">
          <cell r="D14" t="str">
            <v>Line CQ nhà nước, cơ quan HCSN</v>
          </cell>
        </row>
        <row r="14">
          <cell r="H14" t="str">
            <v>DT VTCNTT</v>
          </cell>
        </row>
        <row r="14">
          <cell r="BB14">
            <v>132.558587934202</v>
          </cell>
          <cell r="BC14">
            <v>131.739703578584</v>
          </cell>
          <cell r="BD14">
            <v>145.377940163904</v>
          </cell>
          <cell r="BE14">
            <v>159.385721006458</v>
          </cell>
          <cell r="BF14">
            <v>169.920452523334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</v>
          </cell>
          <cell r="BM14">
            <v>79.7528049717915</v>
          </cell>
          <cell r="BN14">
            <v>87.6552962410559</v>
          </cell>
        </row>
        <row r="15">
          <cell r="B15" t="str">
            <v>DN3</v>
          </cell>
        </row>
        <row r="15">
          <cell r="D15" t="str">
            <v>Line CQ nhà nước, cơ quan HCSN</v>
          </cell>
        </row>
        <row r="15">
          <cell r="H15" t="str">
            <v>DT VTCNTT</v>
          </cell>
        </row>
        <row r="15">
          <cell r="BB15">
            <v>157.745408108801</v>
          </cell>
          <cell r="BC15">
            <v>161.530219608456</v>
          </cell>
          <cell r="BD15">
            <v>175.458324919966</v>
          </cell>
          <cell r="BE15">
            <v>189.79769431883</v>
          </cell>
          <cell r="BF15">
            <v>201.776501439275</v>
          </cell>
          <cell r="BG15">
            <v>1662.12522566488</v>
          </cell>
          <cell r="BH15">
            <v>0</v>
          </cell>
          <cell r="BI15">
            <v>81.7070619085936</v>
          </cell>
          <cell r="BJ15">
            <v>68.5346415663498</v>
          </cell>
          <cell r="BK15">
            <v>98.9085486261924</v>
          </cell>
          <cell r="BL15">
            <v>59.3321787291697</v>
          </cell>
          <cell r="BM15">
            <v>59.4231652640628</v>
          </cell>
          <cell r="BN15">
            <v>65.2653966020866</v>
          </cell>
        </row>
        <row r="16">
          <cell r="B16" t="str">
            <v>DN3</v>
          </cell>
        </row>
        <row r="16">
          <cell r="D16" t="str">
            <v>Line CQ nhà nước, cơ quan HCSN</v>
          </cell>
        </row>
        <row r="16">
          <cell r="H16" t="str">
            <v>DT VTCNTT</v>
          </cell>
        </row>
        <row r="16">
          <cell r="BB16">
            <v>156.018008383657</v>
          </cell>
          <cell r="BC16">
            <v>156.715242805299</v>
          </cell>
          <cell r="BD16">
            <v>169.480681024332</v>
          </cell>
          <cell r="BE16">
            <v>182.591008827056</v>
          </cell>
          <cell r="BF16">
            <v>192.836461026538</v>
          </cell>
          <cell r="BG16">
            <v>1659.58794086102</v>
          </cell>
          <cell r="BH16">
            <v>0</v>
          </cell>
          <cell r="BI16">
            <v>89.6835628080946</v>
          </cell>
          <cell r="BJ16">
            <v>75.2715465630164</v>
          </cell>
          <cell r="BK16">
            <v>108.564312872957</v>
          </cell>
          <cell r="BL16">
            <v>67.7367669686587</v>
          </cell>
          <cell r="BM16">
            <v>67.8194820003797</v>
          </cell>
          <cell r="BN16">
            <v>74.5104436655244</v>
          </cell>
        </row>
        <row r="17">
          <cell r="B17" t="str">
            <v>DN3</v>
          </cell>
        </row>
        <row r="17">
          <cell r="D17" t="str">
            <v>Line Dịch vụ số 1</v>
          </cell>
        </row>
        <row r="17">
          <cell r="H17" t="str">
            <v>DT VTCNTT</v>
          </cell>
        </row>
        <row r="17">
          <cell r="BB17">
            <v>69.0390434510477</v>
          </cell>
          <cell r="BC17">
            <v>70.0985065141048</v>
          </cell>
          <cell r="BD17">
            <v>76.3508442188679</v>
          </cell>
          <cell r="BE17">
            <v>82.7827160989306</v>
          </cell>
          <cell r="BF17">
            <v>87.9838279467825</v>
          </cell>
          <cell r="BG17">
            <v>697.604969962966</v>
          </cell>
          <cell r="BH17">
            <v>0</v>
          </cell>
          <cell r="BI17">
            <v>28.2962513463015</v>
          </cell>
          <cell r="BJ17">
            <v>23.7416789116615</v>
          </cell>
          <cell r="BK17">
            <v>34.2533568928913</v>
          </cell>
          <cell r="BL17">
            <v>29.7493847018249</v>
          </cell>
          <cell r="BM17">
            <v>29.7855277329489</v>
          </cell>
          <cell r="BN17">
            <v>32.7243231720073</v>
          </cell>
        </row>
        <row r="18">
          <cell r="B18" t="str">
            <v>DN3</v>
          </cell>
        </row>
        <row r="18">
          <cell r="D18" t="str">
            <v>Line Dịch vụ số 1</v>
          </cell>
        </row>
        <row r="18">
          <cell r="H18" t="str">
            <v>DT VTCNTT</v>
          </cell>
        </row>
        <row r="18">
          <cell r="BB18">
            <v>69.0390434510477</v>
          </cell>
          <cell r="BC18">
            <v>70.0985065141048</v>
          </cell>
          <cell r="BD18">
            <v>76.3508442188679</v>
          </cell>
          <cell r="BE18">
            <v>82.7827160989306</v>
          </cell>
          <cell r="BF18">
            <v>87.9838279467825</v>
          </cell>
          <cell r="BG18">
            <v>697.604969962966</v>
          </cell>
          <cell r="BH18">
            <v>0</v>
          </cell>
          <cell r="BI18">
            <v>28.2962513463015</v>
          </cell>
          <cell r="BJ18">
            <v>23.7416789116615</v>
          </cell>
          <cell r="BK18">
            <v>34.2533568928913</v>
          </cell>
          <cell r="BL18">
            <v>29.7493847018249</v>
          </cell>
          <cell r="BM18">
            <v>29.7855277329489</v>
          </cell>
          <cell r="BN18">
            <v>32.7243231720073</v>
          </cell>
        </row>
        <row r="19">
          <cell r="B19" t="str">
            <v>DN3</v>
          </cell>
        </row>
        <row r="19">
          <cell r="D19" t="str">
            <v>Line Khách hàng doanh nghiệp vừa và nhỏ 3</v>
          </cell>
        </row>
        <row r="19">
          <cell r="H19" t="str">
            <v>DT VTCNTT</v>
          </cell>
        </row>
        <row r="19">
          <cell r="BB19">
            <v>38.4008528860217</v>
          </cell>
          <cell r="BC19">
            <v>42.3619988134535</v>
          </cell>
          <cell r="BD19">
            <v>45.2481662540305</v>
          </cell>
          <cell r="BE19">
            <v>64.298425842188</v>
          </cell>
          <cell r="BF19">
            <v>333.487126367004</v>
          </cell>
          <cell r="BG19">
            <v>698.441003197963</v>
          </cell>
          <cell r="BH19">
            <v>0</v>
          </cell>
          <cell r="BI19">
            <v>16.3049146929973</v>
          </cell>
          <cell r="BJ19">
            <v>13.7304544783135</v>
          </cell>
          <cell r="BK19">
            <v>19.6745974347589</v>
          </cell>
          <cell r="BL19">
            <v>20.0648673345729</v>
          </cell>
          <cell r="BM19">
            <v>20.0864897794305</v>
          </cell>
          <cell r="BN19">
            <v>20.2951387573735</v>
          </cell>
        </row>
        <row r="20">
          <cell r="B20" t="str">
            <v>DN3</v>
          </cell>
        </row>
        <row r="20">
          <cell r="D20" t="str">
            <v>Line Dịch vụ số 1</v>
          </cell>
        </row>
        <row r="20">
          <cell r="H20" t="str">
            <v>DT VTCNTT</v>
          </cell>
        </row>
        <row r="20">
          <cell r="BB20">
            <v>69.0390434510477</v>
          </cell>
          <cell r="BC20">
            <v>70.0985065141048</v>
          </cell>
          <cell r="BD20">
            <v>76.3508442188679</v>
          </cell>
          <cell r="BE20">
            <v>82.7827160989306</v>
          </cell>
          <cell r="BF20">
            <v>87.9838279467825</v>
          </cell>
          <cell r="BG20">
            <v>697.604969962966</v>
          </cell>
          <cell r="BH20">
            <v>0</v>
          </cell>
          <cell r="BI20">
            <v>28.2962513463015</v>
          </cell>
          <cell r="BJ20">
            <v>23.7416789116615</v>
          </cell>
          <cell r="BK20">
            <v>34.2533568928913</v>
          </cell>
          <cell r="BL20">
            <v>29.7493847018249</v>
          </cell>
          <cell r="BM20">
            <v>29.7855277329489</v>
          </cell>
          <cell r="BN20">
            <v>32.7243231720073</v>
          </cell>
        </row>
        <row r="21">
          <cell r="B21" t="str">
            <v>DN3</v>
          </cell>
        </row>
        <row r="21">
          <cell r="D21" t="str">
            <v>Line Khách hàng doanh nghiệp vừa và nhỏ 3</v>
          </cell>
        </row>
        <row r="21">
          <cell r="H21" t="str">
            <v>DT VTCNTT</v>
          </cell>
        </row>
        <row r="21">
          <cell r="BB21">
            <v>30.2055956666681</v>
          </cell>
          <cell r="BC21">
            <v>34.4722387148581</v>
          </cell>
          <cell r="BD21">
            <v>40.9639181505054</v>
          </cell>
          <cell r="BE21">
            <v>64.298425842188</v>
          </cell>
          <cell r="BF21">
            <v>417.487126367004</v>
          </cell>
          <cell r="BG21">
            <v>697.973248581614</v>
          </cell>
          <cell r="BH21">
            <v>0</v>
          </cell>
          <cell r="BI21">
            <v>8.37643888500343</v>
          </cell>
          <cell r="BJ21">
            <v>7.05384327158184</v>
          </cell>
          <cell r="BK21">
            <v>10.2781545202437</v>
          </cell>
          <cell r="BL21">
            <v>9.546221321951</v>
          </cell>
          <cell r="BM21">
            <v>10.3949617626013</v>
          </cell>
          <cell r="BN21">
            <v>9.93445793886142</v>
          </cell>
        </row>
        <row r="22">
          <cell r="B22" t="str">
            <v>DN3</v>
          </cell>
        </row>
        <row r="22">
          <cell r="D22" t="str">
            <v>Line Khách hàng doanh nghiệp vừa và nhỏ 3</v>
          </cell>
        </row>
        <row r="22">
          <cell r="H22" t="str">
            <v>DT VTCNTT</v>
          </cell>
        </row>
        <row r="22">
          <cell r="BB22">
            <v>2.93917943578716</v>
          </cell>
          <cell r="BC22">
            <v>6.55580820503232</v>
          </cell>
          <cell r="BD22">
            <v>6.68359861528392</v>
          </cell>
          <cell r="BE22">
            <v>203.172069844048</v>
          </cell>
          <cell r="BF22">
            <v>458.555756745481</v>
          </cell>
          <cell r="BG22">
            <v>698.314781601502</v>
          </cell>
          <cell r="BH22">
            <v>0</v>
          </cell>
          <cell r="BI22">
            <v>1.21400889739035</v>
          </cell>
          <cell r="BJ22">
            <v>2.02232328201293</v>
          </cell>
          <cell r="BK22">
            <v>3.20438457684037</v>
          </cell>
          <cell r="BL22">
            <v>2.91685615377424</v>
          </cell>
          <cell r="BM22">
            <v>3.55580820503232</v>
          </cell>
          <cell r="BN22">
            <v>3.81138902553554</v>
          </cell>
        </row>
        <row r="23">
          <cell r="B23" t="str">
            <v>DN3</v>
          </cell>
        </row>
        <row r="23">
          <cell r="D23" t="str">
            <v>Line Dịch vụ số 2</v>
          </cell>
        </row>
        <row r="23">
          <cell r="H23" t="str">
            <v>DT VTCNTT</v>
          </cell>
        </row>
        <row r="23">
          <cell r="BB23">
            <v>102.463823548161</v>
          </cell>
          <cell r="BC23">
            <v>116.909542933639</v>
          </cell>
          <cell r="BD23">
            <v>130.683368394212</v>
          </cell>
          <cell r="BE23">
            <v>145.12908777969</v>
          </cell>
          <cell r="BF23">
            <v>159.910754127621</v>
          </cell>
          <cell r="BG23">
            <v>976.597819850832</v>
          </cell>
          <cell r="BH23">
            <v>0</v>
          </cell>
          <cell r="BI23">
            <v>6.38299228660675</v>
          </cell>
          <cell r="BJ23">
            <v>5.37515139924779</v>
          </cell>
          <cell r="BK23">
            <v>7.7267801364187</v>
          </cell>
          <cell r="BL23">
            <v>6.71893924905973</v>
          </cell>
          <cell r="BM23">
            <v>6.71893924905973</v>
          </cell>
          <cell r="BN23">
            <v>7.39083317396569</v>
          </cell>
        </row>
        <row r="24">
          <cell r="B24" t="str">
            <v>DN3</v>
          </cell>
        </row>
        <row r="24">
          <cell r="D24" t="str">
            <v>Line Dịch vụ số 2</v>
          </cell>
        </row>
        <row r="24">
          <cell r="H24" t="str">
            <v>DT VTCNTT</v>
          </cell>
        </row>
        <row r="24"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</row>
        <row r="25">
          <cell r="D25" t="str">
            <v>Line Dịch vụ số 2</v>
          </cell>
        </row>
        <row r="25">
          <cell r="H25" t="str">
            <v>DT VTCNTT</v>
          </cell>
        </row>
        <row r="25"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</row>
        <row r="26">
          <cell r="D26" t="str">
            <v>Line Dịch vụ số 2</v>
          </cell>
        </row>
        <row r="26">
          <cell r="H26" t="str">
            <v>DT VTCNTT</v>
          </cell>
        </row>
        <row r="26"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</row>
        <row r="27">
          <cell r="D27" t="str">
            <v>Line Dịch vụ số 2</v>
          </cell>
        </row>
        <row r="27">
          <cell r="H27" t="str">
            <v>DT VTCNTT</v>
          </cell>
        </row>
        <row r="27"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</row>
        <row r="28">
          <cell r="D28" t="str">
            <v>Line Dịch vụ số 2</v>
          </cell>
        </row>
        <row r="28">
          <cell r="H28" t="str">
            <v>DT VTCNTT</v>
          </cell>
        </row>
        <row r="28"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</row>
        <row r="29">
          <cell r="D29" t="str">
            <v>Line Dịch vụ số 2</v>
          </cell>
        </row>
        <row r="29">
          <cell r="H29" t="str">
            <v>DT VTCNTT</v>
          </cell>
        </row>
        <row r="29"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</row>
        <row r="30">
          <cell r="D30" t="str">
            <v>Line Dịch vụ số 2</v>
          </cell>
        </row>
        <row r="30">
          <cell r="H30" t="str">
            <v>DT VTCNTT</v>
          </cell>
        </row>
        <row r="30"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</row>
        <row r="31">
          <cell r="D31" t="str">
            <v>Line Dịch vụ số 2</v>
          </cell>
        </row>
        <row r="31">
          <cell r="H31" t="str">
            <v>DT VTCNTT</v>
          </cell>
        </row>
        <row r="31"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</row>
        <row r="32">
          <cell r="D32" t="str">
            <v>Line Dịch vụ số 2</v>
          </cell>
        </row>
        <row r="32">
          <cell r="H32" t="str">
            <v>DT VTCNTT</v>
          </cell>
        </row>
        <row r="32"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</row>
        <row r="33">
          <cell r="D33" t="str">
            <v>Line Dịch vụ số 2</v>
          </cell>
        </row>
        <row r="33">
          <cell r="H33" t="str">
            <v>DT VTCNTT</v>
          </cell>
        </row>
        <row r="33"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</row>
        <row r="34">
          <cell r="D34" t="str">
            <v>Line Dịch vụ số 2</v>
          </cell>
        </row>
        <row r="34">
          <cell r="H34" t="str">
            <v>DT VTCNTT</v>
          </cell>
        </row>
        <row r="34"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</row>
        <row r="35">
          <cell r="D35" t="str">
            <v>Line Khách hàng doanh nghiệp vừa và nhỏ 3</v>
          </cell>
        </row>
        <row r="35">
          <cell r="H35" t="str">
            <v>DT VTCNTT</v>
          </cell>
        </row>
        <row r="35">
          <cell r="BB35">
            <v>32.2977647789961</v>
          </cell>
          <cell r="BC35">
            <v>42.1606733915001</v>
          </cell>
          <cell r="BD35">
            <v>68.2489491535502</v>
          </cell>
          <cell r="BE35">
            <v>127.689679352706</v>
          </cell>
          <cell r="BF35">
            <v>333.992560193294</v>
          </cell>
          <cell r="BG35">
            <v>698.255564115475</v>
          </cell>
          <cell r="BH35">
            <v>0</v>
          </cell>
          <cell r="BI35">
            <v>5.12347970742448</v>
          </cell>
          <cell r="BJ35">
            <v>5.58544601916815</v>
          </cell>
          <cell r="BK35">
            <v>5.94225623367122</v>
          </cell>
          <cell r="BL35">
            <v>6.36498879878985</v>
          </cell>
          <cell r="BM35">
            <v>9.50883046083972</v>
          </cell>
          <cell r="BN35">
            <v>8.87820083052509</v>
          </cell>
        </row>
        <row r="36">
          <cell r="B36" t="str">
            <v>DN3</v>
          </cell>
        </row>
        <row r="36">
          <cell r="D36" t="str">
            <v>Line Khách hàng doanh nghiệp vừa và nhỏ 3</v>
          </cell>
        </row>
        <row r="36">
          <cell r="H36" t="str">
            <v>DT VTCNTT</v>
          </cell>
        </row>
        <row r="36">
          <cell r="BB36">
            <v>460</v>
          </cell>
          <cell r="BC36">
            <v>475</v>
          </cell>
          <cell r="BD36">
            <v>490</v>
          </cell>
          <cell r="BE36">
            <v>618</v>
          </cell>
          <cell r="BF36">
            <v>723</v>
          </cell>
          <cell r="BG36">
            <v>4501</v>
          </cell>
          <cell r="BH36">
            <v>0</v>
          </cell>
          <cell r="BI36">
            <v>0</v>
          </cell>
          <cell r="BJ36">
            <v>0</v>
          </cell>
          <cell r="BK36">
            <v>162</v>
          </cell>
          <cell r="BL36">
            <v>142</v>
          </cell>
          <cell r="BM36">
            <v>67</v>
          </cell>
          <cell r="BN36">
            <v>87</v>
          </cell>
        </row>
        <row r="37">
          <cell r="B37" t="str">
            <v>DN3</v>
          </cell>
        </row>
        <row r="37">
          <cell r="D37" t="str">
            <v>Line Khách hàng doanh nghiệp vừa và nhỏ 1</v>
          </cell>
        </row>
        <row r="37">
          <cell r="H37" t="str">
            <v>DT VTCNTT</v>
          </cell>
        </row>
        <row r="37"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183.515863956448</v>
          </cell>
          <cell r="BG37">
            <v>1482.51247663813</v>
          </cell>
          <cell r="BH37">
            <v>0</v>
          </cell>
          <cell r="BI37">
            <v>74.0990162738935</v>
          </cell>
          <cell r="BJ37">
            <v>51.6884348364361</v>
          </cell>
          <cell r="BK37">
            <v>74.5943380523492</v>
          </cell>
          <cell r="BL37">
            <v>64.779942371616</v>
          </cell>
          <cell r="BM37">
            <v>64.8646417846514</v>
          </cell>
          <cell r="BN37">
            <v>71.2579366087774</v>
          </cell>
        </row>
        <row r="38">
          <cell r="B38" t="str">
            <v>DN3</v>
          </cell>
        </row>
        <row r="38">
          <cell r="D38" t="str">
            <v>Line Khách hàng doanh nghiệp vừa và nhỏ 1</v>
          </cell>
        </row>
        <row r="38">
          <cell r="H38" t="str">
            <v>DT VTCNTT</v>
          </cell>
        </row>
        <row r="38"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183.515863956448</v>
          </cell>
          <cell r="BG38">
            <v>1482.84842360059</v>
          </cell>
          <cell r="BH38">
            <v>0</v>
          </cell>
          <cell r="BI38">
            <v>74.4349632363465</v>
          </cell>
          <cell r="BJ38">
            <v>51.6884348364361</v>
          </cell>
          <cell r="BK38">
            <v>74.5943380523492</v>
          </cell>
          <cell r="BL38">
            <v>64.779942371616</v>
          </cell>
          <cell r="BM38">
            <v>64.8646417846514</v>
          </cell>
          <cell r="BN38">
            <v>71.2579366087774</v>
          </cell>
        </row>
        <row r="39">
          <cell r="B39" t="str">
            <v>DN3</v>
          </cell>
        </row>
        <row r="39">
          <cell r="D39" t="str">
            <v>Line Khách hàng doanh nghiệp vừa và nhỏ 1</v>
          </cell>
        </row>
        <row r="39">
          <cell r="H39" t="str">
            <v>DT VTCNTT</v>
          </cell>
        </row>
        <row r="39"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183.515863956448</v>
          </cell>
          <cell r="BG39">
            <v>1483.24036172345</v>
          </cell>
          <cell r="BH39">
            <v>0</v>
          </cell>
          <cell r="BI39">
            <v>74.8269013592083</v>
          </cell>
          <cell r="BJ39">
            <v>51.6884348364361</v>
          </cell>
          <cell r="BK39">
            <v>74.5943380523492</v>
          </cell>
          <cell r="BL39">
            <v>64.779942371616</v>
          </cell>
          <cell r="BM39">
            <v>64.8646417846514</v>
          </cell>
          <cell r="BN39">
            <v>71.2579366087774</v>
          </cell>
        </row>
        <row r="40">
          <cell r="B40" t="str">
            <v>DN3</v>
          </cell>
        </row>
        <row r="40">
          <cell r="D40" t="str">
            <v>Line Khách hàng doanh nghiệp vừa và nhỏ 1</v>
          </cell>
        </row>
        <row r="40">
          <cell r="H40" t="str">
            <v>DT VTCNTT</v>
          </cell>
        </row>
        <row r="40"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183.515863956448</v>
          </cell>
          <cell r="BG40">
            <v>1483.69762286679</v>
          </cell>
          <cell r="BH40">
            <v>0</v>
          </cell>
          <cell r="BI40">
            <v>75.2841625025471</v>
          </cell>
          <cell r="BJ40">
            <v>51.6884348364361</v>
          </cell>
          <cell r="BK40">
            <v>74.5943380523492</v>
          </cell>
          <cell r="BL40">
            <v>64.779942371616</v>
          </cell>
          <cell r="BM40">
            <v>64.8646417846514</v>
          </cell>
          <cell r="BN40">
            <v>71.2579366087774</v>
          </cell>
        </row>
        <row r="41">
          <cell r="B41" t="str">
            <v>DN3</v>
          </cell>
        </row>
        <row r="41">
          <cell r="D41" t="str">
            <v>Line Khách hàng doanh nghiệp vừa và nhỏ 1</v>
          </cell>
        </row>
        <row r="41">
          <cell r="H41" t="str">
            <v>DT VTCNTT</v>
          </cell>
        </row>
        <row r="41"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183.515863956448</v>
          </cell>
          <cell r="BG41">
            <v>1484.23109420068</v>
          </cell>
          <cell r="BH41">
            <v>0</v>
          </cell>
          <cell r="BI41">
            <v>75.8176338364424</v>
          </cell>
          <cell r="BJ41">
            <v>51.6884348364361</v>
          </cell>
          <cell r="BK41">
            <v>74.5943380523492</v>
          </cell>
          <cell r="BL41">
            <v>64.779942371616</v>
          </cell>
          <cell r="BM41">
            <v>64.8646417846514</v>
          </cell>
          <cell r="BN41">
            <v>71.2579366087774</v>
          </cell>
        </row>
        <row r="42">
          <cell r="B42" t="str">
            <v>DN3</v>
          </cell>
        </row>
        <row r="42">
          <cell r="D42" t="str">
            <v>Line Khách hàng doanh nghiệp vừa và nhỏ 1</v>
          </cell>
        </row>
        <row r="42">
          <cell r="H42" t="str">
            <v>DT VTCNTT</v>
          </cell>
        </row>
        <row r="42"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183.515863956448</v>
          </cell>
          <cell r="BG42">
            <v>1484.85347742356</v>
          </cell>
          <cell r="BH42">
            <v>0</v>
          </cell>
          <cell r="BI42">
            <v>76.4400170593202</v>
          </cell>
          <cell r="BJ42">
            <v>51.6884348364361</v>
          </cell>
          <cell r="BK42">
            <v>74.5943380523492</v>
          </cell>
          <cell r="BL42">
            <v>64.779942371616</v>
          </cell>
          <cell r="BM42">
            <v>64.8646417846514</v>
          </cell>
          <cell r="BN42">
            <v>71.2579366087774</v>
          </cell>
        </row>
        <row r="43">
          <cell r="B43" t="str">
            <v>DN3</v>
          </cell>
        </row>
        <row r="43">
          <cell r="D43" t="str">
            <v>Line Khách hàng doanh nghiệp vừa và nhỏ 2</v>
          </cell>
        </row>
        <row r="43">
          <cell r="H43" t="str">
            <v>DT VTCNTT</v>
          </cell>
        </row>
        <row r="43">
          <cell r="BB43">
            <v>148.481433605435</v>
          </cell>
          <cell r="BC43">
            <v>149.527151749298</v>
          </cell>
          <cell r="BD43">
            <v>162.319049268624</v>
          </cell>
          <cell r="BE43">
            <v>175.442141550803</v>
          </cell>
          <cell r="BF43">
            <v>185.681288060178</v>
          </cell>
          <cell r="BG43">
            <v>1503.97435830043</v>
          </cell>
          <cell r="BH43">
            <v>0</v>
          </cell>
          <cell r="BI43">
            <v>63.7323056961957</v>
          </cell>
          <cell r="BJ43">
            <v>53.5136566202161</v>
          </cell>
          <cell r="BK43">
            <v>77.1496332111844</v>
          </cell>
          <cell r="BL43">
            <v>67.0217819750521</v>
          </cell>
          <cell r="BM43">
            <v>67.086637574943</v>
          </cell>
          <cell r="BN43">
            <v>73.723960172557</v>
          </cell>
        </row>
        <row r="44">
          <cell r="B44" t="str">
            <v>DN3</v>
          </cell>
        </row>
        <row r="44">
          <cell r="D44" t="str">
            <v>Line Khách hàng doanh nghiệp vừa và nhỏ 2</v>
          </cell>
        </row>
        <row r="44">
          <cell r="H44" t="str">
            <v>DT VTCNTT</v>
          </cell>
        </row>
        <row r="44">
          <cell r="BB44">
            <v>148.481433605435</v>
          </cell>
          <cell r="BC44">
            <v>149.527151749298</v>
          </cell>
          <cell r="BD44">
            <v>162.319049268624</v>
          </cell>
          <cell r="BE44">
            <v>175.442141550803</v>
          </cell>
          <cell r="BF44">
            <v>185.681288060178</v>
          </cell>
          <cell r="BG44">
            <v>1503.97435830043</v>
          </cell>
          <cell r="BH44">
            <v>0</v>
          </cell>
          <cell r="BI44">
            <v>63.7323056961957</v>
          </cell>
          <cell r="BJ44">
            <v>53.5136566202161</v>
          </cell>
          <cell r="BK44">
            <v>77.1496332111844</v>
          </cell>
          <cell r="BL44">
            <v>67.0217819750521</v>
          </cell>
          <cell r="BM44">
            <v>67.086637574943</v>
          </cell>
          <cell r="BN44">
            <v>73.723960172557</v>
          </cell>
        </row>
        <row r="45">
          <cell r="B45" t="str">
            <v>DN3</v>
          </cell>
        </row>
        <row r="45">
          <cell r="D45" t="str">
            <v>Line Khách hàng doanh nghiệp vừa và nhỏ 2</v>
          </cell>
        </row>
        <row r="45">
          <cell r="H45" t="str">
            <v>DT VTCNTT</v>
          </cell>
        </row>
        <row r="45">
          <cell r="BB45">
            <v>148.481433605435</v>
          </cell>
          <cell r="BC45">
            <v>149.527151749298</v>
          </cell>
          <cell r="BD45">
            <v>162.319049268624</v>
          </cell>
          <cell r="BE45">
            <v>175.442141550803</v>
          </cell>
          <cell r="BF45">
            <v>185.681288060178</v>
          </cell>
          <cell r="BG45">
            <v>1503.97435830043</v>
          </cell>
          <cell r="BH45">
            <v>0</v>
          </cell>
          <cell r="BI45">
            <v>63.7323056961957</v>
          </cell>
          <cell r="BJ45">
            <v>53.5136566202161</v>
          </cell>
          <cell r="BK45">
            <v>77.1496332111844</v>
          </cell>
          <cell r="BL45">
            <v>67.0217819750521</v>
          </cell>
          <cell r="BM45">
            <v>67.086637574943</v>
          </cell>
          <cell r="BN45">
            <v>73.723960172557</v>
          </cell>
        </row>
        <row r="46">
          <cell r="B46" t="str">
            <v>DN3</v>
          </cell>
        </row>
        <row r="46">
          <cell r="D46" t="str">
            <v>Line Khách hàng doanh nghiệp vừa và nhỏ 2</v>
          </cell>
        </row>
        <row r="46">
          <cell r="H46" t="str">
            <v>DT VTCNTT</v>
          </cell>
        </row>
        <row r="46">
          <cell r="BB46">
            <v>148.481433605435</v>
          </cell>
          <cell r="BC46">
            <v>149.527151749298</v>
          </cell>
          <cell r="BD46">
            <v>162.319049268624</v>
          </cell>
          <cell r="BE46">
            <v>175.442141550803</v>
          </cell>
          <cell r="BF46">
            <v>185.681288060178</v>
          </cell>
          <cell r="BG46">
            <v>1503.97435830043</v>
          </cell>
          <cell r="BH46">
            <v>0</v>
          </cell>
          <cell r="BI46">
            <v>63.7323056961957</v>
          </cell>
          <cell r="BJ46">
            <v>53.5136566202161</v>
          </cell>
          <cell r="BK46">
            <v>77.1496332111844</v>
          </cell>
          <cell r="BL46">
            <v>67.0217819750521</v>
          </cell>
          <cell r="BM46">
            <v>67.086637574943</v>
          </cell>
          <cell r="BN46">
            <v>73.723960172557</v>
          </cell>
        </row>
        <row r="47">
          <cell r="B47" t="str">
            <v>DN3</v>
          </cell>
        </row>
        <row r="47">
          <cell r="D47" t="str">
            <v>Line Khách hàng doanh nghiệp vừa và nhỏ 2</v>
          </cell>
        </row>
        <row r="47">
          <cell r="H47" t="str">
            <v>DT VTCNTT</v>
          </cell>
        </row>
        <row r="47">
          <cell r="BB47">
            <v>148.481433605435</v>
          </cell>
          <cell r="BC47">
            <v>149.527151749298</v>
          </cell>
          <cell r="BD47">
            <v>162.319049268624</v>
          </cell>
          <cell r="BE47">
            <v>175.442141550803</v>
          </cell>
          <cell r="BF47">
            <v>185.681288060178</v>
          </cell>
          <cell r="BG47">
            <v>1503.97435830043</v>
          </cell>
          <cell r="BH47">
            <v>0</v>
          </cell>
          <cell r="BI47">
            <v>63.7323056961957</v>
          </cell>
          <cell r="BJ47">
            <v>53.5136566202161</v>
          </cell>
          <cell r="BK47">
            <v>77.1496332111844</v>
          </cell>
          <cell r="BL47">
            <v>67.0217819750521</v>
          </cell>
          <cell r="BM47">
            <v>67.086637574943</v>
          </cell>
          <cell r="BN47">
            <v>73.723960172557</v>
          </cell>
        </row>
        <row r="48">
          <cell r="B48" t="str">
            <v>DN3</v>
          </cell>
        </row>
        <row r="48">
          <cell r="D48" t="str">
            <v>Line Khách hàng doanh nghiệp vừa và nhỏ 3</v>
          </cell>
        </row>
        <row r="48">
          <cell r="H48" t="str">
            <v>DT VTCNTT</v>
          </cell>
        </row>
        <row r="48">
          <cell r="BB48">
            <v>39.69212681057</v>
          </cell>
          <cell r="BC48">
            <v>44.4445128625258</v>
          </cell>
          <cell r="BD48">
            <v>79.8520903881892</v>
          </cell>
          <cell r="BE48">
            <v>145.903811983803</v>
          </cell>
          <cell r="BF48">
            <v>245.270897327636</v>
          </cell>
          <cell r="BG48">
            <v>698.441642397481</v>
          </cell>
          <cell r="BH48">
            <v>0</v>
          </cell>
          <cell r="BI48">
            <v>9.61155388512783</v>
          </cell>
          <cell r="BJ48">
            <v>8.22606101278259</v>
          </cell>
          <cell r="BK48">
            <v>11.3069994169306</v>
          </cell>
          <cell r="BL48">
            <v>9.89954808858058</v>
          </cell>
          <cell r="BM48">
            <v>13.3240698643395</v>
          </cell>
          <cell r="BN48">
            <v>15.3636272749036</v>
          </cell>
        </row>
        <row r="49">
          <cell r="B49" t="str">
            <v>DN3</v>
          </cell>
        </row>
        <row r="49">
          <cell r="D49" t="str">
            <v>Line Khách hàng doanh nghiệp vừa và nhỏ 3</v>
          </cell>
        </row>
        <row r="49">
          <cell r="H49" t="str">
            <v>DT VTCNTT</v>
          </cell>
        </row>
        <row r="49">
          <cell r="BB49">
            <v>38.3986693946308</v>
          </cell>
          <cell r="BC49">
            <v>42.923327886513</v>
          </cell>
          <cell r="BD49">
            <v>51.3861272005323</v>
          </cell>
          <cell r="BE49">
            <v>71.4882888356343</v>
          </cell>
          <cell r="BF49">
            <v>354.52952246864</v>
          </cell>
          <cell r="BG49">
            <v>697.864037351703</v>
          </cell>
          <cell r="BH49">
            <v>0</v>
          </cell>
          <cell r="BI49">
            <v>13.2967586116361</v>
          </cell>
          <cell r="BJ49">
            <v>11.5654471676657</v>
          </cell>
          <cell r="BK49">
            <v>16.2886871126717</v>
          </cell>
          <cell r="BL49">
            <v>14.6561547434476</v>
          </cell>
          <cell r="BM49">
            <v>17.7022557304662</v>
          </cell>
          <cell r="BN49">
            <v>20.8020400417604</v>
          </cell>
        </row>
        <row r="50">
          <cell r="B50" t="str">
            <v>DN3</v>
          </cell>
        </row>
        <row r="50">
          <cell r="D50" t="str">
            <v>Line Khách hàng doanh nghiệp vừa và nhỏ 3</v>
          </cell>
        </row>
        <row r="50">
          <cell r="H50" t="str">
            <v>DT VTCNTT</v>
          </cell>
        </row>
        <row r="50">
          <cell r="BB50">
            <v>24.1858649576345</v>
          </cell>
          <cell r="BC50">
            <v>28.5327209607275</v>
          </cell>
          <cell r="BD50">
            <v>34.7561286857147</v>
          </cell>
          <cell r="BE50">
            <v>127.823642087575</v>
          </cell>
          <cell r="BF50">
            <v>378.290446028196</v>
          </cell>
          <cell r="BG50">
            <v>697.655920669014</v>
          </cell>
          <cell r="BH50">
            <v>0</v>
          </cell>
          <cell r="BI50">
            <v>11.164571419652</v>
          </cell>
          <cell r="BJ50">
            <v>9.73673668356605</v>
          </cell>
          <cell r="BK50">
            <v>13.6307136009812</v>
          </cell>
          <cell r="BL50">
            <v>12.2401625687548</v>
          </cell>
          <cell r="BM50">
            <v>13.0181750482121</v>
          </cell>
          <cell r="BN50">
            <v>13.4564509091592</v>
          </cell>
        </row>
        <row r="51">
          <cell r="B51" t="str">
            <v>DN3</v>
          </cell>
        </row>
        <row r="51">
          <cell r="D51" t="str">
            <v>Line Khách hàng doanh nghiệp vừa và nhỏ 3</v>
          </cell>
        </row>
        <row r="51">
          <cell r="H51" t="str">
            <v>DT VTCNTT</v>
          </cell>
        </row>
        <row r="51">
          <cell r="BB51">
            <v>20.973716695155</v>
          </cell>
          <cell r="BC51">
            <v>20.6591659784331</v>
          </cell>
          <cell r="BD51">
            <v>20.3509062760457</v>
          </cell>
          <cell r="BE51">
            <v>20.048811767706</v>
          </cell>
          <cell r="BF51">
            <v>19.7527591495331</v>
          </cell>
          <cell r="BG51">
            <v>353.197918898424</v>
          </cell>
          <cell r="BH51">
            <v>0</v>
          </cell>
          <cell r="BI51">
            <v>38.0476659196816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0</v>
          </cell>
          <cell r="BN51">
            <v>0</v>
          </cell>
        </row>
        <row r="52">
          <cell r="B52" t="str">
            <v>DN3</v>
          </cell>
        </row>
        <row r="52">
          <cell r="D52" t="str">
            <v>Line Khách hàng doanh nghiệp vừa và nhỏ 3</v>
          </cell>
        </row>
        <row r="52">
          <cell r="H52" t="str">
            <v>DT VTCNTT</v>
          </cell>
        </row>
        <row r="52">
          <cell r="BB52">
            <v>42.0302223329402</v>
          </cell>
          <cell r="BC52">
            <v>63.0526062274727</v>
          </cell>
          <cell r="BD52">
            <v>72.2592754073941</v>
          </cell>
          <cell r="BE52">
            <v>67.6174916097345</v>
          </cell>
          <cell r="BF52">
            <v>223.613545111345</v>
          </cell>
          <cell r="BG52">
            <v>697.954064329071</v>
          </cell>
          <cell r="BH52">
            <v>0</v>
          </cell>
          <cell r="BI52">
            <v>20.7626220654513</v>
          </cell>
          <cell r="BJ52">
            <v>17.8261869020015</v>
          </cell>
          <cell r="BK52">
            <v>25.7634675229376</v>
          </cell>
          <cell r="BL52">
            <v>24.8990057455355</v>
          </cell>
          <cell r="BM52">
            <v>31.8206991677471</v>
          </cell>
          <cell r="BN52">
            <v>35.8150269544592</v>
          </cell>
        </row>
        <row r="53">
          <cell r="B53" t="str">
            <v>DN3</v>
          </cell>
        </row>
        <row r="53">
          <cell r="D53" t="str">
            <v>Line Khách sạn, du lịch, bất động sản, vận tải</v>
          </cell>
        </row>
        <row r="53">
          <cell r="H53" t="str">
            <v>DT VTCNTT</v>
          </cell>
        </row>
        <row r="53">
          <cell r="BB53">
            <v>133.825567752911</v>
          </cell>
          <cell r="BC53">
            <v>145.680230395393</v>
          </cell>
          <cell r="BD53">
            <v>158.760242624428</v>
          </cell>
          <cell r="BE53">
            <v>168.790406559072</v>
          </cell>
          <cell r="BF53">
            <v>176.747747877549</v>
          </cell>
          <cell r="BG53">
            <v>1482.80310525194</v>
          </cell>
          <cell r="BH53">
            <v>0</v>
          </cell>
          <cell r="BI53">
            <v>56.4378319901493</v>
          </cell>
          <cell r="BJ53">
            <v>81.0119485352024</v>
          </cell>
          <cell r="BK53">
            <v>69.482834943839</v>
          </cell>
          <cell r="BL53">
            <v>69.5756074219151</v>
          </cell>
          <cell r="BM53">
            <v>78.4311184382226</v>
          </cell>
          <cell r="BN53">
            <v>74.0543877930106</v>
          </cell>
        </row>
        <row r="54">
          <cell r="B54" t="str">
            <v>DN3</v>
          </cell>
        </row>
        <row r="54">
          <cell r="D54" t="str">
            <v>Line Khách sạn, du lịch, bất động sản, vận tải</v>
          </cell>
        </row>
        <row r="54">
          <cell r="H54" t="str">
            <v>DT VTCNTT</v>
          </cell>
        </row>
        <row r="54">
          <cell r="BB54">
            <v>140.799801839691</v>
          </cell>
          <cell r="BC54">
            <v>153.655468635988</v>
          </cell>
          <cell r="BD54">
            <v>167.329419830202</v>
          </cell>
          <cell r="BE54">
            <v>177.618120380899</v>
          </cell>
          <cell r="BF54">
            <v>188.967363340516</v>
          </cell>
          <cell r="BG54">
            <v>1541.91388052382</v>
          </cell>
          <cell r="BH54">
            <v>0</v>
          </cell>
          <cell r="BI54">
            <v>56.5269532793022</v>
          </cell>
          <cell r="BJ54">
            <v>81.0809304447302</v>
          </cell>
          <cell r="BK54">
            <v>71.9326994670356</v>
          </cell>
          <cell r="BL54">
            <v>72.0804019841803</v>
          </cell>
          <cell r="BM54">
            <v>76.7009143510427</v>
          </cell>
          <cell r="BN54">
            <v>73.3885668213901</v>
          </cell>
        </row>
        <row r="55">
          <cell r="B55" t="str">
            <v>DN3</v>
          </cell>
        </row>
        <row r="55">
          <cell r="D55" t="str">
            <v>Line Khách sạn, du lịch, bất động sản, vận tải</v>
          </cell>
        </row>
        <row r="55">
          <cell r="H55" t="str">
            <v>DT VTCNTT</v>
          </cell>
        </row>
        <row r="55">
          <cell r="BB55">
            <v>136.135081587806</v>
          </cell>
          <cell r="BC55">
            <v>148.477054659154</v>
          </cell>
          <cell r="BD55">
            <v>161.107063497797</v>
          </cell>
          <cell r="BE55">
            <v>171.749910222791</v>
          </cell>
          <cell r="BF55">
            <v>182.38485930453</v>
          </cell>
          <cell r="BG55">
            <v>1490.62321627899</v>
          </cell>
          <cell r="BH55">
            <v>0</v>
          </cell>
          <cell r="BI55">
            <v>55.4496478377099</v>
          </cell>
          <cell r="BJ55">
            <v>81.0455304177429</v>
          </cell>
          <cell r="BK55">
            <v>69.5406704082143</v>
          </cell>
          <cell r="BL55">
            <v>70.6601840149801</v>
          </cell>
          <cell r="BM55">
            <v>76.5624609121588</v>
          </cell>
          <cell r="BN55">
            <v>75.6146888202783</v>
          </cell>
        </row>
        <row r="56">
          <cell r="B56" t="str">
            <v>DN3</v>
          </cell>
        </row>
        <row r="56">
          <cell r="D56" t="str">
            <v>Line Khách sạn, du lịch, bất động sản, vận tải</v>
          </cell>
        </row>
        <row r="56">
          <cell r="H56" t="str">
            <v>DT VTCNTT</v>
          </cell>
        </row>
        <row r="56">
          <cell r="BB56">
            <v>154.985567752911</v>
          </cell>
          <cell r="BC56">
            <v>170.980230395393</v>
          </cell>
          <cell r="BD56">
            <v>185.310242624428</v>
          </cell>
          <cell r="BE56">
            <v>195.640406559072</v>
          </cell>
          <cell r="BF56">
            <v>206.897747877549</v>
          </cell>
          <cell r="BG56">
            <v>1673.69310525194</v>
          </cell>
          <cell r="BH56">
            <v>0</v>
          </cell>
          <cell r="BI56">
            <v>57.2678319901493</v>
          </cell>
          <cell r="BJ56">
            <v>82.2119485352024</v>
          </cell>
          <cell r="BK56">
            <v>71.522834943839</v>
          </cell>
          <cell r="BL56">
            <v>71.6156074219151</v>
          </cell>
          <cell r="BM56">
            <v>79.5811184382226</v>
          </cell>
          <cell r="BN56">
            <v>74.1543877930106</v>
          </cell>
        </row>
        <row r="57">
          <cell r="B57" t="str">
            <v>DN3</v>
          </cell>
        </row>
        <row r="57">
          <cell r="D57" t="str">
            <v>Line Khách sạn, du lịch, bất động sản, vận tải</v>
          </cell>
        </row>
        <row r="57">
          <cell r="H57" t="str">
            <v>DT VTCNTT</v>
          </cell>
        </row>
        <row r="57">
          <cell r="BB57">
            <v>148.985567752911</v>
          </cell>
          <cell r="BC57">
            <v>162.980230395393</v>
          </cell>
          <cell r="BD57">
            <v>178.310242624428</v>
          </cell>
          <cell r="BE57">
            <v>190.640406559072</v>
          </cell>
          <cell r="BF57">
            <v>202.897747877549</v>
          </cell>
          <cell r="BG57">
            <v>1622.69310525194</v>
          </cell>
          <cell r="BH57">
            <v>0</v>
          </cell>
          <cell r="BI57">
            <v>56.2678319901493</v>
          </cell>
          <cell r="BJ57">
            <v>82.2119485352024</v>
          </cell>
          <cell r="BK57">
            <v>71.522834943839</v>
          </cell>
          <cell r="BL57">
            <v>70.6156074219151</v>
          </cell>
          <cell r="BM57">
            <v>77.5811184382226</v>
          </cell>
          <cell r="BN57">
            <v>75.1543877930106</v>
          </cell>
        </row>
        <row r="58">
          <cell r="B58" t="str">
            <v>DN3</v>
          </cell>
        </row>
        <row r="58">
          <cell r="D58" t="str">
            <v>Line Khách hàng doanh nghiệp vừa và nhỏ 3</v>
          </cell>
        </row>
        <row r="58">
          <cell r="H58" t="str">
            <v>DT VTCNTT</v>
          </cell>
        </row>
        <row r="58">
          <cell r="BB58">
            <v>0</v>
          </cell>
          <cell r="BC58">
            <v>5</v>
          </cell>
          <cell r="BD58">
            <v>10</v>
          </cell>
          <cell r="BE58">
            <v>15</v>
          </cell>
          <cell r="BF58">
            <v>70</v>
          </cell>
          <cell r="BG58">
            <v>100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</row>
        <row r="59">
          <cell r="D59" t="e">
            <v>#N/A</v>
          </cell>
        </row>
        <row r="59">
          <cell r="H59" t="str">
            <v>DT VTCNTT</v>
          </cell>
        </row>
        <row r="59">
          <cell r="BB59">
            <v>0</v>
          </cell>
          <cell r="BC59">
            <v>10</v>
          </cell>
          <cell r="BD59">
            <v>10</v>
          </cell>
          <cell r="BE59">
            <v>10</v>
          </cell>
          <cell r="BF59">
            <v>10</v>
          </cell>
          <cell r="BG59">
            <v>40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</row>
        <row r="60">
          <cell r="D60" t="e">
            <v>#N/A</v>
          </cell>
        </row>
        <row r="60">
          <cell r="H60" t="str">
            <v>DT VTCNTT</v>
          </cell>
        </row>
        <row r="60">
          <cell r="BB60">
            <v>0</v>
          </cell>
          <cell r="BC60">
            <v>10</v>
          </cell>
          <cell r="BD60">
            <v>10</v>
          </cell>
          <cell r="BE60">
            <v>10</v>
          </cell>
          <cell r="BF60">
            <v>10</v>
          </cell>
          <cell r="BG60">
            <v>40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</row>
        <row r="61">
          <cell r="D61" t="e">
            <v>#N/A</v>
          </cell>
        </row>
        <row r="61">
          <cell r="H61" t="str">
            <v>DT VTCNTT</v>
          </cell>
        </row>
        <row r="61">
          <cell r="BB61">
            <v>0</v>
          </cell>
          <cell r="BC61">
            <v>10</v>
          </cell>
          <cell r="BD61">
            <v>10</v>
          </cell>
          <cell r="BE61">
            <v>10</v>
          </cell>
          <cell r="BF61">
            <v>10</v>
          </cell>
          <cell r="BG61">
            <v>40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</row>
        <row r="62">
          <cell r="D62" t="e">
            <v>#N/A</v>
          </cell>
        </row>
        <row r="62">
          <cell r="H62" t="str">
            <v>DT VTCNTT</v>
          </cell>
        </row>
        <row r="62">
          <cell r="BB62">
            <v>0</v>
          </cell>
          <cell r="BC62">
            <v>10</v>
          </cell>
          <cell r="BD62">
            <v>10</v>
          </cell>
          <cell r="BE62">
            <v>10</v>
          </cell>
          <cell r="BF62">
            <v>10</v>
          </cell>
          <cell r="BG62">
            <v>40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</row>
        <row r="63">
          <cell r="D63" t="e">
            <v>#N/A</v>
          </cell>
        </row>
        <row r="63">
          <cell r="H63" t="str">
            <v>DT VTCNTT</v>
          </cell>
        </row>
        <row r="63">
          <cell r="BB63">
            <v>0</v>
          </cell>
          <cell r="BC63">
            <v>10</v>
          </cell>
          <cell r="BD63">
            <v>10</v>
          </cell>
          <cell r="BE63">
            <v>10</v>
          </cell>
          <cell r="BF63">
            <v>10</v>
          </cell>
          <cell r="BG63">
            <v>40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</row>
        <row r="64">
          <cell r="D64" t="e">
            <v>#N/A</v>
          </cell>
        </row>
        <row r="64">
          <cell r="H64" t="str">
            <v>DT VTCNTT</v>
          </cell>
        </row>
        <row r="64">
          <cell r="BB64">
            <v>0</v>
          </cell>
          <cell r="BC64">
            <v>10</v>
          </cell>
          <cell r="BD64">
            <v>10</v>
          </cell>
          <cell r="BE64">
            <v>10</v>
          </cell>
          <cell r="BF64">
            <v>10</v>
          </cell>
          <cell r="BG64">
            <v>40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</row>
        <row r="65">
          <cell r="D65" t="e">
            <v>#N/A</v>
          </cell>
        </row>
        <row r="65">
          <cell r="H65" t="str">
            <v>DT VTCNTT</v>
          </cell>
        </row>
        <row r="65">
          <cell r="BB65">
            <v>0</v>
          </cell>
          <cell r="BC65">
            <v>10</v>
          </cell>
          <cell r="BD65">
            <v>10</v>
          </cell>
          <cell r="BE65">
            <v>10</v>
          </cell>
          <cell r="BF65">
            <v>10</v>
          </cell>
          <cell r="BG65">
            <v>40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</row>
        <row r="66">
          <cell r="D66" t="e">
            <v>#N/A</v>
          </cell>
        </row>
        <row r="66">
          <cell r="H66" t="str">
            <v>DT VTCNTT</v>
          </cell>
        </row>
        <row r="66">
          <cell r="BB66">
            <v>0</v>
          </cell>
          <cell r="BC66">
            <v>10</v>
          </cell>
          <cell r="BD66">
            <v>10</v>
          </cell>
          <cell r="BE66">
            <v>10</v>
          </cell>
          <cell r="BF66">
            <v>10</v>
          </cell>
          <cell r="BG66">
            <v>40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</row>
        <row r="67">
          <cell r="D67" t="e">
            <v>#N/A</v>
          </cell>
        </row>
        <row r="67">
          <cell r="H67" t="str">
            <v>DT VTCNTT</v>
          </cell>
        </row>
        <row r="67">
          <cell r="BB67">
            <v>0</v>
          </cell>
          <cell r="BC67">
            <v>10</v>
          </cell>
          <cell r="BD67">
            <v>10</v>
          </cell>
          <cell r="BE67">
            <v>10</v>
          </cell>
          <cell r="BF67">
            <v>10</v>
          </cell>
          <cell r="BG67">
            <v>40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</row>
        <row r="68">
          <cell r="D68" t="e">
            <v>#N/A</v>
          </cell>
        </row>
        <row r="68">
          <cell r="H68" t="str">
            <v>DT VTCNTT</v>
          </cell>
        </row>
        <row r="68">
          <cell r="BB68">
            <v>0</v>
          </cell>
          <cell r="BC68">
            <v>10</v>
          </cell>
          <cell r="BD68">
            <v>10</v>
          </cell>
          <cell r="BE68">
            <v>10</v>
          </cell>
          <cell r="BF68">
            <v>10</v>
          </cell>
          <cell r="BG68">
            <v>40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</row>
        <row r="69">
          <cell r="D69" t="e">
            <v>#N/A</v>
          </cell>
        </row>
        <row r="69">
          <cell r="H69" t="str">
            <v>DT VTCNTT</v>
          </cell>
        </row>
        <row r="69">
          <cell r="BB69">
            <v>0</v>
          </cell>
          <cell r="BC69">
            <v>10</v>
          </cell>
          <cell r="BD69">
            <v>10</v>
          </cell>
          <cell r="BE69">
            <v>10</v>
          </cell>
          <cell r="BF69">
            <v>10</v>
          </cell>
          <cell r="BG69">
            <v>40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</row>
        <row r="70">
          <cell r="D70" t="e">
            <v>#N/A</v>
          </cell>
        </row>
        <row r="70">
          <cell r="H70" t="str">
            <v>DT VTCNTT</v>
          </cell>
        </row>
        <row r="70">
          <cell r="BB70">
            <v>0</v>
          </cell>
          <cell r="BC70">
            <v>10</v>
          </cell>
          <cell r="BD70">
            <v>10</v>
          </cell>
          <cell r="BE70">
            <v>10</v>
          </cell>
          <cell r="BF70">
            <v>10</v>
          </cell>
          <cell r="BG70">
            <v>40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</row>
        <row r="71">
          <cell r="D71" t="e">
            <v>#N/A</v>
          </cell>
        </row>
        <row r="71">
          <cell r="H71" t="str">
            <v>DT VTCNTT</v>
          </cell>
        </row>
        <row r="71">
          <cell r="BB71">
            <v>0</v>
          </cell>
          <cell r="BC71">
            <v>10</v>
          </cell>
          <cell r="BD71">
            <v>10</v>
          </cell>
          <cell r="BE71">
            <v>10</v>
          </cell>
          <cell r="BF71">
            <v>10</v>
          </cell>
          <cell r="BG71">
            <v>40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</row>
        <row r="72">
          <cell r="D72" t="e">
            <v>#N/A</v>
          </cell>
        </row>
        <row r="72">
          <cell r="H72" t="str">
            <v>DT VTCNTT</v>
          </cell>
        </row>
        <row r="72">
          <cell r="BB72">
            <v>0</v>
          </cell>
          <cell r="BC72">
            <v>10</v>
          </cell>
          <cell r="BD72">
            <v>10</v>
          </cell>
          <cell r="BE72">
            <v>10</v>
          </cell>
          <cell r="BF72">
            <v>10</v>
          </cell>
          <cell r="BG72">
            <v>40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</row>
        <row r="73">
          <cell r="D73" t="e">
            <v>#N/A</v>
          </cell>
        </row>
        <row r="73">
          <cell r="H73" t="str">
            <v>DT VTCNTT</v>
          </cell>
        </row>
        <row r="73">
          <cell r="BB73">
            <v>0</v>
          </cell>
          <cell r="BC73">
            <v>10</v>
          </cell>
          <cell r="BD73">
            <v>10</v>
          </cell>
          <cell r="BE73">
            <v>10</v>
          </cell>
          <cell r="BF73">
            <v>10</v>
          </cell>
          <cell r="BG73">
            <v>40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</row>
        <row r="74">
          <cell r="D74" t="str">
            <v>Tổng</v>
          </cell>
        </row>
        <row r="74">
          <cell r="H74" t="str">
            <v>DT VTCNTT</v>
          </cell>
        </row>
        <row r="74">
          <cell r="BB74">
            <v>4798.30047673587</v>
          </cell>
          <cell r="BC74">
            <v>5157.03946695558</v>
          </cell>
          <cell r="BD74">
            <v>5654.39063332013</v>
          </cell>
          <cell r="BE74">
            <v>6634.87505843447</v>
          </cell>
          <cell r="BF74">
            <v>9301.12385447832</v>
          </cell>
          <cell r="BG74">
            <v>53279.6131254536</v>
          </cell>
          <cell r="BH74">
            <v>0</v>
          </cell>
          <cell r="BI74">
            <v>1840.57236226803</v>
          </cell>
          <cell r="BJ74">
            <v>1653.62087217948</v>
          </cell>
          <cell r="BK74">
            <v>2308.15752339757</v>
          </cell>
          <cell r="BL74">
            <v>2063.80558890952</v>
          </cell>
          <cell r="BM74">
            <v>2004.95918720355</v>
          </cell>
          <cell r="BN74">
            <v>2155.91484510727</v>
          </cell>
        </row>
        <row r="75">
          <cell r="B75" t="str">
            <v>DN3</v>
          </cell>
        </row>
        <row r="75">
          <cell r="D75" t="str">
            <v>Phòng</v>
          </cell>
        </row>
        <row r="75">
          <cell r="H75" t="str">
            <v>DT VTCNTT</v>
          </cell>
        </row>
        <row r="75">
          <cell r="BB75">
            <v>3209.71642807528</v>
          </cell>
          <cell r="BC75">
            <v>4125.96035902461</v>
          </cell>
          <cell r="BD75">
            <v>4486.52215319086</v>
          </cell>
          <cell r="BE75">
            <v>6491.11246390001</v>
          </cell>
          <cell r="BF75">
            <v>11203.2420205228</v>
          </cell>
          <cell r="BG75">
            <v>42647.1460300338</v>
          </cell>
          <cell r="BH75">
            <v>0</v>
          </cell>
          <cell r="BI75">
            <v>858.323161580379</v>
          </cell>
          <cell r="BJ75">
            <v>777.452893794643</v>
          </cell>
          <cell r="BK75">
            <v>924.678116949423</v>
          </cell>
          <cell r="BL75">
            <v>884.533072318467</v>
          </cell>
          <cell r="BM75">
            <v>950.823161580379</v>
          </cell>
          <cell r="BN75">
            <v>1095.03307231847</v>
          </cell>
        </row>
        <row r="76">
          <cell r="B76" t="str">
            <v>DN3</v>
          </cell>
        </row>
        <row r="76">
          <cell r="D76" t="str">
            <v>Line Bán Lẻ, Cp, Idc, Ngân Hàng, Tài Chính, Nước Ngoài</v>
          </cell>
        </row>
        <row r="76">
          <cell r="H76" t="str">
            <v>Dịch vụ số DN</v>
          </cell>
        </row>
        <row r="76">
          <cell r="BB76">
            <v>78.4475000633831</v>
          </cell>
          <cell r="BC76">
            <v>74.4709958873524</v>
          </cell>
          <cell r="BD76">
            <v>79.9779682330528</v>
          </cell>
          <cell r="BE76">
            <v>85.636078083104</v>
          </cell>
          <cell r="BF76">
            <v>88.9611031788096</v>
          </cell>
          <cell r="BG76">
            <v>819.433085696673</v>
          </cell>
          <cell r="BH76">
            <v>0</v>
          </cell>
          <cell r="BI76">
            <v>47.2002229152145</v>
          </cell>
          <cell r="BJ76">
            <v>39.747556139128</v>
          </cell>
          <cell r="BK76">
            <v>57.1371119499968</v>
          </cell>
          <cell r="BL76">
            <v>49.6844451739101</v>
          </cell>
          <cell r="BM76">
            <v>49.6844451739101</v>
          </cell>
          <cell r="BN76">
            <v>54.6528896913011</v>
          </cell>
        </row>
        <row r="77">
          <cell r="B77" t="str">
            <v>DN3</v>
          </cell>
        </row>
        <row r="77">
          <cell r="D77" t="str">
            <v>Line Bán Lẻ, Cp, Idc, Ngân Hàng, Tài Chính, Nước Ngoài</v>
          </cell>
        </row>
        <row r="77">
          <cell r="H77" t="str">
            <v>Dịch vụ số DN</v>
          </cell>
        </row>
        <row r="77">
          <cell r="BB77">
            <v>78.4475000633831</v>
          </cell>
          <cell r="BC77">
            <v>74.4709958873524</v>
          </cell>
          <cell r="BD77">
            <v>79.9779682330528</v>
          </cell>
          <cell r="BE77">
            <v>85.636078083104</v>
          </cell>
          <cell r="BF77">
            <v>88.9611031788096</v>
          </cell>
          <cell r="BG77">
            <v>819.433085696673</v>
          </cell>
          <cell r="BH77">
            <v>0</v>
          </cell>
          <cell r="BI77">
            <v>47.2002229152145</v>
          </cell>
          <cell r="BJ77">
            <v>39.747556139128</v>
          </cell>
          <cell r="BK77">
            <v>57.1371119499968</v>
          </cell>
          <cell r="BL77">
            <v>49.6844451739101</v>
          </cell>
          <cell r="BM77">
            <v>49.6844451739101</v>
          </cell>
          <cell r="BN77">
            <v>54.6528896913011</v>
          </cell>
        </row>
        <row r="78">
          <cell r="B78" t="str">
            <v>DN3</v>
          </cell>
        </row>
        <row r="78">
          <cell r="D78" t="str">
            <v>Line Bán Lẻ, Cp, Idc, Ngân Hàng, Tài Chính, Nước Ngoài</v>
          </cell>
        </row>
        <row r="78">
          <cell r="H78" t="str">
            <v>Dịch vụ số DN</v>
          </cell>
        </row>
        <row r="78">
          <cell r="BB78">
            <v>78.4475000633831</v>
          </cell>
          <cell r="BC78">
            <v>74.4709958873524</v>
          </cell>
          <cell r="BD78">
            <v>79.9779682330528</v>
          </cell>
          <cell r="BE78">
            <v>85.636078083104</v>
          </cell>
          <cell r="BF78">
            <v>88.9611031788096</v>
          </cell>
          <cell r="BG78">
            <v>819.433085696673</v>
          </cell>
          <cell r="BH78">
            <v>0</v>
          </cell>
          <cell r="BI78">
            <v>47.2002229152145</v>
          </cell>
          <cell r="BJ78">
            <v>39.747556139128</v>
          </cell>
          <cell r="BK78">
            <v>57.1371119499968</v>
          </cell>
          <cell r="BL78">
            <v>49.6844451739101</v>
          </cell>
          <cell r="BM78">
            <v>49.6844451739101</v>
          </cell>
          <cell r="BN78">
            <v>54.6528896913011</v>
          </cell>
        </row>
        <row r="79">
          <cell r="B79" t="str">
            <v>DN3</v>
          </cell>
        </row>
        <row r="79">
          <cell r="D79" t="str">
            <v>Line Bán Lẻ, Cp, Idc, Ngân Hàng, Tài Chính, Nước Ngoài</v>
          </cell>
        </row>
        <row r="79">
          <cell r="H79" t="str">
            <v>Dịch vụ số DN</v>
          </cell>
        </row>
        <row r="79">
          <cell r="BB79">
            <v>78.4475000633831</v>
          </cell>
          <cell r="BC79">
            <v>74.4709958873524</v>
          </cell>
          <cell r="BD79">
            <v>79.9779682330528</v>
          </cell>
          <cell r="BE79">
            <v>85.636078083104</v>
          </cell>
          <cell r="BF79">
            <v>88.9611031788096</v>
          </cell>
          <cell r="BG79">
            <v>819.433085696673</v>
          </cell>
          <cell r="BH79">
            <v>0</v>
          </cell>
          <cell r="BI79">
            <v>47.2002229152145</v>
          </cell>
          <cell r="BJ79">
            <v>39.747556139128</v>
          </cell>
          <cell r="BK79">
            <v>57.1371119499968</v>
          </cell>
          <cell r="BL79">
            <v>49.6844451739101</v>
          </cell>
          <cell r="BM79">
            <v>49.6844451739101</v>
          </cell>
          <cell r="BN79">
            <v>54.6528896913011</v>
          </cell>
        </row>
        <row r="80">
          <cell r="B80" t="str">
            <v>DN3</v>
          </cell>
        </row>
        <row r="80">
          <cell r="D80" t="str">
            <v>Line Bán Lẻ, Cp, Idc, Ngân Hàng, Tài Chính, Nước Ngoài</v>
          </cell>
        </row>
        <row r="80">
          <cell r="H80" t="str">
            <v>Dịch vụ số DN</v>
          </cell>
        </row>
        <row r="80">
          <cell r="BB80">
            <v>78.4475000633831</v>
          </cell>
          <cell r="BC80">
            <v>74.4709958873524</v>
          </cell>
          <cell r="BD80">
            <v>79.9779682330528</v>
          </cell>
          <cell r="BE80">
            <v>85.636078083104</v>
          </cell>
          <cell r="BF80">
            <v>88.9611031788096</v>
          </cell>
          <cell r="BG80">
            <v>819.433085696673</v>
          </cell>
          <cell r="BH80">
            <v>0</v>
          </cell>
          <cell r="BI80">
            <v>47.2002229152145</v>
          </cell>
          <cell r="BJ80">
            <v>39.747556139128</v>
          </cell>
          <cell r="BK80">
            <v>57.1371119499968</v>
          </cell>
          <cell r="BL80">
            <v>49.6844451739101</v>
          </cell>
          <cell r="BM80">
            <v>49.6844451739101</v>
          </cell>
          <cell r="BN80">
            <v>54.6528896913011</v>
          </cell>
        </row>
        <row r="81">
          <cell r="B81" t="str">
            <v>DN3</v>
          </cell>
        </row>
        <row r="81">
          <cell r="D81" t="str">
            <v>Line Bán Lẻ, Cp, Idc, Ngân Hàng, Tài Chính, Nước Ngoài</v>
          </cell>
        </row>
        <row r="81">
          <cell r="H81" t="str">
            <v>Dịch vụ số DN</v>
          </cell>
        </row>
        <row r="81">
          <cell r="BB81">
            <v>78.4475000633831</v>
          </cell>
          <cell r="BC81">
            <v>74.4709958873524</v>
          </cell>
          <cell r="BD81">
            <v>79.9779682330528</v>
          </cell>
          <cell r="BE81">
            <v>85.636078083104</v>
          </cell>
          <cell r="BF81">
            <v>88.9611031788096</v>
          </cell>
          <cell r="BG81">
            <v>819.433085696673</v>
          </cell>
          <cell r="BH81">
            <v>0</v>
          </cell>
          <cell r="BI81">
            <v>47.2002229152145</v>
          </cell>
          <cell r="BJ81">
            <v>39.747556139128</v>
          </cell>
          <cell r="BK81">
            <v>57.1371119499968</v>
          </cell>
          <cell r="BL81">
            <v>49.6844451739101</v>
          </cell>
          <cell r="BM81">
            <v>49.6844451739101</v>
          </cell>
          <cell r="BN81">
            <v>54.6528896913011</v>
          </cell>
        </row>
        <row r="82">
          <cell r="B82" t="str">
            <v>DN3</v>
          </cell>
        </row>
        <row r="82">
          <cell r="D82" t="str">
            <v>Line Khách hàng doanh nghiệp vừa và nhỏ 3</v>
          </cell>
        </row>
        <row r="82">
          <cell r="H82" t="str">
            <v>Dịch vụ số DN</v>
          </cell>
        </row>
        <row r="82">
          <cell r="BB82">
            <v>21.5013896396766</v>
          </cell>
          <cell r="BC82">
            <v>20.5013896396766</v>
          </cell>
          <cell r="BD82">
            <v>20.5013896396766</v>
          </cell>
          <cell r="BE82">
            <v>20.5013896396766</v>
          </cell>
          <cell r="BF82">
            <v>195.501389639677</v>
          </cell>
          <cell r="BG82">
            <v>404.909922723826</v>
          </cell>
          <cell r="BH82">
            <v>0</v>
          </cell>
          <cell r="BI82">
            <v>8.37643888500343</v>
          </cell>
          <cell r="BJ82">
            <v>9.05384327158184</v>
          </cell>
          <cell r="BK82">
            <v>12.6196793497203</v>
          </cell>
          <cell r="BL82">
            <v>12.1475472606263</v>
          </cell>
          <cell r="BM82">
            <v>13.1967296808351</v>
          </cell>
          <cell r="BN82">
            <v>12.8050136233831</v>
          </cell>
        </row>
        <row r="83">
          <cell r="B83" t="str">
            <v>DN3</v>
          </cell>
        </row>
        <row r="83">
          <cell r="D83" t="str">
            <v>Line CQ nhà nước, cơ quan HCSN</v>
          </cell>
        </row>
        <row r="83">
          <cell r="H83" t="str">
            <v>Dịch vụ số DN</v>
          </cell>
        </row>
        <row r="83">
          <cell r="BB83">
            <v>79.5172681819589</v>
          </cell>
          <cell r="BC83">
            <v>75.6998241729694</v>
          </cell>
          <cell r="BD83">
            <v>80.9865176248419</v>
          </cell>
          <cell r="BE83">
            <v>86.418303080891</v>
          </cell>
          <cell r="BF83">
            <v>89.6103271727684</v>
          </cell>
          <cell r="BG83">
            <v>901.169723140402</v>
          </cell>
          <cell r="BH83">
            <v>0</v>
          </cell>
          <cell r="BI83">
            <v>69.136727959087</v>
          </cell>
          <cell r="BJ83">
            <v>58.2204024918628</v>
          </cell>
          <cell r="BK83">
            <v>83.6918285820528</v>
          </cell>
          <cell r="BL83">
            <v>47.6970673669536</v>
          </cell>
          <cell r="BM83">
            <v>47.6970673669536</v>
          </cell>
          <cell r="BN83">
            <v>52.4667741036489</v>
          </cell>
        </row>
        <row r="84">
          <cell r="B84" t="str">
            <v>DN3</v>
          </cell>
        </row>
        <row r="84">
          <cell r="D84" t="str">
            <v>Line CQ nhà nước, cơ quan HCSN</v>
          </cell>
        </row>
        <row r="84">
          <cell r="H84" t="str">
            <v>Dịch vụ số DN</v>
          </cell>
        </row>
        <row r="84">
          <cell r="BB84">
            <v>104.584557850111</v>
          </cell>
          <cell r="BC84">
            <v>98.3049359076477</v>
          </cell>
          <cell r="BD84">
            <v>106.419461395116</v>
          </cell>
          <cell r="BE84">
            <v>114.751624888849</v>
          </cell>
          <cell r="BF84">
            <v>119.539661026665</v>
          </cell>
          <cell r="BG84">
            <v>882.378602893683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</v>
          </cell>
          <cell r="BM84">
            <v>75.2353072436244</v>
          </cell>
          <cell r="BN84">
            <v>82.7588379679866</v>
          </cell>
        </row>
        <row r="85">
          <cell r="B85" t="str">
            <v>DN3</v>
          </cell>
        </row>
        <row r="85">
          <cell r="D85" t="str">
            <v>Line CQ nhà nước, cơ quan HCSN</v>
          </cell>
        </row>
        <row r="85">
          <cell r="H85" t="str">
            <v>Dịch vụ số DN</v>
          </cell>
        </row>
        <row r="85">
          <cell r="BB85">
            <v>90.7794221575684</v>
          </cell>
          <cell r="BC85">
            <v>86.9943883688885</v>
          </cell>
          <cell r="BD85">
            <v>93.2738314428769</v>
          </cell>
          <cell r="BE85">
            <v>99.7346395220858</v>
          </cell>
          <cell r="BF85">
            <v>103.724669636933</v>
          </cell>
          <cell r="BG85">
            <v>1015.93165223539</v>
          </cell>
          <cell r="BH85">
            <v>0</v>
          </cell>
          <cell r="BI85">
            <v>74.2152303825452</v>
          </cell>
          <cell r="BJ85">
            <v>62.4970361116171</v>
          </cell>
          <cell r="BK85">
            <v>89.8394894104496</v>
          </cell>
          <cell r="BL85">
            <v>53.0428593916465</v>
          </cell>
          <cell r="BM85">
            <v>53.0428593916465</v>
          </cell>
          <cell r="BN85">
            <v>58.3471453308111</v>
          </cell>
        </row>
        <row r="86">
          <cell r="B86" t="str">
            <v>DN3</v>
          </cell>
        </row>
        <row r="86">
          <cell r="D86" t="str">
            <v>Line CQ nhà nước, cơ quan HCSN</v>
          </cell>
        </row>
        <row r="86">
          <cell r="H86" t="str">
            <v>Dịch vụ số DN</v>
          </cell>
        </row>
        <row r="86"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110.148607307073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</v>
          </cell>
          <cell r="BJ86">
            <v>70.070830864335</v>
          </cell>
          <cell r="BK86">
            <v>100.726819367482</v>
          </cell>
          <cell r="BL86">
            <v>62.5101028325439</v>
          </cell>
          <cell r="BM86">
            <v>62.5101028325439</v>
          </cell>
          <cell r="BN86">
            <v>68.761113115798</v>
          </cell>
        </row>
        <row r="87">
          <cell r="B87" t="str">
            <v>DN3</v>
          </cell>
        </row>
        <row r="87">
          <cell r="D87" t="str">
            <v>Line Dịch vụ số 1</v>
          </cell>
        </row>
        <row r="87">
          <cell r="H87" t="str">
            <v>Dịch vụ số DN</v>
          </cell>
        </row>
        <row r="87">
          <cell r="BB87">
            <v>42.5857857486936</v>
          </cell>
          <cell r="BC87">
            <v>40.4271120531341</v>
          </cell>
          <cell r="BD87">
            <v>43.4166113265144</v>
          </cell>
          <cell r="BE87">
            <v>46.4881566736849</v>
          </cell>
          <cell r="BF87">
            <v>48.293170297068</v>
          </cell>
          <cell r="BG87">
            <v>444.835103663908</v>
          </cell>
          <cell r="BH87">
            <v>0</v>
          </cell>
          <cell r="BI87">
            <v>25.6229781539736</v>
          </cell>
          <cell r="BJ87">
            <v>21.5772447612409</v>
          </cell>
          <cell r="BK87">
            <v>31.0172893442839</v>
          </cell>
          <cell r="BL87">
            <v>26.9715559515512</v>
          </cell>
          <cell r="BM87">
            <v>26.9715559515512</v>
          </cell>
          <cell r="BN87">
            <v>29.6687115467062</v>
          </cell>
        </row>
        <row r="88">
          <cell r="B88" t="str">
            <v>DN3</v>
          </cell>
        </row>
        <row r="88">
          <cell r="D88" t="str">
            <v>Line Dịch vụ số 1</v>
          </cell>
        </row>
        <row r="88">
          <cell r="H88" t="str">
            <v>Dịch vụ số DN</v>
          </cell>
        </row>
        <row r="88">
          <cell r="BB88">
            <v>42.5857857486936</v>
          </cell>
          <cell r="BC88">
            <v>40.4271120531341</v>
          </cell>
          <cell r="BD88">
            <v>43.4166113265144</v>
          </cell>
          <cell r="BE88">
            <v>46.4881566736849</v>
          </cell>
          <cell r="BF88">
            <v>48.293170297068</v>
          </cell>
          <cell r="BG88">
            <v>444.835103663908</v>
          </cell>
          <cell r="BH88">
            <v>0</v>
          </cell>
          <cell r="BI88">
            <v>25.6229781539736</v>
          </cell>
          <cell r="BJ88">
            <v>21.5772447612409</v>
          </cell>
          <cell r="BK88">
            <v>31.0172893442839</v>
          </cell>
          <cell r="BL88">
            <v>26.9715559515512</v>
          </cell>
          <cell r="BM88">
            <v>26.9715559515512</v>
          </cell>
          <cell r="BN88">
            <v>29.6687115467062</v>
          </cell>
        </row>
        <row r="89">
          <cell r="B89" t="str">
            <v>DN3</v>
          </cell>
        </row>
        <row r="89">
          <cell r="D89" t="str">
            <v>Line Khách hàng doanh nghiệp vừa và nhỏ 3</v>
          </cell>
        </row>
        <row r="89">
          <cell r="H89" t="str">
            <v>Dịch vụ số DN</v>
          </cell>
        </row>
        <row r="89">
          <cell r="BB89">
            <v>38.4008528860217</v>
          </cell>
          <cell r="BC89">
            <v>42.3619988134535</v>
          </cell>
          <cell r="BD89">
            <v>45.2481662540305</v>
          </cell>
          <cell r="BE89">
            <v>64.298425842188</v>
          </cell>
          <cell r="BF89">
            <v>333.487126367004</v>
          </cell>
          <cell r="BG89">
            <v>698.441003197963</v>
          </cell>
          <cell r="BH89">
            <v>0</v>
          </cell>
          <cell r="BI89">
            <v>16.3049146929973</v>
          </cell>
          <cell r="BJ89">
            <v>13.7304544783135</v>
          </cell>
          <cell r="BK89">
            <v>19.6745974347589</v>
          </cell>
          <cell r="BL89">
            <v>20.0648673345729</v>
          </cell>
          <cell r="BM89">
            <v>20.0864897794305</v>
          </cell>
          <cell r="BN89">
            <v>20.2951387573735</v>
          </cell>
        </row>
        <row r="90">
          <cell r="B90" t="str">
            <v>DN3</v>
          </cell>
        </row>
        <row r="90">
          <cell r="D90" t="str">
            <v>Line Dịch vụ số 1</v>
          </cell>
        </row>
        <row r="90">
          <cell r="H90" t="str">
            <v>Dịch vụ số DN</v>
          </cell>
        </row>
        <row r="90">
          <cell r="BB90">
            <v>42.5857857486936</v>
          </cell>
          <cell r="BC90">
            <v>40.4271120531341</v>
          </cell>
          <cell r="BD90">
            <v>43.4166113265144</v>
          </cell>
          <cell r="BE90">
            <v>46.4881566736849</v>
          </cell>
          <cell r="BF90">
            <v>48.293170297068</v>
          </cell>
          <cell r="BG90">
            <v>444.835103663908</v>
          </cell>
          <cell r="BH90">
            <v>0</v>
          </cell>
          <cell r="BI90">
            <v>25.6229781539736</v>
          </cell>
          <cell r="BJ90">
            <v>21.5772447612409</v>
          </cell>
          <cell r="BK90">
            <v>31.0172893442839</v>
          </cell>
          <cell r="BL90">
            <v>26.9715559515512</v>
          </cell>
          <cell r="BM90">
            <v>26.9715559515512</v>
          </cell>
          <cell r="BN90">
            <v>29.6687115467062</v>
          </cell>
        </row>
        <row r="91">
          <cell r="B91" t="str">
            <v>DN3</v>
          </cell>
        </row>
        <row r="91">
          <cell r="D91" t="str">
            <v>Line Khách hàng doanh nghiệp vừa và nhỏ 3</v>
          </cell>
        </row>
        <row r="91">
          <cell r="H91" t="str">
            <v>Dịch vụ số DN</v>
          </cell>
        </row>
        <row r="91">
          <cell r="BB91">
            <v>30.2055956666681</v>
          </cell>
          <cell r="BC91">
            <v>34.4722387148581</v>
          </cell>
          <cell r="BD91">
            <v>40.9639181505054</v>
          </cell>
          <cell r="BE91">
            <v>64.298425842188</v>
          </cell>
          <cell r="BF91">
            <v>417.487126367004</v>
          </cell>
          <cell r="BG91">
            <v>697.973248581614</v>
          </cell>
          <cell r="BH91">
            <v>0</v>
          </cell>
          <cell r="BI91">
            <v>8.37643888500343</v>
          </cell>
          <cell r="BJ91">
            <v>7.05384327158184</v>
          </cell>
          <cell r="BK91">
            <v>10.2781545202437</v>
          </cell>
          <cell r="BL91">
            <v>9.546221321951</v>
          </cell>
          <cell r="BM91">
            <v>10.3949617626013</v>
          </cell>
          <cell r="BN91">
            <v>9.93445793886142</v>
          </cell>
        </row>
        <row r="92">
          <cell r="B92" t="str">
            <v>DN3</v>
          </cell>
        </row>
        <row r="92">
          <cell r="D92" t="str">
            <v>Line Khách hàng doanh nghiệp vừa và nhỏ 3</v>
          </cell>
        </row>
        <row r="92">
          <cell r="H92" t="str">
            <v>Dịch vụ số DN</v>
          </cell>
        </row>
        <row r="92">
          <cell r="BB92">
            <v>2.93917943578716</v>
          </cell>
          <cell r="BC92">
            <v>6.55580820503232</v>
          </cell>
          <cell r="BD92">
            <v>6.68359861528392</v>
          </cell>
          <cell r="BE92">
            <v>203.172069844048</v>
          </cell>
          <cell r="BF92">
            <v>458.555756745481</v>
          </cell>
          <cell r="BG92">
            <v>698.314781601502</v>
          </cell>
          <cell r="BH92">
            <v>0</v>
          </cell>
          <cell r="BI92">
            <v>1.21400889739035</v>
          </cell>
          <cell r="BJ92">
            <v>2.02232328201293</v>
          </cell>
          <cell r="BK92">
            <v>3.20438457684037</v>
          </cell>
          <cell r="BL92">
            <v>2.91685615377424</v>
          </cell>
          <cell r="BM92">
            <v>3.55580820503232</v>
          </cell>
          <cell r="BN92">
            <v>3.81138902553554</v>
          </cell>
        </row>
        <row r="93">
          <cell r="B93" t="str">
            <v>DN3</v>
          </cell>
        </row>
        <row r="93">
          <cell r="D93" t="str">
            <v>Line Dịch vụ số 2</v>
          </cell>
        </row>
        <row r="93">
          <cell r="H93" t="str">
            <v>Dịch vụ số DN</v>
          </cell>
        </row>
        <row r="93">
          <cell r="BB93">
            <v>102.463823548161</v>
          </cell>
          <cell r="BC93">
            <v>116.909542933639</v>
          </cell>
          <cell r="BD93">
            <v>130.683368394212</v>
          </cell>
          <cell r="BE93">
            <v>145.12908777969</v>
          </cell>
          <cell r="BF93">
            <v>159.910754127621</v>
          </cell>
          <cell r="BG93">
            <v>976.597819850832</v>
          </cell>
          <cell r="BH93">
            <v>0</v>
          </cell>
          <cell r="BI93">
            <v>6.38299228660675</v>
          </cell>
          <cell r="BJ93">
            <v>5.37515139924779</v>
          </cell>
          <cell r="BK93">
            <v>7.7267801364187</v>
          </cell>
          <cell r="BL93">
            <v>6.71893924905973</v>
          </cell>
          <cell r="BM93">
            <v>6.71893924905973</v>
          </cell>
          <cell r="BN93">
            <v>7.39083317396569</v>
          </cell>
        </row>
        <row r="94">
          <cell r="B94" t="str">
            <v>DN3</v>
          </cell>
        </row>
        <row r="94">
          <cell r="D94" t="str">
            <v>Line Dịch vụ số 2</v>
          </cell>
        </row>
        <row r="94">
          <cell r="H94" t="str">
            <v>Dịch vụ số DN</v>
          </cell>
        </row>
        <row r="94"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</row>
        <row r="95">
          <cell r="D95" t="str">
            <v>Line Dịch vụ số 2</v>
          </cell>
        </row>
        <row r="95">
          <cell r="H95" t="str">
            <v>Dịch vụ số DN</v>
          </cell>
        </row>
        <row r="95"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</row>
        <row r="96">
          <cell r="D96" t="str">
            <v>Line Dịch vụ số 2</v>
          </cell>
        </row>
        <row r="96">
          <cell r="H96" t="str">
            <v>Dịch vụ số DN</v>
          </cell>
        </row>
        <row r="96"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</row>
        <row r="97">
          <cell r="D97" t="str">
            <v>Line Dịch vụ số 2</v>
          </cell>
        </row>
        <row r="97">
          <cell r="H97" t="str">
            <v>Dịch vụ số DN</v>
          </cell>
        </row>
        <row r="97"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</row>
        <row r="98">
          <cell r="D98" t="str">
            <v>Line Dịch vụ số 2</v>
          </cell>
        </row>
        <row r="98">
          <cell r="H98" t="str">
            <v>Dịch vụ số DN</v>
          </cell>
        </row>
        <row r="98"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</row>
        <row r="99">
          <cell r="D99" t="str">
            <v>Line Dịch vụ số 2</v>
          </cell>
        </row>
        <row r="99">
          <cell r="H99" t="str">
            <v>Dịch vụ số DN</v>
          </cell>
        </row>
        <row r="99"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</row>
        <row r="100">
          <cell r="D100" t="str">
            <v>Line Dịch vụ số 2</v>
          </cell>
        </row>
        <row r="100">
          <cell r="H100" t="str">
            <v>Dịch vụ số DN</v>
          </cell>
        </row>
        <row r="100"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</row>
        <row r="101">
          <cell r="D101" t="str">
            <v>Line Dịch vụ số 2</v>
          </cell>
        </row>
        <row r="101">
          <cell r="H101" t="str">
            <v>Dịch vụ số DN</v>
          </cell>
        </row>
        <row r="101"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</row>
        <row r="102">
          <cell r="D102" t="str">
            <v>Line Dịch vụ số 2</v>
          </cell>
        </row>
        <row r="102">
          <cell r="H102" t="str">
            <v>Dịch vụ số DN</v>
          </cell>
        </row>
        <row r="102"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</row>
        <row r="103">
          <cell r="D103" t="str">
            <v>Line Dịch vụ số 2</v>
          </cell>
        </row>
        <row r="103">
          <cell r="H103" t="str">
            <v>Dịch vụ số DN</v>
          </cell>
        </row>
        <row r="103"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</row>
        <row r="104">
          <cell r="D104" t="str">
            <v>Line Dịch vụ số 2</v>
          </cell>
        </row>
        <row r="104">
          <cell r="H104" t="str">
            <v>Dịch vụ số DN</v>
          </cell>
        </row>
        <row r="104"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</row>
        <row r="105">
          <cell r="D105" t="str">
            <v>Line Khách hàng doanh nghiệp vừa và nhỏ 3</v>
          </cell>
        </row>
        <row r="105">
          <cell r="H105" t="str">
            <v>Dịch vụ số DN</v>
          </cell>
        </row>
        <row r="105">
          <cell r="BB105">
            <v>13.6341188831017</v>
          </cell>
          <cell r="BC105">
            <v>18.5864515515726</v>
          </cell>
          <cell r="BD105">
            <v>21.0501060578151</v>
          </cell>
          <cell r="BE105">
            <v>23.7877957874252</v>
          </cell>
          <cell r="BF105">
            <v>169.749986059065</v>
          </cell>
          <cell r="BG105">
            <v>292.650204922091</v>
          </cell>
          <cell r="BH105">
            <v>0</v>
          </cell>
          <cell r="BI105">
            <v>5.08228570982601</v>
          </cell>
          <cell r="BJ105">
            <v>4.36836834178302</v>
          </cell>
          <cell r="BK105">
            <v>3.19128155212875</v>
          </cell>
          <cell r="BL105">
            <v>4.16436367710621</v>
          </cell>
          <cell r="BM105">
            <v>6.76060211145705</v>
          </cell>
          <cell r="BN105">
            <v>6.44018787881632</v>
          </cell>
        </row>
        <row r="106">
          <cell r="B106" t="str">
            <v>DN3</v>
          </cell>
        </row>
        <row r="106">
          <cell r="D106" t="str">
            <v>Line Khách hàng doanh nghiệp vừa và nhỏ 3</v>
          </cell>
        </row>
        <row r="106">
          <cell r="H106" t="str">
            <v>Dịch vụ số DN</v>
          </cell>
        </row>
        <row r="106">
          <cell r="BB106">
            <v>300</v>
          </cell>
          <cell r="BC106">
            <v>310</v>
          </cell>
          <cell r="BD106">
            <v>320</v>
          </cell>
          <cell r="BE106">
            <v>330</v>
          </cell>
          <cell r="BF106">
            <v>352</v>
          </cell>
          <cell r="BG106">
            <v>2862</v>
          </cell>
          <cell r="BH106">
            <v>0</v>
          </cell>
          <cell r="BI106">
            <v>0</v>
          </cell>
          <cell r="BJ106">
            <v>0</v>
          </cell>
          <cell r="BK106">
            <v>130</v>
          </cell>
          <cell r="BL106">
            <v>110</v>
          </cell>
          <cell r="BM106">
            <v>20</v>
          </cell>
          <cell r="BN106">
            <v>70</v>
          </cell>
        </row>
        <row r="107">
          <cell r="B107" t="str">
            <v>DN3</v>
          </cell>
        </row>
        <row r="107">
          <cell r="D107" t="str">
            <v>Line Khách hàng doanh nghiệp vừa và nhỏ 1</v>
          </cell>
        </row>
        <row r="107">
          <cell r="H107" t="str">
            <v>Dịch vụ số DN</v>
          </cell>
        </row>
        <row r="107">
          <cell r="BB107">
            <v>94.1370000760596</v>
          </cell>
          <cell r="BC107">
            <v>89.3651950648228</v>
          </cell>
          <cell r="BD107">
            <v>95.9735618796635</v>
          </cell>
          <cell r="BE107">
            <v>102.763293699725</v>
          </cell>
          <cell r="BF107">
            <v>106.753323814571</v>
          </cell>
          <cell r="BG107">
            <v>995.797309414481</v>
          </cell>
          <cell r="BH107">
            <v>0</v>
          </cell>
          <cell r="BI107">
            <v>69.1178740767321</v>
          </cell>
          <cell r="BJ107">
            <v>47.6970673669536</v>
          </cell>
          <cell r="BK107">
            <v>68.5645343399959</v>
          </cell>
          <cell r="BL107">
            <v>59.621334208692</v>
          </cell>
          <cell r="BM107">
            <v>59.621334208692</v>
          </cell>
          <cell r="BN107">
            <v>65.583467629561</v>
          </cell>
        </row>
        <row r="108">
          <cell r="B108" t="str">
            <v>DN3</v>
          </cell>
        </row>
        <row r="108">
          <cell r="D108" t="str">
            <v>Line Khách hàng doanh nghiệp vừa và nhỏ 1</v>
          </cell>
        </row>
        <row r="108">
          <cell r="H108" t="str">
            <v>Dịch vụ số DN</v>
          </cell>
        </row>
        <row r="108">
          <cell r="BB108">
            <v>94.1370000760596</v>
          </cell>
          <cell r="BC108">
            <v>89.3651950648228</v>
          </cell>
          <cell r="BD108">
            <v>95.9735618796635</v>
          </cell>
          <cell r="BE108">
            <v>102.763293699725</v>
          </cell>
          <cell r="BF108">
            <v>106.753323814571</v>
          </cell>
          <cell r="BG108">
            <v>996.133256376934</v>
          </cell>
          <cell r="BH108">
            <v>0</v>
          </cell>
          <cell r="BI108">
            <v>69.453821039185</v>
          </cell>
          <cell r="BJ108">
            <v>47.6970673669536</v>
          </cell>
          <cell r="BK108">
            <v>68.5645343399959</v>
          </cell>
          <cell r="BL108">
            <v>59.621334208692</v>
          </cell>
          <cell r="BM108">
            <v>59.621334208692</v>
          </cell>
          <cell r="BN108">
            <v>65.583467629561</v>
          </cell>
        </row>
        <row r="109">
          <cell r="B109" t="str">
            <v>DN3</v>
          </cell>
        </row>
        <row r="109">
          <cell r="D109" t="str">
            <v>Line Khách hàng doanh nghiệp vừa và nhỏ 1</v>
          </cell>
        </row>
        <row r="109">
          <cell r="H109" t="str">
            <v>Dịch vụ số DN</v>
          </cell>
        </row>
        <row r="109">
          <cell r="BB109">
            <v>94.1370000760596</v>
          </cell>
          <cell r="BC109">
            <v>89.3651950648228</v>
          </cell>
          <cell r="BD109">
            <v>95.9735618796635</v>
          </cell>
          <cell r="BE109">
            <v>102.763293699725</v>
          </cell>
          <cell r="BF109">
            <v>106.753323814571</v>
          </cell>
          <cell r="BG109">
            <v>996.525194499796</v>
          </cell>
          <cell r="BH109">
            <v>0</v>
          </cell>
          <cell r="BI109">
            <v>69.8457591620468</v>
          </cell>
          <cell r="BJ109">
            <v>47.6970673669536</v>
          </cell>
          <cell r="BK109">
            <v>68.5645343399959</v>
          </cell>
          <cell r="BL109">
            <v>59.621334208692</v>
          </cell>
          <cell r="BM109">
            <v>59.621334208692</v>
          </cell>
          <cell r="BN109">
            <v>65.583467629561</v>
          </cell>
        </row>
        <row r="110">
          <cell r="B110" t="str">
            <v>DN3</v>
          </cell>
        </row>
        <row r="110">
          <cell r="D110" t="str">
            <v>Line Khách hàng doanh nghiệp vừa và nhỏ 1</v>
          </cell>
        </row>
        <row r="110">
          <cell r="H110" t="str">
            <v>Dịch vụ số DN</v>
          </cell>
        </row>
        <row r="110">
          <cell r="BB110">
            <v>94.1370000760596</v>
          </cell>
          <cell r="BC110">
            <v>89.3651950648228</v>
          </cell>
          <cell r="BD110">
            <v>95.9735618796635</v>
          </cell>
          <cell r="BE110">
            <v>102.763293699725</v>
          </cell>
          <cell r="BF110">
            <v>106.753323814571</v>
          </cell>
          <cell r="BG110">
            <v>996.982455643135</v>
          </cell>
          <cell r="BH110">
            <v>0</v>
          </cell>
          <cell r="BI110">
            <v>70.3030203053856</v>
          </cell>
          <cell r="BJ110">
            <v>47.6970673669536</v>
          </cell>
          <cell r="BK110">
            <v>68.5645343399959</v>
          </cell>
          <cell r="BL110">
            <v>59.621334208692</v>
          </cell>
          <cell r="BM110">
            <v>59.621334208692</v>
          </cell>
          <cell r="BN110">
            <v>65.583467629561</v>
          </cell>
        </row>
        <row r="111">
          <cell r="B111" t="str">
            <v>DN3</v>
          </cell>
        </row>
        <row r="111">
          <cell r="D111" t="str">
            <v>Line Khách hàng doanh nghiệp vừa và nhỏ 1</v>
          </cell>
        </row>
        <row r="111">
          <cell r="H111" t="str">
            <v>Dịch vụ số DN</v>
          </cell>
        </row>
        <row r="111">
          <cell r="BB111">
            <v>94.1370000760596</v>
          </cell>
          <cell r="BC111">
            <v>89.3651950648228</v>
          </cell>
          <cell r="BD111">
            <v>95.9735618796635</v>
          </cell>
          <cell r="BE111">
            <v>102.763293699725</v>
          </cell>
          <cell r="BF111">
            <v>106.753323814571</v>
          </cell>
          <cell r="BG111">
            <v>997.51592697703</v>
          </cell>
          <cell r="BH111">
            <v>0</v>
          </cell>
          <cell r="BI111">
            <v>70.836491639281</v>
          </cell>
          <cell r="BJ111">
            <v>47.6970673669536</v>
          </cell>
          <cell r="BK111">
            <v>68.5645343399959</v>
          </cell>
          <cell r="BL111">
            <v>59.621334208692</v>
          </cell>
          <cell r="BM111">
            <v>59.621334208692</v>
          </cell>
          <cell r="BN111">
            <v>65.583467629561</v>
          </cell>
        </row>
        <row r="112">
          <cell r="B112" t="str">
            <v>DN3</v>
          </cell>
        </row>
        <row r="112">
          <cell r="D112" t="str">
            <v>Line Khách hàng doanh nghiệp vừa và nhỏ 1</v>
          </cell>
        </row>
        <row r="112">
          <cell r="H112" t="str">
            <v>Dịch vụ số DN</v>
          </cell>
        </row>
        <row r="112">
          <cell r="BB112">
            <v>94.1370000760596</v>
          </cell>
          <cell r="BC112">
            <v>89.3651950648228</v>
          </cell>
          <cell r="BD112">
            <v>95.9735618796635</v>
          </cell>
          <cell r="BE112">
            <v>102.763293699725</v>
          </cell>
          <cell r="BF112">
            <v>106.753323814571</v>
          </cell>
          <cell r="BG112">
            <v>998.138310199908</v>
          </cell>
          <cell r="BH112">
            <v>0</v>
          </cell>
          <cell r="BI112">
            <v>71.4588748621588</v>
          </cell>
          <cell r="BJ112">
            <v>47.6970673669536</v>
          </cell>
          <cell r="BK112">
            <v>68.5645343399959</v>
          </cell>
          <cell r="BL112">
            <v>59.621334208692</v>
          </cell>
          <cell r="BM112">
            <v>59.621334208692</v>
          </cell>
          <cell r="BN112">
            <v>65.583467629561</v>
          </cell>
        </row>
        <row r="113">
          <cell r="B113" t="str">
            <v>DN3</v>
          </cell>
        </row>
        <row r="113">
          <cell r="D113" t="str">
            <v>Line Khách hàng doanh nghiệp vừa và nhỏ 2</v>
          </cell>
        </row>
        <row r="113">
          <cell r="H113" t="str">
            <v>Dịch vụ số DN</v>
          </cell>
        </row>
        <row r="113">
          <cell r="BB113">
            <v>66.4788367799624</v>
          </cell>
          <cell r="BC113">
            <v>57.8076841564891</v>
          </cell>
          <cell r="BD113">
            <v>60.6980683643131</v>
          </cell>
          <cell r="BE113">
            <v>63.5884525721377</v>
          </cell>
          <cell r="BF113">
            <v>63.5884525721377</v>
          </cell>
          <cell r="BG113">
            <v>719.705667748287</v>
          </cell>
          <cell r="BH113">
            <v>0</v>
          </cell>
          <cell r="BI113">
            <v>54.9172999486645</v>
          </cell>
          <cell r="BJ113">
            <v>46.2461473251911</v>
          </cell>
          <cell r="BK113">
            <v>66.4788367799624</v>
          </cell>
          <cell r="BL113">
            <v>57.8076841564891</v>
          </cell>
          <cell r="BM113">
            <v>57.8076841564891</v>
          </cell>
          <cell r="BN113">
            <v>63.5884525721377</v>
          </cell>
        </row>
        <row r="114">
          <cell r="B114" t="str">
            <v>DN3</v>
          </cell>
        </row>
        <row r="114">
          <cell r="D114" t="str">
            <v>Line Khách hàng doanh nghiệp vừa và nhỏ 2</v>
          </cell>
        </row>
        <row r="114">
          <cell r="H114" t="str">
            <v>Dịch vụ số DN</v>
          </cell>
        </row>
        <row r="114">
          <cell r="BB114">
            <v>66.4788367799624</v>
          </cell>
          <cell r="BC114">
            <v>57.8076841564891</v>
          </cell>
          <cell r="BD114">
            <v>60.6980683643131</v>
          </cell>
          <cell r="BE114">
            <v>63.5884525721377</v>
          </cell>
          <cell r="BF114">
            <v>63.5884525721377</v>
          </cell>
          <cell r="BG114">
            <v>719.705667748287</v>
          </cell>
          <cell r="BH114">
            <v>0</v>
          </cell>
          <cell r="BI114">
            <v>54.9172999486645</v>
          </cell>
          <cell r="BJ114">
            <v>46.2461473251911</v>
          </cell>
          <cell r="BK114">
            <v>66.4788367799624</v>
          </cell>
          <cell r="BL114">
            <v>57.8076841564891</v>
          </cell>
          <cell r="BM114">
            <v>57.8076841564891</v>
          </cell>
          <cell r="BN114">
            <v>63.5884525721377</v>
          </cell>
        </row>
        <row r="115">
          <cell r="B115" t="str">
            <v>DN3</v>
          </cell>
        </row>
        <row r="115">
          <cell r="D115" t="str">
            <v>Line Khách hàng doanh nghiệp vừa và nhỏ 2</v>
          </cell>
        </row>
        <row r="115">
          <cell r="H115" t="str">
            <v>Dịch vụ số DN</v>
          </cell>
        </row>
        <row r="115">
          <cell r="BB115">
            <v>66.4788367799624</v>
          </cell>
          <cell r="BC115">
            <v>57.8076841564891</v>
          </cell>
          <cell r="BD115">
            <v>60.6980683643131</v>
          </cell>
          <cell r="BE115">
            <v>63.5884525721377</v>
          </cell>
          <cell r="BF115">
            <v>63.5884525721377</v>
          </cell>
          <cell r="BG115">
            <v>719.705667748287</v>
          </cell>
          <cell r="BH115">
            <v>0</v>
          </cell>
          <cell r="BI115">
            <v>54.9172999486645</v>
          </cell>
          <cell r="BJ115">
            <v>46.2461473251911</v>
          </cell>
          <cell r="BK115">
            <v>66.4788367799624</v>
          </cell>
          <cell r="BL115">
            <v>57.8076841564891</v>
          </cell>
          <cell r="BM115">
            <v>57.8076841564891</v>
          </cell>
          <cell r="BN115">
            <v>63.5884525721377</v>
          </cell>
        </row>
        <row r="116">
          <cell r="B116" t="str">
            <v>DN3</v>
          </cell>
        </row>
        <row r="116">
          <cell r="D116" t="str">
            <v>Line Khách hàng doanh nghiệp vừa và nhỏ 2</v>
          </cell>
        </row>
        <row r="116">
          <cell r="H116" t="str">
            <v>Dịch vụ số DN</v>
          </cell>
        </row>
        <row r="116">
          <cell r="BB116">
            <v>66.4788367799624</v>
          </cell>
          <cell r="BC116">
            <v>57.8076841564891</v>
          </cell>
          <cell r="BD116">
            <v>60.6980683643131</v>
          </cell>
          <cell r="BE116">
            <v>63.5884525721377</v>
          </cell>
          <cell r="BF116">
            <v>63.5884525721377</v>
          </cell>
          <cell r="BG116">
            <v>719.705667748287</v>
          </cell>
          <cell r="BH116">
            <v>0</v>
          </cell>
          <cell r="BI116">
            <v>54.9172999486645</v>
          </cell>
          <cell r="BJ116">
            <v>46.2461473251911</v>
          </cell>
          <cell r="BK116">
            <v>66.4788367799624</v>
          </cell>
          <cell r="BL116">
            <v>57.8076841564891</v>
          </cell>
          <cell r="BM116">
            <v>57.8076841564891</v>
          </cell>
          <cell r="BN116">
            <v>63.5884525721377</v>
          </cell>
        </row>
        <row r="117">
          <cell r="B117" t="str">
            <v>DN3</v>
          </cell>
        </row>
        <row r="117">
          <cell r="D117" t="str">
            <v>Line Khách hàng doanh nghiệp vừa và nhỏ 2</v>
          </cell>
        </row>
        <row r="117">
          <cell r="H117" t="str">
            <v>Dịch vụ số DN</v>
          </cell>
        </row>
        <row r="117">
          <cell r="BB117">
            <v>66.4788367799624</v>
          </cell>
          <cell r="BC117">
            <v>57.8076841564891</v>
          </cell>
          <cell r="BD117">
            <v>60.6980683643131</v>
          </cell>
          <cell r="BE117">
            <v>63.5884525721377</v>
          </cell>
          <cell r="BF117">
            <v>63.5884525721377</v>
          </cell>
          <cell r="BG117">
            <v>719.705667748287</v>
          </cell>
          <cell r="BH117">
            <v>0</v>
          </cell>
          <cell r="BI117">
            <v>54.9172999486645</v>
          </cell>
          <cell r="BJ117">
            <v>46.2461473251911</v>
          </cell>
          <cell r="BK117">
            <v>66.4788367799624</v>
          </cell>
          <cell r="BL117">
            <v>57.8076841564891</v>
          </cell>
          <cell r="BM117">
            <v>57.8076841564891</v>
          </cell>
          <cell r="BN117">
            <v>63.5884525721377</v>
          </cell>
        </row>
        <row r="118">
          <cell r="B118" t="str">
            <v>DN3</v>
          </cell>
        </row>
        <row r="118">
          <cell r="D118" t="str">
            <v>Line Khách hàng doanh nghiệp vừa và nhỏ 3</v>
          </cell>
        </row>
        <row r="118">
          <cell r="H118" t="str">
            <v>Dịch vụ số DN</v>
          </cell>
        </row>
        <row r="118">
          <cell r="BB118">
            <v>17.9511517117337</v>
          </cell>
          <cell r="BC118">
            <v>18.7412269293485</v>
          </cell>
          <cell r="BD118">
            <v>21.5923005858764</v>
          </cell>
          <cell r="BE118">
            <v>30.5792145809694</v>
          </cell>
          <cell r="BF118">
            <v>45.6795997374116</v>
          </cell>
          <cell r="BG118">
            <v>207.162389537483</v>
          </cell>
          <cell r="BH118">
            <v>0</v>
          </cell>
          <cell r="BI118">
            <v>7.10718530821958</v>
          </cell>
          <cell r="BJ118">
            <v>6.23144168779866</v>
          </cell>
          <cell r="BK118">
            <v>8.5560247353881</v>
          </cell>
          <cell r="BL118">
            <v>7.69892296689694</v>
          </cell>
          <cell r="BM118">
            <v>10.5089851171641</v>
          </cell>
          <cell r="BN118">
            <v>12.1394843366206</v>
          </cell>
        </row>
        <row r="119">
          <cell r="B119" t="str">
            <v>DN3</v>
          </cell>
        </row>
        <row r="119">
          <cell r="D119" t="str">
            <v>Line Khách hàng doanh nghiệp vừa và nhỏ 3</v>
          </cell>
        </row>
        <row r="119">
          <cell r="H119" t="str">
            <v>Dịch vụ số DN</v>
          </cell>
        </row>
        <row r="119">
          <cell r="BB119">
            <v>30.461248597457</v>
          </cell>
          <cell r="BC119">
            <v>31.8156632562253</v>
          </cell>
          <cell r="BD119">
            <v>36.7032180959873</v>
          </cell>
          <cell r="BE119">
            <v>52.8236420875754</v>
          </cell>
          <cell r="BF119">
            <v>331.462527078939</v>
          </cell>
          <cell r="BG119">
            <v>611.18965041982</v>
          </cell>
          <cell r="BH119">
            <v>0</v>
          </cell>
          <cell r="BI119">
            <v>13.2143706164392</v>
          </cell>
          <cell r="BJ119">
            <v>11.4628833755973</v>
          </cell>
          <cell r="BK119">
            <v>16.1120494707762</v>
          </cell>
          <cell r="BL119">
            <v>14.3978459337939</v>
          </cell>
          <cell r="BM119">
            <v>17.3011173437099</v>
          </cell>
          <cell r="BN119">
            <v>19.6676874342067</v>
          </cell>
        </row>
        <row r="120">
          <cell r="B120" t="str">
            <v>DN3</v>
          </cell>
        </row>
        <row r="120">
          <cell r="D120" t="str">
            <v>Line Khách hàng doanh nghiệp vừa và nhỏ 3</v>
          </cell>
        </row>
        <row r="120">
          <cell r="H120" t="str">
            <v>Dịch vụ số DN</v>
          </cell>
        </row>
        <row r="120">
          <cell r="BB120">
            <v>24.1858649576345</v>
          </cell>
          <cell r="BC120">
            <v>28.5327209607275</v>
          </cell>
          <cell r="BD120">
            <v>34.7561286857147</v>
          </cell>
          <cell r="BE120">
            <v>127.823642087575</v>
          </cell>
          <cell r="BF120">
            <v>378.290446028196</v>
          </cell>
          <cell r="BG120">
            <v>697.655920669014</v>
          </cell>
          <cell r="BH120">
            <v>0</v>
          </cell>
          <cell r="BI120">
            <v>11.164571419652</v>
          </cell>
          <cell r="BJ120">
            <v>9.73673668356605</v>
          </cell>
          <cell r="BK120">
            <v>13.6307136009812</v>
          </cell>
          <cell r="BL120">
            <v>12.2401625687548</v>
          </cell>
          <cell r="BM120">
            <v>13.0181750482121</v>
          </cell>
          <cell r="BN120">
            <v>13.4564509091592</v>
          </cell>
        </row>
        <row r="121">
          <cell r="B121" t="str">
            <v>DN3</v>
          </cell>
        </row>
        <row r="121">
          <cell r="D121" t="str">
            <v>Line Khách hàng doanh nghiệp vừa và nhỏ 3</v>
          </cell>
        </row>
        <row r="121">
          <cell r="H121" t="str">
            <v>Dịch vụ số DN</v>
          </cell>
        </row>
        <row r="121">
          <cell r="BB121">
            <v>2.8149196413946</v>
          </cell>
          <cell r="BC121">
            <v>2.8149196413946</v>
          </cell>
          <cell r="BD121">
            <v>2.8149196413946</v>
          </cell>
          <cell r="BE121">
            <v>2.8149196413946</v>
          </cell>
          <cell r="BF121">
            <v>2.8149196413946</v>
          </cell>
          <cell r="BG121">
            <v>161.601596776978</v>
          </cell>
          <cell r="BH121">
            <v>0</v>
          </cell>
          <cell r="BI121">
            <v>33.0389287658651</v>
          </cell>
          <cell r="BJ121">
            <v>27.9993533961665</v>
          </cell>
          <cell r="BK121">
            <v>40.3207251253444</v>
          </cell>
          <cell r="BL121">
            <v>35.3184334595054</v>
          </cell>
          <cell r="BM121">
            <v>0</v>
          </cell>
          <cell r="BN121">
            <v>0</v>
          </cell>
        </row>
        <row r="122">
          <cell r="B122" t="str">
            <v>DN3</v>
          </cell>
        </row>
        <row r="122">
          <cell r="D122" t="str">
            <v>Line Khách hàng doanh nghiệp vừa và nhỏ 3</v>
          </cell>
        </row>
        <row r="122">
          <cell r="H122" t="str">
            <v>Dịch vụ số DN</v>
          </cell>
        </row>
        <row r="122">
          <cell r="BB122">
            <v>16.1858649576345</v>
          </cell>
          <cell r="BC122">
            <v>32.8156632562253</v>
          </cell>
          <cell r="BD122">
            <v>37.7032180959873</v>
          </cell>
          <cell r="BE122">
            <v>28.449311079332</v>
          </cell>
          <cell r="BF122">
            <v>180.290446028196</v>
          </cell>
          <cell r="BG122">
            <v>474.579268798373</v>
          </cell>
          <cell r="BH122">
            <v>0</v>
          </cell>
          <cell r="BI122">
            <v>20.6802340702544</v>
          </cell>
          <cell r="BJ122">
            <v>17.5920315472312</v>
          </cell>
          <cell r="BK122">
            <v>25.3601999674999</v>
          </cell>
          <cell r="BL122">
            <v>22.3092811483363</v>
          </cell>
          <cell r="BM122">
            <v>26.9948396011607</v>
          </cell>
          <cell r="BN122">
            <v>30.4307819174026</v>
          </cell>
        </row>
        <row r="123">
          <cell r="B123" t="str">
            <v>DN3</v>
          </cell>
        </row>
        <row r="123">
          <cell r="D123" t="str">
            <v>Line Khách sạn, du lịch, bất động sản, vận tải</v>
          </cell>
        </row>
        <row r="123">
          <cell r="H123" t="str">
            <v>Dịch vụ số DN</v>
          </cell>
        </row>
        <row r="123">
          <cell r="BB123">
            <v>94.5111859622008</v>
          </cell>
          <cell r="BC123">
            <v>101.780389458525</v>
          </cell>
          <cell r="BD123">
            <v>109.249094460593</v>
          </cell>
          <cell r="BE123">
            <v>113.638127586924</v>
          </cell>
          <cell r="BF123">
            <v>118.027160713256</v>
          </cell>
          <cell r="BG123">
            <v>1095.67872488463</v>
          </cell>
          <cell r="BH123">
            <v>0</v>
          </cell>
          <cell r="BI123">
            <v>52.4667741036491</v>
          </cell>
          <cell r="BJ123">
            <v>75.4209877739956</v>
          </cell>
          <cell r="BK123">
            <v>65.5834676295614</v>
          </cell>
          <cell r="BL123">
            <v>65.5834676295614</v>
          </cell>
          <cell r="BM123">
            <v>72.1418143925173</v>
          </cell>
          <cell r="BN123">
            <v>68.8626410110393</v>
          </cell>
        </row>
        <row r="124">
          <cell r="B124" t="str">
            <v>DN3</v>
          </cell>
        </row>
        <row r="124">
          <cell r="D124" t="str">
            <v>Line Khách sạn, du lịch, bất động sản, vận tải</v>
          </cell>
        </row>
        <row r="124">
          <cell r="H124" t="str">
            <v>Dịch vụ số DN</v>
          </cell>
        </row>
        <row r="124">
          <cell r="BB124">
            <v>94.5111859622008</v>
          </cell>
          <cell r="BC124">
            <v>101.780389458525</v>
          </cell>
          <cell r="BD124">
            <v>109.249094460593</v>
          </cell>
          <cell r="BE124">
            <v>113.638127586924</v>
          </cell>
          <cell r="BF124">
            <v>118.027160713256</v>
          </cell>
          <cell r="BG124">
            <v>1095.67872488463</v>
          </cell>
          <cell r="BH124">
            <v>0</v>
          </cell>
          <cell r="BI124">
            <v>52.4667741036491</v>
          </cell>
          <cell r="BJ124">
            <v>75.4209877739956</v>
          </cell>
          <cell r="BK124">
            <v>65.5834676295614</v>
          </cell>
          <cell r="BL124">
            <v>65.5834676295614</v>
          </cell>
          <cell r="BM124">
            <v>72.1418143925173</v>
          </cell>
          <cell r="BN124">
            <v>68.8626410110393</v>
          </cell>
        </row>
        <row r="125">
          <cell r="B125" t="str">
            <v>DN3</v>
          </cell>
        </row>
        <row r="125">
          <cell r="D125" t="str">
            <v>Line Khách sạn, du lịch, bất động sản, vận tải</v>
          </cell>
        </row>
        <row r="125">
          <cell r="H125" t="str">
            <v>Dịch vụ số DN</v>
          </cell>
        </row>
        <row r="125">
          <cell r="BB125">
            <v>94.5111859622008</v>
          </cell>
          <cell r="BC125">
            <v>101.780389458525</v>
          </cell>
          <cell r="BD125">
            <v>109.249094460593</v>
          </cell>
          <cell r="BE125">
            <v>113.638127586924</v>
          </cell>
          <cell r="BF125">
            <v>118.027160713256</v>
          </cell>
          <cell r="BG125">
            <v>1095.67872488463</v>
          </cell>
          <cell r="BH125">
            <v>0</v>
          </cell>
          <cell r="BI125">
            <v>52.4667741036491</v>
          </cell>
          <cell r="BJ125">
            <v>75.4209877739956</v>
          </cell>
          <cell r="BK125">
            <v>65.5834676295614</v>
          </cell>
          <cell r="BL125">
            <v>65.5834676295614</v>
          </cell>
          <cell r="BM125">
            <v>72.1418143925173</v>
          </cell>
          <cell r="BN125">
            <v>68.8626410110393</v>
          </cell>
        </row>
        <row r="126">
          <cell r="B126" t="str">
            <v>DN3</v>
          </cell>
        </row>
        <row r="126">
          <cell r="D126" t="str">
            <v>Line Khách sạn, du lịch, bất động sản, vận tải</v>
          </cell>
        </row>
        <row r="126">
          <cell r="H126" t="str">
            <v>Dịch vụ số DN</v>
          </cell>
        </row>
        <row r="126">
          <cell r="BB126">
            <v>94.5111859622008</v>
          </cell>
          <cell r="BC126">
            <v>101.780389458525</v>
          </cell>
          <cell r="BD126">
            <v>109.249094460593</v>
          </cell>
          <cell r="BE126">
            <v>113.638127586924</v>
          </cell>
          <cell r="BF126">
            <v>118.027160713256</v>
          </cell>
          <cell r="BG126">
            <v>1095.67872488463</v>
          </cell>
          <cell r="BH126">
            <v>0</v>
          </cell>
          <cell r="BI126">
            <v>52.4667741036491</v>
          </cell>
          <cell r="BJ126">
            <v>75.4209877739956</v>
          </cell>
          <cell r="BK126">
            <v>65.5834676295614</v>
          </cell>
          <cell r="BL126">
            <v>65.5834676295614</v>
          </cell>
          <cell r="BM126">
            <v>72.1418143925173</v>
          </cell>
          <cell r="BN126">
            <v>68.8626410110393</v>
          </cell>
        </row>
        <row r="127">
          <cell r="B127" t="str">
            <v>DN3</v>
          </cell>
        </row>
        <row r="127">
          <cell r="D127" t="str">
            <v>Line Khách sạn, du lịch, bất động sản, vận tải</v>
          </cell>
        </row>
        <row r="127">
          <cell r="H127" t="str">
            <v>Dịch vụ số DN</v>
          </cell>
        </row>
        <row r="127">
          <cell r="BB127">
            <v>94.5111859622008</v>
          </cell>
          <cell r="BC127">
            <v>101.780389458525</v>
          </cell>
          <cell r="BD127">
            <v>109.249094460593</v>
          </cell>
          <cell r="BE127">
            <v>113.638127586924</v>
          </cell>
          <cell r="BF127">
            <v>118.027160713256</v>
          </cell>
          <cell r="BG127">
            <v>1095.67872488463</v>
          </cell>
          <cell r="BH127">
            <v>0</v>
          </cell>
          <cell r="BI127">
            <v>52.4667741036491</v>
          </cell>
          <cell r="BJ127">
            <v>75.4209877739956</v>
          </cell>
          <cell r="BK127">
            <v>65.5834676295614</v>
          </cell>
          <cell r="BL127">
            <v>65.5834676295614</v>
          </cell>
          <cell r="BM127">
            <v>72.1418143925173</v>
          </cell>
          <cell r="BN127">
            <v>68.8626410110393</v>
          </cell>
        </row>
        <row r="128">
          <cell r="B128" t="str">
            <v>DN3</v>
          </cell>
        </row>
        <row r="128">
          <cell r="D128" t="str">
            <v>Line Khách hàng doanh nghiệp vừa và nhỏ 3</v>
          </cell>
        </row>
        <row r="128">
          <cell r="H128" t="str">
            <v>Dịch vụ số DN</v>
          </cell>
        </row>
        <row r="128">
          <cell r="BB128">
            <v>0</v>
          </cell>
          <cell r="BC128">
            <v>5</v>
          </cell>
          <cell r="BD128">
            <v>10</v>
          </cell>
          <cell r="BE128">
            <v>15</v>
          </cell>
          <cell r="BF128">
            <v>70</v>
          </cell>
          <cell r="BG128">
            <v>100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</row>
        <row r="129">
          <cell r="D129" t="e">
            <v>#N/A</v>
          </cell>
        </row>
        <row r="129">
          <cell r="H129" t="str">
            <v>Dịch vụ số DN</v>
          </cell>
        </row>
        <row r="129">
          <cell r="BB129">
            <v>0</v>
          </cell>
          <cell r="BC129">
            <v>10</v>
          </cell>
          <cell r="BD129">
            <v>10</v>
          </cell>
          <cell r="BE129">
            <v>10</v>
          </cell>
          <cell r="BF129">
            <v>10</v>
          </cell>
          <cell r="BG129">
            <v>40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</row>
        <row r="130">
          <cell r="D130" t="e">
            <v>#N/A</v>
          </cell>
        </row>
        <row r="130">
          <cell r="H130" t="str">
            <v>Dịch vụ số DN</v>
          </cell>
        </row>
        <row r="130">
          <cell r="BB130">
            <v>0</v>
          </cell>
          <cell r="BC130">
            <v>10</v>
          </cell>
          <cell r="BD130">
            <v>10</v>
          </cell>
          <cell r="BE130">
            <v>10</v>
          </cell>
          <cell r="BF130">
            <v>10</v>
          </cell>
          <cell r="BG130">
            <v>40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</row>
        <row r="131">
          <cell r="D131" t="e">
            <v>#N/A</v>
          </cell>
        </row>
        <row r="131">
          <cell r="H131" t="str">
            <v>Dịch vụ số DN</v>
          </cell>
        </row>
        <row r="131">
          <cell r="BB131">
            <v>0</v>
          </cell>
          <cell r="BC131">
            <v>10</v>
          </cell>
          <cell r="BD131">
            <v>10</v>
          </cell>
          <cell r="BE131">
            <v>10</v>
          </cell>
          <cell r="BF131">
            <v>10</v>
          </cell>
          <cell r="BG131">
            <v>40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</row>
        <row r="132">
          <cell r="D132" t="e">
            <v>#N/A</v>
          </cell>
        </row>
        <row r="132">
          <cell r="H132" t="str">
            <v>Dịch vụ số DN</v>
          </cell>
        </row>
        <row r="132">
          <cell r="BB132">
            <v>0</v>
          </cell>
          <cell r="BC132">
            <v>10</v>
          </cell>
          <cell r="BD132">
            <v>10</v>
          </cell>
          <cell r="BE132">
            <v>10</v>
          </cell>
          <cell r="BF132">
            <v>10</v>
          </cell>
          <cell r="BG132">
            <v>40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</row>
        <row r="133">
          <cell r="D133" t="e">
            <v>#N/A</v>
          </cell>
        </row>
        <row r="133">
          <cell r="H133" t="str">
            <v>Dịch vụ số DN</v>
          </cell>
        </row>
        <row r="133">
          <cell r="BB133">
            <v>0</v>
          </cell>
          <cell r="BC133">
            <v>10</v>
          </cell>
          <cell r="BD133">
            <v>10</v>
          </cell>
          <cell r="BE133">
            <v>10</v>
          </cell>
          <cell r="BF133">
            <v>10</v>
          </cell>
          <cell r="BG133">
            <v>40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</row>
        <row r="134">
          <cell r="D134" t="e">
            <v>#N/A</v>
          </cell>
        </row>
        <row r="134">
          <cell r="H134" t="str">
            <v>Dịch vụ số DN</v>
          </cell>
        </row>
        <row r="134">
          <cell r="BB134">
            <v>0</v>
          </cell>
          <cell r="BC134">
            <v>10</v>
          </cell>
          <cell r="BD134">
            <v>10</v>
          </cell>
          <cell r="BE134">
            <v>10</v>
          </cell>
          <cell r="BF134">
            <v>10</v>
          </cell>
          <cell r="BG134">
            <v>40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</row>
        <row r="135">
          <cell r="D135" t="e">
            <v>#N/A</v>
          </cell>
        </row>
        <row r="135">
          <cell r="H135" t="str">
            <v>Dịch vụ số DN</v>
          </cell>
        </row>
        <row r="135">
          <cell r="BB135">
            <v>0</v>
          </cell>
          <cell r="BC135">
            <v>10</v>
          </cell>
          <cell r="BD135">
            <v>10</v>
          </cell>
          <cell r="BE135">
            <v>10</v>
          </cell>
          <cell r="BF135">
            <v>10</v>
          </cell>
          <cell r="BG135">
            <v>40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</row>
        <row r="136">
          <cell r="D136" t="e">
            <v>#N/A</v>
          </cell>
        </row>
        <row r="136">
          <cell r="H136" t="str">
            <v>Dịch vụ số DN</v>
          </cell>
        </row>
        <row r="136">
          <cell r="BB136">
            <v>0</v>
          </cell>
          <cell r="BC136">
            <v>10</v>
          </cell>
          <cell r="BD136">
            <v>10</v>
          </cell>
          <cell r="BE136">
            <v>10</v>
          </cell>
          <cell r="BF136">
            <v>10</v>
          </cell>
          <cell r="BG136">
            <v>40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</row>
        <row r="137">
          <cell r="D137" t="e">
            <v>#N/A</v>
          </cell>
        </row>
        <row r="137">
          <cell r="H137" t="str">
            <v>Dịch vụ số DN</v>
          </cell>
        </row>
        <row r="137">
          <cell r="BB137">
            <v>0</v>
          </cell>
          <cell r="BC137">
            <v>10</v>
          </cell>
          <cell r="BD137">
            <v>10</v>
          </cell>
          <cell r="BE137">
            <v>10</v>
          </cell>
          <cell r="BF137">
            <v>10</v>
          </cell>
          <cell r="BG137">
            <v>40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</row>
        <row r="138">
          <cell r="D138" t="e">
            <v>#N/A</v>
          </cell>
        </row>
        <row r="138">
          <cell r="H138" t="str">
            <v>Dịch vụ số DN</v>
          </cell>
        </row>
        <row r="138">
          <cell r="BB138">
            <v>0</v>
          </cell>
          <cell r="BC138">
            <v>10</v>
          </cell>
          <cell r="BD138">
            <v>10</v>
          </cell>
          <cell r="BE138">
            <v>10</v>
          </cell>
          <cell r="BF138">
            <v>10</v>
          </cell>
          <cell r="BG138">
            <v>40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</row>
        <row r="139">
          <cell r="D139" t="e">
            <v>#N/A</v>
          </cell>
        </row>
        <row r="139">
          <cell r="H139" t="str">
            <v>Dịch vụ số DN</v>
          </cell>
        </row>
        <row r="139">
          <cell r="BB139">
            <v>0</v>
          </cell>
          <cell r="BC139">
            <v>10</v>
          </cell>
          <cell r="BD139">
            <v>10</v>
          </cell>
          <cell r="BE139">
            <v>10</v>
          </cell>
          <cell r="BF139">
            <v>10</v>
          </cell>
          <cell r="BG139">
            <v>40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</row>
        <row r="140">
          <cell r="D140" t="e">
            <v>#N/A</v>
          </cell>
        </row>
        <row r="140">
          <cell r="H140" t="str">
            <v>Dịch vụ số DN</v>
          </cell>
        </row>
        <row r="140">
          <cell r="BB140">
            <v>0</v>
          </cell>
          <cell r="BC140">
            <v>10</v>
          </cell>
          <cell r="BD140">
            <v>10</v>
          </cell>
          <cell r="BE140">
            <v>10</v>
          </cell>
          <cell r="BF140">
            <v>10</v>
          </cell>
          <cell r="BG140">
            <v>40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</row>
        <row r="141">
          <cell r="D141" t="e">
            <v>#N/A</v>
          </cell>
        </row>
        <row r="141">
          <cell r="H141" t="str">
            <v>Dịch vụ số DN</v>
          </cell>
        </row>
        <row r="141">
          <cell r="BB141">
            <v>0</v>
          </cell>
          <cell r="BC141">
            <v>10</v>
          </cell>
          <cell r="BD141">
            <v>10</v>
          </cell>
          <cell r="BE141">
            <v>10</v>
          </cell>
          <cell r="BF141">
            <v>10</v>
          </cell>
          <cell r="BG141">
            <v>40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</row>
        <row r="142">
          <cell r="D142" t="e">
            <v>#N/A</v>
          </cell>
        </row>
        <row r="142">
          <cell r="H142" t="str">
            <v>Dịch vụ số DN</v>
          </cell>
        </row>
        <row r="142">
          <cell r="BB142">
            <v>0</v>
          </cell>
          <cell r="BC142">
            <v>10</v>
          </cell>
          <cell r="BD142">
            <v>10</v>
          </cell>
          <cell r="BE142">
            <v>10</v>
          </cell>
          <cell r="BF142">
            <v>10</v>
          </cell>
          <cell r="BG142">
            <v>40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</row>
        <row r="143">
          <cell r="D143" t="e">
            <v>#N/A</v>
          </cell>
        </row>
        <row r="143">
          <cell r="H143" t="str">
            <v>Dịch vụ số DN</v>
          </cell>
        </row>
        <row r="143">
          <cell r="BB143">
            <v>0</v>
          </cell>
          <cell r="BC143">
            <v>10</v>
          </cell>
          <cell r="BD143">
            <v>10</v>
          </cell>
          <cell r="BE143">
            <v>10</v>
          </cell>
          <cell r="BF143">
            <v>10</v>
          </cell>
          <cell r="BG143">
            <v>40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</row>
        <row r="144">
          <cell r="D144" t="str">
            <v>Tổng</v>
          </cell>
        </row>
        <row r="144">
          <cell r="H144" t="str">
            <v>Dịch vụ số DN</v>
          </cell>
        </row>
        <row r="144">
          <cell r="BB144">
            <v>2945.50648202306</v>
          </cell>
          <cell r="BC144">
            <v>3078.80725410897</v>
          </cell>
          <cell r="BD144">
            <v>3298.28940851551</v>
          </cell>
          <cell r="BE144">
            <v>3825.7247005243</v>
          </cell>
          <cell r="BF144">
            <v>5899.48751235673</v>
          </cell>
          <cell r="BG144">
            <v>34725.4728598712</v>
          </cell>
          <cell r="BH144">
            <v>0</v>
          </cell>
          <cell r="BI144">
            <v>1675.50992282985</v>
          </cell>
          <cell r="BJ144">
            <v>1503.14985101884</v>
          </cell>
          <cell r="BK144">
            <v>2072.50599565051</v>
          </cell>
          <cell r="BL144">
            <v>1849.71388098967</v>
          </cell>
          <cell r="BM144">
            <v>1773.51882162873</v>
          </cell>
          <cell r="BN144">
            <v>1941.38504199475</v>
          </cell>
        </row>
        <row r="145">
          <cell r="B145" t="str">
            <v>DN3</v>
          </cell>
        </row>
        <row r="145">
          <cell r="D145" t="str">
            <v>Phòng</v>
          </cell>
        </row>
        <row r="145">
          <cell r="H145" t="str">
            <v>Dịch vụ số DN</v>
          </cell>
        </row>
        <row r="145">
          <cell r="BB145">
            <v>1698.52443240833</v>
          </cell>
          <cell r="BC145">
            <v>2458.21286631763</v>
          </cell>
          <cell r="BD145">
            <v>2616.71779958852</v>
          </cell>
          <cell r="BE145">
            <v>4448.10890616349</v>
          </cell>
          <cell r="BF145">
            <v>8975.05692608642</v>
          </cell>
          <cell r="BG145">
            <v>28024.6115308262</v>
          </cell>
          <cell r="BH145">
            <v>0</v>
          </cell>
          <cell r="BI145">
            <v>623.966117888294</v>
          </cell>
          <cell r="BJ145">
            <v>607.011407473127</v>
          </cell>
          <cell r="BK145">
            <v>700.973666152433</v>
          </cell>
          <cell r="BL145">
            <v>671.481214416572</v>
          </cell>
          <cell r="BM145">
            <v>716.466117888294</v>
          </cell>
          <cell r="BN145">
            <v>881.981214416572</v>
          </cell>
        </row>
        <row r="146">
          <cell r="B146" t="str">
            <v>DN3</v>
          </cell>
        </row>
        <row r="146">
          <cell r="D146" t="str">
            <v>Line Bán Lẻ, Cp, Idc, Ngân Hàng, Tài Chính, Nước Ngoài</v>
          </cell>
        </row>
        <row r="146">
          <cell r="H146" t="str">
            <v>Hạ tầng CNTT</v>
          </cell>
        </row>
        <row r="146">
          <cell r="BB146">
            <v>23.0484694134143</v>
          </cell>
          <cell r="BC146">
            <v>26.2979257569449</v>
          </cell>
          <cell r="BD146">
            <v>29.3962445961252</v>
          </cell>
          <cell r="BE146">
            <v>32.6457009396557</v>
          </cell>
          <cell r="BF146">
            <v>35.9707260353614</v>
          </cell>
          <cell r="BG146">
            <v>219.6783625731</v>
          </cell>
        </row>
        <row r="146">
          <cell r="BI146">
            <v>1.43580629132745</v>
          </cell>
          <cell r="BJ146">
            <v>1.20910003480206</v>
          </cell>
          <cell r="BK146">
            <v>1.73808130002797</v>
          </cell>
          <cell r="BL146">
            <v>1.51137504350258</v>
          </cell>
          <cell r="BM146">
            <v>1.51137504350258</v>
          </cell>
          <cell r="BN146">
            <v>1.66251254785283</v>
          </cell>
        </row>
        <row r="147">
          <cell r="B147" t="str">
            <v>DN3</v>
          </cell>
        </row>
        <row r="147">
          <cell r="D147" t="str">
            <v>Line Bán Lẻ, Cp, Idc, Ngân Hàng, Tài Chính, Nước Ngoài</v>
          </cell>
        </row>
        <row r="147">
          <cell r="H147" t="str">
            <v>Hạ tầng CNTT</v>
          </cell>
        </row>
        <row r="147">
          <cell r="BB147">
            <v>23.0484694134143</v>
          </cell>
          <cell r="BC147">
            <v>26.2979257569449</v>
          </cell>
          <cell r="BD147">
            <v>29.3962445961252</v>
          </cell>
          <cell r="BE147">
            <v>32.6457009396557</v>
          </cell>
          <cell r="BF147">
            <v>35.9707260353614</v>
          </cell>
          <cell r="BG147">
            <v>219.6783625731</v>
          </cell>
        </row>
        <row r="147">
          <cell r="BI147">
            <v>1.43580629132745</v>
          </cell>
          <cell r="BJ147">
            <v>1.20910003480206</v>
          </cell>
          <cell r="BK147">
            <v>1.73808130002797</v>
          </cell>
          <cell r="BL147">
            <v>1.51137504350258</v>
          </cell>
          <cell r="BM147">
            <v>1.51137504350258</v>
          </cell>
          <cell r="BN147">
            <v>1.66251254785283</v>
          </cell>
        </row>
        <row r="148">
          <cell r="B148" t="str">
            <v>DN3</v>
          </cell>
        </row>
        <row r="148">
          <cell r="D148" t="str">
            <v>Line Bán Lẻ, Cp, Idc, Ngân Hàng, Tài Chính, Nước Ngoài</v>
          </cell>
        </row>
        <row r="148">
          <cell r="H148" t="str">
            <v>Hạ tầng CNTT</v>
          </cell>
        </row>
        <row r="148">
          <cell r="BB148">
            <v>23.0484694134143</v>
          </cell>
          <cell r="BC148">
            <v>26.2979257569449</v>
          </cell>
          <cell r="BD148">
            <v>29.3962445961252</v>
          </cell>
          <cell r="BE148">
            <v>32.6457009396557</v>
          </cell>
          <cell r="BF148">
            <v>35.9707260353614</v>
          </cell>
          <cell r="BG148">
            <v>219.6783625731</v>
          </cell>
        </row>
        <row r="148">
          <cell r="BI148">
            <v>1.43580629132745</v>
          </cell>
          <cell r="BJ148">
            <v>1.20910003480206</v>
          </cell>
          <cell r="BK148">
            <v>1.73808130002797</v>
          </cell>
          <cell r="BL148">
            <v>1.51137504350258</v>
          </cell>
          <cell r="BM148">
            <v>1.51137504350258</v>
          </cell>
          <cell r="BN148">
            <v>1.66251254785283</v>
          </cell>
        </row>
        <row r="149">
          <cell r="B149" t="str">
            <v>DN3</v>
          </cell>
        </row>
        <row r="149">
          <cell r="D149" t="str">
            <v>Line Bán Lẻ, Cp, Idc, Ngân Hàng, Tài Chính, Nước Ngoài</v>
          </cell>
        </row>
        <row r="149">
          <cell r="H149" t="str">
            <v>Hạ tầng CNTT</v>
          </cell>
        </row>
        <row r="149">
          <cell r="BB149">
            <v>23.0484694134143</v>
          </cell>
          <cell r="BC149">
            <v>26.2979257569449</v>
          </cell>
          <cell r="BD149">
            <v>29.3962445961252</v>
          </cell>
          <cell r="BE149">
            <v>32.6457009396557</v>
          </cell>
          <cell r="BF149">
            <v>35.9707260353614</v>
          </cell>
          <cell r="BG149">
            <v>219.6783625731</v>
          </cell>
        </row>
        <row r="149">
          <cell r="BI149">
            <v>1.43580629132745</v>
          </cell>
          <cell r="BJ149">
            <v>1.20910003480206</v>
          </cell>
          <cell r="BK149">
            <v>1.73808130002797</v>
          </cell>
          <cell r="BL149">
            <v>1.51137504350258</v>
          </cell>
          <cell r="BM149">
            <v>1.51137504350258</v>
          </cell>
          <cell r="BN149">
            <v>1.66251254785283</v>
          </cell>
        </row>
        <row r="150">
          <cell r="B150" t="str">
            <v>DN3</v>
          </cell>
        </row>
        <row r="150">
          <cell r="D150" t="str">
            <v>Line Bán Lẻ, Cp, Idc, Ngân Hàng, Tài Chính, Nước Ngoài</v>
          </cell>
        </row>
        <row r="150">
          <cell r="H150" t="str">
            <v>Hạ tầng CNTT</v>
          </cell>
        </row>
        <row r="150">
          <cell r="BB150">
            <v>23.0484694134143</v>
          </cell>
          <cell r="BC150">
            <v>26.2979257569449</v>
          </cell>
          <cell r="BD150">
            <v>29.3962445961252</v>
          </cell>
          <cell r="BE150">
            <v>32.6457009396557</v>
          </cell>
          <cell r="BF150">
            <v>35.9707260353614</v>
          </cell>
          <cell r="BG150">
            <v>219.6783625731</v>
          </cell>
        </row>
        <row r="150">
          <cell r="BI150">
            <v>1.43580629132745</v>
          </cell>
          <cell r="BJ150">
            <v>1.20910003480206</v>
          </cell>
          <cell r="BK150">
            <v>1.73808130002797</v>
          </cell>
          <cell r="BL150">
            <v>1.51137504350258</v>
          </cell>
          <cell r="BM150">
            <v>1.51137504350258</v>
          </cell>
          <cell r="BN150">
            <v>1.66251254785283</v>
          </cell>
        </row>
        <row r="151">
          <cell r="B151" t="str">
            <v>DN3</v>
          </cell>
        </row>
        <row r="151">
          <cell r="D151" t="str">
            <v>Line Bán Lẻ, Cp, Idc, Ngân Hàng, Tài Chính, Nước Ngoài</v>
          </cell>
        </row>
        <row r="151">
          <cell r="H151" t="str">
            <v>Hạ tầng CNTT</v>
          </cell>
        </row>
        <row r="151">
          <cell r="BB151">
            <v>23.0484694134143</v>
          </cell>
          <cell r="BC151">
            <v>26.2979257569449</v>
          </cell>
          <cell r="BD151">
            <v>29.3962445961252</v>
          </cell>
          <cell r="BE151">
            <v>32.6457009396557</v>
          </cell>
          <cell r="BF151">
            <v>35.9707260353614</v>
          </cell>
          <cell r="BG151">
            <v>219.6783625731</v>
          </cell>
        </row>
        <row r="151">
          <cell r="BI151">
            <v>1.43580629132745</v>
          </cell>
          <cell r="BJ151">
            <v>1.20910003480206</v>
          </cell>
          <cell r="BK151">
            <v>1.73808130002797</v>
          </cell>
          <cell r="BL151">
            <v>1.51137504350258</v>
          </cell>
          <cell r="BM151">
            <v>1.51137504350258</v>
          </cell>
          <cell r="BN151">
            <v>1.66251254785283</v>
          </cell>
        </row>
        <row r="152">
          <cell r="B152" t="str">
            <v>DN3</v>
          </cell>
        </row>
        <row r="152">
          <cell r="D152" t="str">
            <v>Line Khách hàng doanh nghiệp vừa và nhỏ 3</v>
          </cell>
        </row>
        <row r="152">
          <cell r="H152" t="str">
            <v>Hạ tầng CNTT</v>
          </cell>
        </row>
        <row r="152">
          <cell r="BB152">
            <v>18.5013896396766</v>
          </cell>
          <cell r="BC152">
            <v>18.5013896396766</v>
          </cell>
          <cell r="BD152">
            <v>18.5013896396766</v>
          </cell>
          <cell r="BE152">
            <v>18.5013896396766</v>
          </cell>
          <cell r="BF152">
            <v>18.5013896396766</v>
          </cell>
          <cell r="BG152">
            <v>146.554799307637</v>
          </cell>
        </row>
        <row r="152">
          <cell r="BI152">
            <v>0.77943770100633</v>
          </cell>
          <cell r="BJ152">
            <v>0.65636859032112</v>
          </cell>
          <cell r="BK152">
            <v>1.41529477287992</v>
          </cell>
          <cell r="BL152">
            <v>1.2306911068521</v>
          </cell>
          <cell r="BM152">
            <v>1.6409214758028</v>
          </cell>
          <cell r="BN152">
            <v>1.80501362338308</v>
          </cell>
        </row>
        <row r="153">
          <cell r="B153" t="str">
            <v>DN3</v>
          </cell>
        </row>
        <row r="153">
          <cell r="D153" t="str">
            <v>Line CQ nhà nước, cơ quan HCSN</v>
          </cell>
        </row>
        <row r="153">
          <cell r="H153" t="str">
            <v>Hạ tầng CNTT</v>
          </cell>
        </row>
        <row r="153">
          <cell r="BB153">
            <v>26.334198757989</v>
          </cell>
          <cell r="BC153">
            <v>29.4536768477783</v>
          </cell>
          <cell r="BD153">
            <v>32.4280629333914</v>
          </cell>
          <cell r="BE153">
            <v>35.5475410231807</v>
          </cell>
          <cell r="BF153">
            <v>38.7395651150582</v>
          </cell>
          <cell r="BG153">
            <v>254.781559333491</v>
          </cell>
        </row>
        <row r="153">
          <cell r="BI153">
            <v>2.06756105951153</v>
          </cell>
          <cell r="BJ153">
            <v>1.74110405011497</v>
          </cell>
          <cell r="BK153">
            <v>2.50283707204028</v>
          </cell>
          <cell r="BL153">
            <v>1.45092004176248</v>
          </cell>
          <cell r="BM153">
            <v>1.45092004176248</v>
          </cell>
          <cell r="BN153">
            <v>1.59601204593873</v>
          </cell>
        </row>
        <row r="154">
          <cell r="B154" t="str">
            <v>DN3</v>
          </cell>
        </row>
        <row r="154">
          <cell r="D154" t="str">
            <v>Line CQ nhà nước, cơ quan HCSN</v>
          </cell>
        </row>
        <row r="154">
          <cell r="H154" t="str">
            <v>Hạ tầng CNTT</v>
          </cell>
        </row>
        <row r="154">
          <cell r="BB154">
            <v>20.5667915919831</v>
          </cell>
          <cell r="BC154">
            <v>25.2460087266671</v>
          </cell>
          <cell r="BD154">
            <v>29.7075878550867</v>
          </cell>
          <cell r="BE154">
            <v>34.3868049897707</v>
          </cell>
          <cell r="BF154">
            <v>39.1748411275869</v>
          </cell>
          <cell r="BG154">
            <v>184.665848315319</v>
          </cell>
        </row>
        <row r="154">
          <cell r="BI154">
            <v>0</v>
          </cell>
          <cell r="BJ154">
            <v>0</v>
          </cell>
          <cell r="BK154">
            <v>0</v>
          </cell>
          <cell r="BL154">
            <v>2.17638006264371</v>
          </cell>
          <cell r="BM154">
            <v>2.17638006264371</v>
          </cell>
          <cell r="BN154">
            <v>2.39401806890809</v>
          </cell>
        </row>
        <row r="155">
          <cell r="B155" t="str">
            <v>DN3</v>
          </cell>
        </row>
        <row r="155">
          <cell r="D155" t="str">
            <v>Line CQ nhà nước, cơ quan HCSN</v>
          </cell>
        </row>
        <row r="155">
          <cell r="H155" t="str">
            <v>Hạ tầng CNTT</v>
          </cell>
        </row>
        <row r="155">
          <cell r="BB155">
            <v>31.8658314172084</v>
          </cell>
          <cell r="BC155">
            <v>35.7651790294451</v>
          </cell>
          <cell r="BD155">
            <v>39.4831616364615</v>
          </cell>
          <cell r="BE155">
            <v>43.3825092486981</v>
          </cell>
          <cell r="BF155">
            <v>47.3725393635449</v>
          </cell>
          <cell r="BG155">
            <v>307.504366351035</v>
          </cell>
        </row>
        <row r="155">
          <cell r="BI155">
            <v>2.41215456943012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</row>
        <row r="156">
          <cell r="D156" t="str">
            <v>Line CQ nhà nước, cơ quan HCSN</v>
          </cell>
        </row>
        <row r="156">
          <cell r="H156" t="str">
            <v>Hạ tầng CNTT</v>
          </cell>
        </row>
        <row r="156">
          <cell r="BB156">
            <v>31.8658314172084</v>
          </cell>
          <cell r="BC156">
            <v>35.7651790294451</v>
          </cell>
          <cell r="BD156">
            <v>39.4831616364615</v>
          </cell>
          <cell r="BE156">
            <v>43.3825092486981</v>
          </cell>
          <cell r="BF156">
            <v>47.3725393635449</v>
          </cell>
          <cell r="BG156">
            <v>307.504366351035</v>
          </cell>
        </row>
        <row r="156">
          <cell r="BI156">
            <v>2.41215456943012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</row>
        <row r="157">
          <cell r="D157" t="str">
            <v>Line Dịch vụ số 1</v>
          </cell>
        </row>
        <row r="157">
          <cell r="H157" t="str">
            <v>Hạ tầng CNTT</v>
          </cell>
        </row>
        <row r="157">
          <cell r="BB157">
            <v>12.5120262529963</v>
          </cell>
          <cell r="BC157">
            <v>14.2760168394844</v>
          </cell>
          <cell r="BD157">
            <v>15.9579613521822</v>
          </cell>
          <cell r="BE157">
            <v>17.7219519386702</v>
          </cell>
          <cell r="BF157">
            <v>19.5269655620533</v>
          </cell>
          <cell r="BG157">
            <v>119.253968253968</v>
          </cell>
        </row>
        <row r="157">
          <cell r="BI157">
            <v>0.77943770100633</v>
          </cell>
          <cell r="BJ157">
            <v>0.65636859032112</v>
          </cell>
          <cell r="BK157">
            <v>0.94352984858661</v>
          </cell>
          <cell r="BL157">
            <v>0.820460737901399</v>
          </cell>
          <cell r="BM157">
            <v>0.820460737901399</v>
          </cell>
          <cell r="BN157">
            <v>0.90250681169154</v>
          </cell>
        </row>
        <row r="158">
          <cell r="B158" t="str">
            <v>DN3</v>
          </cell>
        </row>
        <row r="158">
          <cell r="D158" t="str">
            <v>Line Dịch vụ số 1</v>
          </cell>
        </row>
        <row r="158">
          <cell r="H158" t="str">
            <v>Hạ tầng CNTT</v>
          </cell>
        </row>
        <row r="158">
          <cell r="BB158">
            <v>12.5120262529963</v>
          </cell>
          <cell r="BC158">
            <v>14.2760168394844</v>
          </cell>
          <cell r="BD158">
            <v>15.9579613521822</v>
          </cell>
          <cell r="BE158">
            <v>17.7219519386702</v>
          </cell>
          <cell r="BF158">
            <v>19.5269655620533</v>
          </cell>
          <cell r="BG158">
            <v>119.253968253968</v>
          </cell>
        </row>
        <row r="158">
          <cell r="BI158">
            <v>0.77943770100633</v>
          </cell>
          <cell r="BJ158">
            <v>0.65636859032112</v>
          </cell>
          <cell r="BK158">
            <v>0.94352984858661</v>
          </cell>
          <cell r="BL158">
            <v>0.820460737901399</v>
          </cell>
          <cell r="BM158">
            <v>0.820460737901399</v>
          </cell>
          <cell r="BN158">
            <v>0.90250681169154</v>
          </cell>
        </row>
        <row r="159">
          <cell r="B159" t="str">
            <v>DN3</v>
          </cell>
        </row>
        <row r="159">
          <cell r="D159" t="str">
            <v>Line Khách hàng doanh nghiệp vừa và nhỏ 3</v>
          </cell>
        </row>
        <row r="159">
          <cell r="H159" t="str">
            <v>Hạ tầng CNTT</v>
          </cell>
        </row>
        <row r="159">
          <cell r="BB159">
            <v>20.3884493368498</v>
          </cell>
          <cell r="BC159">
            <v>23.9164305098258</v>
          </cell>
          <cell r="BD159">
            <v>27.2803195352215</v>
          </cell>
          <cell r="BE159">
            <v>30.8083007081975</v>
          </cell>
          <cell r="BF159">
            <v>34.4183279549637</v>
          </cell>
          <cell r="BG159">
            <v>190.859679154313</v>
          </cell>
        </row>
        <row r="159">
          <cell r="BI159">
            <v>0.77943770100633</v>
          </cell>
          <cell r="BJ159">
            <v>0.65636859032112</v>
          </cell>
          <cell r="BK159">
            <v>1.41529477287992</v>
          </cell>
          <cell r="BL159">
            <v>1.2306911068521</v>
          </cell>
          <cell r="BM159">
            <v>1.6409214758028</v>
          </cell>
          <cell r="BN159">
            <v>1.80501362338308</v>
          </cell>
        </row>
        <row r="160">
          <cell r="B160" t="str">
            <v>DN3</v>
          </cell>
        </row>
        <row r="160">
          <cell r="D160" t="str">
            <v>Line Dịch vụ số 1</v>
          </cell>
        </row>
        <row r="160">
          <cell r="H160" t="str">
            <v>Hạ tầng CNTT</v>
          </cell>
        </row>
        <row r="160">
          <cell r="BB160">
            <v>12.5120262529963</v>
          </cell>
          <cell r="BC160">
            <v>14.2760168394844</v>
          </cell>
          <cell r="BD160">
            <v>15.9579613521822</v>
          </cell>
          <cell r="BE160">
            <v>17.7219519386702</v>
          </cell>
          <cell r="BF160">
            <v>19.5269655620533</v>
          </cell>
          <cell r="BG160">
            <v>119.253968253968</v>
          </cell>
        </row>
        <row r="160">
          <cell r="BI160">
            <v>0.77943770100633</v>
          </cell>
          <cell r="BJ160">
            <v>0.65636859032112</v>
          </cell>
          <cell r="BK160">
            <v>0.94352984858661</v>
          </cell>
          <cell r="BL160">
            <v>0.820460737901399</v>
          </cell>
          <cell r="BM160">
            <v>0.820460737901399</v>
          </cell>
          <cell r="BN160">
            <v>0.90250681169154</v>
          </cell>
        </row>
        <row r="161">
          <cell r="B161" t="str">
            <v>DN3</v>
          </cell>
        </row>
        <row r="161">
          <cell r="D161" t="str">
            <v>Line Khách hàng doanh nghiệp vừa và nhỏ 3</v>
          </cell>
        </row>
        <row r="161">
          <cell r="H161" t="str">
            <v>Hạ tầng CNTT</v>
          </cell>
        </row>
        <row r="161">
          <cell r="BB161">
            <v>20.3884493368498</v>
          </cell>
          <cell r="BC161">
            <v>23.9164305098258</v>
          </cell>
          <cell r="BD161">
            <v>27.2803195352215</v>
          </cell>
          <cell r="BE161">
            <v>30.8083007081975</v>
          </cell>
          <cell r="BF161">
            <v>34.4183279549637</v>
          </cell>
          <cell r="BG161">
            <v>190.859679154313</v>
          </cell>
        </row>
        <row r="161">
          <cell r="BI161">
            <v>0.77943770100633</v>
          </cell>
          <cell r="BJ161">
            <v>0.65636859032112</v>
          </cell>
          <cell r="BK161">
            <v>1.41529477287992</v>
          </cell>
          <cell r="BL161">
            <v>1.2306911068521</v>
          </cell>
          <cell r="BM161">
            <v>1.6409214758028</v>
          </cell>
          <cell r="BN161">
            <v>1.80501362338308</v>
          </cell>
        </row>
        <row r="162">
          <cell r="B162" t="str">
            <v>DN3</v>
          </cell>
        </row>
        <row r="162">
          <cell r="D162" t="str">
            <v>Line Khách hàng doanh nghiệp vừa và nhỏ 3</v>
          </cell>
        </row>
        <row r="162">
          <cell r="H162" t="str">
            <v>Hạ tầng CNTT</v>
          </cell>
        </row>
        <row r="162"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1.80501362338308</v>
          </cell>
          <cell r="BG162">
            <v>1.80501362338308</v>
          </cell>
        </row>
        <row r="162"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</row>
        <row r="163">
          <cell r="B163" t="str">
            <v>DN3</v>
          </cell>
        </row>
        <row r="163">
          <cell r="D163" t="str">
            <v>Line Dịch vụ số 2</v>
          </cell>
        </row>
        <row r="163">
          <cell r="H163" t="str">
            <v>Hạ tầng CNTT</v>
          </cell>
        </row>
        <row r="163">
          <cell r="BB163">
            <v>102.463823548161</v>
          </cell>
          <cell r="BC163">
            <v>116.909542933639</v>
          </cell>
          <cell r="BD163">
            <v>130.683368394212</v>
          </cell>
          <cell r="BE163">
            <v>145.12908777969</v>
          </cell>
          <cell r="BF163">
            <v>159.910754127621</v>
          </cell>
          <cell r="BG163">
            <v>976.597819850832</v>
          </cell>
        </row>
        <row r="163">
          <cell r="BI163">
            <v>6.38299228660675</v>
          </cell>
          <cell r="BJ163">
            <v>5.37515139924779</v>
          </cell>
          <cell r="BK163">
            <v>7.7267801364187</v>
          </cell>
          <cell r="BL163">
            <v>6.71893924905973</v>
          </cell>
          <cell r="BM163">
            <v>6.71893924905973</v>
          </cell>
          <cell r="BN163">
            <v>7.39083317396569</v>
          </cell>
        </row>
        <row r="164">
          <cell r="B164" t="str">
            <v>DN3</v>
          </cell>
        </row>
        <row r="164">
          <cell r="D164" t="str">
            <v>Line Dịch vụ số 2</v>
          </cell>
        </row>
        <row r="164">
          <cell r="H164" t="str">
            <v>Hạ tầng CNTT</v>
          </cell>
        </row>
        <row r="164"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4"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</row>
        <row r="165">
          <cell r="D165" t="str">
            <v>Line Dịch vụ số 2</v>
          </cell>
        </row>
        <row r="165">
          <cell r="H165" t="str">
            <v>Hạ tầng CNTT</v>
          </cell>
        </row>
        <row r="165"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5"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</row>
        <row r="166">
          <cell r="D166" t="str">
            <v>Line Dịch vụ số 2</v>
          </cell>
        </row>
        <row r="166">
          <cell r="H166" t="str">
            <v>Hạ tầng CNTT</v>
          </cell>
        </row>
        <row r="166"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6"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</row>
        <row r="167">
          <cell r="D167" t="str">
            <v>Line Dịch vụ số 2</v>
          </cell>
        </row>
        <row r="167">
          <cell r="H167" t="str">
            <v>Hạ tầng CNTT</v>
          </cell>
        </row>
        <row r="167"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7"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</row>
        <row r="168">
          <cell r="D168" t="str">
            <v>Line Dịch vụ số 2</v>
          </cell>
        </row>
        <row r="168">
          <cell r="H168" t="str">
            <v>Hạ tầng CNTT</v>
          </cell>
        </row>
        <row r="168"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8"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</row>
        <row r="169">
          <cell r="D169" t="str">
            <v>Line Dịch vụ số 2</v>
          </cell>
        </row>
        <row r="169">
          <cell r="H169" t="str">
            <v>Hạ tầng CNTT</v>
          </cell>
        </row>
        <row r="169"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69"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</row>
        <row r="170">
          <cell r="D170" t="str">
            <v>Line Dịch vụ số 2</v>
          </cell>
        </row>
        <row r="170">
          <cell r="H170" t="str">
            <v>Hạ tầng CNTT</v>
          </cell>
        </row>
        <row r="170"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0"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</row>
        <row r="171">
          <cell r="D171" t="str">
            <v>Line Dịch vụ số 2</v>
          </cell>
        </row>
        <row r="171">
          <cell r="H171" t="str">
            <v>Hạ tầng CNTT</v>
          </cell>
        </row>
        <row r="171"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1"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</row>
        <row r="172">
          <cell r="D172" t="str">
            <v>Line Dịch vụ số 2</v>
          </cell>
        </row>
        <row r="172">
          <cell r="H172" t="str">
            <v>Hạ tầng CNTT</v>
          </cell>
        </row>
        <row r="172"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2"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</row>
        <row r="173">
          <cell r="D173" t="str">
            <v>Line Dịch vụ số 2</v>
          </cell>
        </row>
        <row r="173">
          <cell r="H173" t="str">
            <v>Hạ tầng CNTT</v>
          </cell>
        </row>
        <row r="173"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3"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</row>
        <row r="174">
          <cell r="D174" t="str">
            <v>Line Dịch vụ số 2</v>
          </cell>
        </row>
        <row r="174">
          <cell r="H174" t="str">
            <v>Hạ tầng CNTT</v>
          </cell>
        </row>
        <row r="174"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4"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</row>
        <row r="175">
          <cell r="D175" t="str">
            <v>Line Khách hàng doanh nghiệp vừa và nhỏ 3</v>
          </cell>
        </row>
        <row r="175">
          <cell r="H175" t="str">
            <v>Hạ tầng CNTT</v>
          </cell>
        </row>
        <row r="175">
          <cell r="BB175">
            <v>6.2697208502784</v>
          </cell>
          <cell r="BC175">
            <v>8.40001847955235</v>
          </cell>
          <cell r="BD175">
            <v>10.8043513321939</v>
          </cell>
          <cell r="BE175">
            <v>13.4827194082029</v>
          </cell>
          <cell r="BF175">
            <v>16.4449096798427</v>
          </cell>
          <cell r="BG175">
            <v>66.7765117513149</v>
          </cell>
        </row>
        <row r="175">
          <cell r="BI175">
            <v>0.0442743983331932</v>
          </cell>
          <cell r="BJ175">
            <v>0.125832500525918</v>
          </cell>
          <cell r="BK175">
            <v>0.216711528683525</v>
          </cell>
          <cell r="BL175">
            <v>0.316911482806014</v>
          </cell>
          <cell r="BM175">
            <v>0.574169039436779</v>
          </cell>
          <cell r="BN175">
            <v>0.507990465086111</v>
          </cell>
        </row>
        <row r="176">
          <cell r="B176" t="str">
            <v>DN3</v>
          </cell>
        </row>
        <row r="176">
          <cell r="D176" t="str">
            <v>Line Khách hàng doanh nghiệp vừa và nhỏ 3</v>
          </cell>
        </row>
        <row r="176">
          <cell r="H176" t="str">
            <v>Hạ tầng CNTT</v>
          </cell>
        </row>
        <row r="176">
          <cell r="BB176">
            <v>230</v>
          </cell>
          <cell r="BC176">
            <v>230</v>
          </cell>
          <cell r="BD176">
            <v>230</v>
          </cell>
          <cell r="BE176">
            <v>230</v>
          </cell>
          <cell r="BF176">
            <v>230</v>
          </cell>
          <cell r="BG176">
            <v>2110</v>
          </cell>
        </row>
        <row r="176">
          <cell r="BI176">
            <v>0</v>
          </cell>
          <cell r="BJ176">
            <v>0</v>
          </cell>
          <cell r="BK176">
            <v>100</v>
          </cell>
          <cell r="BL176">
            <v>100</v>
          </cell>
          <cell r="BM176">
            <v>10</v>
          </cell>
          <cell r="BN176">
            <v>10</v>
          </cell>
        </row>
        <row r="177">
          <cell r="B177" t="str">
            <v>DN3</v>
          </cell>
        </row>
        <row r="177">
          <cell r="D177" t="str">
            <v>Line Khách hàng doanh nghiệp vừa và nhỏ 1</v>
          </cell>
        </row>
        <row r="177">
          <cell r="H177" t="str">
            <v>Hạ tầng CNTT</v>
          </cell>
        </row>
        <row r="177">
          <cell r="BB177">
            <v>27.6581632960972</v>
          </cell>
          <cell r="BC177">
            <v>31.5575109083339</v>
          </cell>
          <cell r="BD177">
            <v>35.2754935153503</v>
          </cell>
          <cell r="BE177">
            <v>39.1748411275869</v>
          </cell>
          <cell r="BF177">
            <v>43.1648712424337</v>
          </cell>
          <cell r="BG177">
            <v>263.61403508772</v>
          </cell>
        </row>
        <row r="177">
          <cell r="BI177">
            <v>1.72296754959295</v>
          </cell>
          <cell r="BJ177">
            <v>1.45092004176247</v>
          </cell>
          <cell r="BK177">
            <v>2.08569756003357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</row>
        <row r="178">
          <cell r="D178" t="str">
            <v>Line Khách hàng doanh nghiệp vừa và nhỏ 1</v>
          </cell>
        </row>
        <row r="178">
          <cell r="H178" t="str">
            <v>Hạ tầng CNTT</v>
          </cell>
        </row>
        <row r="178">
          <cell r="BB178">
            <v>27.6581632960972</v>
          </cell>
          <cell r="BC178">
            <v>31.5575109083339</v>
          </cell>
          <cell r="BD178">
            <v>35.2754935153503</v>
          </cell>
          <cell r="BE178">
            <v>39.1748411275869</v>
          </cell>
          <cell r="BF178">
            <v>43.1648712424337</v>
          </cell>
          <cell r="BG178">
            <v>263.61403508772</v>
          </cell>
        </row>
        <row r="178">
          <cell r="BI178">
            <v>1.72296754959295</v>
          </cell>
          <cell r="BJ178">
            <v>1.45092004176247</v>
          </cell>
          <cell r="BK178">
            <v>2.08569756003357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</row>
        <row r="179">
          <cell r="D179" t="str">
            <v>Line Khách hàng doanh nghiệp vừa và nhỏ 1</v>
          </cell>
        </row>
        <row r="179">
          <cell r="H179" t="str">
            <v>Hạ tầng CNTT</v>
          </cell>
        </row>
        <row r="179">
          <cell r="BB179">
            <v>27.6581632960972</v>
          </cell>
          <cell r="BC179">
            <v>31.5575109083339</v>
          </cell>
          <cell r="BD179">
            <v>35.2754935153503</v>
          </cell>
          <cell r="BE179">
            <v>39.1748411275869</v>
          </cell>
          <cell r="BF179">
            <v>43.1648712424337</v>
          </cell>
          <cell r="BG179">
            <v>263.61403508772</v>
          </cell>
        </row>
        <row r="179">
          <cell r="BI179">
            <v>1.72296754959295</v>
          </cell>
          <cell r="BJ179">
            <v>1.45092004176247</v>
          </cell>
          <cell r="BK179">
            <v>2.08569756003357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</row>
        <row r="180">
          <cell r="D180" t="str">
            <v>Line Khách hàng doanh nghiệp vừa và nhỏ 1</v>
          </cell>
        </row>
        <row r="180">
          <cell r="H180" t="str">
            <v>Hạ tầng CNTT</v>
          </cell>
        </row>
        <row r="180">
          <cell r="BB180">
            <v>27.6581632960972</v>
          </cell>
          <cell r="BC180">
            <v>31.5575109083339</v>
          </cell>
          <cell r="BD180">
            <v>35.2754935153503</v>
          </cell>
          <cell r="BE180">
            <v>39.1748411275869</v>
          </cell>
          <cell r="BF180">
            <v>43.1648712424337</v>
          </cell>
          <cell r="BG180">
            <v>263.61403508772</v>
          </cell>
        </row>
        <row r="180">
          <cell r="BI180">
            <v>1.72296754959295</v>
          </cell>
          <cell r="BJ180">
            <v>1.45092004176247</v>
          </cell>
          <cell r="BK180">
            <v>2.08569756003357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</row>
        <row r="181">
          <cell r="D181" t="str">
            <v>Line Khách hàng doanh nghiệp vừa và nhỏ 1</v>
          </cell>
        </row>
        <row r="181">
          <cell r="H181" t="str">
            <v>Hạ tầng CNTT</v>
          </cell>
        </row>
        <row r="181">
          <cell r="BB181">
            <v>27.6581632960972</v>
          </cell>
          <cell r="BC181">
            <v>31.5575109083339</v>
          </cell>
          <cell r="BD181">
            <v>35.2754935153503</v>
          </cell>
          <cell r="BE181">
            <v>39.1748411275869</v>
          </cell>
          <cell r="BF181">
            <v>43.1648712424337</v>
          </cell>
          <cell r="BG181">
            <v>263.61403508772</v>
          </cell>
        </row>
        <row r="181">
          <cell r="BI181">
            <v>1.72296754959295</v>
          </cell>
          <cell r="BJ181">
            <v>1.45092004176247</v>
          </cell>
          <cell r="BK181">
            <v>2.08569756003357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</row>
        <row r="182">
          <cell r="D182" t="str">
            <v>Line Khách hàng doanh nghiệp vừa và nhỏ 1</v>
          </cell>
        </row>
        <row r="182">
          <cell r="H182" t="str">
            <v>Hạ tầng CNTT</v>
          </cell>
        </row>
        <row r="182">
          <cell r="BB182">
            <v>27.6581632960972</v>
          </cell>
          <cell r="BC182">
            <v>31.5575109083339</v>
          </cell>
          <cell r="BD182">
            <v>35.2754935153503</v>
          </cell>
          <cell r="BE182">
            <v>39.1748411275869</v>
          </cell>
          <cell r="BF182">
            <v>43.1648712424337</v>
          </cell>
          <cell r="BG182">
            <v>263.61403508772</v>
          </cell>
        </row>
        <row r="182">
          <cell r="BI182">
            <v>1.72296754959295</v>
          </cell>
          <cell r="BJ182">
            <v>1.45092004176247</v>
          </cell>
          <cell r="BK182">
            <v>2.08569756003357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</row>
        <row r="183">
          <cell r="D183" t="str">
            <v>Line Khách hàng doanh nghiệp vừa và nhỏ 2</v>
          </cell>
        </row>
        <row r="183">
          <cell r="H183" t="str">
            <v>Hạ tầng CNTT</v>
          </cell>
        </row>
        <row r="183"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3"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</row>
        <row r="184">
          <cell r="D184" t="str">
            <v>Line Khách hàng doanh nghiệp vừa và nhỏ 2</v>
          </cell>
        </row>
        <row r="184">
          <cell r="H184" t="str">
            <v>Hạ tầng CNTT</v>
          </cell>
        </row>
        <row r="184"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4"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</row>
        <row r="185">
          <cell r="D185" t="str">
            <v>Line Khách hàng doanh nghiệp vừa và nhỏ 2</v>
          </cell>
        </row>
        <row r="185">
          <cell r="H185" t="str">
            <v>Hạ tầng CNTT</v>
          </cell>
        </row>
        <row r="185"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5"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</row>
        <row r="186">
          <cell r="D186" t="str">
            <v>Line Khách hàng doanh nghiệp vừa và nhỏ 2</v>
          </cell>
        </row>
        <row r="186">
          <cell r="H186" t="str">
            <v>Hạ tầng CNTT</v>
          </cell>
        </row>
        <row r="186"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6"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</row>
        <row r="187">
          <cell r="D187" t="str">
            <v>Line Khách hàng doanh nghiệp vừa và nhỏ 2</v>
          </cell>
        </row>
        <row r="187">
          <cell r="H187" t="str">
            <v>Hạ tầng CNTT</v>
          </cell>
        </row>
        <row r="187"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7"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</row>
        <row r="188">
          <cell r="D188" t="str">
            <v>Line Khách hàng doanh nghiệp vừa và nhỏ 3</v>
          </cell>
        </row>
        <row r="188">
          <cell r="H188" t="str">
            <v>Hạ tầng CNTT</v>
          </cell>
        </row>
        <row r="188">
          <cell r="BB188">
            <v>6.67611322234728</v>
          </cell>
          <cell r="BC188">
            <v>8.80641085162124</v>
          </cell>
          <cell r="BD188">
            <v>11.2107437042628</v>
          </cell>
          <cell r="BE188">
            <v>13.8891117802718</v>
          </cell>
          <cell r="BF188">
            <v>16.8513020519116</v>
          </cell>
          <cell r="BG188">
            <v>69.4180621697627</v>
          </cell>
        </row>
        <row r="188">
          <cell r="BI188">
            <v>0.0442743983331932</v>
          </cell>
          <cell r="BJ188">
            <v>0.125832500525918</v>
          </cell>
          <cell r="BK188">
            <v>0.216711528683525</v>
          </cell>
          <cell r="BL188">
            <v>0.316911482806014</v>
          </cell>
          <cell r="BM188">
            <v>0.574169039436779</v>
          </cell>
          <cell r="BN188">
            <v>0.711186651120555</v>
          </cell>
        </row>
        <row r="189">
          <cell r="B189" t="str">
            <v>DN3</v>
          </cell>
        </row>
        <row r="189">
          <cell r="D189" t="str">
            <v>Line Khách hàng doanh nghiệp vừa và nhỏ 3</v>
          </cell>
        </row>
        <row r="189">
          <cell r="H189" t="str">
            <v>Hạ tầng CNTT</v>
          </cell>
        </row>
        <row r="189">
          <cell r="BB189">
            <v>11.846896901366</v>
          </cell>
          <cell r="BC189">
            <v>15.4988356944071</v>
          </cell>
          <cell r="BD189">
            <v>19.6205491560782</v>
          </cell>
          <cell r="BE189">
            <v>24.2120372863795</v>
          </cell>
          <cell r="BF189">
            <v>29.2900777520476</v>
          </cell>
          <cell r="BG189">
            <v>122.764051698278</v>
          </cell>
        </row>
        <row r="189">
          <cell r="BI189">
            <v>0.0885487966663864</v>
          </cell>
          <cell r="BJ189">
            <v>0.251665001051835</v>
          </cell>
          <cell r="BK189">
            <v>0.43342305736705</v>
          </cell>
          <cell r="BL189">
            <v>0.633822965612029</v>
          </cell>
          <cell r="BM189">
            <v>0.984289781891622</v>
          </cell>
          <cell r="BN189">
            <v>1.21917711620666</v>
          </cell>
        </row>
        <row r="190">
          <cell r="B190" t="str">
            <v>DN3</v>
          </cell>
        </row>
        <row r="190">
          <cell r="D190" t="str">
            <v>Line Khách hàng doanh nghiệp vừa và nhỏ 3</v>
          </cell>
        </row>
        <row r="190">
          <cell r="H190" t="str">
            <v>Hạ tầng CNTT</v>
          </cell>
        </row>
        <row r="190">
          <cell r="BB190">
            <v>11.846896901366</v>
          </cell>
          <cell r="BC190">
            <v>15.4988356944071</v>
          </cell>
          <cell r="BD190">
            <v>19.6205491560782</v>
          </cell>
          <cell r="BE190">
            <v>24.2120372863795</v>
          </cell>
          <cell r="BF190">
            <v>29.2900777520476</v>
          </cell>
          <cell r="BG190">
            <v>122.764051698278</v>
          </cell>
        </row>
        <row r="190">
          <cell r="BI190">
            <v>0.0885487966663864</v>
          </cell>
          <cell r="BJ190">
            <v>0.251665001051835</v>
          </cell>
          <cell r="BK190">
            <v>0.43342305736705</v>
          </cell>
          <cell r="BL190">
            <v>0.633822965612029</v>
          </cell>
          <cell r="BM190">
            <v>0.984289781891622</v>
          </cell>
          <cell r="BN190">
            <v>1.21917711620666</v>
          </cell>
        </row>
        <row r="191">
          <cell r="B191" t="str">
            <v>DN3</v>
          </cell>
        </row>
        <row r="191">
          <cell r="D191" t="str">
            <v>Line Khách hàng doanh nghiệp vừa và nhỏ 3</v>
          </cell>
        </row>
        <row r="191">
          <cell r="H191" t="str">
            <v>Hạ tầng CNTT</v>
          </cell>
        </row>
        <row r="191">
          <cell r="BB191">
            <v>2.8149196413946</v>
          </cell>
          <cell r="BC191">
            <v>2.8149196413946</v>
          </cell>
          <cell r="BD191">
            <v>2.8149196413946</v>
          </cell>
          <cell r="BE191">
            <v>2.8149196413946</v>
          </cell>
          <cell r="BF191">
            <v>2.8149196413946</v>
          </cell>
          <cell r="BG191">
            <v>26.3316158507939</v>
          </cell>
        </row>
        <row r="191">
          <cell r="BI191">
            <v>0.0885487966663864</v>
          </cell>
          <cell r="BJ191">
            <v>0.251665001051835</v>
          </cell>
          <cell r="BK191">
            <v>0.43342305736705</v>
          </cell>
          <cell r="BL191">
            <v>0.633822965612029</v>
          </cell>
          <cell r="BM191">
            <v>0</v>
          </cell>
          <cell r="BN191">
            <v>0</v>
          </cell>
        </row>
        <row r="192">
          <cell r="B192" t="str">
            <v>DN3</v>
          </cell>
        </row>
        <row r="192">
          <cell r="D192" t="str">
            <v>Line Khách hàng doanh nghiệp vừa và nhỏ 3</v>
          </cell>
        </row>
        <row r="192">
          <cell r="H192" t="str">
            <v>Hạ tầng CNTT</v>
          </cell>
        </row>
        <row r="192">
          <cell r="BB192">
            <v>11.846896901366</v>
          </cell>
          <cell r="BC192">
            <v>15.4988356944071</v>
          </cell>
          <cell r="BD192">
            <v>19.6205491560782</v>
          </cell>
          <cell r="BE192">
            <v>24.2120372863795</v>
          </cell>
          <cell r="BF192">
            <v>29.2900777520476</v>
          </cell>
          <cell r="BG192">
            <v>122.764051698278</v>
          </cell>
        </row>
        <row r="192">
          <cell r="BI192">
            <v>0.0885487966663864</v>
          </cell>
          <cell r="BJ192">
            <v>0.251665001051835</v>
          </cell>
          <cell r="BK192">
            <v>0.43342305736705</v>
          </cell>
          <cell r="BL192">
            <v>0.633822965612029</v>
          </cell>
          <cell r="BM192">
            <v>0.984289781891622</v>
          </cell>
          <cell r="BN192">
            <v>1.21917711620666</v>
          </cell>
        </row>
        <row r="193">
          <cell r="B193" t="str">
            <v>DN3</v>
          </cell>
        </row>
        <row r="193">
          <cell r="D193" t="str">
            <v>Line Khách sạn, du lịch, bất động sản, vận tải</v>
          </cell>
        </row>
        <row r="193">
          <cell r="H193" t="str">
            <v>Hạ tầng CNTT</v>
          </cell>
        </row>
        <row r="193">
          <cell r="BB193">
            <v>30.9227333900628</v>
          </cell>
          <cell r="BC193">
            <v>35.0125142577808</v>
          </cell>
          <cell r="BD193">
            <v>39.3017966312411</v>
          </cell>
          <cell r="BE193">
            <v>43.6908297575726</v>
          </cell>
          <cell r="BF193">
            <v>48.079862883904</v>
          </cell>
          <cell r="BG193">
            <v>294.464222475695</v>
          </cell>
        </row>
        <row r="193">
          <cell r="BI193">
            <v>1.59601204593873</v>
          </cell>
          <cell r="BJ193">
            <v>2.29426731603692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</v>
          </cell>
        </row>
        <row r="194">
          <cell r="B194" t="str">
            <v>DN3</v>
          </cell>
        </row>
        <row r="194">
          <cell r="D194" t="str">
            <v>Line Khách sạn, du lịch, bất động sản, vận tải</v>
          </cell>
        </row>
        <row r="194">
          <cell r="H194" t="str">
            <v>Hạ tầng CNTT</v>
          </cell>
        </row>
        <row r="194">
          <cell r="BB194">
            <v>30.9227333900628</v>
          </cell>
          <cell r="BC194">
            <v>35.0125142577808</v>
          </cell>
          <cell r="BD194">
            <v>39.3017966312411</v>
          </cell>
          <cell r="BE194">
            <v>43.6908297575726</v>
          </cell>
          <cell r="BF194">
            <v>48.079862883904</v>
          </cell>
          <cell r="BG194">
            <v>294.464222475695</v>
          </cell>
        </row>
        <row r="194">
          <cell r="BI194">
            <v>1.59601204593873</v>
          </cell>
          <cell r="BJ194">
            <v>2.29426731603692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</v>
          </cell>
        </row>
        <row r="195">
          <cell r="B195" t="str">
            <v>DN3</v>
          </cell>
        </row>
        <row r="195">
          <cell r="D195" t="str">
            <v>Line Khách sạn, du lịch, bất động sản, vận tải</v>
          </cell>
        </row>
        <row r="195">
          <cell r="H195" t="str">
            <v>Hạ tầng CNTT</v>
          </cell>
        </row>
        <row r="195">
          <cell r="BB195">
            <v>30.9227333900628</v>
          </cell>
          <cell r="BC195">
            <v>35.0125142577808</v>
          </cell>
          <cell r="BD195">
            <v>39.3017966312411</v>
          </cell>
          <cell r="BE195">
            <v>43.6908297575726</v>
          </cell>
          <cell r="BF195">
            <v>48.079862883904</v>
          </cell>
          <cell r="BG195">
            <v>294.464222475695</v>
          </cell>
        </row>
        <row r="195">
          <cell r="BI195">
            <v>1.59601204593873</v>
          </cell>
          <cell r="BJ195">
            <v>2.29426731603692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</v>
          </cell>
        </row>
        <row r="196">
          <cell r="B196" t="str">
            <v>DN3</v>
          </cell>
        </row>
        <row r="196">
          <cell r="D196" t="str">
            <v>Line Khách sạn, du lịch, bất động sản, vận tải</v>
          </cell>
        </row>
        <row r="196">
          <cell r="H196" t="str">
            <v>Hạ tầng CNTT</v>
          </cell>
        </row>
        <row r="196">
          <cell r="BB196">
            <v>30.9227333900628</v>
          </cell>
          <cell r="BC196">
            <v>35.0125142577808</v>
          </cell>
          <cell r="BD196">
            <v>39.3017966312411</v>
          </cell>
          <cell r="BE196">
            <v>43.6908297575726</v>
          </cell>
          <cell r="BF196">
            <v>48.079862883904</v>
          </cell>
          <cell r="BG196">
            <v>294.464222475695</v>
          </cell>
        </row>
        <row r="196">
          <cell r="BI196">
            <v>1.59601204593873</v>
          </cell>
          <cell r="BJ196">
            <v>2.29426731603692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</v>
          </cell>
        </row>
        <row r="197">
          <cell r="B197" t="str">
            <v>DN3</v>
          </cell>
        </row>
        <row r="197">
          <cell r="D197" t="str">
            <v>Line Khách sạn, du lịch, bất động sản, vận tải</v>
          </cell>
        </row>
        <row r="197">
          <cell r="H197" t="str">
            <v>Hạ tầng CNTT</v>
          </cell>
        </row>
        <row r="197">
          <cell r="BB197">
            <v>30.9227333900628</v>
          </cell>
          <cell r="BC197">
            <v>35.0125142577808</v>
          </cell>
          <cell r="BD197">
            <v>39.3017966312411</v>
          </cell>
          <cell r="BE197">
            <v>43.6908297575726</v>
          </cell>
          <cell r="BF197">
            <v>48.079862883904</v>
          </cell>
          <cell r="BG197">
            <v>294.464222475695</v>
          </cell>
        </row>
        <row r="197">
          <cell r="BI197">
            <v>1.59601204593873</v>
          </cell>
          <cell r="BJ197">
            <v>2.29426731603692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</v>
          </cell>
        </row>
        <row r="198">
          <cell r="B198" t="str">
            <v>DN3</v>
          </cell>
        </row>
        <row r="198">
          <cell r="D198" t="str">
            <v>Line Khách hàng doanh nghiệp vừa và nhỏ 3</v>
          </cell>
        </row>
        <row r="198">
          <cell r="H198" t="str">
            <v>Hạ tầng CNTT</v>
          </cell>
        </row>
        <row r="198"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8"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</row>
        <row r="199">
          <cell r="D199" t="e">
            <v>#N/A</v>
          </cell>
        </row>
        <row r="199">
          <cell r="H199" t="str">
            <v>Hạ tầng CNTT</v>
          </cell>
        </row>
        <row r="199"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199"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</row>
        <row r="200">
          <cell r="D200" t="e">
            <v>#N/A</v>
          </cell>
        </row>
        <row r="200">
          <cell r="H200" t="str">
            <v>Hạ tầng CNTT</v>
          </cell>
        </row>
        <row r="200"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0"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</row>
        <row r="201">
          <cell r="D201" t="e">
            <v>#N/A</v>
          </cell>
        </row>
        <row r="201">
          <cell r="H201" t="str">
            <v>Hạ tầng CNTT</v>
          </cell>
        </row>
        <row r="201"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1"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</row>
        <row r="202">
          <cell r="D202" t="e">
            <v>#N/A</v>
          </cell>
        </row>
        <row r="202">
          <cell r="H202" t="str">
            <v>Hạ tầng CNTT</v>
          </cell>
        </row>
        <row r="202"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2"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</row>
        <row r="203">
          <cell r="D203" t="e">
            <v>#N/A</v>
          </cell>
        </row>
        <row r="203">
          <cell r="H203" t="str">
            <v>Hạ tầng CNTT</v>
          </cell>
        </row>
        <row r="203"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3"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</row>
        <row r="204">
          <cell r="D204" t="e">
            <v>#N/A</v>
          </cell>
        </row>
        <row r="204">
          <cell r="H204" t="str">
            <v>Hạ tầng CNTT</v>
          </cell>
        </row>
        <row r="204"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4"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</row>
        <row r="205">
          <cell r="D205" t="e">
            <v>#N/A</v>
          </cell>
        </row>
        <row r="205">
          <cell r="H205" t="str">
            <v>Hạ tầng CNTT</v>
          </cell>
        </row>
        <row r="205"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5"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</row>
        <row r="206">
          <cell r="D206" t="e">
            <v>#N/A</v>
          </cell>
        </row>
        <row r="206">
          <cell r="H206" t="str">
            <v>Hạ tầng CNTT</v>
          </cell>
        </row>
        <row r="206"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6"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</row>
        <row r="207">
          <cell r="D207" t="e">
            <v>#N/A</v>
          </cell>
        </row>
        <row r="207">
          <cell r="H207" t="str">
            <v>Hạ tầng CNTT</v>
          </cell>
        </row>
        <row r="207"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7"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</row>
        <row r="208">
          <cell r="D208" t="e">
            <v>#N/A</v>
          </cell>
        </row>
        <row r="208">
          <cell r="H208" t="str">
            <v>Hạ tầng CNTT</v>
          </cell>
        </row>
        <row r="208"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8"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</row>
        <row r="209">
          <cell r="D209" t="e">
            <v>#N/A</v>
          </cell>
        </row>
        <row r="209">
          <cell r="H209" t="str">
            <v>Hạ tầng CNTT</v>
          </cell>
        </row>
        <row r="209"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09"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</row>
        <row r="210">
          <cell r="D210" t="e">
            <v>#N/A</v>
          </cell>
        </row>
        <row r="210">
          <cell r="H210" t="str">
            <v>Hạ tầng CNTT</v>
          </cell>
        </row>
        <row r="210"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0"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</row>
        <row r="211">
          <cell r="D211" t="e">
            <v>#N/A</v>
          </cell>
        </row>
        <row r="211">
          <cell r="H211" t="str">
            <v>Hạ tầng CNTT</v>
          </cell>
        </row>
        <row r="211"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1"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</row>
        <row r="212">
          <cell r="D212" t="e">
            <v>#N/A</v>
          </cell>
        </row>
        <row r="212">
          <cell r="H212" t="str">
            <v>Hạ tầng CNTT</v>
          </cell>
        </row>
        <row r="212"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2"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</row>
        <row r="213">
          <cell r="D213" t="e">
            <v>#N/A</v>
          </cell>
        </row>
        <row r="213">
          <cell r="H213" t="str">
            <v>Hạ tầng CNTT</v>
          </cell>
        </row>
        <row r="213"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3"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</row>
        <row r="214">
          <cell r="D214" t="str">
            <v>Tổng</v>
          </cell>
        </row>
        <row r="214">
          <cell r="H214" t="str">
            <v>Hạ tầng CNTT</v>
          </cell>
        </row>
        <row r="214">
          <cell r="BB214">
            <v>1050.06575143042</v>
          </cell>
          <cell r="BC214">
            <v>1171.01493508112</v>
          </cell>
          <cell r="BD214">
            <v>1290.95232919342</v>
          </cell>
          <cell r="BE214">
            <v>1417.31256304245</v>
          </cell>
          <cell r="BF214">
            <v>1549.48845767209</v>
          </cell>
          <cell r="BG214">
            <v>9931.78887941337</v>
          </cell>
          <cell r="BH214">
            <v>0</v>
          </cell>
          <cell r="BI214">
            <v>45.3269359495645</v>
          </cell>
          <cell r="BJ214">
            <v>43.8068251530554</v>
          </cell>
          <cell r="BK214">
            <v>158.230907975274</v>
          </cell>
          <cell r="BL214">
            <v>153.221335681544</v>
          </cell>
          <cell r="BM214">
            <v>66.3816269135959</v>
          </cell>
          <cell r="BN214">
            <v>70.78915785684</v>
          </cell>
        </row>
        <row r="215">
          <cell r="B215" t="str">
            <v>DN3</v>
          </cell>
        </row>
        <row r="215">
          <cell r="D215" t="str">
            <v>Phòng</v>
          </cell>
        </row>
        <row r="215">
          <cell r="H215" t="str">
            <v>Hạ tầng CNTT</v>
          </cell>
        </row>
        <row r="215">
          <cell r="BB215">
            <v>788.165820642979</v>
          </cell>
          <cell r="BC215">
            <v>892.407106598985</v>
          </cell>
          <cell r="BD215">
            <v>999.190862944163</v>
          </cell>
          <cell r="BE215">
            <v>1111.05956006768</v>
          </cell>
          <cell r="BF215">
            <v>1220.38578680203</v>
          </cell>
          <cell r="BG215">
            <v>7513.00000000001</v>
          </cell>
        </row>
        <row r="215">
          <cell r="BI215">
            <v>55.9343485617597</v>
          </cell>
          <cell r="BJ215">
            <v>40.6795262267344</v>
          </cell>
          <cell r="BK215">
            <v>53.3918781725888</v>
          </cell>
          <cell r="BL215">
            <v>50.849407783418</v>
          </cell>
          <cell r="BM215">
            <v>55.9343485617597</v>
          </cell>
          <cell r="BN215">
            <v>50.849407783418</v>
          </cell>
        </row>
        <row r="216">
          <cell r="B216" t="str">
            <v>DN3</v>
          </cell>
        </row>
        <row r="216">
          <cell r="D216" t="str">
            <v>Line Bán Lẻ, Cp, Idc, Ngân Hàng, Tài Chính, Nước Ngoài</v>
          </cell>
        </row>
        <row r="216">
          <cell r="H216" t="str">
            <v>Chính quyền số</v>
          </cell>
        </row>
        <row r="216"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13.6146926888842</v>
          </cell>
          <cell r="BF216">
            <v>13.6146926888842</v>
          </cell>
          <cell r="BG216">
            <v>154.093567251462</v>
          </cell>
        </row>
        <row r="216">
          <cell r="BI216">
            <v>11.7581436858545</v>
          </cell>
          <cell r="BJ216">
            <v>9.90159468282487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13.6146926888842</v>
          </cell>
        </row>
        <row r="217">
          <cell r="B217" t="str">
            <v>DN3</v>
          </cell>
        </row>
        <row r="217">
          <cell r="D217" t="str">
            <v>Line Bán Lẻ, Cp, Idc, Ngân Hàng, Tài Chính, Nước Ngoài</v>
          </cell>
        </row>
        <row r="217">
          <cell r="H217" t="str">
            <v>Chính quyền số</v>
          </cell>
        </row>
        <row r="217"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13.6146926888842</v>
          </cell>
          <cell r="BF217">
            <v>13.6146926888842</v>
          </cell>
          <cell r="BG217">
            <v>154.093567251462</v>
          </cell>
        </row>
        <row r="217">
          <cell r="BI217">
            <v>11.7581436858545</v>
          </cell>
          <cell r="BJ217">
            <v>9.90159468282487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13.6146926888842</v>
          </cell>
        </row>
        <row r="218">
          <cell r="B218" t="str">
            <v>DN3</v>
          </cell>
        </row>
        <row r="218">
          <cell r="D218" t="str">
            <v>Line Bán Lẻ, Cp, Idc, Ngân Hàng, Tài Chính, Nước Ngoài</v>
          </cell>
        </row>
        <row r="218">
          <cell r="H218" t="str">
            <v>Chính quyền số</v>
          </cell>
        </row>
        <row r="218"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13.6146926888842</v>
          </cell>
          <cell r="BF218">
            <v>13.6146926888842</v>
          </cell>
          <cell r="BG218">
            <v>154.093567251462</v>
          </cell>
        </row>
        <row r="218">
          <cell r="BI218">
            <v>11.7581436858545</v>
          </cell>
          <cell r="BJ218">
            <v>9.90159468282487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13.6146926888842</v>
          </cell>
        </row>
        <row r="219">
          <cell r="B219" t="str">
            <v>DN3</v>
          </cell>
        </row>
        <row r="219">
          <cell r="D219" t="str">
            <v>Line Bán Lẻ, Cp, Idc, Ngân Hàng, Tài Chính, Nước Ngoài</v>
          </cell>
        </row>
        <row r="219">
          <cell r="H219" t="str">
            <v>Chính quyền số</v>
          </cell>
        </row>
        <row r="219"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13.6146926888842</v>
          </cell>
          <cell r="BF219">
            <v>13.6146926888842</v>
          </cell>
          <cell r="BG219">
            <v>154.093567251462</v>
          </cell>
        </row>
        <row r="219">
          <cell r="BI219">
            <v>11.7581436858545</v>
          </cell>
          <cell r="BJ219">
            <v>9.90159468282487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13.6146926888842</v>
          </cell>
        </row>
        <row r="220">
          <cell r="B220" t="str">
            <v>DN3</v>
          </cell>
        </row>
        <row r="220">
          <cell r="D220" t="str">
            <v>Line Bán Lẻ, Cp, Idc, Ngân Hàng, Tài Chính, Nước Ngoài</v>
          </cell>
        </row>
        <row r="220">
          <cell r="H220" t="str">
            <v>Chính quyền số</v>
          </cell>
        </row>
        <row r="220"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13.6146926888842</v>
          </cell>
          <cell r="BF220">
            <v>13.6146926888842</v>
          </cell>
          <cell r="BG220">
            <v>154.093567251462</v>
          </cell>
        </row>
        <row r="220">
          <cell r="BI220">
            <v>11.7581436858545</v>
          </cell>
          <cell r="BJ220">
            <v>9.90159468282487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13.6146926888842</v>
          </cell>
        </row>
        <row r="221">
          <cell r="B221" t="str">
            <v>DN3</v>
          </cell>
        </row>
        <row r="221">
          <cell r="D221" t="str">
            <v>Line Bán Lẻ, Cp, Idc, Ngân Hàng, Tài Chính, Nước Ngoài</v>
          </cell>
        </row>
        <row r="221">
          <cell r="H221" t="str">
            <v>Chính quyền số</v>
          </cell>
        </row>
        <row r="221"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13.6146926888842</v>
          </cell>
          <cell r="BF221">
            <v>13.6146926888842</v>
          </cell>
          <cell r="BG221">
            <v>154.093567251462</v>
          </cell>
        </row>
        <row r="221">
          <cell r="BI221">
            <v>11.7581436858545</v>
          </cell>
          <cell r="BJ221">
            <v>9.90159468282487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13.6146926888842</v>
          </cell>
        </row>
        <row r="222">
          <cell r="B222" t="str">
            <v>DN3</v>
          </cell>
        </row>
        <row r="222">
          <cell r="D222" t="str">
            <v>Line Khách hàng doanh nghiệp vừa và nhỏ 3</v>
          </cell>
        </row>
        <row r="222">
          <cell r="H222" t="str">
            <v>Chính quyền số</v>
          </cell>
        </row>
        <row r="222">
          <cell r="BB222">
            <v>3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49.7581436858545</v>
          </cell>
        </row>
        <row r="222">
          <cell r="BI222">
            <v>6.38299228660675</v>
          </cell>
          <cell r="BJ222">
            <v>5.37515139924779</v>
          </cell>
          <cell r="BK222">
            <v>7</v>
          </cell>
          <cell r="BL222">
            <v>7</v>
          </cell>
          <cell r="BM222">
            <v>7</v>
          </cell>
          <cell r="BN222">
            <v>7</v>
          </cell>
        </row>
        <row r="223">
          <cell r="B223" t="str">
            <v>DN3</v>
          </cell>
        </row>
        <row r="223">
          <cell r="D223" t="str">
            <v>Line CQ nhà nước, cơ quan HCSN</v>
          </cell>
        </row>
        <row r="223">
          <cell r="H223" t="str">
            <v>Chính quyền số</v>
          </cell>
        </row>
        <row r="223">
          <cell r="BB223">
            <v>13.6642006622983</v>
          </cell>
          <cell r="BC223">
            <v>11.8819136193898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</row>
        <row r="223">
          <cell r="BI223">
            <v>16.9317269076305</v>
          </cell>
          <cell r="BJ223">
            <v>14.2582963432678</v>
          </cell>
          <cell r="BK223">
            <v>20.4963009934475</v>
          </cell>
          <cell r="BL223">
            <v>11.8819136193898</v>
          </cell>
          <cell r="BM223">
            <v>11.8819136193898</v>
          </cell>
          <cell r="BN223">
            <v>13.0701049813288</v>
          </cell>
        </row>
        <row r="224">
          <cell r="B224" t="str">
            <v>DN3</v>
          </cell>
        </row>
        <row r="224">
          <cell r="D224" t="str">
            <v>Line CQ nhà nước, cơ quan HCSN</v>
          </cell>
        </row>
        <row r="224">
          <cell r="H224" t="str">
            <v>Chính quyền số</v>
          </cell>
        </row>
        <row r="224">
          <cell r="BB224">
            <v>20.4963009934475</v>
          </cell>
          <cell r="BC224">
            <v>17.8228704290848</v>
          </cell>
          <cell r="BD224">
            <v>18.7140139505389</v>
          </cell>
          <cell r="BE224">
            <v>19.6051574719932</v>
          </cell>
          <cell r="BF224">
            <v>19.6051574719932</v>
          </cell>
          <cell r="BG224">
            <v>170.208412597759</v>
          </cell>
        </row>
        <row r="224">
          <cell r="BI224">
            <v>0</v>
          </cell>
          <cell r="BJ224">
            <v>0</v>
          </cell>
          <cell r="BK224">
            <v>0</v>
          </cell>
          <cell r="BL224">
            <v>17.8228704290848</v>
          </cell>
          <cell r="BM224">
            <v>17.8228704290848</v>
          </cell>
          <cell r="BN224">
            <v>19.6051574719932</v>
          </cell>
        </row>
        <row r="225">
          <cell r="B225" t="str">
            <v>DN3</v>
          </cell>
        </row>
        <row r="225">
          <cell r="D225" t="str">
            <v>Line CQ nhà nước, cơ quan HCSN</v>
          </cell>
        </row>
        <row r="225">
          <cell r="H225" t="str">
            <v>Chính quyền số</v>
          </cell>
        </row>
        <row r="225">
          <cell r="BB225">
            <v>13.6642006622983</v>
          </cell>
          <cell r="BC225">
            <v>11.8819136193898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</row>
        <row r="225">
          <cell r="BI225">
            <v>16.9317269076305</v>
          </cell>
          <cell r="BJ225">
            <v>14.2582963432678</v>
          </cell>
          <cell r="BK225">
            <v>20.4963009934475</v>
          </cell>
          <cell r="BL225">
            <v>11.8819136193898</v>
          </cell>
          <cell r="BM225">
            <v>11.8819136193898</v>
          </cell>
          <cell r="BN225">
            <v>13.0701049813288</v>
          </cell>
        </row>
        <row r="226">
          <cell r="B226" t="str">
            <v>DN3</v>
          </cell>
        </row>
        <row r="226">
          <cell r="D226" t="str">
            <v>Line CQ nhà nước, cơ quan HCSN</v>
          </cell>
        </row>
        <row r="226">
          <cell r="H226" t="str">
            <v>Chính quyền số</v>
          </cell>
        </row>
        <row r="226">
          <cell r="BB226">
            <v>20.4963009934475</v>
          </cell>
          <cell r="BC226">
            <v>17.8228704290848</v>
          </cell>
          <cell r="BD226">
            <v>18.7140139505389</v>
          </cell>
          <cell r="BE226">
            <v>19.6051574719932</v>
          </cell>
          <cell r="BF226">
            <v>19.6051574719932</v>
          </cell>
          <cell r="BG226">
            <v>239.123511590221</v>
          </cell>
        </row>
        <row r="226">
          <cell r="BI226">
            <v>22.5756358768407</v>
          </cell>
          <cell r="BJ226">
            <v>19.0110617910238</v>
          </cell>
          <cell r="BK226">
            <v>27.3284013245967</v>
          </cell>
          <cell r="BL226">
            <v>17.8228704290848</v>
          </cell>
          <cell r="BM226">
            <v>17.8228704290848</v>
          </cell>
          <cell r="BN226">
            <v>19.6051574719932</v>
          </cell>
        </row>
        <row r="227">
          <cell r="B227" t="str">
            <v>DN3</v>
          </cell>
        </row>
        <row r="227">
          <cell r="D227" t="str">
            <v>Line Dịch vụ số 1</v>
          </cell>
        </row>
        <row r="227">
          <cell r="H227" t="str">
            <v>Chính quyền số</v>
          </cell>
        </row>
        <row r="227">
          <cell r="BB227">
            <v>7.7267801364187</v>
          </cell>
          <cell r="BC227">
            <v>6.71893924905973</v>
          </cell>
          <cell r="BD227">
            <v>7.05488621151269</v>
          </cell>
          <cell r="BE227">
            <v>7.39083317396569</v>
          </cell>
          <cell r="BF227">
            <v>7.39083317396569</v>
          </cell>
          <cell r="BG227">
            <v>83.6507936507936</v>
          </cell>
        </row>
        <row r="227">
          <cell r="BI227">
            <v>6.38299228660675</v>
          </cell>
          <cell r="BJ227">
            <v>5.37515139924779</v>
          </cell>
          <cell r="BK227">
            <v>7.7267801364187</v>
          </cell>
          <cell r="BL227">
            <v>6.71893924905973</v>
          </cell>
          <cell r="BM227">
            <v>6.71893924905973</v>
          </cell>
          <cell r="BN227">
            <v>7.39083317396569</v>
          </cell>
        </row>
        <row r="228">
          <cell r="B228" t="str">
            <v>DN3</v>
          </cell>
        </row>
        <row r="228">
          <cell r="D228" t="str">
            <v>Line Dịch vụ số 1</v>
          </cell>
        </row>
        <row r="228">
          <cell r="H228" t="str">
            <v>Chính quyền số</v>
          </cell>
        </row>
        <row r="228">
          <cell r="BB228">
            <v>7.7267801364187</v>
          </cell>
          <cell r="BC228">
            <v>6.71893924905973</v>
          </cell>
          <cell r="BD228">
            <v>7.05488621151269</v>
          </cell>
          <cell r="BE228">
            <v>7.39083317396569</v>
          </cell>
          <cell r="BF228">
            <v>7.39083317396569</v>
          </cell>
          <cell r="BG228">
            <v>83.6507936507936</v>
          </cell>
        </row>
        <row r="228">
          <cell r="BI228">
            <v>6.38299228660675</v>
          </cell>
          <cell r="BJ228">
            <v>5.37515139924779</v>
          </cell>
          <cell r="BK228">
            <v>7.7267801364187</v>
          </cell>
          <cell r="BL228">
            <v>6.71893924905973</v>
          </cell>
          <cell r="BM228">
            <v>6.71893924905973</v>
          </cell>
          <cell r="BN228">
            <v>7.39083317396569</v>
          </cell>
        </row>
        <row r="229">
          <cell r="B229" t="str">
            <v>DN3</v>
          </cell>
        </row>
        <row r="229">
          <cell r="D229" t="str">
            <v>Line Khách hàng doanh nghiệp vừa và nhỏ 3</v>
          </cell>
        </row>
        <row r="229">
          <cell r="H229" t="str">
            <v>Chính quyền số</v>
          </cell>
        </row>
        <row r="229">
          <cell r="BB229">
            <v>12.8779668940312</v>
          </cell>
          <cell r="BC229">
            <v>11.1982320817662</v>
          </cell>
          <cell r="BD229">
            <v>11.7581436858545</v>
          </cell>
          <cell r="BE229">
            <v>12.3180552899428</v>
          </cell>
          <cell r="BF229">
            <v>12.3180552899428</v>
          </cell>
          <cell r="BG229">
            <v>125.560177216804</v>
          </cell>
        </row>
        <row r="229">
          <cell r="BI229">
            <v>6.38299228660675</v>
          </cell>
          <cell r="BJ229">
            <v>5.37515139924779</v>
          </cell>
          <cell r="BK229">
            <v>9.65847517052337</v>
          </cell>
          <cell r="BL229">
            <v>8.39867406132466</v>
          </cell>
          <cell r="BM229">
            <v>11.1982320817662</v>
          </cell>
          <cell r="BN229">
            <v>12.3180552899428</v>
          </cell>
        </row>
        <row r="230">
          <cell r="B230" t="str">
            <v>DN3</v>
          </cell>
        </row>
        <row r="230">
          <cell r="D230" t="str">
            <v>Line Dịch vụ số 1</v>
          </cell>
        </row>
        <row r="230">
          <cell r="H230" t="str">
            <v>Chính quyền số</v>
          </cell>
        </row>
        <row r="230">
          <cell r="BB230">
            <v>7.7267801364187</v>
          </cell>
          <cell r="BC230">
            <v>6.71893924905973</v>
          </cell>
          <cell r="BD230">
            <v>7.05488621151269</v>
          </cell>
          <cell r="BE230">
            <v>7.39083317396569</v>
          </cell>
          <cell r="BF230">
            <v>7.39083317396569</v>
          </cell>
          <cell r="BG230">
            <v>83.6507936507936</v>
          </cell>
        </row>
        <row r="230">
          <cell r="BI230">
            <v>6.38299228660675</v>
          </cell>
          <cell r="BJ230">
            <v>5.37515139924779</v>
          </cell>
          <cell r="BK230">
            <v>7.7267801364187</v>
          </cell>
          <cell r="BL230">
            <v>6.71893924905973</v>
          </cell>
          <cell r="BM230">
            <v>6.71893924905973</v>
          </cell>
          <cell r="BN230">
            <v>7.39083317396569</v>
          </cell>
        </row>
        <row r="231">
          <cell r="B231" t="str">
            <v>DN3</v>
          </cell>
        </row>
        <row r="231">
          <cell r="D231" t="str">
            <v>Line Khách hàng doanh nghiệp vừa và nhỏ 3</v>
          </cell>
        </row>
        <row r="231">
          <cell r="H231" t="str">
            <v>Chính quyền số</v>
          </cell>
        </row>
        <row r="231">
          <cell r="BB231">
            <v>4.8779668940312</v>
          </cell>
          <cell r="BC231">
            <v>4</v>
          </cell>
          <cell r="BD231">
            <v>1</v>
          </cell>
          <cell r="BE231">
            <v>12.3180552899428</v>
          </cell>
          <cell r="BF231">
            <v>12.3180552899428</v>
          </cell>
          <cell r="BG231">
            <v>76.6038014491829</v>
          </cell>
        </row>
        <row r="231">
          <cell r="BI231">
            <v>6.38299228660675</v>
          </cell>
          <cell r="BJ231">
            <v>5.37515139924779</v>
          </cell>
          <cell r="BK231">
            <v>6.65847517052337</v>
          </cell>
          <cell r="BL231">
            <v>6.39867406132466</v>
          </cell>
          <cell r="BM231">
            <v>6.1982320817662</v>
          </cell>
          <cell r="BN231">
            <v>5.3180552899428</v>
          </cell>
        </row>
        <row r="232">
          <cell r="B232" t="str">
            <v>DN3</v>
          </cell>
        </row>
        <row r="232">
          <cell r="D232" t="str">
            <v>Line Khách hàng doanh nghiệp vừa và nhỏ 3</v>
          </cell>
        </row>
        <row r="232">
          <cell r="H232" t="str">
            <v>Chính quyền số</v>
          </cell>
        </row>
        <row r="232"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6</v>
          </cell>
        </row>
        <row r="232">
          <cell r="BI232">
            <v>0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</row>
        <row r="233">
          <cell r="B233" t="str">
            <v>DN3</v>
          </cell>
        </row>
        <row r="233">
          <cell r="D233" t="str">
            <v>Line Dịch vụ số 2</v>
          </cell>
        </row>
        <row r="233">
          <cell r="H233" t="str">
            <v>Chính quyền số</v>
          </cell>
        </row>
        <row r="233"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3"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</row>
        <row r="234">
          <cell r="D234" t="str">
            <v>Line Dịch vụ số 2</v>
          </cell>
        </row>
        <row r="234">
          <cell r="H234" t="str">
            <v>Chính quyền số</v>
          </cell>
        </row>
        <row r="234"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4"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</row>
        <row r="235">
          <cell r="D235" t="str">
            <v>Line Dịch vụ số 2</v>
          </cell>
        </row>
        <row r="235">
          <cell r="H235" t="str">
            <v>Chính quyền số</v>
          </cell>
        </row>
        <row r="235"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5"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</row>
        <row r="236">
          <cell r="D236" t="str">
            <v>Line Dịch vụ số 2</v>
          </cell>
        </row>
        <row r="236">
          <cell r="H236" t="str">
            <v>Chính quyền số</v>
          </cell>
        </row>
        <row r="236"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6"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</row>
        <row r="237">
          <cell r="D237" t="str">
            <v>Line Dịch vụ số 2</v>
          </cell>
        </row>
        <row r="237">
          <cell r="H237" t="str">
            <v>Chính quyền số</v>
          </cell>
        </row>
        <row r="237"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7"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</row>
        <row r="238">
          <cell r="D238" t="str">
            <v>Line Dịch vụ số 2</v>
          </cell>
        </row>
        <row r="238">
          <cell r="H238" t="str">
            <v>Chính quyền số</v>
          </cell>
        </row>
        <row r="238"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8"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</row>
        <row r="239">
          <cell r="D239" t="str">
            <v>Line Dịch vụ số 2</v>
          </cell>
        </row>
        <row r="239">
          <cell r="H239" t="str">
            <v>Chính quyền số</v>
          </cell>
        </row>
        <row r="239"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39"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</row>
        <row r="240">
          <cell r="D240" t="str">
            <v>Line Dịch vụ số 2</v>
          </cell>
        </row>
        <row r="240">
          <cell r="H240" t="str">
            <v>Chính quyền số</v>
          </cell>
        </row>
        <row r="240"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0"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</row>
        <row r="241">
          <cell r="D241" t="str">
            <v>Line Dịch vụ số 2</v>
          </cell>
        </row>
        <row r="241">
          <cell r="H241" t="str">
            <v>Chính quyền số</v>
          </cell>
        </row>
        <row r="241"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1"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</row>
        <row r="242">
          <cell r="D242" t="str">
            <v>Line Dịch vụ số 2</v>
          </cell>
        </row>
        <row r="242">
          <cell r="H242" t="str">
            <v>Chính quyền số</v>
          </cell>
        </row>
        <row r="242"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2"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</row>
        <row r="243">
          <cell r="D243" t="str">
            <v>Line Dịch vụ số 2</v>
          </cell>
        </row>
        <row r="243">
          <cell r="H243" t="str">
            <v>Chính quyền số</v>
          </cell>
        </row>
        <row r="243"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3"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</row>
        <row r="244">
          <cell r="D244" t="str">
            <v>Line Dịch vụ số 2</v>
          </cell>
        </row>
        <row r="244">
          <cell r="H244" t="str">
            <v>Chính quyền số</v>
          </cell>
        </row>
        <row r="244"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4"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</row>
        <row r="245">
          <cell r="D245" t="str">
            <v>Line Khách hàng doanh nghiệp vừa và nhỏ 3</v>
          </cell>
        </row>
        <row r="245">
          <cell r="H245" t="str">
            <v>Chính quyền số</v>
          </cell>
        </row>
        <row r="245">
          <cell r="BB245">
            <v>4</v>
          </cell>
          <cell r="BC245">
            <v>4</v>
          </cell>
          <cell r="BD245">
            <v>4</v>
          </cell>
          <cell r="BE245">
            <v>4</v>
          </cell>
          <cell r="BF245">
            <v>27</v>
          </cell>
          <cell r="BG245">
            <v>67.7975058127246</v>
          </cell>
        </row>
        <row r="245">
          <cell r="BI245">
            <v>4.23293172690763</v>
          </cell>
          <cell r="BJ245">
            <v>3.56457408581695</v>
          </cell>
          <cell r="BK245">
            <v>2</v>
          </cell>
          <cell r="BL245">
            <v>3</v>
          </cell>
          <cell r="BM245">
            <v>4</v>
          </cell>
          <cell r="BN245">
            <v>4</v>
          </cell>
        </row>
        <row r="246">
          <cell r="B246" t="str">
            <v>DN3</v>
          </cell>
        </row>
        <row r="246">
          <cell r="D246" t="str">
            <v>Line Khách hàng doanh nghiệp vừa và nhỏ 3</v>
          </cell>
        </row>
        <row r="246">
          <cell r="H246" t="str">
            <v>Chính quyền số</v>
          </cell>
        </row>
        <row r="246"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6"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</row>
        <row r="247">
          <cell r="D247" t="str">
            <v>Line Khách hàng doanh nghiệp vừa và nhỏ 1</v>
          </cell>
        </row>
        <row r="247">
          <cell r="H247" t="str">
            <v>Chính quyền số</v>
          </cell>
        </row>
        <row r="247">
          <cell r="BB247">
            <v>17.080250827873</v>
          </cell>
          <cell r="BC247">
            <v>14.8523920242374</v>
          </cell>
          <cell r="BD247">
            <v>15.5950116254492</v>
          </cell>
          <cell r="BE247">
            <v>16.337631226661</v>
          </cell>
          <cell r="BF247">
            <v>16.337631226661</v>
          </cell>
          <cell r="BG247">
            <v>184.912280701755</v>
          </cell>
        </row>
        <row r="247">
          <cell r="BI247">
            <v>14.1097724230255</v>
          </cell>
          <cell r="BJ247">
            <v>11.8819136193899</v>
          </cell>
          <cell r="BK247">
            <v>17.080250827873</v>
          </cell>
          <cell r="BL247">
            <v>14.8523920242374</v>
          </cell>
          <cell r="BM247">
            <v>14.8523920242374</v>
          </cell>
          <cell r="BN247">
            <v>16.337631226661</v>
          </cell>
        </row>
        <row r="248">
          <cell r="B248" t="str">
            <v>DN3</v>
          </cell>
        </row>
        <row r="248">
          <cell r="D248" t="str">
            <v>Line Khách hàng doanh nghiệp vừa và nhỏ 1</v>
          </cell>
        </row>
        <row r="248">
          <cell r="H248" t="str">
            <v>Chính quyền số</v>
          </cell>
        </row>
        <row r="248">
          <cell r="BB248">
            <v>17.080250827873</v>
          </cell>
          <cell r="BC248">
            <v>14.8523920242374</v>
          </cell>
          <cell r="BD248">
            <v>15.5950116254492</v>
          </cell>
          <cell r="BE248">
            <v>16.337631226661</v>
          </cell>
          <cell r="BF248">
            <v>16.337631226661</v>
          </cell>
          <cell r="BG248">
            <v>185.248227664208</v>
          </cell>
        </row>
        <row r="248">
          <cell r="BI248">
            <v>14.4457193854785</v>
          </cell>
          <cell r="BJ248">
            <v>11.8819136193899</v>
          </cell>
          <cell r="BK248">
            <v>17.080250827873</v>
          </cell>
          <cell r="BL248">
            <v>14.8523920242374</v>
          </cell>
          <cell r="BM248">
            <v>14.8523920242374</v>
          </cell>
          <cell r="BN248">
            <v>16.337631226661</v>
          </cell>
        </row>
        <row r="249">
          <cell r="B249" t="str">
            <v>DN3</v>
          </cell>
        </row>
        <row r="249">
          <cell r="D249" t="str">
            <v>Line Khách hàng doanh nghiệp vừa và nhỏ 1</v>
          </cell>
        </row>
        <row r="249">
          <cell r="H249" t="str">
            <v>Chính quyền số</v>
          </cell>
        </row>
        <row r="249">
          <cell r="BB249">
            <v>17.080250827873</v>
          </cell>
          <cell r="BC249">
            <v>14.8523920242374</v>
          </cell>
          <cell r="BD249">
            <v>15.5950116254492</v>
          </cell>
          <cell r="BE249">
            <v>16.337631226661</v>
          </cell>
          <cell r="BF249">
            <v>16.337631226661</v>
          </cell>
          <cell r="BG249">
            <v>185.64016578707</v>
          </cell>
        </row>
        <row r="249">
          <cell r="BI249">
            <v>14.8376575083403</v>
          </cell>
          <cell r="BJ249">
            <v>11.8819136193899</v>
          </cell>
          <cell r="BK249">
            <v>17.080250827873</v>
          </cell>
          <cell r="BL249">
            <v>14.8523920242374</v>
          </cell>
          <cell r="BM249">
            <v>14.8523920242374</v>
          </cell>
          <cell r="BN249">
            <v>16.337631226661</v>
          </cell>
        </row>
        <row r="250">
          <cell r="B250" t="str">
            <v>DN3</v>
          </cell>
        </row>
        <row r="250">
          <cell r="D250" t="str">
            <v>Line Khách hàng doanh nghiệp vừa và nhỏ 1</v>
          </cell>
        </row>
        <row r="250">
          <cell r="H250" t="str">
            <v>Chính quyền số</v>
          </cell>
        </row>
        <row r="250">
          <cell r="BB250">
            <v>17.080250827873</v>
          </cell>
          <cell r="BC250">
            <v>14.8523920242374</v>
          </cell>
          <cell r="BD250">
            <v>15.5950116254492</v>
          </cell>
          <cell r="BE250">
            <v>16.337631226661</v>
          </cell>
          <cell r="BF250">
            <v>16.337631226661</v>
          </cell>
          <cell r="BG250">
            <v>186.097426930409</v>
          </cell>
        </row>
        <row r="250">
          <cell r="BI250">
            <v>15.2949186516791</v>
          </cell>
          <cell r="BJ250">
            <v>11.8819136193899</v>
          </cell>
          <cell r="BK250">
            <v>17.080250827873</v>
          </cell>
          <cell r="BL250">
            <v>14.8523920242374</v>
          </cell>
          <cell r="BM250">
            <v>14.8523920242374</v>
          </cell>
          <cell r="BN250">
            <v>16.337631226661</v>
          </cell>
        </row>
        <row r="251">
          <cell r="B251" t="str">
            <v>DN3</v>
          </cell>
        </row>
        <row r="251">
          <cell r="D251" t="str">
            <v>Line Khách hàng doanh nghiệp vừa và nhỏ 1</v>
          </cell>
        </row>
        <row r="251">
          <cell r="H251" t="str">
            <v>Chính quyền số</v>
          </cell>
        </row>
        <row r="251">
          <cell r="BB251">
            <v>17.080250827873</v>
          </cell>
          <cell r="BC251">
            <v>14.8523920242374</v>
          </cell>
          <cell r="BD251">
            <v>15.5950116254492</v>
          </cell>
          <cell r="BE251">
            <v>16.337631226661</v>
          </cell>
          <cell r="BF251">
            <v>16.337631226661</v>
          </cell>
          <cell r="BG251">
            <v>186.630898264304</v>
          </cell>
        </row>
        <row r="251">
          <cell r="BI251">
            <v>15.8283899855744</v>
          </cell>
          <cell r="BJ251">
            <v>11.8819136193899</v>
          </cell>
          <cell r="BK251">
            <v>17.080250827873</v>
          </cell>
          <cell r="BL251">
            <v>14.8523920242374</v>
          </cell>
          <cell r="BM251">
            <v>14.8523920242374</v>
          </cell>
          <cell r="BN251">
            <v>16.337631226661</v>
          </cell>
        </row>
        <row r="252">
          <cell r="B252" t="str">
            <v>DN3</v>
          </cell>
        </row>
        <row r="252">
          <cell r="D252" t="str">
            <v>Line Khách hàng doanh nghiệp vừa và nhỏ 1</v>
          </cell>
        </row>
        <row r="252">
          <cell r="H252" t="str">
            <v>Chính quyền số</v>
          </cell>
        </row>
        <row r="252">
          <cell r="BB252">
            <v>17.080250827873</v>
          </cell>
          <cell r="BC252">
            <v>14.8523920242374</v>
          </cell>
          <cell r="BD252">
            <v>15.5950116254492</v>
          </cell>
          <cell r="BE252">
            <v>16.337631226661</v>
          </cell>
          <cell r="BF252">
            <v>16.337631226661</v>
          </cell>
          <cell r="BG252">
            <v>187.253281487182</v>
          </cell>
        </row>
        <row r="252">
          <cell r="BI252">
            <v>16.4507732084522</v>
          </cell>
          <cell r="BJ252">
            <v>11.8819136193899</v>
          </cell>
          <cell r="BK252">
            <v>17.080250827873</v>
          </cell>
          <cell r="BL252">
            <v>14.8523920242374</v>
          </cell>
          <cell r="BM252">
            <v>14.8523920242374</v>
          </cell>
          <cell r="BN252">
            <v>16.337631226661</v>
          </cell>
        </row>
        <row r="253">
          <cell r="B253" t="str">
            <v>DN3</v>
          </cell>
        </row>
        <row r="253">
          <cell r="D253" t="str">
            <v>Line Khách hàng doanh nghiệp vừa và nhỏ 2</v>
          </cell>
        </row>
        <row r="253">
          <cell r="H253" t="str">
            <v>Chính quyền số</v>
          </cell>
        </row>
        <row r="253">
          <cell r="BB253">
            <v>17.0802508278729</v>
          </cell>
          <cell r="BC253">
            <v>14.8523920242373</v>
          </cell>
          <cell r="BD253">
            <v>15.5950116254491</v>
          </cell>
          <cell r="BE253">
            <v>16.337631226661</v>
          </cell>
          <cell r="BF253">
            <v>16.337631226661</v>
          </cell>
          <cell r="BG253">
            <v>184.912280701754</v>
          </cell>
        </row>
        <row r="253">
          <cell r="BI253">
            <v>14.1097724230254</v>
          </cell>
          <cell r="BJ253">
            <v>11.8819136193898</v>
          </cell>
          <cell r="BK253">
            <v>17.0802508278729</v>
          </cell>
          <cell r="BL253">
            <v>14.8523920242373</v>
          </cell>
          <cell r="BM253">
            <v>14.8523920242373</v>
          </cell>
          <cell r="BN253">
            <v>16.337631226661</v>
          </cell>
        </row>
        <row r="254">
          <cell r="B254" t="str">
            <v>DN3</v>
          </cell>
        </row>
        <row r="254">
          <cell r="D254" t="str">
            <v>Line Khách hàng doanh nghiệp vừa và nhỏ 2</v>
          </cell>
        </row>
        <row r="254">
          <cell r="H254" t="str">
            <v>Chính quyền số</v>
          </cell>
        </row>
        <row r="254">
          <cell r="BB254">
            <v>17.0802508278729</v>
          </cell>
          <cell r="BC254">
            <v>14.8523920242373</v>
          </cell>
          <cell r="BD254">
            <v>15.5950116254491</v>
          </cell>
          <cell r="BE254">
            <v>16.337631226661</v>
          </cell>
          <cell r="BF254">
            <v>16.337631226661</v>
          </cell>
          <cell r="BG254">
            <v>184.912280701754</v>
          </cell>
        </row>
        <row r="254">
          <cell r="BI254">
            <v>14.1097724230254</v>
          </cell>
          <cell r="BJ254">
            <v>11.8819136193898</v>
          </cell>
          <cell r="BK254">
            <v>17.0802508278729</v>
          </cell>
          <cell r="BL254">
            <v>14.8523920242373</v>
          </cell>
          <cell r="BM254">
            <v>14.8523920242373</v>
          </cell>
          <cell r="BN254">
            <v>16.337631226661</v>
          </cell>
        </row>
        <row r="255">
          <cell r="B255" t="str">
            <v>DN3</v>
          </cell>
        </row>
        <row r="255">
          <cell r="D255" t="str">
            <v>Line Khách hàng doanh nghiệp vừa và nhỏ 2</v>
          </cell>
        </row>
        <row r="255">
          <cell r="H255" t="str">
            <v>Chính quyền số</v>
          </cell>
        </row>
        <row r="255">
          <cell r="BB255">
            <v>17.0802508278729</v>
          </cell>
          <cell r="BC255">
            <v>14.8523920242373</v>
          </cell>
          <cell r="BD255">
            <v>15.5950116254491</v>
          </cell>
          <cell r="BE255">
            <v>16.337631226661</v>
          </cell>
          <cell r="BF255">
            <v>16.337631226661</v>
          </cell>
          <cell r="BG255">
            <v>184.912280701754</v>
          </cell>
        </row>
        <row r="255">
          <cell r="BI255">
            <v>14.1097724230254</v>
          </cell>
          <cell r="BJ255">
            <v>11.8819136193898</v>
          </cell>
          <cell r="BK255">
            <v>17.0802508278729</v>
          </cell>
          <cell r="BL255">
            <v>14.8523920242373</v>
          </cell>
          <cell r="BM255">
            <v>14.8523920242373</v>
          </cell>
          <cell r="BN255">
            <v>16.337631226661</v>
          </cell>
        </row>
        <row r="256">
          <cell r="B256" t="str">
            <v>DN3</v>
          </cell>
        </row>
        <row r="256">
          <cell r="D256" t="str">
            <v>Line Khách hàng doanh nghiệp vừa và nhỏ 2</v>
          </cell>
        </row>
        <row r="256">
          <cell r="H256" t="str">
            <v>Chính quyền số</v>
          </cell>
        </row>
        <row r="256">
          <cell r="BB256">
            <v>17.0802508278729</v>
          </cell>
          <cell r="BC256">
            <v>14.8523920242373</v>
          </cell>
          <cell r="BD256">
            <v>15.5950116254491</v>
          </cell>
          <cell r="BE256">
            <v>16.337631226661</v>
          </cell>
          <cell r="BF256">
            <v>16.337631226661</v>
          </cell>
          <cell r="BG256">
            <v>184.912280701754</v>
          </cell>
        </row>
        <row r="256">
          <cell r="BI256">
            <v>14.1097724230254</v>
          </cell>
          <cell r="BJ256">
            <v>11.8819136193898</v>
          </cell>
          <cell r="BK256">
            <v>17.0802508278729</v>
          </cell>
          <cell r="BL256">
            <v>14.8523920242373</v>
          </cell>
          <cell r="BM256">
            <v>14.8523920242373</v>
          </cell>
          <cell r="BN256">
            <v>16.337631226661</v>
          </cell>
        </row>
        <row r="257">
          <cell r="B257" t="str">
            <v>DN3</v>
          </cell>
        </row>
        <row r="257">
          <cell r="D257" t="str">
            <v>Line Khách hàng doanh nghiệp vừa và nhỏ 2</v>
          </cell>
        </row>
        <row r="257">
          <cell r="H257" t="str">
            <v>Chính quyền số</v>
          </cell>
        </row>
        <row r="257">
          <cell r="BB257">
            <v>17.0802508278729</v>
          </cell>
          <cell r="BC257">
            <v>14.8523920242373</v>
          </cell>
          <cell r="BD257">
            <v>15.5950116254491</v>
          </cell>
          <cell r="BE257">
            <v>16.337631226661</v>
          </cell>
          <cell r="BF257">
            <v>16.337631226661</v>
          </cell>
          <cell r="BG257">
            <v>184.912280701754</v>
          </cell>
        </row>
        <row r="257">
          <cell r="BI257">
            <v>14.1097724230254</v>
          </cell>
          <cell r="BJ257">
            <v>11.8819136193898</v>
          </cell>
          <cell r="BK257">
            <v>17.0802508278729</v>
          </cell>
          <cell r="BL257">
            <v>14.8523920242373</v>
          </cell>
          <cell r="BM257">
            <v>14.8523920242373</v>
          </cell>
          <cell r="BN257">
            <v>16.337631226661</v>
          </cell>
        </row>
        <row r="258">
          <cell r="B258" t="str">
            <v>DN3</v>
          </cell>
        </row>
        <row r="258">
          <cell r="D258" t="str">
            <v>Line Khách hàng doanh nghiệp vừa và nhỏ 3</v>
          </cell>
        </row>
        <row r="258">
          <cell r="H258" t="str">
            <v>Chính quyền số</v>
          </cell>
        </row>
        <row r="258">
          <cell r="BB258">
            <v>1</v>
          </cell>
          <cell r="BC258">
            <v>1</v>
          </cell>
          <cell r="BD258">
            <v>1</v>
          </cell>
          <cell r="BE258">
            <v>6.86180511519761</v>
          </cell>
          <cell r="BF258">
            <v>9</v>
          </cell>
          <cell r="BG258">
            <v>25.8618051151976</v>
          </cell>
        </row>
        <row r="258"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</row>
        <row r="259">
          <cell r="B259" t="str">
            <v>DN3</v>
          </cell>
        </row>
        <row r="259">
          <cell r="D259" t="str">
            <v>Line Khách hàng doanh nghiệp vừa và nhỏ 3</v>
          </cell>
        </row>
        <row r="259">
          <cell r="H259" t="str">
            <v>Chính quyền số</v>
          </cell>
        </row>
        <row r="259">
          <cell r="BB259">
            <v>1</v>
          </cell>
          <cell r="BC259">
            <v>1</v>
          </cell>
          <cell r="BD259">
            <v>1</v>
          </cell>
          <cell r="BE259">
            <v>11.7630944831959</v>
          </cell>
          <cell r="BF259">
            <v>11.7630944831959</v>
          </cell>
          <cell r="BG259">
            <v>33.5261889663918</v>
          </cell>
        </row>
        <row r="259"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</row>
        <row r="260">
          <cell r="B260" t="str">
            <v>DN3</v>
          </cell>
        </row>
        <row r="260">
          <cell r="D260" t="str">
            <v>Line Khách hàng doanh nghiệp vừa và nhỏ 3</v>
          </cell>
        </row>
        <row r="260">
          <cell r="H260" t="str">
            <v>Chính quyền số</v>
          </cell>
        </row>
        <row r="260">
          <cell r="BB260">
            <v>9</v>
          </cell>
          <cell r="BC260">
            <v>9</v>
          </cell>
          <cell r="BD260">
            <v>9</v>
          </cell>
          <cell r="BE260">
            <v>11.7630944831959</v>
          </cell>
          <cell r="BF260">
            <v>11.7630944831959</v>
          </cell>
          <cell r="BG260">
            <v>112.280786303107</v>
          </cell>
        </row>
        <row r="260">
          <cell r="BI260">
            <v>8.46586345381525</v>
          </cell>
          <cell r="BJ260">
            <v>7.1291481716339</v>
          </cell>
          <cell r="BK260">
            <v>10.2481504967237</v>
          </cell>
          <cell r="BL260">
            <v>8.91143521454237</v>
          </cell>
          <cell r="BM260">
            <v>9</v>
          </cell>
          <cell r="BN260">
            <v>9</v>
          </cell>
        </row>
        <row r="261">
          <cell r="B261" t="str">
            <v>DN3</v>
          </cell>
        </row>
        <row r="261">
          <cell r="D261" t="str">
            <v>Line Khách hàng doanh nghiệp vừa và nhỏ 3</v>
          </cell>
        </row>
        <row r="261">
          <cell r="H261" t="str">
            <v>Chính quyền số</v>
          </cell>
        </row>
        <row r="261"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34.7545973367152</v>
          </cell>
        </row>
        <row r="261">
          <cell r="BI261">
            <v>8.46586345381525</v>
          </cell>
          <cell r="BJ261">
            <v>7.1291481716339</v>
          </cell>
          <cell r="BK261">
            <v>10.2481504967237</v>
          </cell>
          <cell r="BL261">
            <v>8.91143521454237</v>
          </cell>
          <cell r="BM261">
            <v>0</v>
          </cell>
          <cell r="BN261">
            <v>0</v>
          </cell>
        </row>
        <row r="262">
          <cell r="B262" t="str">
            <v>DN3</v>
          </cell>
        </row>
        <row r="262">
          <cell r="D262" t="str">
            <v>Line Khách hàng doanh nghiệp vừa và nhỏ 3</v>
          </cell>
        </row>
        <row r="262">
          <cell r="H262" t="str">
            <v>Chính quyền số</v>
          </cell>
        </row>
        <row r="262"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11.7630944831959</v>
          </cell>
          <cell r="BG262">
            <v>73.9745085605579</v>
          </cell>
        </row>
        <row r="262">
          <cell r="BI262">
            <v>8.46586345381525</v>
          </cell>
          <cell r="BJ262">
            <v>7.1291481716339</v>
          </cell>
          <cell r="BK262">
            <v>10.2481504967237</v>
          </cell>
          <cell r="BL262">
            <v>8.91143521454237</v>
          </cell>
          <cell r="BM262">
            <v>10.6937222574508</v>
          </cell>
          <cell r="BN262">
            <v>11.7630944831959</v>
          </cell>
        </row>
        <row r="263">
          <cell r="B263" t="str">
            <v>DN3</v>
          </cell>
        </row>
        <row r="263">
          <cell r="D263" t="str">
            <v>Line Khách sạn, du lịch, bất động sản, vận tải</v>
          </cell>
        </row>
        <row r="263">
          <cell r="H263" t="str">
            <v>Chính quyền số</v>
          </cell>
        </row>
        <row r="263">
          <cell r="BB263">
            <v>16.337631226661</v>
          </cell>
          <cell r="BC263">
            <v>17.154512787994</v>
          </cell>
          <cell r="BD263">
            <v>17.9713943493271</v>
          </cell>
          <cell r="BE263">
            <v>17.9713943493271</v>
          </cell>
          <cell r="BF263">
            <v>17.9713943493271</v>
          </cell>
          <cell r="BG263">
            <v>205.854153455929</v>
          </cell>
        </row>
        <row r="263">
          <cell r="BI263">
            <v>13.0701049813288</v>
          </cell>
          <cell r="BJ263">
            <v>18.7882759106602</v>
          </cell>
          <cell r="BK263">
            <v>16.337631226661</v>
          </cell>
          <cell r="BL263">
            <v>16.337631226661</v>
          </cell>
          <cell r="BM263">
            <v>17.9713943493271</v>
          </cell>
          <cell r="BN263">
            <v>17.154512787994</v>
          </cell>
        </row>
        <row r="264">
          <cell r="B264" t="str">
            <v>DN3</v>
          </cell>
        </row>
        <row r="264">
          <cell r="D264" t="str">
            <v>Line Khách sạn, du lịch, bất động sản, vận tải</v>
          </cell>
        </row>
        <row r="264">
          <cell r="H264" t="str">
            <v>Chính quyền số</v>
          </cell>
        </row>
        <row r="264">
          <cell r="BB264">
            <v>16.337631226661</v>
          </cell>
          <cell r="BC264">
            <v>17.154512787994</v>
          </cell>
          <cell r="BD264">
            <v>17.9713943493271</v>
          </cell>
          <cell r="BE264">
            <v>17.9713943493271</v>
          </cell>
          <cell r="BF264">
            <v>17.9713943493271</v>
          </cell>
          <cell r="BG264">
            <v>205.854153455929</v>
          </cell>
        </row>
        <row r="264">
          <cell r="BI264">
            <v>13.0701049813288</v>
          </cell>
          <cell r="BJ264">
            <v>18.7882759106602</v>
          </cell>
          <cell r="BK264">
            <v>16.337631226661</v>
          </cell>
          <cell r="BL264">
            <v>16.337631226661</v>
          </cell>
          <cell r="BM264">
            <v>17.9713943493271</v>
          </cell>
          <cell r="BN264">
            <v>17.154512787994</v>
          </cell>
        </row>
        <row r="265">
          <cell r="B265" t="str">
            <v>DN3</v>
          </cell>
        </row>
        <row r="265">
          <cell r="D265" t="str">
            <v>Line Khách sạn, du lịch, bất động sản, vận tải</v>
          </cell>
        </row>
        <row r="265">
          <cell r="H265" t="str">
            <v>Chính quyền số</v>
          </cell>
        </row>
        <row r="265">
          <cell r="BB265">
            <v>16.337631226661</v>
          </cell>
          <cell r="BC265">
            <v>17.154512787994</v>
          </cell>
          <cell r="BD265">
            <v>17.9713943493271</v>
          </cell>
          <cell r="BE265">
            <v>17.9713943493271</v>
          </cell>
          <cell r="BF265">
            <v>17.9713943493271</v>
          </cell>
          <cell r="BG265">
            <v>205.854153455929</v>
          </cell>
        </row>
        <row r="265">
          <cell r="BI265">
            <v>13.0701049813288</v>
          </cell>
          <cell r="BJ265">
            <v>18.7882759106602</v>
          </cell>
          <cell r="BK265">
            <v>16.337631226661</v>
          </cell>
          <cell r="BL265">
            <v>16.337631226661</v>
          </cell>
          <cell r="BM265">
            <v>17.9713943493271</v>
          </cell>
          <cell r="BN265">
            <v>17.154512787994</v>
          </cell>
        </row>
        <row r="266">
          <cell r="B266" t="str">
            <v>DN3</v>
          </cell>
        </row>
        <row r="266">
          <cell r="D266" t="str">
            <v>Line Khách sạn, du lịch, bất động sản, vận tải</v>
          </cell>
        </row>
        <row r="266">
          <cell r="H266" t="str">
            <v>Chính quyền số</v>
          </cell>
        </row>
        <row r="266">
          <cell r="BB266">
            <v>16.337631226661</v>
          </cell>
          <cell r="BC266">
            <v>17.154512787994</v>
          </cell>
          <cell r="BD266">
            <v>17.9713943493271</v>
          </cell>
          <cell r="BE266">
            <v>17.9713943493271</v>
          </cell>
          <cell r="BF266">
            <v>17.9713943493271</v>
          </cell>
          <cell r="BG266">
            <v>205.854153455929</v>
          </cell>
        </row>
        <row r="266">
          <cell r="BI266">
            <v>13.0701049813288</v>
          </cell>
          <cell r="BJ266">
            <v>18.7882759106602</v>
          </cell>
          <cell r="BK266">
            <v>16.337631226661</v>
          </cell>
          <cell r="BL266">
            <v>16.337631226661</v>
          </cell>
          <cell r="BM266">
            <v>17.9713943493271</v>
          </cell>
          <cell r="BN266">
            <v>17.154512787994</v>
          </cell>
        </row>
        <row r="267">
          <cell r="B267" t="str">
            <v>DN3</v>
          </cell>
        </row>
        <row r="267">
          <cell r="D267" t="str">
            <v>Line Khách sạn, du lịch, bất động sản, vận tải</v>
          </cell>
        </row>
        <row r="267">
          <cell r="H267" t="str">
            <v>Chính quyền số</v>
          </cell>
        </row>
        <row r="267">
          <cell r="BB267">
            <v>16.337631226661</v>
          </cell>
          <cell r="BC267">
            <v>17.154512787994</v>
          </cell>
          <cell r="BD267">
            <v>17.9713943493271</v>
          </cell>
          <cell r="BE267">
            <v>17.9713943493271</v>
          </cell>
          <cell r="BF267">
            <v>17.9713943493271</v>
          </cell>
          <cell r="BG267">
            <v>205.854153455929</v>
          </cell>
        </row>
        <row r="267">
          <cell r="BI267">
            <v>13.0701049813288</v>
          </cell>
          <cell r="BJ267">
            <v>18.7882759106602</v>
          </cell>
          <cell r="BK267">
            <v>16.337631226661</v>
          </cell>
          <cell r="BL267">
            <v>16.337631226661</v>
          </cell>
          <cell r="BM267">
            <v>17.9713943493271</v>
          </cell>
          <cell r="BN267">
            <v>17.154512787994</v>
          </cell>
        </row>
        <row r="268">
          <cell r="B268" t="str">
            <v>DN3</v>
          </cell>
        </row>
        <row r="268">
          <cell r="D268" t="str">
            <v>Line Khách hàng doanh nghiệp vừa và nhỏ 3</v>
          </cell>
        </row>
        <row r="268">
          <cell r="H268" t="str">
            <v>Chính quyền số</v>
          </cell>
        </row>
        <row r="268"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8"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</row>
        <row r="269">
          <cell r="D269" t="e">
            <v>#N/A</v>
          </cell>
        </row>
        <row r="269">
          <cell r="H269" t="str">
            <v>Chính quyền số</v>
          </cell>
        </row>
        <row r="269"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69"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</row>
        <row r="270">
          <cell r="D270" t="e">
            <v>#N/A</v>
          </cell>
        </row>
        <row r="270">
          <cell r="H270" t="str">
            <v>Chính quyền số</v>
          </cell>
        </row>
        <row r="270"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0"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</row>
        <row r="271">
          <cell r="D271" t="e">
            <v>#N/A</v>
          </cell>
        </row>
        <row r="271">
          <cell r="H271" t="str">
            <v>Chính quyền số</v>
          </cell>
        </row>
        <row r="271"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  <row r="271"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</row>
        <row r="272">
          <cell r="D272" t="e">
            <v>#N/A</v>
          </cell>
        </row>
        <row r="272">
          <cell r="H272" t="str">
            <v>Chính quyền số</v>
          </cell>
        </row>
        <row r="272"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</row>
        <row r="272"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</row>
        <row r="273">
          <cell r="D273" t="e">
            <v>#N/A</v>
          </cell>
        </row>
        <row r="273">
          <cell r="H273" t="str">
            <v>Chính quyền số</v>
          </cell>
        </row>
        <row r="273"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</row>
        <row r="273"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</row>
        <row r="274">
          <cell r="D274" t="e">
            <v>#N/A</v>
          </cell>
        </row>
        <row r="274">
          <cell r="H274" t="str">
            <v>Chính quyền số</v>
          </cell>
        </row>
        <row r="274"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</row>
        <row r="274"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</row>
        <row r="275">
          <cell r="D275" t="e">
            <v>#N/A</v>
          </cell>
        </row>
        <row r="275">
          <cell r="H275" t="str">
            <v>Chính quyền số</v>
          </cell>
        </row>
        <row r="275"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</row>
        <row r="275"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</row>
        <row r="276">
          <cell r="D276" t="e">
            <v>#N/A</v>
          </cell>
        </row>
        <row r="276">
          <cell r="H276" t="str">
            <v>Chính quyền số</v>
          </cell>
        </row>
        <row r="276"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</row>
        <row r="276"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</row>
        <row r="277">
          <cell r="D277" t="e">
            <v>#N/A</v>
          </cell>
        </row>
        <row r="277">
          <cell r="H277" t="str">
            <v>Chính quyền số</v>
          </cell>
        </row>
        <row r="277"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</row>
        <row r="277"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</row>
        <row r="278">
          <cell r="D278" t="e">
            <v>#N/A</v>
          </cell>
        </row>
        <row r="278">
          <cell r="H278" t="str">
            <v>Chính quyền số</v>
          </cell>
        </row>
        <row r="278"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</row>
        <row r="278"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</row>
        <row r="279">
          <cell r="D279" t="e">
            <v>#N/A</v>
          </cell>
        </row>
        <row r="279">
          <cell r="H279" t="str">
            <v>Chính quyền số</v>
          </cell>
        </row>
        <row r="279"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</row>
        <row r="279"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</row>
        <row r="280">
          <cell r="D280" t="e">
            <v>#N/A</v>
          </cell>
        </row>
        <row r="280">
          <cell r="H280" t="str">
            <v>Chính quyền số</v>
          </cell>
        </row>
        <row r="280"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</row>
        <row r="280"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</row>
        <row r="281">
          <cell r="D281" t="e">
            <v>#N/A</v>
          </cell>
        </row>
        <row r="281">
          <cell r="H281" t="str">
            <v>Chính quyền số</v>
          </cell>
        </row>
        <row r="281"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</row>
        <row r="281"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</row>
        <row r="282">
          <cell r="D282" t="e">
            <v>#N/A</v>
          </cell>
        </row>
        <row r="282">
          <cell r="H282" t="str">
            <v>Chính quyền số</v>
          </cell>
        </row>
        <row r="282"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</row>
        <row r="282"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</row>
        <row r="283">
          <cell r="D283" t="e">
            <v>#N/A</v>
          </cell>
        </row>
        <row r="283">
          <cell r="H283" t="str">
            <v>Chính quyền số</v>
          </cell>
        </row>
        <row r="283"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</row>
        <row r="283"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</row>
        <row r="284">
          <cell r="D284" t="str">
            <v>Tổng</v>
          </cell>
        </row>
        <row r="284">
          <cell r="H284" t="str">
            <v>Chính quyền số</v>
          </cell>
        </row>
        <row r="284">
          <cell r="BB284">
            <v>483.229446888082</v>
          </cell>
          <cell r="BC284">
            <v>434.175454253662</v>
          </cell>
          <cell r="BD284">
            <v>451.680006576011</v>
          </cell>
          <cell r="BE284">
            <v>498.806200463228</v>
          </cell>
          <cell r="BF284">
            <v>534.707489831226</v>
          </cell>
          <cell r="BG284">
            <v>5590.89487333805</v>
          </cell>
          <cell r="BH284">
            <v>0</v>
          </cell>
          <cell r="BI284">
            <v>423.783045799544</v>
          </cell>
          <cell r="BJ284">
            <v>391.782578937304</v>
          </cell>
          <cell r="BK284">
            <v>505.534914931238</v>
          </cell>
          <cell r="BL284">
            <v>453.424468131507</v>
          </cell>
          <cell r="BM284">
            <v>458.151816399545</v>
          </cell>
          <cell r="BN284">
            <v>487.096893058169</v>
          </cell>
        </row>
        <row r="285">
          <cell r="B285" t="str">
            <v>DN3</v>
          </cell>
        </row>
        <row r="285">
          <cell r="D285" t="str">
            <v>Phòng</v>
          </cell>
        </row>
        <row r="285">
          <cell r="H285" t="str">
            <v>Chính quyền số</v>
          </cell>
        </row>
        <row r="285"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</row>
        <row r="285"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</row>
        <row r="286">
          <cell r="D286" t="str">
            <v>Line Bán Lẻ, Cp, Idc, Ngân Hàng, Tài Chính, Nước Ngoài</v>
          </cell>
        </row>
        <row r="286">
          <cell r="H286" t="str">
            <v>Y tế số</v>
          </cell>
        </row>
        <row r="286"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</row>
        <row r="286"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</row>
        <row r="287">
          <cell r="D287" t="str">
            <v>Line Bán Lẻ, Cp, Idc, Ngân Hàng, Tài Chính, Nước Ngoài</v>
          </cell>
        </row>
        <row r="287">
          <cell r="H287" t="str">
            <v>Y tế số</v>
          </cell>
        </row>
        <row r="287"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</row>
        <row r="287"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</row>
        <row r="288">
          <cell r="D288" t="str">
            <v>Line Bán Lẻ, Cp, Idc, Ngân Hàng, Tài Chính, Nước Ngoài</v>
          </cell>
        </row>
        <row r="288">
          <cell r="H288" t="str">
            <v>Y tế số</v>
          </cell>
        </row>
        <row r="288"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</row>
        <row r="288"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</row>
        <row r="289">
          <cell r="D289" t="str">
            <v>Line Bán Lẻ, Cp, Idc, Ngân Hàng, Tài Chính, Nước Ngoài</v>
          </cell>
        </row>
        <row r="289">
          <cell r="H289" t="str">
            <v>Y tế số</v>
          </cell>
        </row>
        <row r="289"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</row>
        <row r="289"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</row>
        <row r="290">
          <cell r="D290" t="str">
            <v>Line Bán Lẻ, Cp, Idc, Ngân Hàng, Tài Chính, Nước Ngoài</v>
          </cell>
        </row>
        <row r="290">
          <cell r="H290" t="str">
            <v>Y tế số</v>
          </cell>
        </row>
        <row r="290"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</row>
        <row r="290"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</row>
        <row r="291">
          <cell r="D291" t="str">
            <v>Line Bán Lẻ, Cp, Idc, Ngân Hàng, Tài Chính, Nước Ngoài</v>
          </cell>
        </row>
        <row r="291">
          <cell r="H291" t="str">
            <v>Y tế số</v>
          </cell>
        </row>
        <row r="291"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</row>
        <row r="291"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</row>
        <row r="292">
          <cell r="D292" t="str">
            <v>Line Khách hàng doanh nghiệp vừa và nhỏ 3</v>
          </cell>
        </row>
        <row r="292">
          <cell r="H292" t="str">
            <v>Y tế số</v>
          </cell>
        </row>
        <row r="292"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</row>
        <row r="292"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</row>
        <row r="293">
          <cell r="D293" t="str">
            <v>Line CQ nhà nước, cơ quan HCSN</v>
          </cell>
        </row>
        <row r="293">
          <cell r="H293" t="str">
            <v>Y tế số</v>
          </cell>
        </row>
        <row r="293"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</row>
        <row r="293"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</row>
        <row r="294">
          <cell r="D294" t="str">
            <v>Line CQ nhà nước, cơ quan HCSN</v>
          </cell>
        </row>
        <row r="294">
          <cell r="H294" t="str">
            <v>Y tế số</v>
          </cell>
        </row>
        <row r="294"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</row>
        <row r="294"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</row>
        <row r="295">
          <cell r="D295" t="str">
            <v>Line CQ nhà nước, cơ quan HCSN</v>
          </cell>
        </row>
        <row r="295">
          <cell r="H295" t="str">
            <v>Y tế số</v>
          </cell>
        </row>
        <row r="295"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</row>
        <row r="295"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</row>
        <row r="296">
          <cell r="D296" t="str">
            <v>Line CQ nhà nước, cơ quan HCSN</v>
          </cell>
        </row>
        <row r="296">
          <cell r="H296" t="str">
            <v>Y tế số</v>
          </cell>
        </row>
        <row r="296"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</row>
        <row r="296"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</row>
        <row r="297">
          <cell r="D297" t="str">
            <v>Line Dịch vụ số 1</v>
          </cell>
        </row>
        <row r="297">
          <cell r="H297" t="str">
            <v>Y tế số</v>
          </cell>
        </row>
        <row r="297"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</row>
        <row r="297"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</row>
        <row r="298">
          <cell r="D298" t="str">
            <v>Line Dịch vụ số 1</v>
          </cell>
        </row>
        <row r="298">
          <cell r="H298" t="str">
            <v>Y tế số</v>
          </cell>
        </row>
        <row r="298"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</row>
        <row r="298"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</row>
        <row r="299">
          <cell r="D299" t="str">
            <v>Line Khách hàng doanh nghiệp vừa và nhỏ 3</v>
          </cell>
        </row>
        <row r="299">
          <cell r="H299" t="str">
            <v>Y tế số</v>
          </cell>
        </row>
        <row r="299"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</row>
        <row r="299"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</row>
        <row r="300">
          <cell r="D300" t="str">
            <v>Line Dịch vụ số 1</v>
          </cell>
        </row>
        <row r="300">
          <cell r="H300" t="str">
            <v>Y tế số</v>
          </cell>
        </row>
        <row r="300"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</row>
        <row r="300"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</row>
        <row r="301">
          <cell r="D301" t="str">
            <v>Line Khách hàng doanh nghiệp vừa và nhỏ 3</v>
          </cell>
        </row>
        <row r="301">
          <cell r="H301" t="str">
            <v>Y tế số</v>
          </cell>
        </row>
        <row r="301"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</row>
        <row r="301"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</row>
        <row r="302">
          <cell r="D302" t="str">
            <v>Line Khách hàng doanh nghiệp vừa và nhỏ 3</v>
          </cell>
        </row>
        <row r="302">
          <cell r="H302" t="str">
            <v>Y tế số</v>
          </cell>
        </row>
        <row r="302"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</row>
        <row r="302"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</row>
        <row r="303">
          <cell r="D303" t="str">
            <v>Line Dịch vụ số 2</v>
          </cell>
        </row>
        <row r="303">
          <cell r="H303" t="str">
            <v>Y tế số</v>
          </cell>
        </row>
        <row r="303"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</row>
        <row r="303"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</row>
        <row r="304">
          <cell r="D304" t="str">
            <v>Line Dịch vụ số 2</v>
          </cell>
        </row>
        <row r="304">
          <cell r="H304" t="str">
            <v>Y tế số</v>
          </cell>
        </row>
        <row r="304"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</row>
        <row r="304"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</row>
        <row r="305">
          <cell r="D305" t="str">
            <v>Line Dịch vụ số 2</v>
          </cell>
        </row>
        <row r="305">
          <cell r="H305" t="str">
            <v>Y tế số</v>
          </cell>
        </row>
        <row r="305"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</row>
        <row r="305"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</row>
        <row r="306">
          <cell r="D306" t="str">
            <v>Line Dịch vụ số 2</v>
          </cell>
        </row>
        <row r="306">
          <cell r="H306" t="str">
            <v>Y tế số</v>
          </cell>
        </row>
        <row r="306"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</row>
        <row r="306"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</row>
        <row r="307">
          <cell r="D307" t="str">
            <v>Line Dịch vụ số 2</v>
          </cell>
        </row>
        <row r="307">
          <cell r="H307" t="str">
            <v>Y tế số</v>
          </cell>
        </row>
        <row r="307"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</row>
        <row r="307"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</row>
        <row r="308">
          <cell r="D308" t="str">
            <v>Line Dịch vụ số 2</v>
          </cell>
        </row>
        <row r="308">
          <cell r="H308" t="str">
            <v>Y tế số</v>
          </cell>
        </row>
        <row r="308"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</row>
        <row r="308"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</row>
        <row r="309">
          <cell r="D309" t="str">
            <v>Line Dịch vụ số 2</v>
          </cell>
        </row>
        <row r="309">
          <cell r="H309" t="str">
            <v>Y tế số</v>
          </cell>
        </row>
        <row r="309"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</row>
        <row r="309"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</row>
        <row r="310">
          <cell r="D310" t="str">
            <v>Line Dịch vụ số 2</v>
          </cell>
        </row>
        <row r="310">
          <cell r="H310" t="str">
            <v>Y tế số</v>
          </cell>
        </row>
        <row r="310"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</row>
        <row r="310"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</row>
        <row r="311">
          <cell r="D311" t="str">
            <v>Line Dịch vụ số 2</v>
          </cell>
        </row>
        <row r="311">
          <cell r="H311" t="str">
            <v>Y tế số</v>
          </cell>
        </row>
        <row r="311"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</row>
        <row r="311"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</row>
        <row r="312">
          <cell r="D312" t="str">
            <v>Line Dịch vụ số 2</v>
          </cell>
        </row>
        <row r="312">
          <cell r="H312" t="str">
            <v>Y tế số</v>
          </cell>
        </row>
        <row r="312"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</row>
        <row r="312"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</row>
        <row r="313">
          <cell r="D313" t="str">
            <v>Line Dịch vụ số 2</v>
          </cell>
        </row>
        <row r="313">
          <cell r="H313" t="str">
            <v>Y tế số</v>
          </cell>
        </row>
        <row r="313"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</row>
        <row r="313"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</row>
        <row r="314">
          <cell r="D314" t="str">
            <v>Line Dịch vụ số 2</v>
          </cell>
        </row>
        <row r="314">
          <cell r="H314" t="str">
            <v>Y tế số</v>
          </cell>
        </row>
        <row r="314"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</row>
        <row r="314"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</row>
        <row r="315">
          <cell r="D315" t="str">
            <v>Line Khách hàng doanh nghiệp vừa và nhỏ 3</v>
          </cell>
        </row>
        <row r="315">
          <cell r="H315" t="str">
            <v>Y tế số</v>
          </cell>
        </row>
        <row r="315"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</row>
        <row r="315"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</row>
        <row r="316">
          <cell r="D316" t="str">
            <v>Line Khách hàng doanh nghiệp vừa và nhỏ 3</v>
          </cell>
        </row>
        <row r="316">
          <cell r="H316" t="str">
            <v>Y tế số</v>
          </cell>
        </row>
        <row r="316"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</row>
        <row r="316"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</row>
        <row r="317">
          <cell r="D317" t="str">
            <v>Line Khách hàng doanh nghiệp vừa và nhỏ 1</v>
          </cell>
        </row>
        <row r="317">
          <cell r="H317" t="str">
            <v>Y tế số</v>
          </cell>
        </row>
        <row r="317"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</row>
        <row r="317"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</row>
        <row r="318">
          <cell r="D318" t="str">
            <v>Line Khách hàng doanh nghiệp vừa và nhỏ 1</v>
          </cell>
        </row>
        <row r="318">
          <cell r="H318" t="str">
            <v>Y tế số</v>
          </cell>
        </row>
        <row r="318"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</row>
        <row r="318"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</row>
        <row r="319">
          <cell r="D319" t="str">
            <v>Line Khách hàng doanh nghiệp vừa và nhỏ 1</v>
          </cell>
        </row>
        <row r="319">
          <cell r="H319" t="str">
            <v>Y tế số</v>
          </cell>
        </row>
        <row r="319"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</row>
        <row r="319"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</row>
        <row r="320">
          <cell r="D320" t="str">
            <v>Line Khách hàng doanh nghiệp vừa và nhỏ 1</v>
          </cell>
        </row>
        <row r="320">
          <cell r="H320" t="str">
            <v>Y tế số</v>
          </cell>
        </row>
        <row r="320"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</row>
        <row r="320"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</row>
        <row r="321">
          <cell r="D321" t="str">
            <v>Line Khách hàng doanh nghiệp vừa và nhỏ 1</v>
          </cell>
        </row>
        <row r="321">
          <cell r="H321" t="str">
            <v>Y tế số</v>
          </cell>
        </row>
        <row r="321"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</row>
        <row r="321"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</row>
        <row r="322">
          <cell r="D322" t="str">
            <v>Line Khách hàng doanh nghiệp vừa và nhỏ 1</v>
          </cell>
        </row>
        <row r="322">
          <cell r="H322" t="str">
            <v>Y tế số</v>
          </cell>
        </row>
        <row r="322"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</row>
        <row r="322"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</row>
        <row r="323">
          <cell r="D323" t="str">
            <v>Line Khách hàng doanh nghiệp vừa và nhỏ 2</v>
          </cell>
        </row>
        <row r="323">
          <cell r="H323" t="str">
            <v>Y tế số</v>
          </cell>
        </row>
        <row r="323"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</row>
        <row r="323"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</row>
        <row r="324">
          <cell r="D324" t="str">
            <v>Line Khách hàng doanh nghiệp vừa và nhỏ 2</v>
          </cell>
        </row>
        <row r="324">
          <cell r="H324" t="str">
            <v>Y tế số</v>
          </cell>
        </row>
        <row r="324"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</row>
        <row r="324"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</row>
        <row r="325">
          <cell r="D325" t="str">
            <v>Line Khách hàng doanh nghiệp vừa và nhỏ 2</v>
          </cell>
        </row>
        <row r="325">
          <cell r="H325" t="str">
            <v>Y tế số</v>
          </cell>
        </row>
        <row r="325"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</row>
        <row r="325"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</row>
        <row r="326">
          <cell r="D326" t="str">
            <v>Line Khách hàng doanh nghiệp vừa và nhỏ 2</v>
          </cell>
        </row>
        <row r="326">
          <cell r="H326" t="str">
            <v>Y tế số</v>
          </cell>
        </row>
        <row r="326"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</row>
        <row r="326"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</row>
        <row r="327">
          <cell r="D327" t="str">
            <v>Line Khách hàng doanh nghiệp vừa và nhỏ 2</v>
          </cell>
        </row>
        <row r="327">
          <cell r="H327" t="str">
            <v>Y tế số</v>
          </cell>
        </row>
        <row r="327"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</row>
        <row r="327"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</row>
        <row r="328">
          <cell r="D328" t="str">
            <v>Line Khách hàng doanh nghiệp vừa và nhỏ 3</v>
          </cell>
        </row>
        <row r="328">
          <cell r="H328" t="str">
            <v>Y tế số</v>
          </cell>
        </row>
        <row r="328"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</row>
        <row r="328"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</row>
        <row r="329">
          <cell r="D329" t="str">
            <v>Line Khách hàng doanh nghiệp vừa và nhỏ 3</v>
          </cell>
        </row>
        <row r="329">
          <cell r="H329" t="str">
            <v>Y tế số</v>
          </cell>
        </row>
        <row r="329"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</row>
        <row r="329"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</row>
        <row r="330">
          <cell r="D330" t="str">
            <v>Line Khách hàng doanh nghiệp vừa và nhỏ 3</v>
          </cell>
        </row>
        <row r="330">
          <cell r="H330" t="str">
            <v>Y tế số</v>
          </cell>
        </row>
        <row r="330"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</row>
        <row r="330"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</row>
        <row r="331">
          <cell r="D331" t="str">
            <v>Line Khách hàng doanh nghiệp vừa và nhỏ 3</v>
          </cell>
        </row>
        <row r="331">
          <cell r="H331" t="str">
            <v>Y tế số</v>
          </cell>
        </row>
        <row r="331"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</row>
        <row r="331"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</row>
        <row r="332">
          <cell r="D332" t="str">
            <v>Line Khách hàng doanh nghiệp vừa và nhỏ 3</v>
          </cell>
        </row>
        <row r="332">
          <cell r="H332" t="str">
            <v>Y tế số</v>
          </cell>
        </row>
        <row r="332"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</row>
        <row r="332"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</row>
        <row r="333">
          <cell r="D333" t="str">
            <v>Line Khách sạn, du lịch, bất động sản, vận tải</v>
          </cell>
        </row>
        <row r="333">
          <cell r="H333" t="str">
            <v>Y tế số</v>
          </cell>
        </row>
        <row r="333"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</row>
        <row r="333"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</row>
        <row r="334">
          <cell r="D334" t="str">
            <v>Line Khách sạn, du lịch, bất động sản, vận tải</v>
          </cell>
        </row>
        <row r="334">
          <cell r="H334" t="str">
            <v>Y tế số</v>
          </cell>
        </row>
        <row r="334"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</row>
        <row r="334"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</row>
        <row r="335">
          <cell r="D335" t="str">
            <v>Line Khách sạn, du lịch, bất động sản, vận tải</v>
          </cell>
        </row>
        <row r="335">
          <cell r="H335" t="str">
            <v>Y tế số</v>
          </cell>
        </row>
        <row r="335"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</row>
        <row r="335"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</row>
        <row r="336">
          <cell r="D336" t="str">
            <v>Line Khách sạn, du lịch, bất động sản, vận tải</v>
          </cell>
        </row>
        <row r="336">
          <cell r="H336" t="str">
            <v>Y tế số</v>
          </cell>
        </row>
        <row r="336"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</row>
        <row r="336"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</row>
        <row r="337">
          <cell r="D337" t="str">
            <v>Line Khách sạn, du lịch, bất động sản, vận tải</v>
          </cell>
        </row>
        <row r="337">
          <cell r="H337" t="str">
            <v>Y tế số</v>
          </cell>
        </row>
        <row r="337"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</row>
        <row r="337"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</row>
        <row r="338">
          <cell r="D338" t="str">
            <v>Line Khách hàng doanh nghiệp vừa và nhỏ 3</v>
          </cell>
        </row>
        <row r="338">
          <cell r="H338" t="str">
            <v>Y tế số</v>
          </cell>
        </row>
        <row r="338"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</row>
        <row r="338"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</row>
        <row r="339">
          <cell r="D339" t="e">
            <v>#N/A</v>
          </cell>
        </row>
        <row r="339">
          <cell r="H339" t="str">
            <v>Y tế số</v>
          </cell>
        </row>
        <row r="339"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</row>
        <row r="339"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</row>
        <row r="340">
          <cell r="D340" t="e">
            <v>#N/A</v>
          </cell>
        </row>
        <row r="340">
          <cell r="H340" t="str">
            <v>Y tế số</v>
          </cell>
        </row>
        <row r="340"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</row>
        <row r="340"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</row>
        <row r="341">
          <cell r="D341" t="e">
            <v>#N/A</v>
          </cell>
        </row>
        <row r="341">
          <cell r="H341" t="str">
            <v>Y tế số</v>
          </cell>
        </row>
        <row r="341"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</row>
        <row r="341"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</row>
        <row r="342">
          <cell r="D342" t="e">
            <v>#N/A</v>
          </cell>
        </row>
        <row r="342">
          <cell r="H342" t="str">
            <v>Y tế số</v>
          </cell>
        </row>
        <row r="342"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</row>
        <row r="342"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</row>
        <row r="343">
          <cell r="D343" t="e">
            <v>#N/A</v>
          </cell>
        </row>
        <row r="343">
          <cell r="H343" t="str">
            <v>Y tế số</v>
          </cell>
        </row>
        <row r="343"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</row>
        <row r="343"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</row>
        <row r="344">
          <cell r="D344" t="e">
            <v>#N/A</v>
          </cell>
        </row>
        <row r="344">
          <cell r="H344" t="str">
            <v>Y tế số</v>
          </cell>
        </row>
        <row r="344"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</row>
        <row r="344"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</row>
        <row r="345">
          <cell r="D345" t="e">
            <v>#N/A</v>
          </cell>
        </row>
        <row r="345">
          <cell r="H345" t="str">
            <v>Y tế số</v>
          </cell>
        </row>
        <row r="345"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</row>
        <row r="345"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</row>
        <row r="346">
          <cell r="D346" t="e">
            <v>#N/A</v>
          </cell>
        </row>
        <row r="346">
          <cell r="H346" t="str">
            <v>Y tế số</v>
          </cell>
        </row>
        <row r="346"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</row>
        <row r="346"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</row>
        <row r="347">
          <cell r="D347" t="e">
            <v>#N/A</v>
          </cell>
        </row>
        <row r="347">
          <cell r="H347" t="str">
            <v>Y tế số</v>
          </cell>
        </row>
        <row r="347"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</row>
        <row r="347"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</row>
        <row r="348">
          <cell r="D348" t="e">
            <v>#N/A</v>
          </cell>
        </row>
        <row r="348">
          <cell r="H348" t="str">
            <v>Y tế số</v>
          </cell>
        </row>
        <row r="348"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</row>
        <row r="348"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</row>
        <row r="349">
          <cell r="D349" t="e">
            <v>#N/A</v>
          </cell>
        </row>
        <row r="349">
          <cell r="H349" t="str">
            <v>Y tế số</v>
          </cell>
        </row>
        <row r="349"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</row>
        <row r="349"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</row>
        <row r="350">
          <cell r="D350" t="e">
            <v>#N/A</v>
          </cell>
        </row>
        <row r="350">
          <cell r="H350" t="str">
            <v>Y tế số</v>
          </cell>
        </row>
        <row r="350"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</row>
        <row r="350"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</row>
        <row r="351">
          <cell r="D351" t="e">
            <v>#N/A</v>
          </cell>
        </row>
        <row r="351">
          <cell r="H351" t="str">
            <v>Y tế số</v>
          </cell>
        </row>
        <row r="351"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</row>
        <row r="351"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</row>
        <row r="352">
          <cell r="D352" t="e">
            <v>#N/A</v>
          </cell>
        </row>
        <row r="352">
          <cell r="H352" t="str">
            <v>Y tế số</v>
          </cell>
        </row>
        <row r="352"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</row>
        <row r="352"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</row>
        <row r="353">
          <cell r="D353" t="e">
            <v>#N/A</v>
          </cell>
        </row>
        <row r="353">
          <cell r="H353" t="str">
            <v>Y tế số</v>
          </cell>
        </row>
        <row r="353"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</row>
        <row r="353"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</row>
        <row r="354">
          <cell r="D354" t="str">
            <v>Tổng</v>
          </cell>
        </row>
        <row r="354">
          <cell r="H354" t="str">
            <v>Y tế số</v>
          </cell>
        </row>
        <row r="354"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</row>
        <row r="355">
          <cell r="D355" t="str">
            <v>Phòng</v>
          </cell>
        </row>
        <row r="355">
          <cell r="H355" t="str">
            <v>Y tế số</v>
          </cell>
        </row>
        <row r="355"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</row>
        <row r="355"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</row>
        <row r="356">
          <cell r="D356" t="str">
            <v>Line Bán Lẻ, Cp, Idc, Ngân Hàng, Tài Chính, Nước Ngoài</v>
          </cell>
        </row>
        <row r="356">
          <cell r="H356" t="str">
            <v>Công nghệ nền tảng</v>
          </cell>
        </row>
        <row r="356">
          <cell r="BB356">
            <v>2.70713895401448</v>
          </cell>
          <cell r="BC356">
            <v>2.35403387305608</v>
          </cell>
          <cell r="BD356">
            <v>2.47173556670887</v>
          </cell>
          <cell r="BE356">
            <v>2.58943726036168</v>
          </cell>
          <cell r="BF356">
            <v>2.58943726036168</v>
          </cell>
          <cell r="BG356">
            <v>29.3077217195481</v>
          </cell>
        </row>
        <row r="356">
          <cell r="BI356">
            <v>2.23633217940327</v>
          </cell>
          <cell r="BJ356">
            <v>1.88322709844487</v>
          </cell>
          <cell r="BK356">
            <v>2.70713895401448</v>
          </cell>
          <cell r="BL356">
            <v>2.35403387305608</v>
          </cell>
          <cell r="BM356">
            <v>2.35403387305608</v>
          </cell>
          <cell r="BN356">
            <v>2.58943726036168</v>
          </cell>
        </row>
        <row r="357">
          <cell r="B357" t="str">
            <v>DN3</v>
          </cell>
        </row>
        <row r="357">
          <cell r="D357" t="str">
            <v>Line Bán Lẻ, Cp, Idc, Ngân Hàng, Tài Chính, Nước Ngoài</v>
          </cell>
        </row>
        <row r="357">
          <cell r="H357" t="str">
            <v>Công nghệ nền tảng</v>
          </cell>
        </row>
        <row r="357">
          <cell r="BB357">
            <v>2.70713895401448</v>
          </cell>
          <cell r="BC357">
            <v>2.35403387305608</v>
          </cell>
          <cell r="BD357">
            <v>2.47173556670887</v>
          </cell>
          <cell r="BE357">
            <v>2.58943726036168</v>
          </cell>
          <cell r="BF357">
            <v>2.58943726036168</v>
          </cell>
          <cell r="BG357">
            <v>29.3077217195481</v>
          </cell>
        </row>
        <row r="357">
          <cell r="BI357">
            <v>2.23633217940327</v>
          </cell>
          <cell r="BJ357">
            <v>1.88322709844487</v>
          </cell>
          <cell r="BK357">
            <v>2.70713895401448</v>
          </cell>
          <cell r="BL357">
            <v>2.35403387305608</v>
          </cell>
          <cell r="BM357">
            <v>2.35403387305608</v>
          </cell>
          <cell r="BN357">
            <v>2.58943726036168</v>
          </cell>
        </row>
        <row r="358">
          <cell r="B358" t="str">
            <v>DN3</v>
          </cell>
        </row>
        <row r="358">
          <cell r="D358" t="str">
            <v>Line Bán Lẻ, Cp, Idc, Ngân Hàng, Tài Chính, Nước Ngoài</v>
          </cell>
        </row>
        <row r="358">
          <cell r="H358" t="str">
            <v>Công nghệ nền tảng</v>
          </cell>
        </row>
        <row r="358">
          <cell r="BB358">
            <v>2.70713895401448</v>
          </cell>
          <cell r="BC358">
            <v>2.35403387305608</v>
          </cell>
          <cell r="BD358">
            <v>2.47173556670887</v>
          </cell>
          <cell r="BE358">
            <v>2.58943726036168</v>
          </cell>
          <cell r="BF358">
            <v>2.58943726036168</v>
          </cell>
          <cell r="BG358">
            <v>29.3077217195481</v>
          </cell>
        </row>
        <row r="358">
          <cell r="BI358">
            <v>2.23633217940327</v>
          </cell>
          <cell r="BJ358">
            <v>1.88322709844487</v>
          </cell>
          <cell r="BK358">
            <v>2.70713895401448</v>
          </cell>
          <cell r="BL358">
            <v>2.35403387305608</v>
          </cell>
          <cell r="BM358">
            <v>2.35403387305608</v>
          </cell>
          <cell r="BN358">
            <v>2.58943726036168</v>
          </cell>
        </row>
        <row r="359">
          <cell r="B359" t="str">
            <v>DN3</v>
          </cell>
        </row>
        <row r="359">
          <cell r="D359" t="str">
            <v>Line Bán Lẻ, Cp, Idc, Ngân Hàng, Tài Chính, Nước Ngoài</v>
          </cell>
        </row>
        <row r="359">
          <cell r="H359" t="str">
            <v>Công nghệ nền tảng</v>
          </cell>
        </row>
        <row r="359">
          <cell r="BB359">
            <v>2.70713895401448</v>
          </cell>
          <cell r="BC359">
            <v>2.35403387305608</v>
          </cell>
          <cell r="BD359">
            <v>2.47173556670887</v>
          </cell>
          <cell r="BE359">
            <v>2.58943726036168</v>
          </cell>
          <cell r="BF359">
            <v>2.58943726036168</v>
          </cell>
          <cell r="BG359">
            <v>29.3077217195481</v>
          </cell>
        </row>
        <row r="359">
          <cell r="BI359">
            <v>2.23633217940327</v>
          </cell>
          <cell r="BJ359">
            <v>1.88322709844487</v>
          </cell>
          <cell r="BK359">
            <v>2.70713895401448</v>
          </cell>
          <cell r="BL359">
            <v>2.35403387305608</v>
          </cell>
          <cell r="BM359">
            <v>2.35403387305608</v>
          </cell>
          <cell r="BN359">
            <v>2.58943726036168</v>
          </cell>
        </row>
        <row r="360">
          <cell r="B360" t="str">
            <v>DN3</v>
          </cell>
        </row>
        <row r="360">
          <cell r="D360" t="str">
            <v>Line Bán Lẻ, Cp, Idc, Ngân Hàng, Tài Chính, Nước Ngoài</v>
          </cell>
        </row>
        <row r="360">
          <cell r="H360" t="str">
            <v>Công nghệ nền tảng</v>
          </cell>
        </row>
        <row r="360">
          <cell r="BB360">
            <v>2.70713895401448</v>
          </cell>
          <cell r="BC360">
            <v>2.35403387305608</v>
          </cell>
          <cell r="BD360">
            <v>2.47173556670887</v>
          </cell>
          <cell r="BE360">
            <v>2.58943726036168</v>
          </cell>
          <cell r="BF360">
            <v>2.58943726036168</v>
          </cell>
          <cell r="BG360">
            <v>29.3077217195481</v>
          </cell>
        </row>
        <row r="360">
          <cell r="BI360">
            <v>2.23633217940327</v>
          </cell>
          <cell r="BJ360">
            <v>1.88322709844487</v>
          </cell>
          <cell r="BK360">
            <v>2.70713895401448</v>
          </cell>
          <cell r="BL360">
            <v>2.35403387305608</v>
          </cell>
          <cell r="BM360">
            <v>2.35403387305608</v>
          </cell>
          <cell r="BN360">
            <v>2.58943726036168</v>
          </cell>
        </row>
        <row r="361">
          <cell r="B361" t="str">
            <v>DN3</v>
          </cell>
        </row>
        <row r="361">
          <cell r="D361" t="str">
            <v>Line Bán Lẻ, Cp, Idc, Ngân Hàng, Tài Chính, Nước Ngoài</v>
          </cell>
        </row>
        <row r="361">
          <cell r="H361" t="str">
            <v>Công nghệ nền tảng</v>
          </cell>
        </row>
        <row r="361">
          <cell r="BB361">
            <v>2.70713895401448</v>
          </cell>
          <cell r="BC361">
            <v>2.35403387305608</v>
          </cell>
          <cell r="BD361">
            <v>2.47173556670887</v>
          </cell>
          <cell r="BE361">
            <v>2.58943726036168</v>
          </cell>
          <cell r="BF361">
            <v>2.58943726036168</v>
          </cell>
          <cell r="BG361">
            <v>29.3077217195481</v>
          </cell>
        </row>
        <row r="361">
          <cell r="BI361">
            <v>2.23633217940327</v>
          </cell>
          <cell r="BJ361">
            <v>1.88322709844487</v>
          </cell>
          <cell r="BK361">
            <v>2.70713895401448</v>
          </cell>
          <cell r="BL361">
            <v>2.35403387305608</v>
          </cell>
          <cell r="BM361">
            <v>2.35403387305608</v>
          </cell>
          <cell r="BN361">
            <v>2.58943726036168</v>
          </cell>
        </row>
        <row r="362">
          <cell r="B362" t="str">
            <v>DN3</v>
          </cell>
        </row>
        <row r="362">
          <cell r="D362" t="str">
            <v>Line Khách hàng doanh nghiệp vừa và nhỏ 3</v>
          </cell>
        </row>
        <row r="362">
          <cell r="H362" t="str">
            <v>Công nghệ nền tảng</v>
          </cell>
        </row>
        <row r="362"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13.5969797303341</v>
          </cell>
        </row>
        <row r="362">
          <cell r="BI362">
            <v>1.21400889739035</v>
          </cell>
          <cell r="BJ362">
            <v>1.02232328201293</v>
          </cell>
          <cell r="BK362">
            <v>2.20438457684037</v>
          </cell>
          <cell r="BL362">
            <v>1.91685615377424</v>
          </cell>
          <cell r="BM362">
            <v>2.55580820503232</v>
          </cell>
          <cell r="BN362">
            <v>2</v>
          </cell>
        </row>
        <row r="363">
          <cell r="B363" t="str">
            <v>DN3</v>
          </cell>
        </row>
        <row r="363">
          <cell r="D363" t="str">
            <v>Line CQ nhà nước, cơ quan HCSN</v>
          </cell>
        </row>
        <row r="363">
          <cell r="H363" t="str">
            <v>Công nghệ nền tảng</v>
          </cell>
        </row>
        <row r="363">
          <cell r="BB363">
            <v>2.59885339585391</v>
          </cell>
          <cell r="BC363">
            <v>2.25987251813383</v>
          </cell>
          <cell r="BD363">
            <v>2.37286614404051</v>
          </cell>
          <cell r="BE363">
            <v>2.48585976994721</v>
          </cell>
          <cell r="BF363">
            <v>2.48585976994721</v>
          </cell>
          <cell r="BG363">
            <v>31.4122280020602</v>
          </cell>
        </row>
        <row r="363">
          <cell r="BI363">
            <v>3.22031833834071</v>
          </cell>
          <cell r="BJ363">
            <v>2.7118470217606</v>
          </cell>
          <cell r="BK363">
            <v>3.89828009378086</v>
          </cell>
          <cell r="BL363">
            <v>2.25987251813383</v>
          </cell>
          <cell r="BM363">
            <v>2.25987251813383</v>
          </cell>
          <cell r="BN363">
            <v>2.48585976994721</v>
          </cell>
        </row>
        <row r="364">
          <cell r="B364" t="str">
            <v>DN3</v>
          </cell>
        </row>
        <row r="364">
          <cell r="D364" t="str">
            <v>Line CQ nhà nước, cơ quan HCSN</v>
          </cell>
        </row>
        <row r="364">
          <cell r="H364" t="str">
            <v>Công nghệ nền tảng</v>
          </cell>
        </row>
        <row r="364">
          <cell r="BB364">
            <v>3.89828009378086</v>
          </cell>
          <cell r="BC364">
            <v>3.38980877720075</v>
          </cell>
          <cell r="BD364">
            <v>3.55929921606077</v>
          </cell>
          <cell r="BE364">
            <v>3.72878965492082</v>
          </cell>
          <cell r="BF364">
            <v>3.72878965492082</v>
          </cell>
          <cell r="BG364">
            <v>32.3726738222671</v>
          </cell>
        </row>
        <row r="364">
          <cell r="BI364">
            <v>0</v>
          </cell>
          <cell r="BJ364">
            <v>0</v>
          </cell>
          <cell r="BK364">
            <v>0</v>
          </cell>
          <cell r="BL364">
            <v>3.38980877720075</v>
          </cell>
          <cell r="BM364">
            <v>3.38980877720075</v>
          </cell>
          <cell r="BN364">
            <v>3.72878965492082</v>
          </cell>
        </row>
        <row r="365">
          <cell r="B365" t="str">
            <v>DN3</v>
          </cell>
        </row>
        <row r="365">
          <cell r="D365" t="str">
            <v>Line CQ nhà nước, cơ quan HCSN</v>
          </cell>
        </row>
        <row r="365">
          <cell r="H365" t="str">
            <v>Công nghệ nền tảng</v>
          </cell>
        </row>
        <row r="365">
          <cell r="BB365">
            <v>2.59885339585391</v>
          </cell>
          <cell r="BC365">
            <v>2.25987251813383</v>
          </cell>
          <cell r="BD365">
            <v>2.37286614404051</v>
          </cell>
          <cell r="BE365">
            <v>2.48585976994721</v>
          </cell>
          <cell r="BF365">
            <v>2.48585976994721</v>
          </cell>
          <cell r="BG365">
            <v>31.4122280020602</v>
          </cell>
        </row>
        <row r="365">
          <cell r="BI365">
            <v>3.22031833834071</v>
          </cell>
          <cell r="BJ365">
            <v>2.7118470217606</v>
          </cell>
          <cell r="BK365">
            <v>3.89828009378086</v>
          </cell>
          <cell r="BL365">
            <v>2.25987251813383</v>
          </cell>
          <cell r="BM365">
            <v>2.25987251813383</v>
          </cell>
          <cell r="BN365">
            <v>2.48585976994721</v>
          </cell>
        </row>
        <row r="366">
          <cell r="B366" t="str">
            <v>DN3</v>
          </cell>
        </row>
        <row r="366">
          <cell r="D366" t="str">
            <v>Line CQ nhà nước, cơ quan HCSN</v>
          </cell>
        </row>
        <row r="366">
          <cell r="H366" t="str">
            <v>Công nghệ nền tảng</v>
          </cell>
        </row>
        <row r="366">
          <cell r="BB366">
            <v>3.89828009378086</v>
          </cell>
          <cell r="BC366">
            <v>3.38980877720075</v>
          </cell>
          <cell r="BD366">
            <v>3.55929921606077</v>
          </cell>
          <cell r="BE366">
            <v>3.72878965492082</v>
          </cell>
          <cell r="BF366">
            <v>3.72878965492082</v>
          </cell>
          <cell r="BG366">
            <v>45.4799344274433</v>
          </cell>
        </row>
        <row r="366">
          <cell r="BI366">
            <v>4.29375778445428</v>
          </cell>
          <cell r="BJ366">
            <v>3.61579602901413</v>
          </cell>
          <cell r="BK366">
            <v>5.19770679170782</v>
          </cell>
          <cell r="BL366">
            <v>3.38980877720075</v>
          </cell>
          <cell r="BM366">
            <v>3.38980877720075</v>
          </cell>
          <cell r="BN366">
            <v>3.72878965492082</v>
          </cell>
        </row>
        <row r="367">
          <cell r="B367" t="str">
            <v>DN3</v>
          </cell>
        </row>
        <row r="367">
          <cell r="D367" t="str">
            <v>Line Dịch vụ số 1</v>
          </cell>
        </row>
        <row r="367">
          <cell r="H367" t="str">
            <v>Công nghệ nền tảng</v>
          </cell>
        </row>
        <row r="367">
          <cell r="BB367">
            <v>1.46958971789358</v>
          </cell>
          <cell r="BC367">
            <v>1.27790410251616</v>
          </cell>
          <cell r="BD367">
            <v>1.34179930764196</v>
          </cell>
          <cell r="BE367">
            <v>1.40569451276777</v>
          </cell>
          <cell r="BF367">
            <v>1.40569451276777</v>
          </cell>
          <cell r="BG367">
            <v>15.9099060763262</v>
          </cell>
        </row>
        <row r="367">
          <cell r="BI367">
            <v>1.21400889739035</v>
          </cell>
          <cell r="BJ367">
            <v>1.02232328201293</v>
          </cell>
          <cell r="BK367">
            <v>1.46958971789358</v>
          </cell>
          <cell r="BL367">
            <v>1.27790410251616</v>
          </cell>
          <cell r="BM367">
            <v>1.27790410251616</v>
          </cell>
          <cell r="BN367">
            <v>1.40569451276777</v>
          </cell>
        </row>
        <row r="368">
          <cell r="B368" t="str">
            <v>DN3</v>
          </cell>
        </row>
        <row r="368">
          <cell r="D368" t="str">
            <v>Line Dịch vụ số 1</v>
          </cell>
        </row>
        <row r="368">
          <cell r="H368" t="str">
            <v>Công nghệ nền tảng</v>
          </cell>
        </row>
        <row r="368">
          <cell r="BB368">
            <v>1.46958971789358</v>
          </cell>
          <cell r="BC368">
            <v>1.27790410251616</v>
          </cell>
          <cell r="BD368">
            <v>1.34179930764196</v>
          </cell>
          <cell r="BE368">
            <v>1.40569451276777</v>
          </cell>
          <cell r="BF368">
            <v>1.40569451276777</v>
          </cell>
          <cell r="BG368">
            <v>15.9099060763262</v>
          </cell>
        </row>
        <row r="368">
          <cell r="BI368">
            <v>1.21400889739035</v>
          </cell>
          <cell r="BJ368">
            <v>1.02232328201293</v>
          </cell>
          <cell r="BK368">
            <v>1.46958971789358</v>
          </cell>
          <cell r="BL368">
            <v>1.27790410251616</v>
          </cell>
          <cell r="BM368">
            <v>1.27790410251616</v>
          </cell>
          <cell r="BN368">
            <v>1.40569451276777</v>
          </cell>
        </row>
        <row r="369">
          <cell r="B369" t="str">
            <v>DN3</v>
          </cell>
        </row>
        <row r="369">
          <cell r="D369" t="str">
            <v>Line Khách hàng doanh nghiệp vừa và nhỏ 3</v>
          </cell>
        </row>
        <row r="369">
          <cell r="H369" t="str">
            <v>Công nghệ nền tảng</v>
          </cell>
        </row>
        <row r="369">
          <cell r="BB369">
            <v>2.93917943578716</v>
          </cell>
          <cell r="BC369">
            <v>2.55580820503232</v>
          </cell>
          <cell r="BD369">
            <v>2.68359861528392</v>
          </cell>
          <cell r="BE369">
            <v>2.81138902553554</v>
          </cell>
          <cell r="BF369">
            <v>2.81138902553554</v>
          </cell>
          <cell r="BG369">
            <v>28.2097330630442</v>
          </cell>
        </row>
        <row r="369">
          <cell r="BI369">
            <v>1.21400889739035</v>
          </cell>
          <cell r="BJ369">
            <v>1.02232328201293</v>
          </cell>
          <cell r="BK369">
            <v>2.20438457684037</v>
          </cell>
          <cell r="BL369">
            <v>1.91685615377424</v>
          </cell>
          <cell r="BM369">
            <v>2.55580820503232</v>
          </cell>
          <cell r="BN369">
            <v>2.81138902553554</v>
          </cell>
        </row>
        <row r="370">
          <cell r="B370" t="str">
            <v>DN3</v>
          </cell>
        </row>
        <row r="370">
          <cell r="D370" t="str">
            <v>Line Dịch vụ số 1</v>
          </cell>
        </row>
        <row r="370">
          <cell r="H370" t="str">
            <v>Công nghệ nền tảng</v>
          </cell>
        </row>
        <row r="370">
          <cell r="BB370">
            <v>1.46958971789358</v>
          </cell>
          <cell r="BC370">
            <v>1.27790410251616</v>
          </cell>
          <cell r="BD370">
            <v>1.34179930764196</v>
          </cell>
          <cell r="BE370">
            <v>1.40569451276777</v>
          </cell>
          <cell r="BF370">
            <v>1.40569451276777</v>
          </cell>
          <cell r="BG370">
            <v>15.9099060763262</v>
          </cell>
        </row>
        <row r="370">
          <cell r="BI370">
            <v>1.21400889739035</v>
          </cell>
          <cell r="BJ370">
            <v>1.02232328201293</v>
          </cell>
          <cell r="BK370">
            <v>1.46958971789358</v>
          </cell>
          <cell r="BL370">
            <v>1.27790410251616</v>
          </cell>
          <cell r="BM370">
            <v>1.27790410251616</v>
          </cell>
          <cell r="BN370">
            <v>1.40569451276777</v>
          </cell>
        </row>
        <row r="371">
          <cell r="B371" t="str">
            <v>DN3</v>
          </cell>
        </row>
        <row r="371">
          <cell r="D371" t="str">
            <v>Line Khách hàng doanh nghiệp vừa và nhỏ 3</v>
          </cell>
        </row>
        <row r="371">
          <cell r="H371" t="str">
            <v>Công nghệ nền tảng</v>
          </cell>
        </row>
        <row r="371">
          <cell r="BB371">
            <v>2.93917943578716</v>
          </cell>
          <cell r="BC371">
            <v>2.55580820503232</v>
          </cell>
          <cell r="BD371">
            <v>2.68359861528392</v>
          </cell>
          <cell r="BE371">
            <v>2.81138902553554</v>
          </cell>
          <cell r="BF371">
            <v>2.81138902553554</v>
          </cell>
          <cell r="BG371">
            <v>28.2097330630442</v>
          </cell>
        </row>
        <row r="371">
          <cell r="BI371">
            <v>1.21400889739035</v>
          </cell>
          <cell r="BJ371">
            <v>1.02232328201293</v>
          </cell>
          <cell r="BK371">
            <v>2.20438457684037</v>
          </cell>
          <cell r="BL371">
            <v>1.91685615377424</v>
          </cell>
          <cell r="BM371">
            <v>2.55580820503232</v>
          </cell>
          <cell r="BN371">
            <v>2.81138902553554</v>
          </cell>
        </row>
        <row r="372">
          <cell r="B372" t="str">
            <v>DN3</v>
          </cell>
        </row>
        <row r="372">
          <cell r="D372" t="str">
            <v>Line Khách hàng doanh nghiệp vừa và nhỏ 3</v>
          </cell>
        </row>
        <row r="372">
          <cell r="H372" t="str">
            <v>Công nghệ nền tảng</v>
          </cell>
        </row>
        <row r="372">
          <cell r="BB372">
            <v>2.93917943578716</v>
          </cell>
          <cell r="BC372">
            <v>2.55580820503232</v>
          </cell>
          <cell r="BD372">
            <v>2.68359861528392</v>
          </cell>
          <cell r="BE372">
            <v>2.81138902553554</v>
          </cell>
          <cell r="BF372">
            <v>2.81138902553554</v>
          </cell>
          <cell r="BG372">
            <v>28.2097330630442</v>
          </cell>
        </row>
        <row r="372">
          <cell r="BI372">
            <v>1.21400889739035</v>
          </cell>
          <cell r="BJ372">
            <v>1.02232328201293</v>
          </cell>
          <cell r="BK372">
            <v>2.20438457684037</v>
          </cell>
          <cell r="BL372">
            <v>1.91685615377424</v>
          </cell>
          <cell r="BM372">
            <v>2.55580820503232</v>
          </cell>
          <cell r="BN372">
            <v>2.81138902553554</v>
          </cell>
        </row>
        <row r="373">
          <cell r="B373" t="str">
            <v>DN3</v>
          </cell>
        </row>
        <row r="373">
          <cell r="D373" t="str">
            <v>Line Dịch vụ số 2</v>
          </cell>
        </row>
        <row r="373">
          <cell r="H373" t="str">
            <v>Công nghệ nền tảng</v>
          </cell>
        </row>
        <row r="373"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</row>
        <row r="373"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</row>
        <row r="374">
          <cell r="D374" t="str">
            <v>Line Dịch vụ số 2</v>
          </cell>
        </row>
        <row r="374">
          <cell r="H374" t="str">
            <v>Công nghệ nền tảng</v>
          </cell>
        </row>
        <row r="374"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</row>
        <row r="374"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</row>
        <row r="375">
          <cell r="D375" t="str">
            <v>Line Dịch vụ số 2</v>
          </cell>
        </row>
        <row r="375">
          <cell r="H375" t="str">
            <v>Công nghệ nền tảng</v>
          </cell>
        </row>
        <row r="375"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</row>
        <row r="375"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</row>
        <row r="376">
          <cell r="D376" t="str">
            <v>Line Dịch vụ số 2</v>
          </cell>
        </row>
        <row r="376">
          <cell r="H376" t="str">
            <v>Công nghệ nền tảng</v>
          </cell>
        </row>
        <row r="376"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</row>
        <row r="376"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</row>
        <row r="377">
          <cell r="D377" t="str">
            <v>Line Dịch vụ số 2</v>
          </cell>
        </row>
        <row r="377">
          <cell r="H377" t="str">
            <v>Công nghệ nền tảng</v>
          </cell>
        </row>
        <row r="377"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</row>
        <row r="377"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</row>
        <row r="378">
          <cell r="D378" t="str">
            <v>Line Dịch vụ số 2</v>
          </cell>
        </row>
        <row r="378">
          <cell r="H378" t="str">
            <v>Công nghệ nền tảng</v>
          </cell>
        </row>
        <row r="378"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</row>
        <row r="378"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</row>
        <row r="379">
          <cell r="D379" t="str">
            <v>Line Dịch vụ số 2</v>
          </cell>
        </row>
        <row r="379">
          <cell r="H379" t="str">
            <v>Công nghệ nền tảng</v>
          </cell>
        </row>
        <row r="379"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</row>
        <row r="379"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</row>
        <row r="380">
          <cell r="D380" t="str">
            <v>Line Dịch vụ số 2</v>
          </cell>
        </row>
        <row r="380">
          <cell r="H380" t="str">
            <v>Công nghệ nền tảng</v>
          </cell>
        </row>
        <row r="380"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</row>
        <row r="380"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</row>
        <row r="381">
          <cell r="D381" t="str">
            <v>Line Dịch vụ số 2</v>
          </cell>
        </row>
        <row r="381">
          <cell r="H381" t="str">
            <v>Công nghệ nền tảng</v>
          </cell>
        </row>
        <row r="381"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</row>
        <row r="381"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</row>
        <row r="382">
          <cell r="D382" t="str">
            <v>Line Dịch vụ số 2</v>
          </cell>
        </row>
        <row r="382">
          <cell r="H382" t="str">
            <v>Công nghệ nền tảng</v>
          </cell>
        </row>
        <row r="382"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</row>
        <row r="382"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</row>
        <row r="383">
          <cell r="D383" t="str">
            <v>Line Dịch vụ số 2</v>
          </cell>
        </row>
        <row r="383">
          <cell r="H383" t="str">
            <v>Công nghệ nền tảng</v>
          </cell>
        </row>
        <row r="383"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</row>
        <row r="383"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</row>
        <row r="384">
          <cell r="D384" t="str">
            <v>Line Dịch vụ số 2</v>
          </cell>
        </row>
        <row r="384">
          <cell r="H384" t="str">
            <v>Công nghệ nền tảng</v>
          </cell>
        </row>
        <row r="384"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</row>
        <row r="384"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</row>
        <row r="385">
          <cell r="D385" t="str">
            <v>Line Khách hàng doanh nghiệp vừa và nhỏ 3</v>
          </cell>
        </row>
        <row r="385">
          <cell r="H385" t="str">
            <v>Công nghệ nền tảng</v>
          </cell>
        </row>
        <row r="385">
          <cell r="BB385">
            <v>1.36439803282331</v>
          </cell>
          <cell r="BC385">
            <v>1.18643307202027</v>
          </cell>
          <cell r="BD385">
            <v>1.24575472562128</v>
          </cell>
          <cell r="BE385">
            <v>1.30507637922229</v>
          </cell>
          <cell r="BF385">
            <v>1.30507637922229</v>
          </cell>
          <cell r="BG385">
            <v>13.076187358052</v>
          </cell>
        </row>
        <row r="385">
          <cell r="BI385">
            <v>0.805079584585183</v>
          </cell>
          <cell r="BJ385">
            <v>0.677961755440154</v>
          </cell>
          <cell r="BK385">
            <v>0.974570023445222</v>
          </cell>
          <cell r="BL385">
            <v>0.847452194300192</v>
          </cell>
          <cell r="BM385">
            <v>1.18643307202027</v>
          </cell>
          <cell r="BN385">
            <v>0.93219741373021</v>
          </cell>
        </row>
        <row r="386">
          <cell r="B386" t="str">
            <v>DN3</v>
          </cell>
        </row>
        <row r="386">
          <cell r="D386" t="str">
            <v>Line Khách hàng doanh nghiệp vừa và nhỏ 3</v>
          </cell>
        </row>
        <row r="386">
          <cell r="H386" t="str">
            <v>Công nghệ nền tảng</v>
          </cell>
        </row>
        <row r="386"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</row>
        <row r="386"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</row>
        <row r="387">
          <cell r="D387" t="str">
            <v>Line Khách hàng doanh nghiệp vừa và nhỏ 1</v>
          </cell>
        </row>
        <row r="387">
          <cell r="H387" t="str">
            <v>Công nghệ nền tảng</v>
          </cell>
        </row>
        <row r="387">
          <cell r="BB387">
            <v>3.2485667448174</v>
          </cell>
          <cell r="BC387">
            <v>2.8248406476673</v>
          </cell>
          <cell r="BD387">
            <v>2.96608268005065</v>
          </cell>
          <cell r="BE387">
            <v>3.10732471243402</v>
          </cell>
          <cell r="BF387">
            <v>3.10732471243402</v>
          </cell>
          <cell r="BG387">
            <v>47.6468726419323</v>
          </cell>
        </row>
        <row r="387">
          <cell r="BI387">
            <v>15.1612051937584</v>
          </cell>
          <cell r="BJ387">
            <v>2.25987251813384</v>
          </cell>
          <cell r="BK387">
            <v>3.2485667448174</v>
          </cell>
          <cell r="BL387">
            <v>2.8248406476673</v>
          </cell>
          <cell r="BM387">
            <v>2.8248406476673</v>
          </cell>
          <cell r="BN387">
            <v>3.10732471243402</v>
          </cell>
        </row>
        <row r="388">
          <cell r="B388" t="str">
            <v>DN3</v>
          </cell>
        </row>
        <row r="388">
          <cell r="D388" t="str">
            <v>Line Khách hàng doanh nghiệp vừa và nhỏ 1</v>
          </cell>
        </row>
        <row r="388">
          <cell r="H388" t="str">
            <v>Công nghệ nền tảng</v>
          </cell>
        </row>
        <row r="388">
          <cell r="BB388">
            <v>3.2485667448174</v>
          </cell>
          <cell r="BC388">
            <v>2.8248406476673</v>
          </cell>
          <cell r="BD388">
            <v>2.96608268005065</v>
          </cell>
          <cell r="BE388">
            <v>3.10732471243402</v>
          </cell>
          <cell r="BF388">
            <v>3.10732471243402</v>
          </cell>
          <cell r="BG388">
            <v>47.6468726419323</v>
          </cell>
        </row>
        <row r="388">
          <cell r="BI388">
            <v>15.1612051937584</v>
          </cell>
          <cell r="BJ388">
            <v>2.25987251813384</v>
          </cell>
          <cell r="BK388">
            <v>3.2485667448174</v>
          </cell>
          <cell r="BL388">
            <v>2.8248406476673</v>
          </cell>
          <cell r="BM388">
            <v>2.8248406476673</v>
          </cell>
          <cell r="BN388">
            <v>3.10732471243402</v>
          </cell>
        </row>
        <row r="389">
          <cell r="B389" t="str">
            <v>DN3</v>
          </cell>
        </row>
        <row r="389">
          <cell r="D389" t="str">
            <v>Line Khách hàng doanh nghiệp vừa và nhỏ 1</v>
          </cell>
        </row>
        <row r="389">
          <cell r="H389" t="str">
            <v>Công nghệ nền tảng</v>
          </cell>
        </row>
        <row r="389">
          <cell r="BB389">
            <v>3.2485667448174</v>
          </cell>
          <cell r="BC389">
            <v>2.8248406476673</v>
          </cell>
          <cell r="BD389">
            <v>2.96608268005065</v>
          </cell>
          <cell r="BE389">
            <v>3.10732471243402</v>
          </cell>
          <cell r="BF389">
            <v>3.10732471243402</v>
          </cell>
          <cell r="BG389">
            <v>47.6468726419323</v>
          </cell>
        </row>
        <row r="389">
          <cell r="BI389">
            <v>15.1612051937584</v>
          </cell>
          <cell r="BJ389">
            <v>2.25987251813384</v>
          </cell>
          <cell r="BK389">
            <v>3.2485667448174</v>
          </cell>
          <cell r="BL389">
            <v>2.8248406476673</v>
          </cell>
          <cell r="BM389">
            <v>2.8248406476673</v>
          </cell>
          <cell r="BN389">
            <v>3.10732471243402</v>
          </cell>
        </row>
        <row r="390">
          <cell r="B390" t="str">
            <v>DN3</v>
          </cell>
        </row>
        <row r="390">
          <cell r="D390" t="str">
            <v>Line Khách hàng doanh nghiệp vừa và nhỏ 1</v>
          </cell>
        </row>
        <row r="390">
          <cell r="H390" t="str">
            <v>Công nghệ nền tảng</v>
          </cell>
        </row>
        <row r="390">
          <cell r="BB390">
            <v>3.2485667448174</v>
          </cell>
          <cell r="BC390">
            <v>2.8248406476673</v>
          </cell>
          <cell r="BD390">
            <v>2.96608268005065</v>
          </cell>
          <cell r="BE390">
            <v>3.10732471243402</v>
          </cell>
          <cell r="BF390">
            <v>3.10732471243402</v>
          </cell>
          <cell r="BG390">
            <v>47.6468726419323</v>
          </cell>
        </row>
        <row r="390">
          <cell r="BI390">
            <v>15.1612051937584</v>
          </cell>
          <cell r="BJ390">
            <v>2.25987251813384</v>
          </cell>
          <cell r="BK390">
            <v>3.2485667448174</v>
          </cell>
          <cell r="BL390">
            <v>2.8248406476673</v>
          </cell>
          <cell r="BM390">
            <v>2.8248406476673</v>
          </cell>
          <cell r="BN390">
            <v>3.10732471243402</v>
          </cell>
        </row>
        <row r="391">
          <cell r="B391" t="str">
            <v>DN3</v>
          </cell>
        </row>
        <row r="391">
          <cell r="D391" t="str">
            <v>Line Khách hàng doanh nghiệp vừa và nhỏ 1</v>
          </cell>
        </row>
        <row r="391">
          <cell r="H391" t="str">
            <v>Công nghệ nền tảng</v>
          </cell>
        </row>
        <row r="391">
          <cell r="BB391">
            <v>3.2485667448174</v>
          </cell>
          <cell r="BC391">
            <v>2.8248406476673</v>
          </cell>
          <cell r="BD391">
            <v>2.96608268005065</v>
          </cell>
          <cell r="BE391">
            <v>3.10732471243402</v>
          </cell>
          <cell r="BF391">
            <v>3.10732471243402</v>
          </cell>
          <cell r="BG391">
            <v>47.6468726419323</v>
          </cell>
        </row>
        <row r="391">
          <cell r="BI391">
            <v>15.1612051937584</v>
          </cell>
          <cell r="BJ391">
            <v>2.25987251813384</v>
          </cell>
          <cell r="BK391">
            <v>3.2485667448174</v>
          </cell>
          <cell r="BL391">
            <v>2.8248406476673</v>
          </cell>
          <cell r="BM391">
            <v>2.8248406476673</v>
          </cell>
          <cell r="BN391">
            <v>3.10732471243402</v>
          </cell>
        </row>
        <row r="392">
          <cell r="B392" t="str">
            <v>DN3</v>
          </cell>
        </row>
        <row r="392">
          <cell r="D392" t="str">
            <v>Line Khách hàng doanh nghiệp vừa và nhỏ 1</v>
          </cell>
        </row>
        <row r="392">
          <cell r="H392" t="str">
            <v>Công nghệ nền tảng</v>
          </cell>
        </row>
        <row r="392">
          <cell r="BB392">
            <v>3.2485667448174</v>
          </cell>
          <cell r="BC392">
            <v>2.8248406476673</v>
          </cell>
          <cell r="BD392">
            <v>2.96608268005065</v>
          </cell>
          <cell r="BE392">
            <v>3.10732471243402</v>
          </cell>
          <cell r="BF392">
            <v>3.10732471243402</v>
          </cell>
          <cell r="BG392">
            <v>47.6468726419323</v>
          </cell>
        </row>
        <row r="392">
          <cell r="BI392">
            <v>15.1612051937584</v>
          </cell>
          <cell r="BJ392">
            <v>2.25987251813384</v>
          </cell>
          <cell r="BK392">
            <v>3.2485667448174</v>
          </cell>
          <cell r="BL392">
            <v>2.8248406476673</v>
          </cell>
          <cell r="BM392">
            <v>2.8248406476673</v>
          </cell>
          <cell r="BN392">
            <v>3.10732471243402</v>
          </cell>
        </row>
        <row r="393">
          <cell r="B393" t="str">
            <v>DN3</v>
          </cell>
        </row>
        <row r="393">
          <cell r="D393" t="str">
            <v>Line Khách hàng doanh nghiệp vừa và nhỏ 2</v>
          </cell>
        </row>
        <row r="393">
          <cell r="H393" t="str">
            <v>Công nghệ nền tảng</v>
          </cell>
        </row>
        <row r="393">
          <cell r="BB393">
            <v>3.24856674481739</v>
          </cell>
          <cell r="BC393">
            <v>2.82484064766729</v>
          </cell>
          <cell r="BD393">
            <v>2.96608268005064</v>
          </cell>
          <cell r="BE393">
            <v>3.10732471243402</v>
          </cell>
          <cell r="BF393">
            <v>3.10732471243402</v>
          </cell>
          <cell r="BG393">
            <v>35.1692660634578</v>
          </cell>
        </row>
        <row r="393">
          <cell r="BI393">
            <v>2.68359861528393</v>
          </cell>
          <cell r="BJ393">
            <v>2.25987251813384</v>
          </cell>
          <cell r="BK393">
            <v>3.24856674481739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</row>
        <row r="394">
          <cell r="D394" t="str">
            <v>Line Khách hàng doanh nghiệp vừa và nhỏ 2</v>
          </cell>
        </row>
        <row r="394">
          <cell r="H394" t="str">
            <v>Công nghệ nền tảng</v>
          </cell>
        </row>
        <row r="394">
          <cell r="BB394">
            <v>3.24856674481739</v>
          </cell>
          <cell r="BC394">
            <v>2.82484064766729</v>
          </cell>
          <cell r="BD394">
            <v>2.96608268005064</v>
          </cell>
          <cell r="BE394">
            <v>3.10732471243402</v>
          </cell>
          <cell r="BF394">
            <v>3.10732471243402</v>
          </cell>
          <cell r="BG394">
            <v>35.1692660634578</v>
          </cell>
        </row>
        <row r="394">
          <cell r="BI394">
            <v>2.68359861528393</v>
          </cell>
          <cell r="BJ394">
            <v>2.25987251813384</v>
          </cell>
          <cell r="BK394">
            <v>3.24856674481739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</row>
        <row r="395">
          <cell r="D395" t="str">
            <v>Line Khách hàng doanh nghiệp vừa và nhỏ 2</v>
          </cell>
        </row>
        <row r="395">
          <cell r="H395" t="str">
            <v>Công nghệ nền tảng</v>
          </cell>
        </row>
        <row r="395">
          <cell r="BB395">
            <v>3.24856674481739</v>
          </cell>
          <cell r="BC395">
            <v>2.82484064766729</v>
          </cell>
          <cell r="BD395">
            <v>2.96608268005064</v>
          </cell>
          <cell r="BE395">
            <v>3.10732471243402</v>
          </cell>
          <cell r="BF395">
            <v>3.10732471243402</v>
          </cell>
          <cell r="BG395">
            <v>35.1692660634578</v>
          </cell>
        </row>
        <row r="395">
          <cell r="BI395">
            <v>2.68359861528393</v>
          </cell>
          <cell r="BJ395">
            <v>2.25987251813384</v>
          </cell>
          <cell r="BK395">
            <v>3.24856674481739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</row>
        <row r="396">
          <cell r="D396" t="str">
            <v>Line Khách hàng doanh nghiệp vừa và nhỏ 2</v>
          </cell>
        </row>
        <row r="396">
          <cell r="H396" t="str">
            <v>Công nghệ nền tảng</v>
          </cell>
        </row>
        <row r="396">
          <cell r="BB396">
            <v>3.24856674481739</v>
          </cell>
          <cell r="BC396">
            <v>2.82484064766729</v>
          </cell>
          <cell r="BD396">
            <v>2.96608268005064</v>
          </cell>
          <cell r="BE396">
            <v>3.10732471243402</v>
          </cell>
          <cell r="BF396">
            <v>3.10732471243402</v>
          </cell>
          <cell r="BG396">
            <v>35.1692660634578</v>
          </cell>
        </row>
        <row r="396">
          <cell r="BI396">
            <v>2.68359861528393</v>
          </cell>
          <cell r="BJ396">
            <v>2.25987251813384</v>
          </cell>
          <cell r="BK396">
            <v>3.24856674481739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</row>
        <row r="397">
          <cell r="D397" t="str">
            <v>Line Khách hàng doanh nghiệp vừa và nhỏ 2</v>
          </cell>
        </row>
        <row r="397">
          <cell r="H397" t="str">
            <v>Công nghệ nền tảng</v>
          </cell>
        </row>
        <row r="397">
          <cell r="BB397">
            <v>3.24856674481739</v>
          </cell>
          <cell r="BC397">
            <v>2.82484064766729</v>
          </cell>
          <cell r="BD397">
            <v>2.96608268005064</v>
          </cell>
          <cell r="BE397">
            <v>3.10732471243402</v>
          </cell>
          <cell r="BF397">
            <v>3.10732471243402</v>
          </cell>
          <cell r="BG397">
            <v>35.1692660634578</v>
          </cell>
        </row>
        <row r="397">
          <cell r="BI397">
            <v>2.68359861528393</v>
          </cell>
          <cell r="BJ397">
            <v>2.25987251813384</v>
          </cell>
          <cell r="BK397">
            <v>3.24856674481739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</row>
        <row r="398">
          <cell r="D398" t="str">
            <v>Line Khách hàng doanh nghiệp vừa và nhỏ 3</v>
          </cell>
        </row>
        <row r="398">
          <cell r="H398" t="str">
            <v>Công nghệ nền tảng</v>
          </cell>
        </row>
        <row r="398">
          <cell r="BB398">
            <v>1.36439803282331</v>
          </cell>
          <cell r="BC398">
            <v>1.18643307202027</v>
          </cell>
          <cell r="BD398">
            <v>1.24575472562128</v>
          </cell>
          <cell r="BE398">
            <v>1.30507637922229</v>
          </cell>
          <cell r="BF398">
            <v>1.30507637922229</v>
          </cell>
          <cell r="BG398">
            <v>13.449066323544</v>
          </cell>
        </row>
        <row r="398">
          <cell r="BI398">
            <v>0.805079584585183</v>
          </cell>
          <cell r="BJ398">
            <v>0.677961755440154</v>
          </cell>
          <cell r="BK398">
            <v>0.974570023445222</v>
          </cell>
          <cell r="BL398">
            <v>0.847452194300192</v>
          </cell>
          <cell r="BM398">
            <v>1.18643307202027</v>
          </cell>
          <cell r="BN398">
            <v>1.30507637922229</v>
          </cell>
        </row>
        <row r="399">
          <cell r="B399" t="str">
            <v>DN3</v>
          </cell>
        </row>
        <row r="399">
          <cell r="D399" t="str">
            <v>Line Khách hàng doanh nghiệp vừa và nhỏ 3</v>
          </cell>
        </row>
        <row r="399">
          <cell r="H399" t="str">
            <v>Công nghệ nền tảng</v>
          </cell>
        </row>
        <row r="399">
          <cell r="BB399">
            <v>2.33896805626853</v>
          </cell>
          <cell r="BC399">
            <v>2.03388526632046</v>
          </cell>
          <cell r="BD399">
            <v>2.13557952963648</v>
          </cell>
          <cell r="BE399">
            <v>2.2372737929525</v>
          </cell>
          <cell r="BF399">
            <v>2.2372737929525</v>
          </cell>
          <cell r="BG399">
            <v>23.9998461425814</v>
          </cell>
        </row>
        <row r="399">
          <cell r="BI399">
            <v>1.61015916917037</v>
          </cell>
          <cell r="BJ399">
            <v>1.35592351088031</v>
          </cell>
          <cell r="BK399">
            <v>1.94914004689044</v>
          </cell>
          <cell r="BL399">
            <v>1.69490438860038</v>
          </cell>
          <cell r="BM399">
            <v>2.03388526632046</v>
          </cell>
          <cell r="BN399">
            <v>2.2372737929525</v>
          </cell>
        </row>
        <row r="400">
          <cell r="B400" t="str">
            <v>DN3</v>
          </cell>
        </row>
        <row r="400">
          <cell r="D400" t="str">
            <v>Line Khách hàng doanh nghiệp vừa và nhỏ 3</v>
          </cell>
        </row>
        <row r="400">
          <cell r="H400" t="str">
            <v>Công nghệ nền tảng</v>
          </cell>
        </row>
        <row r="400">
          <cell r="BB400">
            <v>2.33896805626853</v>
          </cell>
          <cell r="BC400">
            <v>2.03388526632046</v>
          </cell>
          <cell r="BD400">
            <v>2.13557952963648</v>
          </cell>
          <cell r="BE400">
            <v>2.2372737929525</v>
          </cell>
          <cell r="BF400">
            <v>2.2372737929525</v>
          </cell>
          <cell r="BG400">
            <v>23.9998461425814</v>
          </cell>
        </row>
        <row r="400">
          <cell r="BI400">
            <v>1.61015916917037</v>
          </cell>
          <cell r="BJ400">
            <v>1.35592351088031</v>
          </cell>
          <cell r="BK400">
            <v>1.94914004689044</v>
          </cell>
          <cell r="BL400">
            <v>1.69490438860038</v>
          </cell>
          <cell r="BM400">
            <v>2.03388526632046</v>
          </cell>
          <cell r="BN400">
            <v>2.2372737929525</v>
          </cell>
        </row>
        <row r="401">
          <cell r="B401" t="str">
            <v>DN3</v>
          </cell>
        </row>
        <row r="401">
          <cell r="D401" t="str">
            <v>Line Khách hàng doanh nghiệp vừa và nhỏ 3</v>
          </cell>
        </row>
        <row r="401">
          <cell r="H401" t="str">
            <v>Công nghệ nền tảng</v>
          </cell>
        </row>
        <row r="401"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6.6101271155415</v>
          </cell>
        </row>
        <row r="401">
          <cell r="BI401">
            <v>1.61015916917037</v>
          </cell>
          <cell r="BJ401">
            <v>1.35592351088031</v>
          </cell>
          <cell r="BK401">
            <v>1.94914004689044</v>
          </cell>
          <cell r="BL401">
            <v>1.69490438860038</v>
          </cell>
          <cell r="BM401">
            <v>0</v>
          </cell>
          <cell r="BN401">
            <v>0</v>
          </cell>
        </row>
        <row r="402">
          <cell r="B402" t="str">
            <v>DN3</v>
          </cell>
        </row>
        <row r="402">
          <cell r="D402" t="str">
            <v>Line Khách hàng doanh nghiệp vừa và nhỏ 3</v>
          </cell>
        </row>
        <row r="402">
          <cell r="H402" t="str">
            <v>Công nghệ nền tảng</v>
          </cell>
        </row>
        <row r="402">
          <cell r="BB402">
            <v>2.33896805626853</v>
          </cell>
          <cell r="BC402">
            <v>2.03388526632046</v>
          </cell>
          <cell r="BD402">
            <v>2.13557952963648</v>
          </cell>
          <cell r="BE402">
            <v>2.2372737929525</v>
          </cell>
          <cell r="BF402">
            <v>2.2372737929525</v>
          </cell>
          <cell r="BG402">
            <v>23.9998461425814</v>
          </cell>
        </row>
        <row r="402">
          <cell r="BI402">
            <v>1.61015916917037</v>
          </cell>
          <cell r="BJ402">
            <v>1.35592351088031</v>
          </cell>
          <cell r="BK402">
            <v>1.94914004689044</v>
          </cell>
          <cell r="BL402">
            <v>1.69490438860038</v>
          </cell>
          <cell r="BM402">
            <v>2.03388526632046</v>
          </cell>
          <cell r="BN402">
            <v>2.2372737929525</v>
          </cell>
        </row>
        <row r="403">
          <cell r="B403" t="str">
            <v>DN3</v>
          </cell>
        </row>
        <row r="403">
          <cell r="D403" t="str">
            <v>Line Khách sạn, du lịch, bất động sản, vận tải</v>
          </cell>
        </row>
        <row r="403">
          <cell r="H403" t="str">
            <v>Công nghệ nền tảng</v>
          </cell>
        </row>
        <row r="403">
          <cell r="BB403">
            <v>3.10732471243402</v>
          </cell>
          <cell r="BC403">
            <v>3.26269094805572</v>
          </cell>
          <cell r="BD403">
            <v>3.41805718367742</v>
          </cell>
          <cell r="BE403">
            <v>3.41805718367742</v>
          </cell>
          <cell r="BF403">
            <v>3.41805718367742</v>
          </cell>
          <cell r="BG403">
            <v>39.1522913766687</v>
          </cell>
        </row>
        <row r="403">
          <cell r="BI403">
            <v>2.48585976994722</v>
          </cell>
          <cell r="BJ403">
            <v>3.57342341929914</v>
          </cell>
          <cell r="BK403">
            <v>3.10732471243402</v>
          </cell>
          <cell r="BL403">
            <v>3.10732471243402</v>
          </cell>
          <cell r="BM403">
            <v>3.41805718367742</v>
          </cell>
          <cell r="BN403">
            <v>3.26269094805572</v>
          </cell>
        </row>
        <row r="404">
          <cell r="B404" t="str">
            <v>DN3</v>
          </cell>
        </row>
        <row r="404">
          <cell r="D404" t="str">
            <v>Line Khách sạn, du lịch, bất động sản, vận tải</v>
          </cell>
        </row>
        <row r="404">
          <cell r="H404" t="str">
            <v>Công nghệ nền tảng</v>
          </cell>
        </row>
        <row r="404">
          <cell r="BB404">
            <v>3.10732471243402</v>
          </cell>
          <cell r="BC404">
            <v>3.26269094805572</v>
          </cell>
          <cell r="BD404">
            <v>3.41805718367742</v>
          </cell>
          <cell r="BE404">
            <v>3.41805718367742</v>
          </cell>
          <cell r="BF404">
            <v>3.41805718367742</v>
          </cell>
          <cell r="BG404">
            <v>39.1522913766687</v>
          </cell>
        </row>
        <row r="404">
          <cell r="BI404">
            <v>2.48585976994722</v>
          </cell>
          <cell r="BJ404">
            <v>3.57342341929914</v>
          </cell>
          <cell r="BK404">
            <v>3.10732471243402</v>
          </cell>
          <cell r="BL404">
            <v>3.10732471243402</v>
          </cell>
          <cell r="BM404">
            <v>3.41805718367742</v>
          </cell>
          <cell r="BN404">
            <v>3.26269094805572</v>
          </cell>
        </row>
        <row r="405">
          <cell r="B405" t="str">
            <v>DN3</v>
          </cell>
        </row>
        <row r="405">
          <cell r="D405" t="str">
            <v>Line Khách sạn, du lịch, bất động sản, vận tải</v>
          </cell>
        </row>
        <row r="405">
          <cell r="H405" t="str">
            <v>Công nghệ nền tảng</v>
          </cell>
        </row>
        <row r="405">
          <cell r="BB405">
            <v>3.10732471243402</v>
          </cell>
          <cell r="BC405">
            <v>3.26269094805572</v>
          </cell>
          <cell r="BD405">
            <v>3.41805718367742</v>
          </cell>
          <cell r="BE405">
            <v>3.41805718367742</v>
          </cell>
          <cell r="BF405">
            <v>3.41805718367742</v>
          </cell>
          <cell r="BG405">
            <v>39.1522913766687</v>
          </cell>
        </row>
        <row r="405">
          <cell r="BI405">
            <v>2.48585976994722</v>
          </cell>
          <cell r="BJ405">
            <v>3.57342341929914</v>
          </cell>
          <cell r="BK405">
            <v>3.10732471243402</v>
          </cell>
          <cell r="BL405">
            <v>3.10732471243402</v>
          </cell>
          <cell r="BM405">
            <v>3.41805718367742</v>
          </cell>
          <cell r="BN405">
            <v>3.26269094805572</v>
          </cell>
        </row>
        <row r="406">
          <cell r="B406" t="str">
            <v>DN3</v>
          </cell>
        </row>
        <row r="406">
          <cell r="D406" t="str">
            <v>Line Khách sạn, du lịch, bất động sản, vận tải</v>
          </cell>
        </row>
        <row r="406">
          <cell r="H406" t="str">
            <v>Công nghệ nền tảng</v>
          </cell>
        </row>
        <row r="406">
          <cell r="BB406">
            <v>3.10732471243402</v>
          </cell>
          <cell r="BC406">
            <v>3.26269094805572</v>
          </cell>
          <cell r="BD406">
            <v>3.41805718367742</v>
          </cell>
          <cell r="BE406">
            <v>3.41805718367742</v>
          </cell>
          <cell r="BF406">
            <v>3.41805718367742</v>
          </cell>
          <cell r="BG406">
            <v>39.1522913766687</v>
          </cell>
        </row>
        <row r="406">
          <cell r="BI406">
            <v>2.48585976994722</v>
          </cell>
          <cell r="BJ406">
            <v>3.57342341929914</v>
          </cell>
          <cell r="BK406">
            <v>3.10732471243402</v>
          </cell>
          <cell r="BL406">
            <v>3.10732471243402</v>
          </cell>
          <cell r="BM406">
            <v>3.41805718367742</v>
          </cell>
          <cell r="BN406">
            <v>3.26269094805572</v>
          </cell>
        </row>
        <row r="407">
          <cell r="B407" t="str">
            <v>DN3</v>
          </cell>
        </row>
        <row r="407">
          <cell r="D407" t="str">
            <v>Line Khách sạn, du lịch, bất động sản, vận tải</v>
          </cell>
        </row>
        <row r="407">
          <cell r="H407" t="str">
            <v>Công nghệ nền tảng</v>
          </cell>
        </row>
        <row r="407">
          <cell r="BB407">
            <v>3.10732471243402</v>
          </cell>
          <cell r="BC407">
            <v>3.26269094805572</v>
          </cell>
          <cell r="BD407">
            <v>3.41805718367742</v>
          </cell>
          <cell r="BE407">
            <v>3.41805718367742</v>
          </cell>
          <cell r="BF407">
            <v>3.41805718367742</v>
          </cell>
          <cell r="BG407">
            <v>39.1522913766687</v>
          </cell>
        </row>
        <row r="407">
          <cell r="BI407">
            <v>2.48585976994722</v>
          </cell>
          <cell r="BJ407">
            <v>3.57342341929914</v>
          </cell>
          <cell r="BK407">
            <v>3.10732471243402</v>
          </cell>
          <cell r="BL407">
            <v>3.10732471243402</v>
          </cell>
          <cell r="BM407">
            <v>3.41805718367742</v>
          </cell>
          <cell r="BN407">
            <v>3.26269094805572</v>
          </cell>
        </row>
        <row r="408">
          <cell r="B408" t="str">
            <v>DN3</v>
          </cell>
        </row>
        <row r="408">
          <cell r="D408" t="str">
            <v>Line Khách hàng doanh nghiệp vừa và nhỏ 3</v>
          </cell>
        </row>
        <row r="408">
          <cell r="H408" t="str">
            <v>Công nghệ nền tảng</v>
          </cell>
        </row>
        <row r="408"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</row>
        <row r="408"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</row>
        <row r="409">
          <cell r="D409" t="e">
            <v>#N/A</v>
          </cell>
        </row>
        <row r="409">
          <cell r="H409" t="str">
            <v>Công nghệ nền tảng</v>
          </cell>
        </row>
        <row r="409"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</row>
        <row r="409"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</row>
        <row r="410">
          <cell r="D410" t="e">
            <v>#N/A</v>
          </cell>
        </row>
        <row r="410">
          <cell r="H410" t="str">
            <v>Công nghệ nền tảng</v>
          </cell>
        </row>
        <row r="410"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</row>
        <row r="410"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</row>
        <row r="411">
          <cell r="D411" t="e">
            <v>#N/A</v>
          </cell>
        </row>
        <row r="411">
          <cell r="H411" t="str">
            <v>Công nghệ nền tảng</v>
          </cell>
        </row>
        <row r="411"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</row>
        <row r="411"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</row>
        <row r="412">
          <cell r="D412" t="e">
            <v>#N/A</v>
          </cell>
        </row>
        <row r="412">
          <cell r="H412" t="str">
            <v>Công nghệ nền tảng</v>
          </cell>
        </row>
        <row r="412"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</row>
        <row r="412"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</row>
        <row r="413">
          <cell r="D413" t="e">
            <v>#N/A</v>
          </cell>
        </row>
        <row r="413">
          <cell r="H413" t="str">
            <v>Công nghệ nền tảng</v>
          </cell>
        </row>
        <row r="413"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</row>
        <row r="413"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</row>
        <row r="414">
          <cell r="D414" t="e">
            <v>#N/A</v>
          </cell>
        </row>
        <row r="414">
          <cell r="H414" t="str">
            <v>Công nghệ nền tảng</v>
          </cell>
        </row>
        <row r="414"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</row>
        <row r="414"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</row>
        <row r="415">
          <cell r="D415" t="e">
            <v>#N/A</v>
          </cell>
        </row>
        <row r="415">
          <cell r="H415" t="str">
            <v>Công nghệ nền tảng</v>
          </cell>
        </row>
        <row r="415"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</row>
        <row r="415"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</row>
        <row r="416">
          <cell r="D416" t="e">
            <v>#N/A</v>
          </cell>
        </row>
        <row r="416">
          <cell r="H416" t="str">
            <v>Công nghệ nền tảng</v>
          </cell>
        </row>
        <row r="416"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</row>
        <row r="416"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</row>
        <row r="417">
          <cell r="D417" t="e">
            <v>#N/A</v>
          </cell>
        </row>
        <row r="417">
          <cell r="H417" t="str">
            <v>Công nghệ nền tảng</v>
          </cell>
        </row>
        <row r="417"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</row>
        <row r="417"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</row>
        <row r="418">
          <cell r="D418" t="e">
            <v>#N/A</v>
          </cell>
        </row>
        <row r="418">
          <cell r="H418" t="str">
            <v>Công nghệ nền tảng</v>
          </cell>
        </row>
        <row r="418"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</row>
        <row r="418"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</row>
        <row r="419">
          <cell r="D419" t="e">
            <v>#N/A</v>
          </cell>
        </row>
        <row r="419">
          <cell r="H419" t="str">
            <v>Công nghệ nền tảng</v>
          </cell>
        </row>
        <row r="419"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</row>
        <row r="419"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</row>
        <row r="420">
          <cell r="D420" t="e">
            <v>#N/A</v>
          </cell>
        </row>
        <row r="420">
          <cell r="H420" t="str">
            <v>Công nghệ nền tảng</v>
          </cell>
        </row>
        <row r="420"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</row>
        <row r="420"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</row>
        <row r="421">
          <cell r="D421" t="e">
            <v>#N/A</v>
          </cell>
        </row>
        <row r="421">
          <cell r="H421" t="str">
            <v>Công nghệ nền tảng</v>
          </cell>
        </row>
        <row r="421"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</row>
        <row r="421"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</row>
        <row r="422">
          <cell r="D422" t="e">
            <v>#N/A</v>
          </cell>
        </row>
        <row r="422">
          <cell r="H422" t="str">
            <v>Công nghệ nền tảng</v>
          </cell>
        </row>
        <row r="422"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</row>
        <row r="422"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</row>
        <row r="423">
          <cell r="D423" t="e">
            <v>#N/A</v>
          </cell>
        </row>
        <row r="423">
          <cell r="H423" t="str">
            <v>Công nghệ nền tảng</v>
          </cell>
        </row>
        <row r="423"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</row>
        <row r="423"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</row>
        <row r="424">
          <cell r="D424" t="str">
            <v>Tổng</v>
          </cell>
        </row>
        <row r="424">
          <cell r="H424" t="str">
            <v>Công nghệ nền tảng</v>
          </cell>
        </row>
        <row r="424">
          <cell r="BB424">
            <v>103.479966154012</v>
          </cell>
          <cell r="BC424">
            <v>92.7859265592718</v>
          </cell>
          <cell r="BD424">
            <v>97.3863813283296</v>
          </cell>
          <cell r="BE424">
            <v>101.21000491928</v>
          </cell>
          <cell r="BF424">
            <v>101.21000491928</v>
          </cell>
          <cell r="BG424">
            <v>1225.10323399667</v>
          </cell>
          <cell r="BH424">
            <v>0</v>
          </cell>
          <cell r="BI424">
            <v>157.515768753846</v>
          </cell>
          <cell r="BJ424">
            <v>77.0004479876646</v>
          </cell>
          <cell r="BK424">
            <v>103.479966154012</v>
          </cell>
          <cell r="BL424">
            <v>92.0090953811633</v>
          </cell>
          <cell r="BM424">
            <v>96.1185659424126</v>
          </cell>
          <cell r="BN424">
            <v>102.060294775679</v>
          </cell>
        </row>
        <row r="425">
          <cell r="B425" t="str">
            <v>DN3</v>
          </cell>
        </row>
        <row r="425">
          <cell r="D425" t="str">
            <v>Phòng</v>
          </cell>
        </row>
        <row r="425">
          <cell r="H425" t="str">
            <v>Công nghệ nền tảng</v>
          </cell>
        </row>
        <row r="425">
          <cell r="BB425">
            <v>103.796505144241</v>
          </cell>
          <cell r="BC425">
            <v>115.676828022196</v>
          </cell>
          <cell r="BD425">
            <v>130.058271506038</v>
          </cell>
          <cell r="BE425">
            <v>143.189154686936</v>
          </cell>
          <cell r="BF425">
            <v>156.945318019305</v>
          </cell>
          <cell r="BG425">
            <v>1002.32408280855</v>
          </cell>
        </row>
        <row r="425">
          <cell r="BI425">
            <v>13.7561633323694</v>
          </cell>
          <cell r="BJ425">
            <v>10.0044824235413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</row>
        <row r="426">
          <cell r="D426" t="str">
            <v>Line Bán Lẻ, Cp, Idc, Ngân Hàng, Tài Chính, Nước Ngoài</v>
          </cell>
        </row>
        <row r="426">
          <cell r="H426" t="str">
            <v>An toàn thông tin</v>
          </cell>
        </row>
        <row r="426"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</row>
        <row r="426"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</row>
        <row r="427">
          <cell r="D427" t="str">
            <v>Line Bán Lẻ, Cp, Idc, Ngân Hàng, Tài Chính, Nước Ngoài</v>
          </cell>
        </row>
        <row r="427">
          <cell r="H427" t="str">
            <v>An toàn thông tin</v>
          </cell>
        </row>
        <row r="427"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</row>
        <row r="427"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</row>
        <row r="428">
          <cell r="D428" t="str">
            <v>Line Bán Lẻ, Cp, Idc, Ngân Hàng, Tài Chính, Nước Ngoài</v>
          </cell>
        </row>
        <row r="428">
          <cell r="H428" t="str">
            <v>An toàn thông tin</v>
          </cell>
        </row>
        <row r="428"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</row>
        <row r="428"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</row>
        <row r="429">
          <cell r="D429" t="str">
            <v>Line Bán Lẻ, Cp, Idc, Ngân Hàng, Tài Chính, Nước Ngoài</v>
          </cell>
        </row>
        <row r="429">
          <cell r="H429" t="str">
            <v>An toàn thông tin</v>
          </cell>
        </row>
        <row r="429"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</row>
        <row r="429"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</row>
        <row r="430">
          <cell r="D430" t="str">
            <v>Line Bán Lẻ, Cp, Idc, Ngân Hàng, Tài Chính, Nước Ngoài</v>
          </cell>
        </row>
        <row r="430">
          <cell r="H430" t="str">
            <v>An toàn thông tin</v>
          </cell>
        </row>
        <row r="430"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</row>
        <row r="430"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</row>
        <row r="431">
          <cell r="D431" t="str">
            <v>Line Bán Lẻ, Cp, Idc, Ngân Hàng, Tài Chính, Nước Ngoài</v>
          </cell>
        </row>
        <row r="431">
          <cell r="H431" t="str">
            <v>An toàn thông tin</v>
          </cell>
        </row>
        <row r="431"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</row>
        <row r="431"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</row>
        <row r="432">
          <cell r="D432" t="str">
            <v>Line Khách hàng doanh nghiệp vừa và nhỏ 3</v>
          </cell>
        </row>
        <row r="432">
          <cell r="H432" t="str">
            <v>An toàn thông tin</v>
          </cell>
        </row>
        <row r="432"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</row>
        <row r="432"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</row>
        <row r="433">
          <cell r="D433" t="str">
            <v>Line CQ nhà nước, cơ quan HCSN</v>
          </cell>
        </row>
        <row r="433">
          <cell r="H433" t="str">
            <v>An toàn thông tin</v>
          </cell>
        </row>
        <row r="433"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</row>
        <row r="433"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</row>
        <row r="434">
          <cell r="D434" t="str">
            <v>Line CQ nhà nước, cơ quan HCSN</v>
          </cell>
        </row>
        <row r="434">
          <cell r="H434" t="str">
            <v>An toàn thông tin</v>
          </cell>
        </row>
        <row r="434"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</row>
        <row r="434"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</row>
        <row r="435">
          <cell r="D435" t="str">
            <v>Line CQ nhà nước, cơ quan HCSN</v>
          </cell>
        </row>
        <row r="435">
          <cell r="H435" t="str">
            <v>An toàn thông tin</v>
          </cell>
        </row>
        <row r="435"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</row>
        <row r="435"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</row>
        <row r="436">
          <cell r="D436" t="str">
            <v>Line CQ nhà nước, cơ quan HCSN</v>
          </cell>
        </row>
        <row r="436">
          <cell r="H436" t="str">
            <v>An toàn thông tin</v>
          </cell>
        </row>
        <row r="436"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</row>
        <row r="436"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</row>
        <row r="437">
          <cell r="D437" t="str">
            <v>Line Dịch vụ số 1</v>
          </cell>
        </row>
        <row r="437">
          <cell r="H437" t="str">
            <v>An toàn thông tin</v>
          </cell>
        </row>
        <row r="437"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</row>
        <row r="437"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</row>
        <row r="438">
          <cell r="D438" t="str">
            <v>Line Dịch vụ số 1</v>
          </cell>
        </row>
        <row r="438">
          <cell r="H438" t="str">
            <v>An toàn thông tin</v>
          </cell>
        </row>
        <row r="438"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</row>
        <row r="438"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</row>
        <row r="439">
          <cell r="D439" t="str">
            <v>Line Khách hàng doanh nghiệp vừa và nhỏ 3</v>
          </cell>
        </row>
        <row r="439">
          <cell r="H439" t="str">
            <v>An toàn thông tin</v>
          </cell>
        </row>
        <row r="439"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</row>
        <row r="439"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</row>
        <row r="440">
          <cell r="D440" t="str">
            <v>Line Dịch vụ số 1</v>
          </cell>
        </row>
        <row r="440">
          <cell r="H440" t="str">
            <v>An toàn thông tin</v>
          </cell>
        </row>
        <row r="440"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</row>
        <row r="440"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</row>
        <row r="441">
          <cell r="D441" t="str">
            <v>Line Khách hàng doanh nghiệp vừa và nhỏ 3</v>
          </cell>
        </row>
        <row r="441">
          <cell r="H441" t="str">
            <v>An toàn thông tin</v>
          </cell>
        </row>
        <row r="441"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</row>
        <row r="441"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</row>
        <row r="442">
          <cell r="D442" t="str">
            <v>Line Khách hàng doanh nghiệp vừa và nhỏ 3</v>
          </cell>
        </row>
        <row r="442">
          <cell r="H442" t="str">
            <v>An toàn thông tin</v>
          </cell>
        </row>
        <row r="442"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</row>
        <row r="442"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</row>
        <row r="443">
          <cell r="D443" t="str">
            <v>Line Dịch vụ số 2</v>
          </cell>
        </row>
        <row r="443">
          <cell r="H443" t="str">
            <v>An toàn thông tin</v>
          </cell>
        </row>
        <row r="443"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</row>
        <row r="443"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</row>
        <row r="444">
          <cell r="D444" t="str">
            <v>Line Dịch vụ số 2</v>
          </cell>
        </row>
        <row r="444">
          <cell r="H444" t="str">
            <v>An toàn thông tin</v>
          </cell>
        </row>
        <row r="444"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</row>
        <row r="444"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</row>
        <row r="445">
          <cell r="D445" t="str">
            <v>Line Dịch vụ số 2</v>
          </cell>
        </row>
        <row r="445">
          <cell r="H445" t="str">
            <v>An toàn thông tin</v>
          </cell>
        </row>
        <row r="445"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</row>
        <row r="445"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</row>
        <row r="446">
          <cell r="D446" t="str">
            <v>Line Dịch vụ số 2</v>
          </cell>
        </row>
        <row r="446">
          <cell r="H446" t="str">
            <v>An toàn thông tin</v>
          </cell>
        </row>
        <row r="446"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</row>
        <row r="446"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</row>
        <row r="447">
          <cell r="D447" t="str">
            <v>Line Dịch vụ số 2</v>
          </cell>
        </row>
        <row r="447">
          <cell r="H447" t="str">
            <v>An toàn thông tin</v>
          </cell>
        </row>
        <row r="447"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</row>
        <row r="447"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</row>
        <row r="448">
          <cell r="D448" t="str">
            <v>Line Dịch vụ số 2</v>
          </cell>
        </row>
        <row r="448">
          <cell r="H448" t="str">
            <v>An toàn thông tin</v>
          </cell>
        </row>
        <row r="448"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</row>
        <row r="448"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</row>
        <row r="449">
          <cell r="D449" t="str">
            <v>Line Dịch vụ số 2</v>
          </cell>
        </row>
        <row r="449">
          <cell r="H449" t="str">
            <v>An toàn thông tin</v>
          </cell>
        </row>
        <row r="449"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</row>
        <row r="449"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</row>
        <row r="450">
          <cell r="D450" t="str">
            <v>Line Dịch vụ số 2</v>
          </cell>
        </row>
        <row r="450">
          <cell r="H450" t="str">
            <v>An toàn thông tin</v>
          </cell>
        </row>
        <row r="450"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</row>
        <row r="450"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</row>
        <row r="451">
          <cell r="D451" t="str">
            <v>Line Dịch vụ số 2</v>
          </cell>
        </row>
        <row r="451">
          <cell r="H451" t="str">
            <v>An toàn thông tin</v>
          </cell>
        </row>
        <row r="451"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</row>
        <row r="451"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</row>
        <row r="452">
          <cell r="D452" t="str">
            <v>Line Dịch vụ số 2</v>
          </cell>
        </row>
        <row r="452">
          <cell r="H452" t="str">
            <v>An toàn thông tin</v>
          </cell>
        </row>
        <row r="452"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</row>
        <row r="452"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</row>
        <row r="453">
          <cell r="D453" t="str">
            <v>Line Dịch vụ số 2</v>
          </cell>
        </row>
        <row r="453">
          <cell r="H453" t="str">
            <v>An toàn thông tin</v>
          </cell>
        </row>
        <row r="453"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</row>
        <row r="453"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</row>
        <row r="454">
          <cell r="D454" t="str">
            <v>Line Dịch vụ số 2</v>
          </cell>
        </row>
        <row r="454">
          <cell r="H454" t="str">
            <v>An toàn thông tin</v>
          </cell>
        </row>
        <row r="454"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</row>
        <row r="454"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</row>
        <row r="455">
          <cell r="D455" t="str">
            <v>Line Khách hàng doanh nghiệp vừa và nhỏ 3</v>
          </cell>
        </row>
        <row r="455">
          <cell r="H455" t="str">
            <v>An toàn thông tin</v>
          </cell>
        </row>
        <row r="455"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</row>
        <row r="455"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</row>
        <row r="456">
          <cell r="D456" t="str">
            <v>Line Khách hàng doanh nghiệp vừa và nhỏ 3</v>
          </cell>
        </row>
        <row r="456">
          <cell r="H456" t="str">
            <v>An toàn thông tin</v>
          </cell>
        </row>
        <row r="456"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</row>
        <row r="456"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</row>
        <row r="457">
          <cell r="D457" t="str">
            <v>Line Khách hàng doanh nghiệp vừa và nhỏ 1</v>
          </cell>
        </row>
        <row r="457">
          <cell r="H457" t="str">
            <v>An toàn thông tin</v>
          </cell>
        </row>
        <row r="457"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</row>
        <row r="457"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</row>
        <row r="458">
          <cell r="D458" t="str">
            <v>Line Khách hàng doanh nghiệp vừa và nhỏ 1</v>
          </cell>
        </row>
        <row r="458">
          <cell r="H458" t="str">
            <v>An toàn thông tin</v>
          </cell>
        </row>
        <row r="458"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</row>
        <row r="458"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</row>
        <row r="459">
          <cell r="D459" t="str">
            <v>Line Khách hàng doanh nghiệp vừa và nhỏ 1</v>
          </cell>
        </row>
        <row r="459">
          <cell r="H459" t="str">
            <v>An toàn thông tin</v>
          </cell>
        </row>
        <row r="459"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</row>
        <row r="459"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</row>
        <row r="460">
          <cell r="D460" t="str">
            <v>Line Khách hàng doanh nghiệp vừa và nhỏ 1</v>
          </cell>
        </row>
        <row r="460">
          <cell r="H460" t="str">
            <v>An toàn thông tin</v>
          </cell>
        </row>
        <row r="460"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</row>
        <row r="460"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</row>
        <row r="461">
          <cell r="D461" t="str">
            <v>Line Khách hàng doanh nghiệp vừa và nhỏ 1</v>
          </cell>
        </row>
        <row r="461">
          <cell r="H461" t="str">
            <v>An toàn thông tin</v>
          </cell>
        </row>
        <row r="461"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</row>
        <row r="461"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</row>
        <row r="462">
          <cell r="D462" t="str">
            <v>Line Khách hàng doanh nghiệp vừa và nhỏ 1</v>
          </cell>
        </row>
        <row r="462">
          <cell r="H462" t="str">
            <v>An toàn thông tin</v>
          </cell>
        </row>
        <row r="462"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</row>
        <row r="462"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</row>
        <row r="463">
          <cell r="D463" t="str">
            <v>Line Khách hàng doanh nghiệp vừa và nhỏ 2</v>
          </cell>
        </row>
        <row r="463">
          <cell r="H463" t="str">
            <v>An toàn thông tin</v>
          </cell>
        </row>
        <row r="463"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</row>
        <row r="463"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</row>
        <row r="464">
          <cell r="D464" t="str">
            <v>Line Khách hàng doanh nghiệp vừa và nhỏ 2</v>
          </cell>
        </row>
        <row r="464">
          <cell r="H464" t="str">
            <v>An toàn thông tin</v>
          </cell>
        </row>
        <row r="464"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</row>
        <row r="464"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</row>
        <row r="465">
          <cell r="D465" t="str">
            <v>Line Khách hàng doanh nghiệp vừa và nhỏ 2</v>
          </cell>
        </row>
        <row r="465">
          <cell r="H465" t="str">
            <v>An toàn thông tin</v>
          </cell>
        </row>
        <row r="465"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</row>
        <row r="465"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</row>
        <row r="466">
          <cell r="D466" t="str">
            <v>Line Khách hàng doanh nghiệp vừa và nhỏ 2</v>
          </cell>
        </row>
        <row r="466">
          <cell r="H466" t="str">
            <v>An toàn thông tin</v>
          </cell>
        </row>
        <row r="466"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</row>
        <row r="466"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</row>
        <row r="467">
          <cell r="D467" t="str">
            <v>Line Khách hàng doanh nghiệp vừa và nhỏ 2</v>
          </cell>
        </row>
        <row r="467">
          <cell r="H467" t="str">
            <v>An toàn thông tin</v>
          </cell>
        </row>
        <row r="467"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</row>
        <row r="467"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</row>
        <row r="468">
          <cell r="D468" t="str">
            <v>Line Khách hàng doanh nghiệp vừa và nhỏ 3</v>
          </cell>
        </row>
        <row r="468">
          <cell r="H468" t="str">
            <v>An toàn thông tin</v>
          </cell>
        </row>
        <row r="468"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</row>
        <row r="468"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</row>
        <row r="469">
          <cell r="D469" t="str">
            <v>Line Khách hàng doanh nghiệp vừa và nhỏ 3</v>
          </cell>
        </row>
        <row r="469">
          <cell r="H469" t="str">
            <v>An toàn thông tin</v>
          </cell>
        </row>
        <row r="469"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</row>
        <row r="469"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</row>
        <row r="470">
          <cell r="D470" t="str">
            <v>Line Khách hàng doanh nghiệp vừa và nhỏ 3</v>
          </cell>
        </row>
        <row r="470">
          <cell r="H470" t="str">
            <v>An toàn thông tin</v>
          </cell>
        </row>
        <row r="470"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</row>
        <row r="470"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</row>
        <row r="471">
          <cell r="D471" t="str">
            <v>Line Khách hàng doanh nghiệp vừa và nhỏ 3</v>
          </cell>
        </row>
        <row r="471">
          <cell r="H471" t="str">
            <v>An toàn thông tin</v>
          </cell>
        </row>
        <row r="471"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</row>
        <row r="471"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</row>
        <row r="472">
          <cell r="D472" t="str">
            <v>Line Khách hàng doanh nghiệp vừa và nhỏ 3</v>
          </cell>
        </row>
        <row r="472">
          <cell r="H472" t="str">
            <v>An toàn thông tin</v>
          </cell>
        </row>
        <row r="472"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</row>
        <row r="472"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</row>
        <row r="473">
          <cell r="D473" t="str">
            <v>Line Khách sạn, du lịch, bất động sản, vận tải</v>
          </cell>
        </row>
        <row r="473">
          <cell r="H473" t="str">
            <v>An toàn thông tin</v>
          </cell>
        </row>
        <row r="473"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</row>
        <row r="473"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</row>
        <row r="474">
          <cell r="D474" t="str">
            <v>Line Khách sạn, du lịch, bất động sản, vận tải</v>
          </cell>
        </row>
        <row r="474">
          <cell r="H474" t="str">
            <v>An toàn thông tin</v>
          </cell>
        </row>
        <row r="474"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</row>
        <row r="474"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</row>
        <row r="475">
          <cell r="D475" t="str">
            <v>Line Khách sạn, du lịch, bất động sản, vận tải</v>
          </cell>
        </row>
        <row r="475">
          <cell r="H475" t="str">
            <v>An toàn thông tin</v>
          </cell>
        </row>
        <row r="475"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</row>
        <row r="475"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</row>
        <row r="476">
          <cell r="D476" t="str">
            <v>Line Khách sạn, du lịch, bất động sản, vận tải</v>
          </cell>
        </row>
        <row r="476">
          <cell r="H476" t="str">
            <v>An toàn thông tin</v>
          </cell>
        </row>
        <row r="476"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</row>
        <row r="476"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</row>
        <row r="477">
          <cell r="D477" t="str">
            <v>Line Khách sạn, du lịch, bất động sản, vận tải</v>
          </cell>
        </row>
        <row r="477">
          <cell r="H477" t="str">
            <v>An toàn thông tin</v>
          </cell>
        </row>
        <row r="477"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</row>
        <row r="477"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</row>
        <row r="478">
          <cell r="D478" t="str">
            <v>Line Khách hàng doanh nghiệp vừa và nhỏ 3</v>
          </cell>
        </row>
        <row r="478">
          <cell r="H478" t="str">
            <v>An toàn thông tin</v>
          </cell>
        </row>
        <row r="478"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</row>
        <row r="478"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</row>
        <row r="479">
          <cell r="D479" t="e">
            <v>#N/A</v>
          </cell>
        </row>
        <row r="479">
          <cell r="H479" t="str">
            <v>An toàn thông tin</v>
          </cell>
        </row>
        <row r="479"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</row>
        <row r="479"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</row>
        <row r="480">
          <cell r="D480" t="e">
            <v>#N/A</v>
          </cell>
        </row>
        <row r="480">
          <cell r="H480" t="str">
            <v>An toàn thông tin</v>
          </cell>
        </row>
        <row r="480"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</row>
        <row r="480"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</row>
        <row r="481">
          <cell r="D481" t="e">
            <v>#N/A</v>
          </cell>
        </row>
        <row r="481">
          <cell r="H481" t="str">
            <v>An toàn thông tin</v>
          </cell>
        </row>
        <row r="481"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</row>
        <row r="481"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</row>
        <row r="482">
          <cell r="D482" t="e">
            <v>#N/A</v>
          </cell>
        </row>
        <row r="482">
          <cell r="H482" t="str">
            <v>An toàn thông tin</v>
          </cell>
        </row>
        <row r="482"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</row>
        <row r="482"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</row>
        <row r="483">
          <cell r="D483" t="e">
            <v>#N/A</v>
          </cell>
        </row>
        <row r="483">
          <cell r="H483" t="str">
            <v>An toàn thông tin</v>
          </cell>
        </row>
        <row r="483"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</row>
        <row r="483"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</row>
        <row r="484">
          <cell r="D484" t="e">
            <v>#N/A</v>
          </cell>
        </row>
        <row r="484">
          <cell r="H484" t="str">
            <v>An toàn thông tin</v>
          </cell>
        </row>
        <row r="484"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</row>
        <row r="484"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</row>
        <row r="485">
          <cell r="D485" t="e">
            <v>#N/A</v>
          </cell>
        </row>
        <row r="485">
          <cell r="H485" t="str">
            <v>An toàn thông tin</v>
          </cell>
        </row>
        <row r="485"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</row>
        <row r="485"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</row>
        <row r="486">
          <cell r="D486" t="e">
            <v>#N/A</v>
          </cell>
        </row>
        <row r="486">
          <cell r="H486" t="str">
            <v>An toàn thông tin</v>
          </cell>
        </row>
        <row r="486"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</row>
        <row r="486"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</row>
        <row r="487">
          <cell r="D487" t="e">
            <v>#N/A</v>
          </cell>
        </row>
        <row r="487">
          <cell r="H487" t="str">
            <v>An toàn thông tin</v>
          </cell>
        </row>
        <row r="487"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</row>
        <row r="487"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</row>
        <row r="488">
          <cell r="D488" t="e">
            <v>#N/A</v>
          </cell>
        </row>
        <row r="488">
          <cell r="H488" t="str">
            <v>An toàn thông tin</v>
          </cell>
        </row>
        <row r="488"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</row>
        <row r="488"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</row>
        <row r="489">
          <cell r="D489" t="e">
            <v>#N/A</v>
          </cell>
        </row>
        <row r="489">
          <cell r="H489" t="str">
            <v>An toàn thông tin</v>
          </cell>
        </row>
        <row r="489"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</row>
        <row r="489"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</row>
        <row r="490">
          <cell r="D490" t="e">
            <v>#N/A</v>
          </cell>
        </row>
        <row r="490">
          <cell r="H490" t="str">
            <v>An toàn thông tin</v>
          </cell>
        </row>
        <row r="490"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</row>
        <row r="490"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</row>
        <row r="491">
          <cell r="D491" t="e">
            <v>#N/A</v>
          </cell>
        </row>
        <row r="491">
          <cell r="H491" t="str">
            <v>An toàn thông tin</v>
          </cell>
        </row>
        <row r="491"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</row>
        <row r="491"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</row>
        <row r="492">
          <cell r="D492" t="e">
            <v>#N/A</v>
          </cell>
        </row>
        <row r="492">
          <cell r="H492" t="str">
            <v>An toàn thông tin</v>
          </cell>
        </row>
        <row r="492"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</row>
        <row r="492"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</row>
        <row r="493">
          <cell r="D493" t="e">
            <v>#N/A</v>
          </cell>
        </row>
        <row r="493">
          <cell r="H493" t="str">
            <v>An toàn thông tin</v>
          </cell>
        </row>
        <row r="493"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</row>
        <row r="493"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</row>
        <row r="494">
          <cell r="D494" t="str">
            <v>Tổng</v>
          </cell>
        </row>
        <row r="494">
          <cell r="H494" t="str">
            <v>An toàn thông tin</v>
          </cell>
        </row>
        <row r="494"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</row>
        <row r="495">
          <cell r="D495" t="str">
            <v>Phòng</v>
          </cell>
        </row>
        <row r="495">
          <cell r="H495" t="str">
            <v>An toàn thông tin</v>
          </cell>
        </row>
        <row r="495"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</row>
        <row r="495"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</row>
        <row r="496">
          <cell r="D496" t="str">
            <v>Line Bán Lẻ, Cp, Idc, Ngân Hàng, Tài Chính, Nước Ngoài</v>
          </cell>
        </row>
        <row r="496">
          <cell r="H496" t="str">
            <v>Giáo dục số</v>
          </cell>
        </row>
        <row r="496">
          <cell r="BB496">
            <v>17.6798421757205</v>
          </cell>
          <cell r="BC496">
            <v>15.3737758049743</v>
          </cell>
          <cell r="BD496">
            <v>16.1424645952229</v>
          </cell>
          <cell r="BE496">
            <v>16.9111533854717</v>
          </cell>
          <cell r="BF496">
            <v>16.9111533854717</v>
          </cell>
          <cell r="BG496">
            <v>191.40350877193</v>
          </cell>
        </row>
        <row r="496">
          <cell r="BI496">
            <v>14.6050870147256</v>
          </cell>
          <cell r="BJ496">
            <v>12.2990206439794</v>
          </cell>
          <cell r="BK496">
            <v>17.6798421757205</v>
          </cell>
          <cell r="BL496">
            <v>15.3737758049743</v>
          </cell>
          <cell r="BM496">
            <v>15.3737758049743</v>
          </cell>
          <cell r="BN496">
            <v>16.9111533854717</v>
          </cell>
        </row>
        <row r="497">
          <cell r="B497" t="str">
            <v>DN3</v>
          </cell>
        </row>
        <row r="497">
          <cell r="D497" t="str">
            <v>Line Bán Lẻ, Cp, Idc, Ngân Hàng, Tài Chính, Nước Ngoài</v>
          </cell>
        </row>
        <row r="497">
          <cell r="H497" t="str">
            <v>Giáo dục số</v>
          </cell>
        </row>
        <row r="497">
          <cell r="BB497">
            <v>17.6798421757205</v>
          </cell>
          <cell r="BC497">
            <v>15.3737758049743</v>
          </cell>
          <cell r="BD497">
            <v>16.1424645952229</v>
          </cell>
          <cell r="BE497">
            <v>16.9111533854717</v>
          </cell>
          <cell r="BF497">
            <v>16.9111533854717</v>
          </cell>
          <cell r="BG497">
            <v>191.40350877193</v>
          </cell>
        </row>
        <row r="497">
          <cell r="BI497">
            <v>14.6050870147256</v>
          </cell>
          <cell r="BJ497">
            <v>12.2990206439794</v>
          </cell>
          <cell r="BK497">
            <v>17.6798421757205</v>
          </cell>
          <cell r="BL497">
            <v>15.3737758049743</v>
          </cell>
          <cell r="BM497">
            <v>15.3737758049743</v>
          </cell>
          <cell r="BN497">
            <v>16.9111533854717</v>
          </cell>
        </row>
        <row r="498">
          <cell r="B498" t="str">
            <v>DN3</v>
          </cell>
        </row>
        <row r="498">
          <cell r="D498" t="str">
            <v>Line Bán Lẻ, Cp, Idc, Ngân Hàng, Tài Chính, Nước Ngoài</v>
          </cell>
        </row>
        <row r="498">
          <cell r="H498" t="str">
            <v>Giáo dục số</v>
          </cell>
        </row>
        <row r="498">
          <cell r="BB498">
            <v>17.6798421757205</v>
          </cell>
          <cell r="BC498">
            <v>15.3737758049743</v>
          </cell>
          <cell r="BD498">
            <v>16.1424645952229</v>
          </cell>
          <cell r="BE498">
            <v>16.9111533854717</v>
          </cell>
          <cell r="BF498">
            <v>16.9111533854717</v>
          </cell>
          <cell r="BG498">
            <v>191.40350877193</v>
          </cell>
        </row>
        <row r="498">
          <cell r="BI498">
            <v>14.6050870147256</v>
          </cell>
          <cell r="BJ498">
            <v>12.2990206439794</v>
          </cell>
          <cell r="BK498">
            <v>17.6798421757205</v>
          </cell>
          <cell r="BL498">
            <v>15.3737758049743</v>
          </cell>
          <cell r="BM498">
            <v>15.3737758049743</v>
          </cell>
          <cell r="BN498">
            <v>16.9111533854717</v>
          </cell>
        </row>
        <row r="499">
          <cell r="B499" t="str">
            <v>DN3</v>
          </cell>
        </row>
        <row r="499">
          <cell r="D499" t="str">
            <v>Line Bán Lẻ, Cp, Idc, Ngân Hàng, Tài Chính, Nước Ngoài</v>
          </cell>
        </row>
        <row r="499">
          <cell r="H499" t="str">
            <v>Giáo dục số</v>
          </cell>
        </row>
        <row r="499">
          <cell r="BB499">
            <v>17.6798421757205</v>
          </cell>
          <cell r="BC499">
            <v>15.3737758049743</v>
          </cell>
          <cell r="BD499">
            <v>16.1424645952229</v>
          </cell>
          <cell r="BE499">
            <v>16.9111533854717</v>
          </cell>
          <cell r="BF499">
            <v>16.9111533854717</v>
          </cell>
          <cell r="BG499">
            <v>191.40350877193</v>
          </cell>
        </row>
        <row r="499">
          <cell r="BI499">
            <v>14.6050870147256</v>
          </cell>
          <cell r="BJ499">
            <v>12.2990206439794</v>
          </cell>
          <cell r="BK499">
            <v>17.6798421757205</v>
          </cell>
          <cell r="BL499">
            <v>15.3737758049743</v>
          </cell>
          <cell r="BM499">
            <v>15.3737758049743</v>
          </cell>
          <cell r="BN499">
            <v>16.9111533854717</v>
          </cell>
        </row>
        <row r="500">
          <cell r="B500" t="str">
            <v>DN3</v>
          </cell>
        </row>
        <row r="500">
          <cell r="D500" t="str">
            <v>Line Bán Lẻ, Cp, Idc, Ngân Hàng, Tài Chính, Nước Ngoài</v>
          </cell>
        </row>
        <row r="500">
          <cell r="H500" t="str">
            <v>Giáo dục số</v>
          </cell>
        </row>
        <row r="500">
          <cell r="BB500">
            <v>17.6798421757205</v>
          </cell>
          <cell r="BC500">
            <v>15.3737758049743</v>
          </cell>
          <cell r="BD500">
            <v>16.1424645952229</v>
          </cell>
          <cell r="BE500">
            <v>16.9111533854717</v>
          </cell>
          <cell r="BF500">
            <v>16.9111533854717</v>
          </cell>
          <cell r="BG500">
            <v>191.40350877193</v>
          </cell>
        </row>
        <row r="500">
          <cell r="BI500">
            <v>14.6050870147256</v>
          </cell>
          <cell r="BJ500">
            <v>12.2990206439794</v>
          </cell>
          <cell r="BK500">
            <v>17.6798421757205</v>
          </cell>
          <cell r="BL500">
            <v>15.3737758049743</v>
          </cell>
          <cell r="BM500">
            <v>15.3737758049743</v>
          </cell>
          <cell r="BN500">
            <v>16.9111533854717</v>
          </cell>
        </row>
        <row r="501">
          <cell r="B501" t="str">
            <v>DN3</v>
          </cell>
        </row>
        <row r="501">
          <cell r="D501" t="str">
            <v>Line Bán Lẻ, Cp, Idc, Ngân Hàng, Tài Chính, Nước Ngoài</v>
          </cell>
        </row>
        <row r="501">
          <cell r="H501" t="str">
            <v>Giáo dục số</v>
          </cell>
        </row>
        <row r="501">
          <cell r="BB501">
            <v>17.6798421757205</v>
          </cell>
          <cell r="BC501">
            <v>15.3737758049743</v>
          </cell>
          <cell r="BD501">
            <v>16.1424645952229</v>
          </cell>
          <cell r="BE501">
            <v>16.9111533854717</v>
          </cell>
          <cell r="BF501">
            <v>16.9111533854717</v>
          </cell>
          <cell r="BG501">
            <v>191.40350877193</v>
          </cell>
        </row>
        <row r="501">
          <cell r="BI501">
            <v>14.6050870147256</v>
          </cell>
          <cell r="BJ501">
            <v>12.2990206439794</v>
          </cell>
          <cell r="BK501">
            <v>17.6798421757205</v>
          </cell>
          <cell r="BL501">
            <v>15.3737758049743</v>
          </cell>
          <cell r="BM501">
            <v>15.3737758049743</v>
          </cell>
          <cell r="BN501">
            <v>16.9111533854717</v>
          </cell>
        </row>
        <row r="502">
          <cell r="B502" t="str">
            <v>DN3</v>
          </cell>
        </row>
        <row r="502">
          <cell r="D502" t="str">
            <v>Line Khách hàng doanh nghiệp vừa và nhỏ 3</v>
          </cell>
        </row>
        <row r="502">
          <cell r="H502" t="str">
            <v>Giáo dục số</v>
          </cell>
        </row>
        <row r="502"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133</v>
          </cell>
          <cell r="BG502">
            <v>145</v>
          </cell>
        </row>
        <row r="502">
          <cell r="BI502">
            <v>0</v>
          </cell>
          <cell r="BJ502">
            <v>2</v>
          </cell>
          <cell r="BK502">
            <v>2</v>
          </cell>
          <cell r="BL502">
            <v>2</v>
          </cell>
          <cell r="BM502">
            <v>2</v>
          </cell>
          <cell r="BN502">
            <v>2</v>
          </cell>
        </row>
        <row r="503">
          <cell r="B503" t="str">
            <v>DN3</v>
          </cell>
        </row>
        <row r="503">
          <cell r="D503" t="str">
            <v>Line CQ nhà nước, cơ quan HCSN</v>
          </cell>
        </row>
        <row r="503">
          <cell r="H503" t="str">
            <v>Giáo dục số</v>
          </cell>
        </row>
        <row r="503"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</row>
        <row r="503">
          <cell r="BI503">
            <v>22.1997322623829</v>
          </cell>
          <cell r="BJ503">
            <v>18.6945113788487</v>
          </cell>
          <cell r="BK503">
            <v>26.8733601070951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</row>
        <row r="504">
          <cell r="D504" t="str">
            <v>Line CQ nhà nước, cơ quan HCSN</v>
          </cell>
        </row>
        <row r="504">
          <cell r="H504" t="str">
            <v>Giáo dục số</v>
          </cell>
        </row>
        <row r="504">
          <cell r="BB504">
            <v>29.7021348552103</v>
          </cell>
          <cell r="BC504">
            <v>25.8279433523568</v>
          </cell>
          <cell r="BD504">
            <v>27.1193405199745</v>
          </cell>
          <cell r="BE504">
            <v>28.4107376875924</v>
          </cell>
          <cell r="BF504">
            <v>28.4107376875924</v>
          </cell>
          <cell r="BG504">
            <v>246.656859015007</v>
          </cell>
        </row>
        <row r="504">
          <cell r="BI504">
            <v>0</v>
          </cell>
          <cell r="BJ504">
            <v>0</v>
          </cell>
          <cell r="BK504">
            <v>0</v>
          </cell>
          <cell r="BL504">
            <v>25.8279433523568</v>
          </cell>
          <cell r="BM504">
            <v>25.8279433523568</v>
          </cell>
          <cell r="BN504">
            <v>28.4107376875924</v>
          </cell>
        </row>
        <row r="505">
          <cell r="B505" t="str">
            <v>DN3</v>
          </cell>
        </row>
        <row r="505">
          <cell r="D505" t="str">
            <v>Line CQ nhà nước, cơ quan HCSN</v>
          </cell>
        </row>
        <row r="505">
          <cell r="H505" t="str">
            <v>Giáo dục số</v>
          </cell>
        </row>
        <row r="505">
          <cell r="BB505">
            <v>12.7294863665187</v>
          </cell>
          <cell r="BC505">
            <v>11.0691185795815</v>
          </cell>
          <cell r="BD505">
            <v>11.6225745085605</v>
          </cell>
          <cell r="BE505">
            <v>12.1760304375396</v>
          </cell>
          <cell r="BF505">
            <v>12.1760304375396</v>
          </cell>
          <cell r="BG505">
            <v>162.777538223068</v>
          </cell>
        </row>
        <row r="505">
          <cell r="BI505">
            <v>18.6945113788487</v>
          </cell>
          <cell r="BJ505">
            <v>15.7427464242937</v>
          </cell>
          <cell r="BK505">
            <v>22.6301979849222</v>
          </cell>
          <cell r="BL505">
            <v>11.0691185795815</v>
          </cell>
          <cell r="BM505">
            <v>11.0691185795815</v>
          </cell>
          <cell r="BN505">
            <v>12.1760304375396</v>
          </cell>
        </row>
        <row r="506">
          <cell r="B506" t="str">
            <v>DN3</v>
          </cell>
        </row>
        <row r="506">
          <cell r="D506" t="str">
            <v>Line CQ nhà nước, cơ quan HCSN</v>
          </cell>
        </row>
        <row r="506">
          <cell r="H506" t="str">
            <v>Giáo dục số</v>
          </cell>
        </row>
        <row r="506">
          <cell r="BB506">
            <v>25.4589727330374</v>
          </cell>
          <cell r="BC506">
            <v>22.138237159163</v>
          </cell>
          <cell r="BD506">
            <v>23.245149017121</v>
          </cell>
          <cell r="BE506">
            <v>24.3520608750792</v>
          </cell>
          <cell r="BF506">
            <v>24.3520608750792</v>
          </cell>
          <cell r="BG506">
            <v>300.588064538857</v>
          </cell>
        </row>
        <row r="506">
          <cell r="BI506">
            <v>29.2101740294511</v>
          </cell>
          <cell r="BJ506">
            <v>24.5980412879589</v>
          </cell>
          <cell r="BK506">
            <v>35.3596843514409</v>
          </cell>
          <cell r="BL506">
            <v>22.138237159163</v>
          </cell>
          <cell r="BM506">
            <v>22.138237159163</v>
          </cell>
          <cell r="BN506">
            <v>24.3520608750792</v>
          </cell>
        </row>
        <row r="507">
          <cell r="B507" t="str">
            <v>DN3</v>
          </cell>
        </row>
        <row r="507">
          <cell r="D507" t="str">
            <v>Line Dịch vụ số 1</v>
          </cell>
        </row>
        <row r="507">
          <cell r="H507" t="str">
            <v>Giáo dục số</v>
          </cell>
        </row>
        <row r="507">
          <cell r="BB507">
            <v>9.5976286096768</v>
          </cell>
          <cell r="BC507">
            <v>8.3457640084146</v>
          </cell>
          <cell r="BD507">
            <v>8.7630522088353</v>
          </cell>
          <cell r="BE507">
            <v>9.18034040925605</v>
          </cell>
          <cell r="BF507">
            <v>9.18034040925605</v>
          </cell>
          <cell r="BG507">
            <v>103.904761904762</v>
          </cell>
        </row>
        <row r="507">
          <cell r="BI507">
            <v>7.92847580799388</v>
          </cell>
          <cell r="BJ507">
            <v>6.67661120673169</v>
          </cell>
          <cell r="BK507">
            <v>9.5976286096768</v>
          </cell>
          <cell r="BL507">
            <v>8.3457640084146</v>
          </cell>
          <cell r="BM507">
            <v>8.3457640084146</v>
          </cell>
          <cell r="BN507">
            <v>9.18034040925605</v>
          </cell>
        </row>
        <row r="508">
          <cell r="B508" t="str">
            <v>DN3</v>
          </cell>
        </row>
        <row r="508">
          <cell r="D508" t="str">
            <v>Line Dịch vụ số 1</v>
          </cell>
        </row>
        <row r="508">
          <cell r="H508" t="str">
            <v>Giáo dục số</v>
          </cell>
        </row>
        <row r="508">
          <cell r="BB508">
            <v>9.5976286096768</v>
          </cell>
          <cell r="BC508">
            <v>8.3457640084146</v>
          </cell>
          <cell r="BD508">
            <v>8.7630522088353</v>
          </cell>
          <cell r="BE508">
            <v>9.18034040925605</v>
          </cell>
          <cell r="BF508">
            <v>9.18034040925605</v>
          </cell>
          <cell r="BG508">
            <v>103.904761904762</v>
          </cell>
        </row>
        <row r="508">
          <cell r="BI508">
            <v>7.92847580799388</v>
          </cell>
          <cell r="BJ508">
            <v>6.67661120673169</v>
          </cell>
          <cell r="BK508">
            <v>9.5976286096768</v>
          </cell>
          <cell r="BL508">
            <v>8.3457640084146</v>
          </cell>
          <cell r="BM508">
            <v>8.3457640084146</v>
          </cell>
          <cell r="BN508">
            <v>9.18034040925605</v>
          </cell>
        </row>
        <row r="509">
          <cell r="B509" t="str">
            <v>DN3</v>
          </cell>
        </row>
        <row r="509">
          <cell r="D509" t="str">
            <v>Line Khách hàng doanh nghiệp vừa và nhỏ 3</v>
          </cell>
        </row>
        <row r="509">
          <cell r="H509" t="str">
            <v>Giáo dục số</v>
          </cell>
        </row>
        <row r="509">
          <cell r="BB509">
            <v>2.1952572193536</v>
          </cell>
          <cell r="BC509">
            <v>4.6915280168292</v>
          </cell>
          <cell r="BD509">
            <v>3.5261044176706</v>
          </cell>
          <cell r="BE509">
            <v>18.3606808185121</v>
          </cell>
          <cell r="BF509">
            <v>262.360680818512</v>
          </cell>
          <cell r="BG509">
            <v>332.232740485752</v>
          </cell>
        </row>
        <row r="509">
          <cell r="BI509">
            <v>7.92847580799388</v>
          </cell>
          <cell r="BJ509">
            <v>6.67661120673169</v>
          </cell>
          <cell r="BK509">
            <v>6.3964429145152</v>
          </cell>
          <cell r="BL509">
            <v>8.5186460126219</v>
          </cell>
          <cell r="BM509">
            <v>4.6915280168292</v>
          </cell>
          <cell r="BN509">
            <v>3.3606808185121</v>
          </cell>
        </row>
        <row r="510">
          <cell r="B510" t="str">
            <v>DN3</v>
          </cell>
        </row>
        <row r="510">
          <cell r="D510" t="str">
            <v>Line Dịch vụ số 1</v>
          </cell>
        </row>
        <row r="510">
          <cell r="H510" t="str">
            <v>Giáo dục số</v>
          </cell>
        </row>
        <row r="510">
          <cell r="BB510">
            <v>9.5976286096768</v>
          </cell>
          <cell r="BC510">
            <v>8.3457640084146</v>
          </cell>
          <cell r="BD510">
            <v>8.7630522088353</v>
          </cell>
          <cell r="BE510">
            <v>9.18034040925605</v>
          </cell>
          <cell r="BF510">
            <v>9.18034040925605</v>
          </cell>
          <cell r="BG510">
            <v>103.904761904762</v>
          </cell>
        </row>
        <row r="510">
          <cell r="BI510">
            <v>7.92847580799388</v>
          </cell>
          <cell r="BJ510">
            <v>6.67661120673169</v>
          </cell>
          <cell r="BK510">
            <v>9.5976286096768</v>
          </cell>
          <cell r="BL510">
            <v>8.3457640084146</v>
          </cell>
          <cell r="BM510">
            <v>8.3457640084146</v>
          </cell>
          <cell r="BN510">
            <v>9.18034040925605</v>
          </cell>
        </row>
        <row r="511">
          <cell r="B511" t="str">
            <v>DN3</v>
          </cell>
        </row>
        <row r="511">
          <cell r="D511" t="str">
            <v>Line Khách hàng doanh nghiệp vừa và nhỏ 3</v>
          </cell>
        </row>
        <row r="511">
          <cell r="H511" t="str">
            <v>Giáo dục số</v>
          </cell>
        </row>
        <row r="511">
          <cell r="BB511">
            <v>2</v>
          </cell>
          <cell r="BC511">
            <v>4</v>
          </cell>
          <cell r="BD511">
            <v>10</v>
          </cell>
          <cell r="BE511">
            <v>18.3606808185121</v>
          </cell>
          <cell r="BF511">
            <v>346.360680818512</v>
          </cell>
          <cell r="BG511">
            <v>380.721361637024</v>
          </cell>
        </row>
        <row r="511"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</row>
        <row r="512">
          <cell r="B512" t="str">
            <v>DN3</v>
          </cell>
        </row>
        <row r="512">
          <cell r="D512" t="str">
            <v>Line Khách hàng doanh nghiệp vừa và nhỏ 3</v>
          </cell>
        </row>
        <row r="512">
          <cell r="H512" t="str">
            <v>Giáo dục số</v>
          </cell>
        </row>
        <row r="512">
          <cell r="BB512">
            <v>0</v>
          </cell>
          <cell r="BC512">
            <v>4</v>
          </cell>
          <cell r="BD512">
            <v>4</v>
          </cell>
          <cell r="BE512">
            <v>200.360680818512</v>
          </cell>
          <cell r="BF512">
            <v>432.360680818512</v>
          </cell>
          <cell r="BG512">
            <v>640.721361637024</v>
          </cell>
        </row>
        <row r="512"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</row>
        <row r="513">
          <cell r="B513" t="str">
            <v>DN3</v>
          </cell>
        </row>
        <row r="513">
          <cell r="D513" t="str">
            <v>Line Dịch vụ số 2</v>
          </cell>
        </row>
        <row r="513">
          <cell r="H513" t="str">
            <v>Giáo dục số</v>
          </cell>
        </row>
        <row r="513"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</row>
        <row r="513"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</row>
        <row r="514">
          <cell r="D514" t="str">
            <v>Line Dịch vụ số 2</v>
          </cell>
        </row>
        <row r="514">
          <cell r="H514" t="str">
            <v>Giáo dục số</v>
          </cell>
        </row>
        <row r="514"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</row>
        <row r="514"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</row>
        <row r="515">
          <cell r="D515" t="str">
            <v>Line Dịch vụ số 2</v>
          </cell>
        </row>
        <row r="515">
          <cell r="H515" t="str">
            <v>Giáo dục số</v>
          </cell>
        </row>
        <row r="515"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</row>
        <row r="515"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</row>
        <row r="516">
          <cell r="D516" t="str">
            <v>Line Dịch vụ số 2</v>
          </cell>
        </row>
        <row r="516">
          <cell r="H516" t="str">
            <v>Giáo dục số</v>
          </cell>
        </row>
        <row r="516"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</row>
        <row r="516"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</row>
        <row r="517">
          <cell r="D517" t="str">
            <v>Line Dịch vụ số 2</v>
          </cell>
        </row>
        <row r="517">
          <cell r="H517" t="str">
            <v>Giáo dục số</v>
          </cell>
        </row>
        <row r="517"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</row>
        <row r="517"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</row>
        <row r="518">
          <cell r="D518" t="str">
            <v>Line Dịch vụ số 2</v>
          </cell>
        </row>
        <row r="518">
          <cell r="H518" t="str">
            <v>Giáo dục số</v>
          </cell>
        </row>
        <row r="518"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</row>
        <row r="518"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</row>
        <row r="519">
          <cell r="D519" t="str">
            <v>Line Dịch vụ số 2</v>
          </cell>
        </row>
        <row r="519">
          <cell r="H519" t="str">
            <v>Giáo dục số</v>
          </cell>
        </row>
        <row r="519"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</row>
        <row r="519"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</row>
        <row r="520">
          <cell r="D520" t="str">
            <v>Line Dịch vụ số 2</v>
          </cell>
        </row>
        <row r="520">
          <cell r="H520" t="str">
            <v>Giáo dục số</v>
          </cell>
        </row>
        <row r="520"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</row>
        <row r="520"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</row>
        <row r="521">
          <cell r="D521" t="str">
            <v>Line Dịch vụ số 2</v>
          </cell>
        </row>
        <row r="521">
          <cell r="H521" t="str">
            <v>Giáo dục số</v>
          </cell>
        </row>
        <row r="521"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</row>
        <row r="521"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</row>
        <row r="522">
          <cell r="D522" t="str">
            <v>Line Dịch vụ số 2</v>
          </cell>
        </row>
        <row r="522">
          <cell r="H522" t="str">
            <v>Giáo dục số</v>
          </cell>
        </row>
        <row r="522"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</row>
        <row r="522"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</row>
        <row r="523">
          <cell r="D523" t="str">
            <v>Line Dịch vụ số 2</v>
          </cell>
        </row>
        <row r="523">
          <cell r="H523" t="str">
            <v>Giáo dục số</v>
          </cell>
        </row>
        <row r="523"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</row>
        <row r="523"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</row>
        <row r="524">
          <cell r="D524" t="str">
            <v>Line Dịch vụ số 2</v>
          </cell>
        </row>
        <row r="524">
          <cell r="H524" t="str">
            <v>Giáo dục số</v>
          </cell>
        </row>
        <row r="524"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</row>
        <row r="524"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</row>
        <row r="525">
          <cell r="D525" t="str">
            <v>Line Khách hàng doanh nghiệp vừa và nhỏ 3</v>
          </cell>
        </row>
        <row r="525">
          <cell r="H525" t="str">
            <v>Giáo dục số</v>
          </cell>
        </row>
        <row r="525">
          <cell r="BB525">
            <v>1</v>
          </cell>
          <cell r="BC525">
            <v>4</v>
          </cell>
          <cell r="BD525">
            <v>4</v>
          </cell>
          <cell r="BE525">
            <v>4</v>
          </cell>
          <cell r="BF525">
            <v>112</v>
          </cell>
          <cell r="BG525">
            <v>125</v>
          </cell>
        </row>
        <row r="525"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</row>
        <row r="526">
          <cell r="B526" t="str">
            <v>DN3</v>
          </cell>
        </row>
        <row r="526">
          <cell r="D526" t="str">
            <v>Line Khách hàng doanh nghiệp vừa và nhỏ 3</v>
          </cell>
        </row>
        <row r="526">
          <cell r="H526" t="str">
            <v>Giáo dục số</v>
          </cell>
        </row>
        <row r="526"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</row>
        <row r="526"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</row>
        <row r="527">
          <cell r="D527" t="str">
            <v>Line Khách hàng doanh nghiệp vừa và nhỏ 1</v>
          </cell>
        </row>
        <row r="527">
          <cell r="H527" t="str">
            <v>Giáo dục số</v>
          </cell>
        </row>
        <row r="527">
          <cell r="BB527">
            <v>21.2158106108644</v>
          </cell>
          <cell r="BC527">
            <v>18.4485309659689</v>
          </cell>
          <cell r="BD527">
            <v>19.3709575142674</v>
          </cell>
          <cell r="BE527">
            <v>20.293384062566</v>
          </cell>
          <cell r="BF527">
            <v>20.293384062566</v>
          </cell>
          <cell r="BG527">
            <v>229.684210526314</v>
          </cell>
        </row>
        <row r="527">
          <cell r="BI527">
            <v>17.5261044176707</v>
          </cell>
          <cell r="BJ527">
            <v>14.7588247727753</v>
          </cell>
          <cell r="BK527">
            <v>21.2158106108644</v>
          </cell>
          <cell r="BL527">
            <v>18.4485309659689</v>
          </cell>
          <cell r="BM527">
            <v>18.4485309659689</v>
          </cell>
          <cell r="BN527">
            <v>20.293384062566</v>
          </cell>
        </row>
        <row r="528">
          <cell r="B528" t="str">
            <v>DN3</v>
          </cell>
        </row>
        <row r="528">
          <cell r="D528" t="str">
            <v>Line Khách hàng doanh nghiệp vừa và nhỏ 1</v>
          </cell>
        </row>
        <row r="528">
          <cell r="H528" t="str">
            <v>Giáo dục số</v>
          </cell>
        </row>
        <row r="528">
          <cell r="BB528">
            <v>21.2158106108644</v>
          </cell>
          <cell r="BC528">
            <v>18.4485309659689</v>
          </cell>
          <cell r="BD528">
            <v>19.3709575142674</v>
          </cell>
          <cell r="BE528">
            <v>20.293384062566</v>
          </cell>
          <cell r="BF528">
            <v>20.293384062566</v>
          </cell>
          <cell r="BG528">
            <v>229.684210526314</v>
          </cell>
        </row>
        <row r="528">
          <cell r="BI528">
            <v>17.5261044176707</v>
          </cell>
          <cell r="BJ528">
            <v>14.7588247727753</v>
          </cell>
          <cell r="BK528">
            <v>21.2158106108644</v>
          </cell>
          <cell r="BL528">
            <v>18.4485309659689</v>
          </cell>
          <cell r="BM528">
            <v>18.4485309659689</v>
          </cell>
          <cell r="BN528">
            <v>20.293384062566</v>
          </cell>
        </row>
        <row r="529">
          <cell r="B529" t="str">
            <v>DN3</v>
          </cell>
        </row>
        <row r="529">
          <cell r="D529" t="str">
            <v>Line Khách hàng doanh nghiệp vừa và nhỏ 1</v>
          </cell>
        </row>
        <row r="529">
          <cell r="H529" t="str">
            <v>Giáo dục số</v>
          </cell>
        </row>
        <row r="529">
          <cell r="BB529">
            <v>21.2158106108644</v>
          </cell>
          <cell r="BC529">
            <v>18.4485309659689</v>
          </cell>
          <cell r="BD529">
            <v>19.3709575142674</v>
          </cell>
          <cell r="BE529">
            <v>20.293384062566</v>
          </cell>
          <cell r="BF529">
            <v>20.293384062566</v>
          </cell>
          <cell r="BG529">
            <v>229.684210526314</v>
          </cell>
        </row>
        <row r="529">
          <cell r="BI529">
            <v>17.5261044176707</v>
          </cell>
          <cell r="BJ529">
            <v>14.7588247727753</v>
          </cell>
          <cell r="BK529">
            <v>21.2158106108644</v>
          </cell>
          <cell r="BL529">
            <v>18.4485309659689</v>
          </cell>
          <cell r="BM529">
            <v>18.4485309659689</v>
          </cell>
          <cell r="BN529">
            <v>20.293384062566</v>
          </cell>
        </row>
        <row r="530">
          <cell r="B530" t="str">
            <v>DN3</v>
          </cell>
        </row>
        <row r="530">
          <cell r="D530" t="str">
            <v>Line Khách hàng doanh nghiệp vừa và nhỏ 1</v>
          </cell>
        </row>
        <row r="530">
          <cell r="H530" t="str">
            <v>Giáo dục số</v>
          </cell>
        </row>
        <row r="530">
          <cell r="BB530">
            <v>21.2158106108644</v>
          </cell>
          <cell r="BC530">
            <v>18.4485309659689</v>
          </cell>
          <cell r="BD530">
            <v>19.3709575142674</v>
          </cell>
          <cell r="BE530">
            <v>20.293384062566</v>
          </cell>
          <cell r="BF530">
            <v>20.293384062566</v>
          </cell>
          <cell r="BG530">
            <v>229.684210526314</v>
          </cell>
        </row>
        <row r="530">
          <cell r="BI530">
            <v>17.5261044176707</v>
          </cell>
          <cell r="BJ530">
            <v>14.7588247727753</v>
          </cell>
          <cell r="BK530">
            <v>21.2158106108644</v>
          </cell>
          <cell r="BL530">
            <v>18.4485309659689</v>
          </cell>
          <cell r="BM530">
            <v>18.4485309659689</v>
          </cell>
          <cell r="BN530">
            <v>20.293384062566</v>
          </cell>
        </row>
        <row r="531">
          <cell r="B531" t="str">
            <v>DN3</v>
          </cell>
        </row>
        <row r="531">
          <cell r="D531" t="str">
            <v>Line Khách hàng doanh nghiệp vừa và nhỏ 1</v>
          </cell>
        </row>
        <row r="531">
          <cell r="H531" t="str">
            <v>Giáo dục số</v>
          </cell>
        </row>
        <row r="531">
          <cell r="BB531">
            <v>21.2158106108644</v>
          </cell>
          <cell r="BC531">
            <v>18.4485309659689</v>
          </cell>
          <cell r="BD531">
            <v>19.3709575142674</v>
          </cell>
          <cell r="BE531">
            <v>20.293384062566</v>
          </cell>
          <cell r="BF531">
            <v>20.293384062566</v>
          </cell>
          <cell r="BG531">
            <v>229.684210526314</v>
          </cell>
        </row>
        <row r="531">
          <cell r="BI531">
            <v>17.5261044176707</v>
          </cell>
          <cell r="BJ531">
            <v>14.7588247727753</v>
          </cell>
          <cell r="BK531">
            <v>21.2158106108644</v>
          </cell>
          <cell r="BL531">
            <v>18.4485309659689</v>
          </cell>
          <cell r="BM531">
            <v>18.4485309659689</v>
          </cell>
          <cell r="BN531">
            <v>20.293384062566</v>
          </cell>
        </row>
        <row r="532">
          <cell r="B532" t="str">
            <v>DN3</v>
          </cell>
        </row>
        <row r="532">
          <cell r="D532" t="str">
            <v>Line Khách hàng doanh nghiệp vừa và nhỏ 1</v>
          </cell>
        </row>
        <row r="532">
          <cell r="H532" t="str">
            <v>Giáo dục số</v>
          </cell>
        </row>
        <row r="532">
          <cell r="BB532">
            <v>21.2158106108644</v>
          </cell>
          <cell r="BC532">
            <v>18.4485309659689</v>
          </cell>
          <cell r="BD532">
            <v>19.3709575142674</v>
          </cell>
          <cell r="BE532">
            <v>20.293384062566</v>
          </cell>
          <cell r="BF532">
            <v>20.293384062566</v>
          </cell>
          <cell r="BG532">
            <v>229.684210526314</v>
          </cell>
        </row>
        <row r="532">
          <cell r="BI532">
            <v>17.5261044176707</v>
          </cell>
          <cell r="BJ532">
            <v>14.7588247727753</v>
          </cell>
          <cell r="BK532">
            <v>21.2158106108644</v>
          </cell>
          <cell r="BL532">
            <v>18.4485309659689</v>
          </cell>
          <cell r="BM532">
            <v>18.4485309659689</v>
          </cell>
          <cell r="BN532">
            <v>20.293384062566</v>
          </cell>
        </row>
        <row r="533">
          <cell r="B533" t="str">
            <v>DN3</v>
          </cell>
        </row>
        <row r="533">
          <cell r="D533" t="str">
            <v>Line Khách hàng doanh nghiệp vừa và nhỏ 2</v>
          </cell>
        </row>
        <row r="533">
          <cell r="H533" t="str">
            <v>Giáo dục số</v>
          </cell>
        </row>
        <row r="533">
          <cell r="BB533">
            <v>21.2158106108645</v>
          </cell>
          <cell r="BC533">
            <v>18.4485309659692</v>
          </cell>
          <cell r="BD533">
            <v>19.3709575142675</v>
          </cell>
          <cell r="BE533">
            <v>20.293384062566</v>
          </cell>
          <cell r="BF533">
            <v>20.293384062566</v>
          </cell>
          <cell r="BG533">
            <v>229.684210526316</v>
          </cell>
        </row>
        <row r="533">
          <cell r="BI533">
            <v>17.5261044176707</v>
          </cell>
          <cell r="BJ533">
            <v>14.7588247727753</v>
          </cell>
          <cell r="BK533">
            <v>21.2158106108645</v>
          </cell>
          <cell r="BL533">
            <v>18.4485309659692</v>
          </cell>
          <cell r="BM533">
            <v>18.4485309659692</v>
          </cell>
          <cell r="BN533">
            <v>20.293384062566</v>
          </cell>
        </row>
        <row r="534">
          <cell r="B534" t="str">
            <v>DN3</v>
          </cell>
        </row>
        <row r="534">
          <cell r="D534" t="str">
            <v>Line Khách hàng doanh nghiệp vừa và nhỏ 2</v>
          </cell>
        </row>
        <row r="534">
          <cell r="H534" t="str">
            <v>Giáo dục số</v>
          </cell>
        </row>
        <row r="534">
          <cell r="BB534">
            <v>21.2158106108645</v>
          </cell>
          <cell r="BC534">
            <v>18.4485309659692</v>
          </cell>
          <cell r="BD534">
            <v>19.3709575142675</v>
          </cell>
          <cell r="BE534">
            <v>20.293384062566</v>
          </cell>
          <cell r="BF534">
            <v>20.293384062566</v>
          </cell>
          <cell r="BG534">
            <v>229.684210526316</v>
          </cell>
        </row>
        <row r="534">
          <cell r="BI534">
            <v>17.5261044176707</v>
          </cell>
          <cell r="BJ534">
            <v>14.7588247727753</v>
          </cell>
          <cell r="BK534">
            <v>21.2158106108645</v>
          </cell>
          <cell r="BL534">
            <v>18.4485309659692</v>
          </cell>
          <cell r="BM534">
            <v>18.4485309659692</v>
          </cell>
          <cell r="BN534">
            <v>20.293384062566</v>
          </cell>
        </row>
        <row r="535">
          <cell r="B535" t="str">
            <v>DN3</v>
          </cell>
        </row>
        <row r="535">
          <cell r="D535" t="str">
            <v>Line Khách hàng doanh nghiệp vừa và nhỏ 2</v>
          </cell>
        </row>
        <row r="535">
          <cell r="H535" t="str">
            <v>Giáo dục số</v>
          </cell>
        </row>
        <row r="535">
          <cell r="BB535">
            <v>21.2158106108645</v>
          </cell>
          <cell r="BC535">
            <v>18.4485309659692</v>
          </cell>
          <cell r="BD535">
            <v>19.3709575142675</v>
          </cell>
          <cell r="BE535">
            <v>20.293384062566</v>
          </cell>
          <cell r="BF535">
            <v>20.293384062566</v>
          </cell>
          <cell r="BG535">
            <v>229.684210526316</v>
          </cell>
        </row>
        <row r="535">
          <cell r="BI535">
            <v>17.5261044176707</v>
          </cell>
          <cell r="BJ535">
            <v>14.7588247727753</v>
          </cell>
          <cell r="BK535">
            <v>21.2158106108645</v>
          </cell>
          <cell r="BL535">
            <v>18.4485309659692</v>
          </cell>
          <cell r="BM535">
            <v>18.4485309659692</v>
          </cell>
          <cell r="BN535">
            <v>20.293384062566</v>
          </cell>
        </row>
        <row r="536">
          <cell r="B536" t="str">
            <v>DN3</v>
          </cell>
        </row>
        <row r="536">
          <cell r="D536" t="str">
            <v>Line Khách hàng doanh nghiệp vừa và nhỏ 2</v>
          </cell>
        </row>
        <row r="536">
          <cell r="H536" t="str">
            <v>Giáo dục số</v>
          </cell>
        </row>
        <row r="536">
          <cell r="BB536">
            <v>21.2158106108645</v>
          </cell>
          <cell r="BC536">
            <v>18.4485309659692</v>
          </cell>
          <cell r="BD536">
            <v>19.3709575142675</v>
          </cell>
          <cell r="BE536">
            <v>20.293384062566</v>
          </cell>
          <cell r="BF536">
            <v>20.293384062566</v>
          </cell>
          <cell r="BG536">
            <v>229.684210526316</v>
          </cell>
        </row>
        <row r="536">
          <cell r="BI536">
            <v>17.5261044176707</v>
          </cell>
          <cell r="BJ536">
            <v>14.7588247727753</v>
          </cell>
          <cell r="BK536">
            <v>21.2158106108645</v>
          </cell>
          <cell r="BL536">
            <v>18.4485309659692</v>
          </cell>
          <cell r="BM536">
            <v>18.4485309659692</v>
          </cell>
          <cell r="BN536">
            <v>20.293384062566</v>
          </cell>
        </row>
        <row r="537">
          <cell r="B537" t="str">
            <v>DN3</v>
          </cell>
        </row>
        <row r="537">
          <cell r="D537" t="str">
            <v>Line Khách hàng doanh nghiệp vừa và nhỏ 2</v>
          </cell>
        </row>
        <row r="537">
          <cell r="H537" t="str">
            <v>Giáo dục số</v>
          </cell>
        </row>
        <row r="537">
          <cell r="BB537">
            <v>21.2158106108645</v>
          </cell>
          <cell r="BC537">
            <v>18.4485309659692</v>
          </cell>
          <cell r="BD537">
            <v>19.3709575142675</v>
          </cell>
          <cell r="BE537">
            <v>20.293384062566</v>
          </cell>
          <cell r="BF537">
            <v>20.293384062566</v>
          </cell>
          <cell r="BG537">
            <v>229.684210526316</v>
          </cell>
        </row>
        <row r="537">
          <cell r="BI537">
            <v>17.5261044176707</v>
          </cell>
          <cell r="BJ537">
            <v>14.7588247727753</v>
          </cell>
          <cell r="BK537">
            <v>21.2158106108645</v>
          </cell>
          <cell r="BL537">
            <v>18.4485309659692</v>
          </cell>
          <cell r="BM537">
            <v>18.4485309659692</v>
          </cell>
          <cell r="BN537">
            <v>20.293384062566</v>
          </cell>
        </row>
        <row r="538">
          <cell r="B538" t="str">
            <v>DN3</v>
          </cell>
        </row>
        <row r="538">
          <cell r="D538" t="str">
            <v>Line Khách hàng doanh nghiệp vừa và nhỏ 3</v>
          </cell>
        </row>
        <row r="538">
          <cell r="H538" t="str">
            <v>Giáo dục số</v>
          </cell>
        </row>
        <row r="538">
          <cell r="BB538">
            <v>8.91064045656309</v>
          </cell>
          <cell r="BC538">
            <v>7.74838300570703</v>
          </cell>
          <cell r="BD538">
            <v>8.13580215599235</v>
          </cell>
          <cell r="BE538">
            <v>8.52322130627772</v>
          </cell>
          <cell r="BF538">
            <v>8.52322130627772</v>
          </cell>
          <cell r="BG538">
            <v>88.4334559289789</v>
          </cell>
        </row>
        <row r="538">
          <cell r="BI538">
            <v>5.2578313253012</v>
          </cell>
          <cell r="BJ538">
            <v>4.42764743183259</v>
          </cell>
          <cell r="BK538">
            <v>6.36474318325935</v>
          </cell>
          <cell r="BL538">
            <v>5.53455928979073</v>
          </cell>
          <cell r="BM538">
            <v>7.74838300570703</v>
          </cell>
          <cell r="BN538">
            <v>9.12322130627772</v>
          </cell>
        </row>
        <row r="539">
          <cell r="B539" t="str">
            <v>DN3</v>
          </cell>
        </row>
        <row r="539">
          <cell r="D539" t="str">
            <v>Line Khách hàng doanh nghiệp vừa và nhỏ 3</v>
          </cell>
        </row>
        <row r="539">
          <cell r="H539" t="str">
            <v>Giáo dục số</v>
          </cell>
        </row>
        <row r="539">
          <cell r="BB539">
            <v>15.2753836398224</v>
          </cell>
          <cell r="BC539">
            <v>13.2829422954978</v>
          </cell>
          <cell r="BD539">
            <v>13.9470894102726</v>
          </cell>
          <cell r="BE539">
            <v>14.6112365250475</v>
          </cell>
          <cell r="BF539">
            <v>271</v>
          </cell>
          <cell r="BG539">
            <v>413.727482561826</v>
          </cell>
        </row>
        <row r="539">
          <cell r="BI539">
            <v>10.5156626506024</v>
          </cell>
          <cell r="BJ539">
            <v>8.85529486366518</v>
          </cell>
          <cell r="BK539">
            <v>12.7294863665187</v>
          </cell>
          <cell r="BL539">
            <v>11.0691185795815</v>
          </cell>
          <cell r="BM539">
            <v>13.2829422954978</v>
          </cell>
          <cell r="BN539">
            <v>15.2112365250475</v>
          </cell>
        </row>
        <row r="540">
          <cell r="B540" t="str">
            <v>DN3</v>
          </cell>
        </row>
        <row r="540">
          <cell r="D540" t="str">
            <v>Line Khách hàng doanh nghiệp vừa và nhỏ 3</v>
          </cell>
        </row>
        <row r="540">
          <cell r="H540" t="str">
            <v>Giáo dục số</v>
          </cell>
        </row>
        <row r="540">
          <cell r="BB540">
            <v>1</v>
          </cell>
          <cell r="BC540">
            <v>2</v>
          </cell>
          <cell r="BD540">
            <v>4</v>
          </cell>
          <cell r="BE540">
            <v>14.6112365250475</v>
          </cell>
          <cell r="BF540">
            <v>315</v>
          </cell>
          <cell r="BG540">
            <v>343.611236525048</v>
          </cell>
        </row>
        <row r="540"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</row>
        <row r="541">
          <cell r="B541" t="str">
            <v>DN3</v>
          </cell>
        </row>
        <row r="541">
          <cell r="D541" t="str">
            <v>Line Khách hàng doanh nghiệp vừa và nhỏ 3</v>
          </cell>
        </row>
        <row r="541">
          <cell r="H541" t="str">
            <v>Giáo dục số</v>
          </cell>
        </row>
        <row r="541"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43.1695624603678</v>
          </cell>
        </row>
        <row r="541">
          <cell r="BI541">
            <v>10.5156626506024</v>
          </cell>
          <cell r="BJ541">
            <v>8.85529486366518</v>
          </cell>
          <cell r="BK541">
            <v>12.7294863665187</v>
          </cell>
          <cell r="BL541">
            <v>11.0691185795815</v>
          </cell>
          <cell r="BM541">
            <v>0</v>
          </cell>
          <cell r="BN541">
            <v>0</v>
          </cell>
        </row>
        <row r="542">
          <cell r="B542" t="str">
            <v>DN3</v>
          </cell>
        </row>
        <row r="542">
          <cell r="D542" t="str">
            <v>Line Khách hàng doanh nghiệp vừa và nhỏ 3</v>
          </cell>
        </row>
        <row r="542">
          <cell r="H542" t="str">
            <v>Giáo dục số</v>
          </cell>
        </row>
        <row r="542">
          <cell r="BB542">
            <v>0</v>
          </cell>
          <cell r="BC542">
            <v>13.2829422954978</v>
          </cell>
          <cell r="BD542">
            <v>13.9470894102726</v>
          </cell>
          <cell r="BE542">
            <v>0</v>
          </cell>
          <cell r="BF542">
            <v>67</v>
          </cell>
          <cell r="BG542">
            <v>179.840862396956</v>
          </cell>
        </row>
        <row r="542">
          <cell r="BI542">
            <v>10.5156626506024</v>
          </cell>
          <cell r="BJ542">
            <v>8.85529486366518</v>
          </cell>
          <cell r="BK542">
            <v>12.7294863665187</v>
          </cell>
          <cell r="BL542">
            <v>11.0691185795815</v>
          </cell>
          <cell r="BM542">
            <v>13.2829422954978</v>
          </cell>
          <cell r="BN542">
            <v>15.2112365250475</v>
          </cell>
        </row>
        <row r="543">
          <cell r="B543" t="str">
            <v>DN3</v>
          </cell>
        </row>
        <row r="543">
          <cell r="D543" t="str">
            <v>Line Khách sạn, du lịch, bất động sản, vận tải</v>
          </cell>
        </row>
        <row r="543">
          <cell r="H543" t="str">
            <v>Giáo dục số</v>
          </cell>
        </row>
        <row r="543">
          <cell r="BB543">
            <v>20.2933840625662</v>
          </cell>
          <cell r="BC543">
            <v>21.3080532656944</v>
          </cell>
          <cell r="BD543">
            <v>22.3227224688226</v>
          </cell>
          <cell r="BE543">
            <v>22.3227224688226</v>
          </cell>
          <cell r="BF543">
            <v>22.3227224688226</v>
          </cell>
          <cell r="BG543">
            <v>255.696639188333</v>
          </cell>
        </row>
        <row r="543">
          <cell r="BI543">
            <v>16.2347072500529</v>
          </cell>
          <cell r="BJ543">
            <v>23.337391671951</v>
          </cell>
          <cell r="BK543">
            <v>20.2933840625662</v>
          </cell>
          <cell r="BL543">
            <v>20.2933840625662</v>
          </cell>
          <cell r="BM543">
            <v>22.3227224688226</v>
          </cell>
          <cell r="BN543">
            <v>21.3080532656944</v>
          </cell>
        </row>
        <row r="544">
          <cell r="B544" t="str">
            <v>DN3</v>
          </cell>
        </row>
        <row r="544">
          <cell r="D544" t="str">
            <v>Line Khách sạn, du lịch, bất động sản, vận tải</v>
          </cell>
        </row>
        <row r="544">
          <cell r="H544" t="str">
            <v>Giáo dục số</v>
          </cell>
        </row>
        <row r="544">
          <cell r="BB544">
            <v>20.2933840625662</v>
          </cell>
          <cell r="BC544">
            <v>21.3080532656944</v>
          </cell>
          <cell r="BD544">
            <v>22.3227224688226</v>
          </cell>
          <cell r="BE544">
            <v>22.3227224688226</v>
          </cell>
          <cell r="BF544">
            <v>22.3227224688226</v>
          </cell>
          <cell r="BG544">
            <v>255.696639188333</v>
          </cell>
        </row>
        <row r="544">
          <cell r="BI544">
            <v>16.2347072500529</v>
          </cell>
          <cell r="BJ544">
            <v>23.337391671951</v>
          </cell>
          <cell r="BK544">
            <v>20.2933840625662</v>
          </cell>
          <cell r="BL544">
            <v>20.2933840625662</v>
          </cell>
          <cell r="BM544">
            <v>22.3227224688226</v>
          </cell>
          <cell r="BN544">
            <v>21.3080532656944</v>
          </cell>
        </row>
        <row r="545">
          <cell r="B545" t="str">
            <v>DN3</v>
          </cell>
        </row>
        <row r="545">
          <cell r="D545" t="str">
            <v>Line Khách sạn, du lịch, bất động sản, vận tải</v>
          </cell>
        </row>
        <row r="545">
          <cell r="H545" t="str">
            <v>Giáo dục số</v>
          </cell>
        </row>
        <row r="545">
          <cell r="BB545">
            <v>20.2933840625662</v>
          </cell>
          <cell r="BC545">
            <v>21.3080532656944</v>
          </cell>
          <cell r="BD545">
            <v>22.3227224688226</v>
          </cell>
          <cell r="BE545">
            <v>22.3227224688226</v>
          </cell>
          <cell r="BF545">
            <v>22.3227224688226</v>
          </cell>
          <cell r="BG545">
            <v>255.696639188333</v>
          </cell>
        </row>
        <row r="545">
          <cell r="BI545">
            <v>16.2347072500529</v>
          </cell>
          <cell r="BJ545">
            <v>23.337391671951</v>
          </cell>
          <cell r="BK545">
            <v>20.2933840625662</v>
          </cell>
          <cell r="BL545">
            <v>20.2933840625662</v>
          </cell>
          <cell r="BM545">
            <v>22.3227224688226</v>
          </cell>
          <cell r="BN545">
            <v>21.3080532656944</v>
          </cell>
        </row>
        <row r="546">
          <cell r="B546" t="str">
            <v>DN3</v>
          </cell>
        </row>
        <row r="546">
          <cell r="D546" t="str">
            <v>Line Khách sạn, du lịch, bất động sản, vận tải</v>
          </cell>
        </row>
        <row r="546">
          <cell r="H546" t="str">
            <v>Giáo dục số</v>
          </cell>
        </row>
        <row r="546">
          <cell r="BB546">
            <v>20.2933840625662</v>
          </cell>
          <cell r="BC546">
            <v>21.3080532656944</v>
          </cell>
          <cell r="BD546">
            <v>22.3227224688226</v>
          </cell>
          <cell r="BE546">
            <v>22.3227224688226</v>
          </cell>
          <cell r="BF546">
            <v>22.3227224688226</v>
          </cell>
          <cell r="BG546">
            <v>255.696639188333</v>
          </cell>
        </row>
        <row r="546">
          <cell r="BI546">
            <v>16.2347072500529</v>
          </cell>
          <cell r="BJ546">
            <v>23.337391671951</v>
          </cell>
          <cell r="BK546">
            <v>20.2933840625662</v>
          </cell>
          <cell r="BL546">
            <v>20.2933840625662</v>
          </cell>
          <cell r="BM546">
            <v>22.3227224688226</v>
          </cell>
          <cell r="BN546">
            <v>21.3080532656944</v>
          </cell>
        </row>
        <row r="547">
          <cell r="B547" t="str">
            <v>DN3</v>
          </cell>
        </row>
        <row r="547">
          <cell r="D547" t="str">
            <v>Line Khách sạn, du lịch, bất động sản, vận tải</v>
          </cell>
        </row>
        <row r="547">
          <cell r="H547" t="str">
            <v>Giáo dục số</v>
          </cell>
        </row>
        <row r="547">
          <cell r="BB547">
            <v>20.2933840625662</v>
          </cell>
          <cell r="BC547">
            <v>21.3080532656944</v>
          </cell>
          <cell r="BD547">
            <v>22.3227224688226</v>
          </cell>
          <cell r="BE547">
            <v>22.3227224688226</v>
          </cell>
          <cell r="BF547">
            <v>22.3227224688226</v>
          </cell>
          <cell r="BG547">
            <v>255.696639188333</v>
          </cell>
        </row>
        <row r="547">
          <cell r="BI547">
            <v>16.2347072500529</v>
          </cell>
          <cell r="BJ547">
            <v>23.337391671951</v>
          </cell>
          <cell r="BK547">
            <v>20.2933840625662</v>
          </cell>
          <cell r="BL547">
            <v>20.2933840625662</v>
          </cell>
          <cell r="BM547">
            <v>22.3227224688226</v>
          </cell>
          <cell r="BN547">
            <v>21.3080532656944</v>
          </cell>
        </row>
        <row r="548">
          <cell r="B548" t="str">
            <v>DN3</v>
          </cell>
        </row>
        <row r="548">
          <cell r="D548" t="str">
            <v>Line Khách hàng doanh nghiệp vừa và nhỏ 3</v>
          </cell>
        </row>
        <row r="548">
          <cell r="H548" t="str">
            <v>Giáo dục số</v>
          </cell>
        </row>
        <row r="548"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</row>
        <row r="548"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</row>
        <row r="549">
          <cell r="D549" t="e">
            <v>#N/A</v>
          </cell>
        </row>
        <row r="549">
          <cell r="H549" t="str">
            <v>Giáo dục số</v>
          </cell>
        </row>
        <row r="549"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</row>
        <row r="549"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</row>
        <row r="550">
          <cell r="D550" t="e">
            <v>#N/A</v>
          </cell>
        </row>
        <row r="550">
          <cell r="H550" t="str">
            <v>Giáo dục số</v>
          </cell>
        </row>
        <row r="550"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</row>
        <row r="550"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</row>
        <row r="551">
          <cell r="D551" t="e">
            <v>#N/A</v>
          </cell>
        </row>
        <row r="551">
          <cell r="H551" t="str">
            <v>Giáo dục số</v>
          </cell>
        </row>
        <row r="551"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</row>
        <row r="551"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</row>
        <row r="552">
          <cell r="D552" t="e">
            <v>#N/A</v>
          </cell>
        </row>
        <row r="552">
          <cell r="H552" t="str">
            <v>Giáo dục số</v>
          </cell>
        </row>
        <row r="552"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</row>
        <row r="552"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</row>
        <row r="553">
          <cell r="D553" t="e">
            <v>#N/A</v>
          </cell>
        </row>
        <row r="553">
          <cell r="H553" t="str">
            <v>Giáo dục số</v>
          </cell>
        </row>
        <row r="553"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</row>
        <row r="553"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</row>
        <row r="554">
          <cell r="D554" t="e">
            <v>#N/A</v>
          </cell>
        </row>
        <row r="554">
          <cell r="H554" t="str">
            <v>Giáo dục số</v>
          </cell>
        </row>
        <row r="554"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</row>
        <row r="554"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</row>
        <row r="555">
          <cell r="D555" t="e">
            <v>#N/A</v>
          </cell>
        </row>
        <row r="555">
          <cell r="H555" t="str">
            <v>Giáo dục số</v>
          </cell>
        </row>
        <row r="555"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</row>
        <row r="555"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</row>
        <row r="556">
          <cell r="D556" t="e">
            <v>#N/A</v>
          </cell>
        </row>
        <row r="556">
          <cell r="H556" t="str">
            <v>Giáo dục số</v>
          </cell>
        </row>
        <row r="556"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</row>
        <row r="556"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</row>
        <row r="557">
          <cell r="D557" t="e">
            <v>#N/A</v>
          </cell>
        </row>
        <row r="557">
          <cell r="H557" t="str">
            <v>Giáo dục số</v>
          </cell>
        </row>
        <row r="557"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</row>
        <row r="557"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</row>
        <row r="558">
          <cell r="D558" t="e">
            <v>#N/A</v>
          </cell>
        </row>
        <row r="558">
          <cell r="H558" t="str">
            <v>Giáo dục số</v>
          </cell>
        </row>
        <row r="558"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</row>
        <row r="558"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</row>
        <row r="559">
          <cell r="D559" t="e">
            <v>#N/A</v>
          </cell>
        </row>
        <row r="559">
          <cell r="H559" t="str">
            <v>Giáo dục số</v>
          </cell>
        </row>
        <row r="559"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</row>
        <row r="559"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</row>
        <row r="560">
          <cell r="D560" t="e">
            <v>#N/A</v>
          </cell>
        </row>
        <row r="560">
          <cell r="H560" t="str">
            <v>Giáo dục số</v>
          </cell>
        </row>
        <row r="560"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</row>
        <row r="560"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</row>
        <row r="561">
          <cell r="D561" t="e">
            <v>#N/A</v>
          </cell>
        </row>
        <row r="561">
          <cell r="H561" t="str">
            <v>Giáo dục số</v>
          </cell>
        </row>
        <row r="561"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</row>
        <row r="561"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</row>
        <row r="562">
          <cell r="D562" t="e">
            <v>#N/A</v>
          </cell>
        </row>
        <row r="562">
          <cell r="H562" t="str">
            <v>Giáo dục số</v>
          </cell>
        </row>
        <row r="562"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</row>
        <row r="562"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</row>
        <row r="563">
          <cell r="D563" t="e">
            <v>#N/A</v>
          </cell>
        </row>
        <row r="563">
          <cell r="H563" t="str">
            <v>Giáo dục số</v>
          </cell>
        </row>
        <row r="563"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</row>
        <row r="563"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</row>
        <row r="564">
          <cell r="D564" t="str">
            <v>Tổng</v>
          </cell>
        </row>
        <row r="564">
          <cell r="H564" t="str">
            <v>Giáo dục số</v>
          </cell>
        </row>
        <row r="564">
          <cell r="BB564">
            <v>584.957299674891</v>
          </cell>
          <cell r="BC564">
            <v>553.553973286629</v>
          </cell>
          <cell r="BD564">
            <v>586.878004650176</v>
          </cell>
          <cell r="BE564">
            <v>823.85005163511</v>
          </cell>
          <cell r="BF564">
            <v>2492.62757858501</v>
          </cell>
          <cell r="BG564">
            <v>8876.33975581523</v>
          </cell>
          <cell r="BH564">
            <v>0</v>
          </cell>
          <cell r="BI564">
            <v>501.214347112762</v>
          </cell>
          <cell r="BJ564">
            <v>472.563430665016</v>
          </cell>
          <cell r="BK564">
            <v>608.525663556482</v>
          </cell>
          <cell r="BL564">
            <v>545.735392698614</v>
          </cell>
          <cell r="BM564">
            <v>547.62731930227</v>
          </cell>
          <cell r="BN564">
            <v>585.855343982445</v>
          </cell>
        </row>
        <row r="565">
          <cell r="B565" t="str">
            <v>DN3</v>
          </cell>
        </row>
        <row r="565">
          <cell r="D565" t="str">
            <v>Phòng</v>
          </cell>
        </row>
        <row r="565">
          <cell r="H565" t="str">
            <v>Giáo dục số</v>
          </cell>
        </row>
        <row r="565"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</row>
        <row r="565"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</row>
        <row r="566">
          <cell r="D566" t="str">
            <v>Line Bán Lẻ, Cp, Idc, Ngân Hàng, Tài Chính, Nước Ngoài</v>
          </cell>
        </row>
        <row r="566">
          <cell r="H566" t="str">
            <v>Quản trị doanh nghiệp</v>
          </cell>
        </row>
        <row r="566">
          <cell r="BB566">
            <v>20.778507163673</v>
          </cell>
          <cell r="BC566">
            <v>18.068267098846</v>
          </cell>
          <cell r="BD566">
            <v>18.9716804537883</v>
          </cell>
          <cell r="BE566">
            <v>19.8750938087307</v>
          </cell>
          <cell r="BF566">
            <v>19.8750938087307</v>
          </cell>
          <cell r="BG566">
            <v>224.949925380633</v>
          </cell>
        </row>
        <row r="566">
          <cell r="BI566">
            <v>17.1648537439037</v>
          </cell>
          <cell r="BJ566">
            <v>14.4546136790768</v>
          </cell>
          <cell r="BK566">
            <v>20.778507163673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</row>
        <row r="567">
          <cell r="D567" t="str">
            <v>Line Bán Lẻ, Cp, Idc, Ngân Hàng, Tài Chính, Nước Ngoài</v>
          </cell>
        </row>
        <row r="567">
          <cell r="H567" t="str">
            <v>Quản trị doanh nghiệp</v>
          </cell>
        </row>
        <row r="567">
          <cell r="BB567">
            <v>20.778507163673</v>
          </cell>
          <cell r="BC567">
            <v>18.068267098846</v>
          </cell>
          <cell r="BD567">
            <v>18.9716804537883</v>
          </cell>
          <cell r="BE567">
            <v>19.8750938087307</v>
          </cell>
          <cell r="BF567">
            <v>19.8750938087307</v>
          </cell>
          <cell r="BG567">
            <v>224.949925380633</v>
          </cell>
        </row>
        <row r="567">
          <cell r="BI567">
            <v>17.1648537439037</v>
          </cell>
          <cell r="BJ567">
            <v>14.4546136790768</v>
          </cell>
          <cell r="BK567">
            <v>20.778507163673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</row>
        <row r="568">
          <cell r="D568" t="str">
            <v>Line Bán Lẻ, Cp, Idc, Ngân Hàng, Tài Chính, Nước Ngoài</v>
          </cell>
        </row>
        <row r="568">
          <cell r="H568" t="str">
            <v>Quản trị doanh nghiệp</v>
          </cell>
        </row>
        <row r="568">
          <cell r="BB568">
            <v>20.778507163673</v>
          </cell>
          <cell r="BC568">
            <v>18.068267098846</v>
          </cell>
          <cell r="BD568">
            <v>18.9716804537883</v>
          </cell>
          <cell r="BE568">
            <v>19.8750938087307</v>
          </cell>
          <cell r="BF568">
            <v>19.8750938087307</v>
          </cell>
          <cell r="BG568">
            <v>224.949925380633</v>
          </cell>
        </row>
        <row r="568">
          <cell r="BI568">
            <v>17.1648537439037</v>
          </cell>
          <cell r="BJ568">
            <v>14.4546136790768</v>
          </cell>
          <cell r="BK568">
            <v>20.778507163673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</row>
        <row r="569">
          <cell r="D569" t="str">
            <v>Line Bán Lẻ, Cp, Idc, Ngân Hàng, Tài Chính, Nước Ngoài</v>
          </cell>
        </row>
        <row r="569">
          <cell r="H569" t="str">
            <v>Quản trị doanh nghiệp</v>
          </cell>
        </row>
        <row r="569">
          <cell r="BB569">
            <v>20.778507163673</v>
          </cell>
          <cell r="BC569">
            <v>18.068267098846</v>
          </cell>
          <cell r="BD569">
            <v>18.9716804537883</v>
          </cell>
          <cell r="BE569">
            <v>19.8750938087307</v>
          </cell>
          <cell r="BF569">
            <v>19.8750938087307</v>
          </cell>
          <cell r="BG569">
            <v>224.949925380633</v>
          </cell>
        </row>
        <row r="569">
          <cell r="BI569">
            <v>17.1648537439037</v>
          </cell>
          <cell r="BJ569">
            <v>14.4546136790768</v>
          </cell>
          <cell r="BK569">
            <v>20.778507163673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</row>
        <row r="570">
          <cell r="D570" t="str">
            <v>Line Bán Lẻ, Cp, Idc, Ngân Hàng, Tài Chính, Nước Ngoài</v>
          </cell>
        </row>
        <row r="570">
          <cell r="H570" t="str">
            <v>Quản trị doanh nghiệp</v>
          </cell>
        </row>
        <row r="570">
          <cell r="BB570">
            <v>20.778507163673</v>
          </cell>
          <cell r="BC570">
            <v>18.068267098846</v>
          </cell>
          <cell r="BD570">
            <v>18.9716804537883</v>
          </cell>
          <cell r="BE570">
            <v>19.8750938087307</v>
          </cell>
          <cell r="BF570">
            <v>19.8750938087307</v>
          </cell>
          <cell r="BG570">
            <v>224.949925380633</v>
          </cell>
        </row>
        <row r="570">
          <cell r="BI570">
            <v>17.1648537439037</v>
          </cell>
          <cell r="BJ570">
            <v>14.4546136790768</v>
          </cell>
          <cell r="BK570">
            <v>20.778507163673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</row>
        <row r="571">
          <cell r="D571" t="str">
            <v>Line Bán Lẻ, Cp, Idc, Ngân Hàng, Tài Chính, Nước Ngoài</v>
          </cell>
        </row>
        <row r="571">
          <cell r="H571" t="str">
            <v>Quản trị doanh nghiệp</v>
          </cell>
        </row>
        <row r="571">
          <cell r="BB571">
            <v>20.778507163673</v>
          </cell>
          <cell r="BC571">
            <v>18.068267098846</v>
          </cell>
          <cell r="BD571">
            <v>18.9716804537883</v>
          </cell>
          <cell r="BE571">
            <v>19.8750938087307</v>
          </cell>
          <cell r="BF571">
            <v>19.8750938087307</v>
          </cell>
          <cell r="BG571">
            <v>224.949925380633</v>
          </cell>
        </row>
        <row r="571">
          <cell r="BI571">
            <v>17.1648537439037</v>
          </cell>
          <cell r="BJ571">
            <v>14.4546136790768</v>
          </cell>
          <cell r="BK571">
            <v>20.778507163673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</row>
        <row r="572">
          <cell r="D572" t="str">
            <v>Line Khách hàng doanh nghiệp vừa và nhỏ 3</v>
          </cell>
        </row>
        <row r="572">
          <cell r="H572" t="str">
            <v>Quản trị doanh nghiệp</v>
          </cell>
        </row>
        <row r="572">
          <cell r="BB572">
            <v>0</v>
          </cell>
          <cell r="BC572">
            <v>2</v>
          </cell>
          <cell r="BD572">
            <v>2</v>
          </cell>
          <cell r="BE572">
            <v>2</v>
          </cell>
          <cell r="BF572">
            <v>44</v>
          </cell>
          <cell r="BG572">
            <v>50</v>
          </cell>
        </row>
        <row r="572"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</row>
        <row r="573">
          <cell r="B573" t="str">
            <v>DN3</v>
          </cell>
        </row>
        <row r="573">
          <cell r="D573" t="str">
            <v>Line CQ nhà nước, cơ quan HCSN</v>
          </cell>
        </row>
        <row r="573">
          <cell r="H573" t="str">
            <v>Quản trị doanh nghiệp</v>
          </cell>
        </row>
        <row r="573">
          <cell r="BB573">
            <v>19.9473668771261</v>
          </cell>
          <cell r="BC573">
            <v>17.3455364148922</v>
          </cell>
          <cell r="BD573">
            <v>18.2128132356367</v>
          </cell>
          <cell r="BE573">
            <v>19.0800900563814</v>
          </cell>
          <cell r="BF573">
            <v>19.0800900563814</v>
          </cell>
          <cell r="BG573">
            <v>241.102956167002</v>
          </cell>
        </row>
        <row r="573">
          <cell r="BI573">
            <v>24.7173893912214</v>
          </cell>
          <cell r="BJ573">
            <v>20.8146436978707</v>
          </cell>
          <cell r="BK573">
            <v>29.9210503156891</v>
          </cell>
          <cell r="BL573">
            <v>17.3455364148922</v>
          </cell>
          <cell r="BM573">
            <v>17.3455364148922</v>
          </cell>
          <cell r="BN573">
            <v>19.0800900563814</v>
          </cell>
        </row>
        <row r="574">
          <cell r="B574" t="str">
            <v>DN3</v>
          </cell>
        </row>
        <row r="574">
          <cell r="D574" t="str">
            <v>Line CQ nhà nước, cơ quan HCSN</v>
          </cell>
        </row>
        <row r="574">
          <cell r="H574" t="str">
            <v>Quản trị doanh nghiệp</v>
          </cell>
        </row>
        <row r="574">
          <cell r="BB574">
            <v>29.9210503156891</v>
          </cell>
          <cell r="BC574">
            <v>26.0183046223383</v>
          </cell>
          <cell r="BD574">
            <v>27.3192198534551</v>
          </cell>
          <cell r="BE574">
            <v>28.6201350845721</v>
          </cell>
          <cell r="BF574">
            <v>28.6201350845721</v>
          </cell>
          <cell r="BG574">
            <v>248.47480914333</v>
          </cell>
        </row>
        <row r="574">
          <cell r="BI574">
            <v>0</v>
          </cell>
          <cell r="BJ574">
            <v>0</v>
          </cell>
          <cell r="BK574">
            <v>0</v>
          </cell>
          <cell r="BL574">
            <v>26.0183046223383</v>
          </cell>
          <cell r="BM574">
            <v>26.0183046223383</v>
          </cell>
          <cell r="BN574">
            <v>28.6201350845721</v>
          </cell>
        </row>
        <row r="575">
          <cell r="B575" t="str">
            <v>DN3</v>
          </cell>
        </row>
        <row r="575">
          <cell r="D575" t="str">
            <v>Line CQ nhà nước, cơ quan HCSN</v>
          </cell>
        </row>
        <row r="575">
          <cell r="H575" t="str">
            <v>Quản trị doanh nghiệp</v>
          </cell>
        </row>
        <row r="575">
          <cell r="BB575">
            <v>29.9210503156891</v>
          </cell>
          <cell r="BC575">
            <v>26.0183046223383</v>
          </cell>
          <cell r="BD575">
            <v>27.3192198534551</v>
          </cell>
          <cell r="BE575">
            <v>28.6201350845721</v>
          </cell>
          <cell r="BF575">
            <v>28.6201350845721</v>
          </cell>
          <cell r="BG575">
            <v>349.078920349705</v>
          </cell>
        </row>
        <row r="575">
          <cell r="BI575">
            <v>32.9565191882952</v>
          </cell>
          <cell r="BJ575">
            <v>27.7528582638275</v>
          </cell>
          <cell r="BK575">
            <v>39.8947337542521</v>
          </cell>
          <cell r="BL575">
            <v>26.0183046223383</v>
          </cell>
          <cell r="BM575">
            <v>26.0183046223383</v>
          </cell>
          <cell r="BN575">
            <v>28.6201350845721</v>
          </cell>
        </row>
        <row r="576">
          <cell r="B576" t="str">
            <v>DN3</v>
          </cell>
        </row>
        <row r="576">
          <cell r="D576" t="str">
            <v>Line CQ nhà nước, cơ quan HCSN</v>
          </cell>
        </row>
        <row r="576">
          <cell r="H576" t="str">
            <v>Quản trị doanh nghiệp</v>
          </cell>
        </row>
        <row r="576">
          <cell r="BB576">
            <v>19.9473668771261</v>
          </cell>
          <cell r="BC576">
            <v>17.3455364148922</v>
          </cell>
          <cell r="BD576">
            <v>18.2128132356367</v>
          </cell>
          <cell r="BE576">
            <v>19.0800900563814</v>
          </cell>
          <cell r="BF576">
            <v>19.0800900563814</v>
          </cell>
          <cell r="BG576">
            <v>241.102956167002</v>
          </cell>
        </row>
        <row r="576">
          <cell r="BI576">
            <v>24.7173893912214</v>
          </cell>
          <cell r="BJ576">
            <v>20.8146436978707</v>
          </cell>
          <cell r="BK576">
            <v>29.9210503156891</v>
          </cell>
          <cell r="BL576">
            <v>17.3455364148922</v>
          </cell>
          <cell r="BM576">
            <v>17.3455364148922</v>
          </cell>
          <cell r="BN576">
            <v>19.0800900563814</v>
          </cell>
        </row>
        <row r="577">
          <cell r="B577" t="str">
            <v>DN3</v>
          </cell>
        </row>
        <row r="577">
          <cell r="D577" t="str">
            <v>Line Dịch vụ số 1</v>
          </cell>
        </row>
        <row r="577">
          <cell r="H577" t="str">
            <v>Quản trị doanh nghiệp</v>
          </cell>
        </row>
        <row r="577">
          <cell r="BB577">
            <v>11.2797610317082</v>
          </cell>
          <cell r="BC577">
            <v>9.80848785365928</v>
          </cell>
          <cell r="BD577">
            <v>10.2989122463422</v>
          </cell>
          <cell r="BE577">
            <v>10.7893366390252</v>
          </cell>
          <cell r="BF577">
            <v>10.7893366390252</v>
          </cell>
          <cell r="BG577">
            <v>122.115673778058</v>
          </cell>
        </row>
        <row r="577">
          <cell r="BI577">
            <v>9.31806346097632</v>
          </cell>
          <cell r="BJ577">
            <v>7.84679028292742</v>
          </cell>
          <cell r="BK577">
            <v>11.2797610317082</v>
          </cell>
          <cell r="BL577">
            <v>9.80848785365928</v>
          </cell>
          <cell r="BM577">
            <v>9.80848785365928</v>
          </cell>
          <cell r="BN577">
            <v>10.7893366390252</v>
          </cell>
        </row>
        <row r="578">
          <cell r="B578" t="str">
            <v>DN3</v>
          </cell>
        </row>
        <row r="578">
          <cell r="D578" t="str">
            <v>Line Dịch vụ số 1</v>
          </cell>
        </row>
        <row r="578">
          <cell r="H578" t="str">
            <v>Quản trị doanh nghiệp</v>
          </cell>
        </row>
        <row r="578">
          <cell r="BB578">
            <v>11.2797610317082</v>
          </cell>
          <cell r="BC578">
            <v>9.80848785365928</v>
          </cell>
          <cell r="BD578">
            <v>10.2989122463422</v>
          </cell>
          <cell r="BE578">
            <v>10.7893366390252</v>
          </cell>
          <cell r="BF578">
            <v>10.7893366390252</v>
          </cell>
          <cell r="BG578">
            <v>122.115673778058</v>
          </cell>
        </row>
        <row r="578">
          <cell r="BI578">
            <v>9.31806346097632</v>
          </cell>
          <cell r="BJ578">
            <v>7.84679028292742</v>
          </cell>
          <cell r="BK578">
            <v>11.2797610317082</v>
          </cell>
          <cell r="BL578">
            <v>9.80848785365928</v>
          </cell>
          <cell r="BM578">
            <v>9.80848785365928</v>
          </cell>
          <cell r="BN578">
            <v>10.7893366390252</v>
          </cell>
        </row>
        <row r="579">
          <cell r="B579" t="str">
            <v>DN3</v>
          </cell>
        </row>
        <row r="579">
          <cell r="D579" t="str">
            <v>Line Khách hàng doanh nghiệp vừa và nhỏ 3</v>
          </cell>
        </row>
        <row r="579">
          <cell r="H579" t="str">
            <v>Quản trị doanh nghiệp</v>
          </cell>
        </row>
        <row r="579"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21.5786732780504</v>
          </cell>
          <cell r="BG579">
            <v>21.5786732780504</v>
          </cell>
        </row>
        <row r="579"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</row>
        <row r="580">
          <cell r="B580" t="str">
            <v>DN3</v>
          </cell>
        </row>
        <row r="580">
          <cell r="D580" t="str">
            <v>Line Dịch vụ số 1</v>
          </cell>
        </row>
        <row r="580">
          <cell r="H580" t="str">
            <v>Quản trị doanh nghiệp</v>
          </cell>
        </row>
        <row r="580">
          <cell r="BB580">
            <v>11.2797610317082</v>
          </cell>
          <cell r="BC580">
            <v>9.80848785365928</v>
          </cell>
          <cell r="BD580">
            <v>10.2989122463422</v>
          </cell>
          <cell r="BE580">
            <v>10.7893366390252</v>
          </cell>
          <cell r="BF580">
            <v>10.7893366390252</v>
          </cell>
          <cell r="BG580">
            <v>122.115673778058</v>
          </cell>
        </row>
        <row r="580">
          <cell r="BI580">
            <v>9.31806346097632</v>
          </cell>
          <cell r="BJ580">
            <v>7.84679028292742</v>
          </cell>
          <cell r="BK580">
            <v>11.2797610317082</v>
          </cell>
          <cell r="BL580">
            <v>9.80848785365928</v>
          </cell>
          <cell r="BM580">
            <v>9.80848785365928</v>
          </cell>
          <cell r="BN580">
            <v>10.7893366390252</v>
          </cell>
        </row>
        <row r="581">
          <cell r="B581" t="str">
            <v>DN3</v>
          </cell>
        </row>
        <row r="581">
          <cell r="D581" t="str">
            <v>Line Khách hàng doanh nghiệp vừa và nhỏ 3</v>
          </cell>
        </row>
        <row r="581">
          <cell r="H581" t="str">
            <v>Quản trị doanh nghiệp</v>
          </cell>
        </row>
        <row r="581"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21.5786732780504</v>
          </cell>
          <cell r="BG581">
            <v>21.5786732780504</v>
          </cell>
        </row>
        <row r="581"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</row>
        <row r="582">
          <cell r="B582" t="str">
            <v>DN3</v>
          </cell>
        </row>
        <row r="582">
          <cell r="D582" t="str">
            <v>Line Khách hàng doanh nghiệp vừa và nhỏ 3</v>
          </cell>
        </row>
        <row r="582">
          <cell r="H582" t="str">
            <v>Quản trị doanh nghiệp</v>
          </cell>
        </row>
        <row r="582"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21.5786732780504</v>
          </cell>
          <cell r="BG582">
            <v>21.5786732780504</v>
          </cell>
        </row>
        <row r="582"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</row>
        <row r="583">
          <cell r="B583" t="str">
            <v>DN3</v>
          </cell>
        </row>
        <row r="583">
          <cell r="D583" t="str">
            <v>Line Dịch vụ số 2</v>
          </cell>
        </row>
        <row r="583">
          <cell r="H583" t="str">
            <v>Quản trị doanh nghiệp</v>
          </cell>
        </row>
        <row r="583"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</row>
        <row r="583"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</row>
        <row r="584">
          <cell r="D584" t="str">
            <v>Line Dịch vụ số 2</v>
          </cell>
        </row>
        <row r="584">
          <cell r="H584" t="str">
            <v>Quản trị doanh nghiệp</v>
          </cell>
        </row>
        <row r="584"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</row>
        <row r="584"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</row>
        <row r="585">
          <cell r="D585" t="str">
            <v>Line Dịch vụ số 2</v>
          </cell>
        </row>
        <row r="585">
          <cell r="H585" t="str">
            <v>Quản trị doanh nghiệp</v>
          </cell>
        </row>
        <row r="585"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</row>
        <row r="585"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</row>
        <row r="586">
          <cell r="D586" t="str">
            <v>Line Dịch vụ số 2</v>
          </cell>
        </row>
        <row r="586">
          <cell r="H586" t="str">
            <v>Quản trị doanh nghiệp</v>
          </cell>
        </row>
        <row r="586"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</row>
        <row r="586"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</row>
        <row r="587">
          <cell r="D587" t="str">
            <v>Line Dịch vụ số 2</v>
          </cell>
        </row>
        <row r="587">
          <cell r="H587" t="str">
            <v>Quản trị doanh nghiệp</v>
          </cell>
        </row>
        <row r="587"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</row>
        <row r="587"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</row>
        <row r="588">
          <cell r="D588" t="str">
            <v>Line Dịch vụ số 2</v>
          </cell>
        </row>
        <row r="588">
          <cell r="H588" t="str">
            <v>Quản trị doanh nghiệp</v>
          </cell>
        </row>
        <row r="588"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</row>
        <row r="588"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</row>
        <row r="589">
          <cell r="D589" t="str">
            <v>Line Dịch vụ số 2</v>
          </cell>
        </row>
        <row r="589">
          <cell r="H589" t="str">
            <v>Quản trị doanh nghiệp</v>
          </cell>
        </row>
        <row r="589"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</row>
        <row r="589"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</row>
        <row r="590">
          <cell r="D590" t="str">
            <v>Line Dịch vụ số 2</v>
          </cell>
        </row>
        <row r="590">
          <cell r="H590" t="str">
            <v>Quản trị doanh nghiệp</v>
          </cell>
        </row>
        <row r="590"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</row>
        <row r="590"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</row>
        <row r="591">
          <cell r="D591" t="str">
            <v>Line Dịch vụ số 2</v>
          </cell>
        </row>
        <row r="591">
          <cell r="H591" t="str">
            <v>Quản trị doanh nghiệp</v>
          </cell>
        </row>
        <row r="591"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</row>
        <row r="591"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</row>
        <row r="592">
          <cell r="D592" t="str">
            <v>Line Dịch vụ số 2</v>
          </cell>
        </row>
        <row r="592">
          <cell r="H592" t="str">
            <v>Quản trị doanh nghiệp</v>
          </cell>
        </row>
        <row r="592"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</row>
        <row r="592"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</row>
        <row r="593">
          <cell r="D593" t="str">
            <v>Line Dịch vụ số 2</v>
          </cell>
        </row>
        <row r="593">
          <cell r="H593" t="str">
            <v>Quản trị doanh nghiệp</v>
          </cell>
        </row>
        <row r="593"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</row>
        <row r="593"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</row>
        <row r="594">
          <cell r="D594" t="str">
            <v>Line Dịch vụ số 2</v>
          </cell>
        </row>
        <row r="594">
          <cell r="H594" t="str">
            <v>Quản trị doanh nghiệp</v>
          </cell>
        </row>
        <row r="594"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</row>
        <row r="594"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</row>
        <row r="595">
          <cell r="D595" t="str">
            <v>Line Khách hàng doanh nghiệp vừa và nhỏ 3</v>
          </cell>
        </row>
        <row r="595">
          <cell r="H595" t="str">
            <v>Quản trị doanh nghiệp</v>
          </cell>
        </row>
        <row r="595"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13</v>
          </cell>
          <cell r="BG595">
            <v>20</v>
          </cell>
        </row>
        <row r="595"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1</v>
          </cell>
          <cell r="BN595">
            <v>1</v>
          </cell>
        </row>
        <row r="596">
          <cell r="B596" t="str">
            <v>DN3</v>
          </cell>
        </row>
        <row r="596">
          <cell r="D596" t="str">
            <v>Line Khách hàng doanh nghiệp vừa và nhỏ 3</v>
          </cell>
        </row>
        <row r="596">
          <cell r="H596" t="str">
            <v>Quản trị doanh nghiệp</v>
          </cell>
        </row>
        <row r="596">
          <cell r="BB596">
            <v>70</v>
          </cell>
          <cell r="BC596">
            <v>80</v>
          </cell>
          <cell r="BD596">
            <v>90</v>
          </cell>
          <cell r="BE596">
            <v>100</v>
          </cell>
          <cell r="BF596">
            <v>122</v>
          </cell>
          <cell r="BG596">
            <v>752</v>
          </cell>
        </row>
        <row r="596">
          <cell r="BI596">
            <v>0</v>
          </cell>
          <cell r="BJ596">
            <v>0</v>
          </cell>
          <cell r="BK596">
            <v>30</v>
          </cell>
          <cell r="BL596">
            <v>10</v>
          </cell>
          <cell r="BM596">
            <v>10</v>
          </cell>
          <cell r="BN596">
            <v>60</v>
          </cell>
        </row>
        <row r="597">
          <cell r="B597" t="str">
            <v>DN3</v>
          </cell>
        </row>
        <row r="597">
          <cell r="D597" t="str">
            <v>Line Khách hàng doanh nghiệp vừa và nhỏ 1</v>
          </cell>
        </row>
        <row r="597">
          <cell r="H597" t="str">
            <v>Quản trị doanh nghiệp</v>
          </cell>
        </row>
        <row r="597">
          <cell r="BB597">
            <v>24.9342085964075</v>
          </cell>
          <cell r="BC597">
            <v>21.6819205186153</v>
          </cell>
          <cell r="BD597">
            <v>22.766016544546</v>
          </cell>
          <cell r="BE597">
            <v>23.8501125704766</v>
          </cell>
          <cell r="BF597">
            <v>23.8501125704766</v>
          </cell>
          <cell r="BG597">
            <v>269.939910456759</v>
          </cell>
        </row>
        <row r="597">
          <cell r="BI597">
            <v>20.5978244926845</v>
          </cell>
          <cell r="BJ597">
            <v>17.3455364148921</v>
          </cell>
          <cell r="BK597">
            <v>24.9342085964075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</row>
        <row r="598">
          <cell r="D598" t="str">
            <v>Line Khách hàng doanh nghiệp vừa và nhỏ 1</v>
          </cell>
        </row>
        <row r="598">
          <cell r="H598" t="str">
            <v>Quản trị doanh nghiệp</v>
          </cell>
        </row>
        <row r="598">
          <cell r="BB598">
            <v>24.9342085964075</v>
          </cell>
          <cell r="BC598">
            <v>21.6819205186153</v>
          </cell>
          <cell r="BD598">
            <v>22.766016544546</v>
          </cell>
          <cell r="BE598">
            <v>23.8501125704766</v>
          </cell>
          <cell r="BF598">
            <v>23.8501125704766</v>
          </cell>
          <cell r="BG598">
            <v>269.939910456759</v>
          </cell>
        </row>
        <row r="598">
          <cell r="BI598">
            <v>20.5978244926845</v>
          </cell>
          <cell r="BJ598">
            <v>17.3455364148921</v>
          </cell>
          <cell r="BK598">
            <v>24.9342085964075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</row>
        <row r="599">
          <cell r="D599" t="str">
            <v>Line Khách hàng doanh nghiệp vừa và nhỏ 1</v>
          </cell>
        </row>
        <row r="599">
          <cell r="H599" t="str">
            <v>Quản trị doanh nghiệp</v>
          </cell>
        </row>
        <row r="599">
          <cell r="BB599">
            <v>24.9342085964075</v>
          </cell>
          <cell r="BC599">
            <v>21.6819205186153</v>
          </cell>
          <cell r="BD599">
            <v>22.766016544546</v>
          </cell>
          <cell r="BE599">
            <v>23.8501125704766</v>
          </cell>
          <cell r="BF599">
            <v>23.8501125704766</v>
          </cell>
          <cell r="BG599">
            <v>269.939910456759</v>
          </cell>
        </row>
        <row r="599">
          <cell r="BI599">
            <v>20.5978244926845</v>
          </cell>
          <cell r="BJ599">
            <v>17.3455364148921</v>
          </cell>
          <cell r="BK599">
            <v>24.9342085964075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</row>
        <row r="600">
          <cell r="D600" t="str">
            <v>Line Khách hàng doanh nghiệp vừa và nhỏ 1</v>
          </cell>
        </row>
        <row r="600">
          <cell r="H600" t="str">
            <v>Quản trị doanh nghiệp</v>
          </cell>
        </row>
        <row r="600">
          <cell r="BB600">
            <v>24.9342085964075</v>
          </cell>
          <cell r="BC600">
            <v>21.6819205186153</v>
          </cell>
          <cell r="BD600">
            <v>22.766016544546</v>
          </cell>
          <cell r="BE600">
            <v>23.8501125704766</v>
          </cell>
          <cell r="BF600">
            <v>23.8501125704766</v>
          </cell>
          <cell r="BG600">
            <v>269.939910456759</v>
          </cell>
        </row>
        <row r="600">
          <cell r="BI600">
            <v>20.5978244926845</v>
          </cell>
          <cell r="BJ600">
            <v>17.3455364148921</v>
          </cell>
          <cell r="BK600">
            <v>24.9342085964075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</row>
        <row r="601">
          <cell r="D601" t="str">
            <v>Line Khách hàng doanh nghiệp vừa và nhỏ 1</v>
          </cell>
        </row>
        <row r="601">
          <cell r="H601" t="str">
            <v>Quản trị doanh nghiệp</v>
          </cell>
        </row>
        <row r="601">
          <cell r="BB601">
            <v>24.9342085964075</v>
          </cell>
          <cell r="BC601">
            <v>21.6819205186153</v>
          </cell>
          <cell r="BD601">
            <v>22.766016544546</v>
          </cell>
          <cell r="BE601">
            <v>23.8501125704766</v>
          </cell>
          <cell r="BF601">
            <v>23.8501125704766</v>
          </cell>
          <cell r="BG601">
            <v>269.939910456759</v>
          </cell>
        </row>
        <row r="601">
          <cell r="BI601">
            <v>20.5978244926845</v>
          </cell>
          <cell r="BJ601">
            <v>17.3455364148921</v>
          </cell>
          <cell r="BK601">
            <v>24.9342085964075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</row>
        <row r="602">
          <cell r="D602" t="str">
            <v>Line Khách hàng doanh nghiệp vừa và nhỏ 1</v>
          </cell>
        </row>
        <row r="602">
          <cell r="H602" t="str">
            <v>Quản trị doanh nghiệp</v>
          </cell>
        </row>
        <row r="602">
          <cell r="BB602">
            <v>24.9342085964075</v>
          </cell>
          <cell r="BC602">
            <v>21.6819205186153</v>
          </cell>
          <cell r="BD602">
            <v>22.766016544546</v>
          </cell>
          <cell r="BE602">
            <v>23.8501125704766</v>
          </cell>
          <cell r="BF602">
            <v>23.8501125704766</v>
          </cell>
          <cell r="BG602">
            <v>269.939910456759</v>
          </cell>
        </row>
        <row r="602">
          <cell r="BI602">
            <v>20.5978244926845</v>
          </cell>
          <cell r="BJ602">
            <v>17.3455364148921</v>
          </cell>
          <cell r="BK602">
            <v>24.9342085964075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</row>
        <row r="603">
          <cell r="D603" t="str">
            <v>Line Khách hàng doanh nghiệp vừa và nhỏ 2</v>
          </cell>
        </row>
        <row r="603">
          <cell r="H603" t="str">
            <v>Quản trị doanh nghiệp</v>
          </cell>
        </row>
        <row r="603">
          <cell r="BB603">
            <v>24.9342085964076</v>
          </cell>
          <cell r="BC603">
            <v>21.6819205186153</v>
          </cell>
          <cell r="BD603">
            <v>22.7660165445459</v>
          </cell>
          <cell r="BE603">
            <v>23.8501125704767</v>
          </cell>
          <cell r="BF603">
            <v>23.8501125704767</v>
          </cell>
          <cell r="BG603">
            <v>269.93991045676</v>
          </cell>
        </row>
        <row r="603">
          <cell r="BI603">
            <v>20.5978244926845</v>
          </cell>
          <cell r="BJ603">
            <v>17.3455364148922</v>
          </cell>
          <cell r="BK603">
            <v>24.9342085964076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</row>
        <row r="604">
          <cell r="D604" t="str">
            <v>Line Khách hàng doanh nghiệp vừa và nhỏ 2</v>
          </cell>
        </row>
        <row r="604">
          <cell r="H604" t="str">
            <v>Quản trị doanh nghiệp</v>
          </cell>
        </row>
        <row r="604">
          <cell r="BB604">
            <v>24.9342085964076</v>
          </cell>
          <cell r="BC604">
            <v>21.6819205186153</v>
          </cell>
          <cell r="BD604">
            <v>22.7660165445459</v>
          </cell>
          <cell r="BE604">
            <v>23.8501125704767</v>
          </cell>
          <cell r="BF604">
            <v>23.8501125704767</v>
          </cell>
          <cell r="BG604">
            <v>269.93991045676</v>
          </cell>
        </row>
        <row r="604">
          <cell r="BI604">
            <v>20.5978244926845</v>
          </cell>
          <cell r="BJ604">
            <v>17.3455364148922</v>
          </cell>
          <cell r="BK604">
            <v>24.9342085964076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</row>
        <row r="605">
          <cell r="D605" t="str">
            <v>Line Khách hàng doanh nghiệp vừa và nhỏ 2</v>
          </cell>
        </row>
        <row r="605">
          <cell r="H605" t="str">
            <v>Quản trị doanh nghiệp</v>
          </cell>
        </row>
        <row r="605">
          <cell r="BB605">
            <v>24.9342085964076</v>
          </cell>
          <cell r="BC605">
            <v>21.6819205186153</v>
          </cell>
          <cell r="BD605">
            <v>22.7660165445459</v>
          </cell>
          <cell r="BE605">
            <v>23.8501125704767</v>
          </cell>
          <cell r="BF605">
            <v>23.8501125704767</v>
          </cell>
          <cell r="BG605">
            <v>269.93991045676</v>
          </cell>
        </row>
        <row r="605">
          <cell r="BI605">
            <v>20.5978244926845</v>
          </cell>
          <cell r="BJ605">
            <v>17.3455364148922</v>
          </cell>
          <cell r="BK605">
            <v>24.9342085964076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</row>
        <row r="606">
          <cell r="D606" t="str">
            <v>Line Khách hàng doanh nghiệp vừa và nhỏ 2</v>
          </cell>
        </row>
        <row r="606">
          <cell r="H606" t="str">
            <v>Quản trị doanh nghiệp</v>
          </cell>
        </row>
        <row r="606">
          <cell r="BB606">
            <v>24.9342085964076</v>
          </cell>
          <cell r="BC606">
            <v>21.6819205186153</v>
          </cell>
          <cell r="BD606">
            <v>22.7660165445459</v>
          </cell>
          <cell r="BE606">
            <v>23.8501125704767</v>
          </cell>
          <cell r="BF606">
            <v>23.8501125704767</v>
          </cell>
          <cell r="BG606">
            <v>269.93991045676</v>
          </cell>
        </row>
        <row r="606">
          <cell r="BI606">
            <v>20.5978244926845</v>
          </cell>
          <cell r="BJ606">
            <v>17.3455364148922</v>
          </cell>
          <cell r="BK606">
            <v>24.9342085964076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</row>
        <row r="607">
          <cell r="D607" t="str">
            <v>Line Khách hàng doanh nghiệp vừa và nhỏ 2</v>
          </cell>
        </row>
        <row r="607">
          <cell r="H607" t="str">
            <v>Quản trị doanh nghiệp</v>
          </cell>
        </row>
        <row r="607">
          <cell r="BB607">
            <v>24.9342085964076</v>
          </cell>
          <cell r="BC607">
            <v>21.6819205186153</v>
          </cell>
          <cell r="BD607">
            <v>22.7660165445459</v>
          </cell>
          <cell r="BE607">
            <v>23.8501125704767</v>
          </cell>
          <cell r="BF607">
            <v>23.8501125704767</v>
          </cell>
          <cell r="BG607">
            <v>269.93991045676</v>
          </cell>
        </row>
        <row r="607">
          <cell r="BI607">
            <v>20.5978244926845</v>
          </cell>
          <cell r="BJ607">
            <v>17.3455364148922</v>
          </cell>
          <cell r="BK607">
            <v>24.9342085964076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</row>
        <row r="608">
          <cell r="D608" t="str">
            <v>Line Khách hàng doanh nghiệp vừa và nhỏ 3</v>
          </cell>
        </row>
        <row r="608">
          <cell r="H608" t="str">
            <v>Quản trị doanh nghiệp</v>
          </cell>
        </row>
        <row r="608"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10</v>
          </cell>
          <cell r="BG608">
            <v>10</v>
          </cell>
        </row>
        <row r="608"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</row>
        <row r="609">
          <cell r="B609" t="str">
            <v>DN3</v>
          </cell>
        </row>
        <row r="609">
          <cell r="D609" t="str">
            <v>Line Khách hàng doanh nghiệp vừa và nhỏ 3</v>
          </cell>
        </row>
        <row r="609">
          <cell r="H609" t="str">
            <v>Quản trị doanh nghiệp</v>
          </cell>
        </row>
        <row r="609"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17.1720810507432</v>
          </cell>
          <cell r="BG609">
            <v>17.1720810507432</v>
          </cell>
        </row>
        <row r="609"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</row>
        <row r="610">
          <cell r="B610" t="str">
            <v>DN3</v>
          </cell>
        </row>
        <row r="610">
          <cell r="D610" t="str">
            <v>Line Khách hàng doanh nghiệp vừa và nhỏ 3</v>
          </cell>
        </row>
        <row r="610">
          <cell r="H610" t="str">
            <v>Quản trị doanh nghiệp</v>
          </cell>
        </row>
        <row r="610">
          <cell r="BB610">
            <v>0</v>
          </cell>
          <cell r="BC610">
            <v>0</v>
          </cell>
          <cell r="BD610">
            <v>0</v>
          </cell>
          <cell r="BE610">
            <v>75</v>
          </cell>
          <cell r="BF610">
            <v>20</v>
          </cell>
          <cell r="BG610">
            <v>95</v>
          </cell>
        </row>
        <row r="610"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</row>
        <row r="611">
          <cell r="B611" t="str">
            <v>DN3</v>
          </cell>
        </row>
        <row r="611">
          <cell r="D611" t="str">
            <v>Line Khách hàng doanh nghiệp vừa và nhỏ 3</v>
          </cell>
        </row>
        <row r="611">
          <cell r="H611" t="str">
            <v>Quản trị doanh nghiệp</v>
          </cell>
        </row>
        <row r="611"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50.7356940135596</v>
          </cell>
        </row>
        <row r="611">
          <cell r="BI611">
            <v>12.3586946956107</v>
          </cell>
          <cell r="BJ611">
            <v>10.4073218489353</v>
          </cell>
          <cell r="BK611">
            <v>14.9605251578445</v>
          </cell>
          <cell r="BL611">
            <v>13.0091523111691</v>
          </cell>
          <cell r="BM611">
            <v>0</v>
          </cell>
          <cell r="BN611">
            <v>0</v>
          </cell>
        </row>
        <row r="612">
          <cell r="B612" t="str">
            <v>DN3</v>
          </cell>
        </row>
        <row r="612">
          <cell r="D612" t="str">
            <v>Line Khách hàng doanh nghiệp vừa và nhỏ 3</v>
          </cell>
        </row>
        <row r="612">
          <cell r="H612" t="str">
            <v>Quản trị doanh nghiệp</v>
          </cell>
        </row>
        <row r="612"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70</v>
          </cell>
          <cell r="BG612">
            <v>74</v>
          </cell>
        </row>
        <row r="612"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</row>
        <row r="613">
          <cell r="B613" t="str">
            <v>DN3</v>
          </cell>
        </row>
        <row r="613">
          <cell r="D613" t="str">
            <v>Line Khách sạn, du lịch, bất động sản, vận tải</v>
          </cell>
        </row>
        <row r="613">
          <cell r="H613" t="str">
            <v>Quản trị doanh nghiệp</v>
          </cell>
        </row>
        <row r="613">
          <cell r="BB613">
            <v>23.8501125704768</v>
          </cell>
          <cell r="BC613">
            <v>25.0426181990006</v>
          </cell>
          <cell r="BD613">
            <v>26.2351238275244</v>
          </cell>
          <cell r="BE613">
            <v>26.2351238275244</v>
          </cell>
          <cell r="BF613">
            <v>26.2351238275244</v>
          </cell>
          <cell r="BG613">
            <v>300.511418388007</v>
          </cell>
        </row>
        <row r="613">
          <cell r="BI613">
            <v>19.0800900563814</v>
          </cell>
          <cell r="BJ613">
            <v>27.4276294560484</v>
          </cell>
          <cell r="BK613">
            <v>23.8501125704768</v>
          </cell>
          <cell r="BL613">
            <v>23.8501125704768</v>
          </cell>
          <cell r="BM613">
            <v>26.2351238275244</v>
          </cell>
          <cell r="BN613">
            <v>25.0426181990006</v>
          </cell>
        </row>
        <row r="614">
          <cell r="B614" t="str">
            <v>DN3</v>
          </cell>
        </row>
        <row r="614">
          <cell r="D614" t="str">
            <v>Line Khách sạn, du lịch, bất động sản, vận tải</v>
          </cell>
        </row>
        <row r="614">
          <cell r="H614" t="str">
            <v>Quản trị doanh nghiệp</v>
          </cell>
        </row>
        <row r="614">
          <cell r="BB614">
            <v>23.8501125704768</v>
          </cell>
          <cell r="BC614">
            <v>25.0426181990006</v>
          </cell>
          <cell r="BD614">
            <v>26.2351238275244</v>
          </cell>
          <cell r="BE614">
            <v>26.2351238275244</v>
          </cell>
          <cell r="BF614">
            <v>26.2351238275244</v>
          </cell>
          <cell r="BG614">
            <v>300.511418388007</v>
          </cell>
        </row>
        <row r="614">
          <cell r="BI614">
            <v>19.0800900563814</v>
          </cell>
          <cell r="BJ614">
            <v>27.4276294560484</v>
          </cell>
          <cell r="BK614">
            <v>23.8501125704768</v>
          </cell>
          <cell r="BL614">
            <v>23.8501125704768</v>
          </cell>
          <cell r="BM614">
            <v>26.2351238275244</v>
          </cell>
          <cell r="BN614">
            <v>25.0426181990006</v>
          </cell>
        </row>
        <row r="615">
          <cell r="B615" t="str">
            <v>DN3</v>
          </cell>
        </row>
        <row r="615">
          <cell r="D615" t="str">
            <v>Line Khách sạn, du lịch, bất động sản, vận tải</v>
          </cell>
        </row>
        <row r="615">
          <cell r="H615" t="str">
            <v>Quản trị doanh nghiệp</v>
          </cell>
        </row>
        <row r="615">
          <cell r="BB615">
            <v>23.8501125704768</v>
          </cell>
          <cell r="BC615">
            <v>25.0426181990006</v>
          </cell>
          <cell r="BD615">
            <v>26.2351238275244</v>
          </cell>
          <cell r="BE615">
            <v>26.2351238275244</v>
          </cell>
          <cell r="BF615">
            <v>26.2351238275244</v>
          </cell>
          <cell r="BG615">
            <v>300.511418388007</v>
          </cell>
        </row>
        <row r="615">
          <cell r="BI615">
            <v>19.0800900563814</v>
          </cell>
          <cell r="BJ615">
            <v>27.4276294560484</v>
          </cell>
          <cell r="BK615">
            <v>23.8501125704768</v>
          </cell>
          <cell r="BL615">
            <v>23.8501125704768</v>
          </cell>
          <cell r="BM615">
            <v>26.2351238275244</v>
          </cell>
          <cell r="BN615">
            <v>25.0426181990006</v>
          </cell>
        </row>
        <row r="616">
          <cell r="B616" t="str">
            <v>DN3</v>
          </cell>
        </row>
        <row r="616">
          <cell r="D616" t="str">
            <v>Line Khách sạn, du lịch, bất động sản, vận tải</v>
          </cell>
        </row>
        <row r="616">
          <cell r="H616" t="str">
            <v>Quản trị doanh nghiệp</v>
          </cell>
        </row>
        <row r="616">
          <cell r="BB616">
            <v>23.8501125704768</v>
          </cell>
          <cell r="BC616">
            <v>25.0426181990006</v>
          </cell>
          <cell r="BD616">
            <v>26.2351238275244</v>
          </cell>
          <cell r="BE616">
            <v>26.2351238275244</v>
          </cell>
          <cell r="BF616">
            <v>26.2351238275244</v>
          </cell>
          <cell r="BG616">
            <v>300.511418388007</v>
          </cell>
        </row>
        <row r="616">
          <cell r="BI616">
            <v>19.0800900563814</v>
          </cell>
          <cell r="BJ616">
            <v>27.4276294560484</v>
          </cell>
          <cell r="BK616">
            <v>23.8501125704768</v>
          </cell>
          <cell r="BL616">
            <v>23.8501125704768</v>
          </cell>
          <cell r="BM616">
            <v>26.2351238275244</v>
          </cell>
          <cell r="BN616">
            <v>25.0426181990006</v>
          </cell>
        </row>
        <row r="617">
          <cell r="B617" t="str">
            <v>DN3</v>
          </cell>
        </row>
        <row r="617">
          <cell r="D617" t="str">
            <v>Line Khách sạn, du lịch, bất động sản, vận tải</v>
          </cell>
        </row>
        <row r="617">
          <cell r="H617" t="str">
            <v>Quản trị doanh nghiệp</v>
          </cell>
        </row>
        <row r="617">
          <cell r="BB617">
            <v>23.8501125704768</v>
          </cell>
          <cell r="BC617">
            <v>25.0426181990006</v>
          </cell>
          <cell r="BD617">
            <v>26.2351238275244</v>
          </cell>
          <cell r="BE617">
            <v>26.2351238275244</v>
          </cell>
          <cell r="BF617">
            <v>26.2351238275244</v>
          </cell>
          <cell r="BG617">
            <v>300.511418388007</v>
          </cell>
        </row>
        <row r="617">
          <cell r="BI617">
            <v>19.0800900563814</v>
          </cell>
          <cell r="BJ617">
            <v>27.4276294560484</v>
          </cell>
          <cell r="BK617">
            <v>23.8501125704768</v>
          </cell>
          <cell r="BL617">
            <v>23.8501125704768</v>
          </cell>
          <cell r="BM617">
            <v>26.2351238275244</v>
          </cell>
          <cell r="BN617">
            <v>25.0426181990006</v>
          </cell>
        </row>
        <row r="618">
          <cell r="B618" t="str">
            <v>DN3</v>
          </cell>
        </row>
        <row r="618">
          <cell r="D618" t="str">
            <v>Line Khách hàng doanh nghiệp vừa và nhỏ 3</v>
          </cell>
        </row>
        <row r="618">
          <cell r="H618" t="str">
            <v>Quản trị doanh nghiệp</v>
          </cell>
        </row>
        <row r="618">
          <cell r="BB618">
            <v>0</v>
          </cell>
          <cell r="BC618">
            <v>5</v>
          </cell>
          <cell r="BD618">
            <v>10</v>
          </cell>
          <cell r="BE618">
            <v>15</v>
          </cell>
          <cell r="BF618">
            <v>70</v>
          </cell>
          <cell r="BG618">
            <v>100</v>
          </cell>
        </row>
        <row r="618"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</row>
        <row r="619">
          <cell r="D619" t="e">
            <v>#N/A</v>
          </cell>
        </row>
        <row r="619">
          <cell r="H619" t="str">
            <v>Quản trị doanh nghiệp</v>
          </cell>
        </row>
        <row r="619">
          <cell r="BB619">
            <v>0</v>
          </cell>
          <cell r="BC619">
            <v>10</v>
          </cell>
          <cell r="BD619">
            <v>10</v>
          </cell>
          <cell r="BE619">
            <v>10</v>
          </cell>
          <cell r="BF619">
            <v>10</v>
          </cell>
          <cell r="BG619">
            <v>40</v>
          </cell>
        </row>
        <row r="619"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</row>
        <row r="620">
          <cell r="D620" t="e">
            <v>#N/A</v>
          </cell>
        </row>
        <row r="620">
          <cell r="H620" t="str">
            <v>Quản trị doanh nghiệp</v>
          </cell>
        </row>
        <row r="620"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</row>
        <row r="620"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</row>
        <row r="621">
          <cell r="D621" t="e">
            <v>#N/A</v>
          </cell>
        </row>
        <row r="621">
          <cell r="H621" t="str">
            <v>Quản trị doanh nghiệp</v>
          </cell>
        </row>
        <row r="621"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</row>
        <row r="621"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</row>
        <row r="622">
          <cell r="D622" t="e">
            <v>#N/A</v>
          </cell>
        </row>
        <row r="622">
          <cell r="H622" t="str">
            <v>Quản trị doanh nghiệp</v>
          </cell>
        </row>
        <row r="622"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</row>
        <row r="622"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</row>
        <row r="623">
          <cell r="D623" t="e">
            <v>#N/A</v>
          </cell>
        </row>
        <row r="623">
          <cell r="H623" t="str">
            <v>Quản trị doanh nghiệp</v>
          </cell>
        </row>
        <row r="623"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</row>
        <row r="623"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</row>
        <row r="624">
          <cell r="D624" t="e">
            <v>#N/A</v>
          </cell>
        </row>
        <row r="624">
          <cell r="H624" t="str">
            <v>Quản trị doanh nghiệp</v>
          </cell>
        </row>
        <row r="624"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</row>
        <row r="624"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</row>
        <row r="625">
          <cell r="D625" t="e">
            <v>#N/A</v>
          </cell>
        </row>
        <row r="625">
          <cell r="H625" t="str">
            <v>Quản trị doanh nghiệp</v>
          </cell>
        </row>
        <row r="625"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</row>
        <row r="625"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</row>
        <row r="626">
          <cell r="D626" t="e">
            <v>#N/A</v>
          </cell>
        </row>
        <row r="626">
          <cell r="H626" t="str">
            <v>Quản trị doanh nghiệp</v>
          </cell>
        </row>
        <row r="626"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</row>
        <row r="626"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</row>
        <row r="627">
          <cell r="D627" t="e">
            <v>#N/A</v>
          </cell>
        </row>
        <row r="627">
          <cell r="H627" t="str">
            <v>Quản trị doanh nghiệp</v>
          </cell>
        </row>
        <row r="627"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</row>
        <row r="627"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</row>
        <row r="628">
          <cell r="D628" t="e">
            <v>#N/A</v>
          </cell>
        </row>
        <row r="628">
          <cell r="H628" t="str">
            <v>Quản trị doanh nghiệp</v>
          </cell>
        </row>
        <row r="628"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</row>
        <row r="628"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</row>
        <row r="629">
          <cell r="D629" t="e">
            <v>#N/A</v>
          </cell>
        </row>
        <row r="629">
          <cell r="H629" t="str">
            <v>Quản trị doanh nghiệp</v>
          </cell>
        </row>
        <row r="629"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</row>
        <row r="629"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</row>
        <row r="630">
          <cell r="D630" t="e">
            <v>#N/A</v>
          </cell>
        </row>
        <row r="630">
          <cell r="H630" t="str">
            <v>Quản trị doanh nghiệp</v>
          </cell>
        </row>
        <row r="630"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</row>
        <row r="630"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</row>
        <row r="631">
          <cell r="D631" t="e">
            <v>#N/A</v>
          </cell>
        </row>
        <row r="631">
          <cell r="H631" t="str">
            <v>Quản trị doanh nghiệp</v>
          </cell>
        </row>
        <row r="631"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</row>
        <row r="631"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</row>
        <row r="632">
          <cell r="D632" t="e">
            <v>#N/A</v>
          </cell>
        </row>
        <row r="632">
          <cell r="H632" t="str">
            <v>Quản trị doanh nghiệp</v>
          </cell>
        </row>
        <row r="632"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</row>
        <row r="632"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</row>
        <row r="633">
          <cell r="D633" t="e">
            <v>#N/A</v>
          </cell>
        </row>
        <row r="633">
          <cell r="H633" t="str">
            <v>Quản trị doanh nghiệp</v>
          </cell>
        </row>
        <row r="633"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</row>
        <row r="633"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</row>
        <row r="634">
          <cell r="D634" t="str">
            <v>Tổng</v>
          </cell>
        </row>
        <row r="634">
          <cell r="H634" t="str">
            <v>Quản trị doanh nghiệp</v>
          </cell>
        </row>
        <row r="634">
          <cell r="BB634">
            <v>723.77401787566</v>
          </cell>
          <cell r="BC634">
            <v>687.276964928286</v>
          </cell>
          <cell r="BD634">
            <v>731.392686767567</v>
          </cell>
          <cell r="BE634">
            <v>844.545880464232</v>
          </cell>
          <cell r="BF634">
            <v>1081.45398134913</v>
          </cell>
          <cell r="BG634">
            <v>8541.34611730786</v>
          </cell>
          <cell r="BH634">
            <v>0</v>
          </cell>
          <cell r="BI634">
            <v>547.669825214136</v>
          </cell>
          <cell r="BJ634">
            <v>517.996568275803</v>
          </cell>
          <cell r="BK634">
            <v>696.734543033504</v>
          </cell>
          <cell r="BL634">
            <v>605.323589096836</v>
          </cell>
          <cell r="BM634">
            <v>605.239493070905</v>
          </cell>
          <cell r="BN634">
            <v>695.583352321613</v>
          </cell>
        </row>
        <row r="635">
          <cell r="B635" t="str">
            <v>DN3</v>
          </cell>
        </row>
        <row r="635">
          <cell r="D635" t="str">
            <v>Phòng</v>
          </cell>
        </row>
        <row r="635">
          <cell r="H635" t="str">
            <v>Quản trị doanh nghiệp</v>
          </cell>
        </row>
        <row r="635">
          <cell r="BB635">
            <v>690.562106621114</v>
          </cell>
          <cell r="BC635">
            <v>631.12893169645</v>
          </cell>
          <cell r="BD635">
            <v>745.468665138319</v>
          </cell>
          <cell r="BE635">
            <v>760.860191408874</v>
          </cell>
          <cell r="BF635">
            <v>800.725821265085</v>
          </cell>
          <cell r="BG635">
            <v>7693.28744801766</v>
          </cell>
        </row>
        <row r="635">
          <cell r="BI635">
            <v>485.275605994165</v>
          </cell>
          <cell r="BJ635">
            <v>436.327398822851</v>
          </cell>
          <cell r="BK635">
            <v>560.450904798946</v>
          </cell>
          <cell r="BL635">
            <v>535.626203603727</v>
          </cell>
          <cell r="BM635">
            <v>585.275605994165</v>
          </cell>
          <cell r="BN635">
            <v>535.626203603727</v>
          </cell>
        </row>
        <row r="636">
          <cell r="B636" t="str">
            <v>DN3</v>
          </cell>
        </row>
        <row r="636">
          <cell r="D636" t="str">
            <v>Line Bán Lẻ, Cp, Idc, Ngân Hàng, Tài Chính, Nước Ngoài</v>
          </cell>
        </row>
        <row r="636">
          <cell r="H636" t="str">
            <v>Vận tải và Logictic</v>
          </cell>
        </row>
        <row r="636"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</row>
        <row r="636"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</row>
        <row r="637">
          <cell r="D637" t="str">
            <v>Line Bán Lẻ, Cp, Idc, Ngân Hàng, Tài Chính, Nước Ngoài</v>
          </cell>
        </row>
        <row r="637">
          <cell r="H637" t="str">
            <v>Vận tải và Logictic</v>
          </cell>
        </row>
        <row r="637"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</row>
        <row r="637"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</row>
        <row r="638">
          <cell r="D638" t="str">
            <v>Line Bán Lẻ, Cp, Idc, Ngân Hàng, Tài Chính, Nước Ngoài</v>
          </cell>
        </row>
        <row r="638">
          <cell r="H638" t="str">
            <v>Vận tải và Logictic</v>
          </cell>
        </row>
        <row r="638"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</row>
        <row r="638"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</row>
        <row r="639">
          <cell r="D639" t="str">
            <v>Line Bán Lẻ, Cp, Idc, Ngân Hàng, Tài Chính, Nước Ngoài</v>
          </cell>
        </row>
        <row r="639">
          <cell r="H639" t="str">
            <v>Vận tải và Logictic</v>
          </cell>
        </row>
        <row r="639"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</row>
        <row r="639"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</row>
        <row r="640">
          <cell r="D640" t="str">
            <v>Line Bán Lẻ, Cp, Idc, Ngân Hàng, Tài Chính, Nước Ngoài</v>
          </cell>
        </row>
        <row r="640">
          <cell r="H640" t="str">
            <v>Vận tải và Logictic</v>
          </cell>
        </row>
        <row r="640"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</row>
        <row r="640"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</row>
        <row r="641">
          <cell r="D641" t="str">
            <v>Line Bán Lẻ, Cp, Idc, Ngân Hàng, Tài Chính, Nước Ngoài</v>
          </cell>
        </row>
        <row r="641">
          <cell r="H641" t="str">
            <v>Vận tải và Logictic</v>
          </cell>
        </row>
        <row r="641"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</row>
        <row r="641"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</row>
        <row r="642">
          <cell r="D642" t="str">
            <v>Line Khách hàng doanh nghiệp vừa và nhỏ 3</v>
          </cell>
        </row>
        <row r="642">
          <cell r="H642" t="str">
            <v>Vận tải và Logictic</v>
          </cell>
        </row>
        <row r="642"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</row>
        <row r="642"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</row>
        <row r="643">
          <cell r="D643" t="str">
            <v>Line CQ nhà nước, cơ quan HCSN</v>
          </cell>
        </row>
        <row r="643">
          <cell r="H643" t="str">
            <v>Vận tải và Logictic</v>
          </cell>
        </row>
        <row r="643"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</row>
        <row r="643"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</row>
        <row r="644">
          <cell r="D644" t="str">
            <v>Line CQ nhà nước, cơ quan HCSN</v>
          </cell>
        </row>
        <row r="644">
          <cell r="H644" t="str">
            <v>Vận tải và Logictic</v>
          </cell>
        </row>
        <row r="644"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</row>
        <row r="644"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</row>
        <row r="645">
          <cell r="D645" t="str">
            <v>Line CQ nhà nước, cơ quan HCSN</v>
          </cell>
        </row>
        <row r="645">
          <cell r="H645" t="str">
            <v>Vận tải và Logictic</v>
          </cell>
        </row>
        <row r="645"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</row>
        <row r="645"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</row>
        <row r="646">
          <cell r="D646" t="str">
            <v>Line CQ nhà nước, cơ quan HCSN</v>
          </cell>
        </row>
        <row r="646">
          <cell r="H646" t="str">
            <v>Vận tải và Logictic</v>
          </cell>
        </row>
        <row r="646"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</row>
        <row r="646"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</row>
        <row r="647">
          <cell r="D647" t="str">
            <v>Line Dịch vụ số 1</v>
          </cell>
        </row>
        <row r="647">
          <cell r="H647" t="str">
            <v>Vận tải và Logictic</v>
          </cell>
        </row>
        <row r="647"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</row>
        <row r="647"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</row>
        <row r="648">
          <cell r="D648" t="str">
            <v>Line Dịch vụ số 1</v>
          </cell>
        </row>
        <row r="648">
          <cell r="H648" t="str">
            <v>Vận tải và Logictic</v>
          </cell>
        </row>
        <row r="648"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</row>
        <row r="648"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</row>
        <row r="649">
          <cell r="D649" t="str">
            <v>Line Khách hàng doanh nghiệp vừa và nhỏ 3</v>
          </cell>
        </row>
        <row r="649">
          <cell r="H649" t="str">
            <v>Vận tải và Logictic</v>
          </cell>
        </row>
        <row r="649"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</row>
        <row r="649"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</row>
        <row r="650">
          <cell r="D650" t="str">
            <v>Line Dịch vụ số 1</v>
          </cell>
        </row>
        <row r="650">
          <cell r="H650" t="str">
            <v>Vận tải và Logictic</v>
          </cell>
        </row>
        <row r="650"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</row>
        <row r="650"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</row>
        <row r="651">
          <cell r="D651" t="str">
            <v>Line Khách hàng doanh nghiệp vừa và nhỏ 3</v>
          </cell>
        </row>
        <row r="651">
          <cell r="H651" t="str">
            <v>Vận tải và Logictic</v>
          </cell>
        </row>
        <row r="651"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</row>
        <row r="651"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</row>
        <row r="652">
          <cell r="D652" t="str">
            <v>Line Khách hàng doanh nghiệp vừa và nhỏ 3</v>
          </cell>
        </row>
        <row r="652">
          <cell r="H652" t="str">
            <v>Vận tải và Logictic</v>
          </cell>
        </row>
        <row r="652"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</row>
        <row r="652"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</row>
        <row r="653">
          <cell r="D653" t="str">
            <v>Line Dịch vụ số 2</v>
          </cell>
        </row>
        <row r="653">
          <cell r="H653" t="str">
            <v>Vận tải và Logictic</v>
          </cell>
        </row>
        <row r="653"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</row>
        <row r="653"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</row>
        <row r="654">
          <cell r="D654" t="str">
            <v>Line Dịch vụ số 2</v>
          </cell>
        </row>
        <row r="654">
          <cell r="H654" t="str">
            <v>Vận tải và Logictic</v>
          </cell>
        </row>
        <row r="654"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</row>
        <row r="654"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</row>
        <row r="655">
          <cell r="D655" t="str">
            <v>Line Dịch vụ số 2</v>
          </cell>
        </row>
        <row r="655">
          <cell r="H655" t="str">
            <v>Vận tải và Logictic</v>
          </cell>
        </row>
        <row r="655"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</row>
        <row r="655"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</row>
        <row r="656">
          <cell r="D656" t="str">
            <v>Line Dịch vụ số 2</v>
          </cell>
        </row>
        <row r="656">
          <cell r="H656" t="str">
            <v>Vận tải và Logictic</v>
          </cell>
        </row>
        <row r="656"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</row>
        <row r="656"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</row>
        <row r="657">
          <cell r="D657" t="str">
            <v>Line Dịch vụ số 2</v>
          </cell>
        </row>
        <row r="657">
          <cell r="H657" t="str">
            <v>Vận tải và Logictic</v>
          </cell>
        </row>
        <row r="657"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</row>
        <row r="657"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</row>
        <row r="658">
          <cell r="D658" t="str">
            <v>Line Dịch vụ số 2</v>
          </cell>
        </row>
        <row r="658">
          <cell r="H658" t="str">
            <v>Vận tải và Logictic</v>
          </cell>
        </row>
        <row r="658"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</row>
        <row r="658"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</row>
        <row r="659">
          <cell r="D659" t="str">
            <v>Line Dịch vụ số 2</v>
          </cell>
        </row>
        <row r="659">
          <cell r="H659" t="str">
            <v>Vận tải và Logictic</v>
          </cell>
        </row>
        <row r="659"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</row>
        <row r="659"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</row>
        <row r="660">
          <cell r="D660" t="str">
            <v>Line Dịch vụ số 2</v>
          </cell>
        </row>
        <row r="660">
          <cell r="H660" t="str">
            <v>Vận tải và Logictic</v>
          </cell>
        </row>
        <row r="660"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</row>
        <row r="660"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</row>
        <row r="661">
          <cell r="D661" t="str">
            <v>Line Dịch vụ số 2</v>
          </cell>
        </row>
        <row r="661">
          <cell r="H661" t="str">
            <v>Vận tải và Logictic</v>
          </cell>
        </row>
        <row r="661"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</row>
        <row r="661"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</row>
        <row r="662">
          <cell r="D662" t="str">
            <v>Line Dịch vụ số 2</v>
          </cell>
        </row>
        <row r="662">
          <cell r="H662" t="str">
            <v>Vận tải và Logictic</v>
          </cell>
        </row>
        <row r="662"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</row>
        <row r="662"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</row>
        <row r="663">
          <cell r="D663" t="str">
            <v>Line Dịch vụ số 2</v>
          </cell>
        </row>
        <row r="663">
          <cell r="H663" t="str">
            <v>Vận tải và Logictic</v>
          </cell>
        </row>
        <row r="663"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</row>
        <row r="663"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</row>
        <row r="664">
          <cell r="D664" t="str">
            <v>Line Dịch vụ số 2</v>
          </cell>
        </row>
        <row r="664">
          <cell r="H664" t="str">
            <v>Vận tải và Logictic</v>
          </cell>
        </row>
        <row r="664"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</row>
        <row r="664"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</row>
        <row r="665">
          <cell r="D665" t="str">
            <v>Line Khách hàng doanh nghiệp vừa và nhỏ 3</v>
          </cell>
        </row>
        <row r="665">
          <cell r="H665" t="str">
            <v>Vận tải và Logictic</v>
          </cell>
        </row>
        <row r="665"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</row>
        <row r="665"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</row>
        <row r="666">
          <cell r="D666" t="str">
            <v>Line Khách hàng doanh nghiệp vừa và nhỏ 3</v>
          </cell>
        </row>
        <row r="666">
          <cell r="H666" t="str">
            <v>Vận tải và Logictic</v>
          </cell>
        </row>
        <row r="666"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</row>
        <row r="666"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</row>
        <row r="667">
          <cell r="D667" t="str">
            <v>Line Khách hàng doanh nghiệp vừa và nhỏ 1</v>
          </cell>
        </row>
        <row r="667">
          <cell r="H667" t="str">
            <v>Vận tải và Logictic</v>
          </cell>
        </row>
        <row r="667"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</row>
        <row r="667"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</row>
        <row r="668">
          <cell r="D668" t="str">
            <v>Line Khách hàng doanh nghiệp vừa và nhỏ 1</v>
          </cell>
        </row>
        <row r="668">
          <cell r="H668" t="str">
            <v>Vận tải và Logictic</v>
          </cell>
        </row>
        <row r="668"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</row>
        <row r="668"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</row>
        <row r="669">
          <cell r="D669" t="str">
            <v>Line Khách hàng doanh nghiệp vừa và nhỏ 1</v>
          </cell>
        </row>
        <row r="669">
          <cell r="H669" t="str">
            <v>Vận tải và Logictic</v>
          </cell>
        </row>
        <row r="669"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</row>
        <row r="669"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</row>
        <row r="670">
          <cell r="D670" t="str">
            <v>Line Khách hàng doanh nghiệp vừa và nhỏ 1</v>
          </cell>
        </row>
        <row r="670">
          <cell r="H670" t="str">
            <v>Vận tải và Logictic</v>
          </cell>
        </row>
        <row r="670"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</row>
        <row r="670"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</row>
        <row r="671">
          <cell r="D671" t="str">
            <v>Line Khách hàng doanh nghiệp vừa và nhỏ 1</v>
          </cell>
        </row>
        <row r="671">
          <cell r="H671" t="str">
            <v>Vận tải và Logictic</v>
          </cell>
        </row>
        <row r="671"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</row>
        <row r="671"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</row>
        <row r="672">
          <cell r="D672" t="str">
            <v>Line Khách hàng doanh nghiệp vừa và nhỏ 1</v>
          </cell>
        </row>
        <row r="672">
          <cell r="H672" t="str">
            <v>Vận tải và Logictic</v>
          </cell>
        </row>
        <row r="672"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</row>
        <row r="672"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</row>
        <row r="673">
          <cell r="D673" t="str">
            <v>Line Khách hàng doanh nghiệp vừa và nhỏ 2</v>
          </cell>
        </row>
        <row r="673">
          <cell r="H673" t="str">
            <v>Vận tải và Logictic</v>
          </cell>
        </row>
        <row r="673"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</row>
        <row r="673"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</row>
        <row r="674">
          <cell r="D674" t="str">
            <v>Line Khách hàng doanh nghiệp vừa và nhỏ 2</v>
          </cell>
        </row>
        <row r="674">
          <cell r="H674" t="str">
            <v>Vận tải và Logictic</v>
          </cell>
        </row>
        <row r="674"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</row>
        <row r="674"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</row>
        <row r="675">
          <cell r="D675" t="str">
            <v>Line Khách hàng doanh nghiệp vừa và nhỏ 2</v>
          </cell>
        </row>
        <row r="675">
          <cell r="H675" t="str">
            <v>Vận tải và Logictic</v>
          </cell>
        </row>
        <row r="675"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</row>
        <row r="675"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</row>
        <row r="676">
          <cell r="D676" t="str">
            <v>Line Khách hàng doanh nghiệp vừa và nhỏ 2</v>
          </cell>
        </row>
        <row r="676">
          <cell r="H676" t="str">
            <v>Vận tải và Logictic</v>
          </cell>
        </row>
        <row r="676"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</row>
        <row r="676"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</row>
        <row r="677">
          <cell r="D677" t="str">
            <v>Line Khách hàng doanh nghiệp vừa và nhỏ 2</v>
          </cell>
        </row>
        <row r="677">
          <cell r="H677" t="str">
            <v>Vận tải và Logictic</v>
          </cell>
        </row>
        <row r="677"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</row>
        <row r="677"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</row>
        <row r="678">
          <cell r="D678" t="str">
            <v>Line Khách hàng doanh nghiệp vừa và nhỏ 3</v>
          </cell>
        </row>
        <row r="678">
          <cell r="H678" t="str">
            <v>Vận tải và Logictic</v>
          </cell>
        </row>
        <row r="678"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</row>
        <row r="678"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</row>
        <row r="679">
          <cell r="D679" t="str">
            <v>Line Khách hàng doanh nghiệp vừa và nhỏ 3</v>
          </cell>
        </row>
        <row r="679">
          <cell r="H679" t="str">
            <v>Vận tải và Logictic</v>
          </cell>
        </row>
        <row r="679"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</row>
        <row r="679"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</row>
        <row r="680">
          <cell r="D680" t="str">
            <v>Line Khách hàng doanh nghiệp vừa và nhỏ 3</v>
          </cell>
        </row>
        <row r="680">
          <cell r="H680" t="str">
            <v>Vận tải và Logictic</v>
          </cell>
        </row>
        <row r="680"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</row>
        <row r="680"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</row>
        <row r="681">
          <cell r="D681" t="str">
            <v>Line Khách hàng doanh nghiệp vừa và nhỏ 3</v>
          </cell>
        </row>
        <row r="681">
          <cell r="H681" t="str">
            <v>Vận tải và Logictic</v>
          </cell>
        </row>
        <row r="681"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</row>
        <row r="681"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</row>
        <row r="682">
          <cell r="D682" t="str">
            <v>Line Khách hàng doanh nghiệp vừa và nhỏ 3</v>
          </cell>
        </row>
        <row r="682">
          <cell r="H682" t="str">
            <v>Vận tải và Logictic</v>
          </cell>
        </row>
        <row r="682"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</row>
        <row r="682"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</row>
        <row r="683">
          <cell r="D683" t="str">
            <v>Line Khách sạn, du lịch, bất động sản, vận tải</v>
          </cell>
        </row>
        <row r="683">
          <cell r="H683" t="str">
            <v>Vận tải và Logictic</v>
          </cell>
        </row>
        <row r="683"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</row>
        <row r="683"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</row>
        <row r="684">
          <cell r="D684" t="str">
            <v>Line Khách sạn, du lịch, bất động sản, vận tải</v>
          </cell>
        </row>
        <row r="684">
          <cell r="H684" t="str">
            <v>Vận tải và Logictic</v>
          </cell>
        </row>
        <row r="684"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</row>
        <row r="684"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</row>
        <row r="685">
          <cell r="D685" t="str">
            <v>Line Khách sạn, du lịch, bất động sản, vận tải</v>
          </cell>
        </row>
        <row r="685">
          <cell r="H685" t="str">
            <v>Vận tải và Logictic</v>
          </cell>
        </row>
        <row r="685"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</row>
        <row r="685"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</row>
        <row r="686">
          <cell r="D686" t="str">
            <v>Line Khách sạn, du lịch, bất động sản, vận tải</v>
          </cell>
        </row>
        <row r="686">
          <cell r="H686" t="str">
            <v>Vận tải và Logictic</v>
          </cell>
        </row>
        <row r="686"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</row>
        <row r="686"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</row>
        <row r="687">
          <cell r="D687" t="str">
            <v>Line Khách sạn, du lịch, bất động sản, vận tải</v>
          </cell>
        </row>
        <row r="687">
          <cell r="H687" t="str">
            <v>Vận tải và Logictic</v>
          </cell>
        </row>
        <row r="687"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</row>
        <row r="687"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</row>
        <row r="688">
          <cell r="D688" t="str">
            <v>Line Khách hàng doanh nghiệp vừa và nhỏ 3</v>
          </cell>
        </row>
        <row r="688">
          <cell r="H688" t="str">
            <v>Vận tải và Logictic</v>
          </cell>
        </row>
        <row r="688"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</row>
        <row r="688"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</row>
        <row r="689">
          <cell r="D689" t="e">
            <v>#N/A</v>
          </cell>
        </row>
        <row r="689">
          <cell r="H689" t="str">
            <v>Vận tải và Logictic</v>
          </cell>
        </row>
        <row r="689"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</row>
        <row r="689"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</row>
        <row r="690">
          <cell r="D690" t="e">
            <v>#N/A</v>
          </cell>
        </row>
        <row r="690">
          <cell r="H690" t="str">
            <v>Vận tải và Logictic</v>
          </cell>
        </row>
        <row r="690"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</row>
        <row r="690"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</row>
        <row r="691">
          <cell r="D691" t="e">
            <v>#N/A</v>
          </cell>
        </row>
        <row r="691">
          <cell r="H691" t="str">
            <v>Vận tải và Logictic</v>
          </cell>
        </row>
        <row r="691"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</row>
        <row r="691"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</row>
        <row r="692">
          <cell r="D692" t="e">
            <v>#N/A</v>
          </cell>
        </row>
        <row r="692">
          <cell r="H692" t="str">
            <v>Vận tải và Logictic</v>
          </cell>
        </row>
        <row r="692"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</row>
        <row r="692"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</row>
        <row r="693">
          <cell r="D693" t="e">
            <v>#N/A</v>
          </cell>
        </row>
        <row r="693">
          <cell r="H693" t="str">
            <v>Vận tải và Logictic</v>
          </cell>
        </row>
        <row r="693"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</row>
        <row r="693"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</row>
        <row r="694">
          <cell r="D694" t="e">
            <v>#N/A</v>
          </cell>
        </row>
        <row r="694">
          <cell r="H694" t="str">
            <v>Vận tải và Logictic</v>
          </cell>
        </row>
        <row r="694"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</row>
        <row r="694"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</row>
        <row r="695">
          <cell r="D695" t="e">
            <v>#N/A</v>
          </cell>
        </row>
        <row r="695">
          <cell r="H695" t="str">
            <v>Vận tải và Logictic</v>
          </cell>
        </row>
        <row r="695"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</row>
        <row r="695"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</row>
        <row r="696">
          <cell r="D696" t="e">
            <v>#N/A</v>
          </cell>
        </row>
        <row r="696">
          <cell r="H696" t="str">
            <v>Vận tải và Logictic</v>
          </cell>
        </row>
        <row r="696"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</row>
        <row r="696"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</row>
        <row r="697">
          <cell r="D697" t="e">
            <v>#N/A</v>
          </cell>
        </row>
        <row r="697">
          <cell r="H697" t="str">
            <v>Vận tải và Logictic</v>
          </cell>
        </row>
        <row r="697"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</row>
        <row r="697"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</row>
        <row r="698">
          <cell r="D698" t="e">
            <v>#N/A</v>
          </cell>
        </row>
        <row r="698">
          <cell r="H698" t="str">
            <v>Vận tải và Logictic</v>
          </cell>
        </row>
        <row r="698"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</row>
        <row r="698"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</row>
        <row r="699">
          <cell r="D699" t="e">
            <v>#N/A</v>
          </cell>
        </row>
        <row r="699">
          <cell r="H699" t="str">
            <v>Vận tải và Logictic</v>
          </cell>
        </row>
        <row r="699"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</row>
        <row r="699"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</row>
        <row r="700">
          <cell r="D700" t="e">
            <v>#N/A</v>
          </cell>
        </row>
        <row r="700">
          <cell r="H700" t="str">
            <v>Vận tải và Logictic</v>
          </cell>
        </row>
        <row r="700"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</row>
        <row r="700"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</row>
        <row r="701">
          <cell r="D701" t="e">
            <v>#N/A</v>
          </cell>
        </row>
        <row r="701">
          <cell r="H701" t="str">
            <v>Vận tải và Logictic</v>
          </cell>
        </row>
        <row r="701"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</row>
        <row r="701"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</row>
        <row r="702">
          <cell r="D702" t="e">
            <v>#N/A</v>
          </cell>
        </row>
        <row r="702">
          <cell r="H702" t="str">
            <v>Vận tải và Logictic</v>
          </cell>
        </row>
        <row r="702"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</row>
        <row r="702"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</row>
        <row r="703">
          <cell r="D703" t="e">
            <v>#N/A</v>
          </cell>
        </row>
        <row r="703">
          <cell r="H703" t="str">
            <v>Vận tải và Logictic</v>
          </cell>
        </row>
        <row r="703"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</row>
        <row r="703"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</row>
        <row r="704">
          <cell r="D704" t="str">
            <v>Tổng</v>
          </cell>
        </row>
        <row r="704">
          <cell r="H704" t="str">
            <v>Vận tải và Logictic</v>
          </cell>
        </row>
        <row r="704"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</row>
        <row r="705">
          <cell r="D705" t="str">
            <v>Phòng</v>
          </cell>
        </row>
        <row r="705">
          <cell r="H705" t="str">
            <v>Vận tải và Logictic</v>
          </cell>
        </row>
        <row r="705"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</row>
        <row r="705"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</row>
        <row r="706">
          <cell r="D706" t="str">
            <v>Line Bán Lẻ, Cp, Idc, Ngân Hàng, Tài Chính, Nước Ngoài</v>
          </cell>
        </row>
        <row r="706">
          <cell r="H706" t="str">
            <v>Phân phối bán lẻ</v>
          </cell>
        </row>
        <row r="706"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</row>
        <row r="706"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</row>
        <row r="707">
          <cell r="D707" t="str">
            <v>Line Bán Lẻ, Cp, Idc, Ngân Hàng, Tài Chính, Nước Ngoài</v>
          </cell>
        </row>
        <row r="707">
          <cell r="H707" t="str">
            <v>Phân phối bán lẻ</v>
          </cell>
        </row>
        <row r="707"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</row>
        <row r="707"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</row>
        <row r="708">
          <cell r="D708" t="str">
            <v>Line Bán Lẻ, Cp, Idc, Ngân Hàng, Tài Chính, Nước Ngoài</v>
          </cell>
        </row>
        <row r="708">
          <cell r="H708" t="str">
            <v>Phân phối bán lẻ</v>
          </cell>
        </row>
        <row r="708"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</row>
        <row r="708"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</row>
        <row r="709">
          <cell r="D709" t="str">
            <v>Line Bán Lẻ, Cp, Idc, Ngân Hàng, Tài Chính, Nước Ngoài</v>
          </cell>
        </row>
        <row r="709">
          <cell r="H709" t="str">
            <v>Phân phối bán lẻ</v>
          </cell>
        </row>
        <row r="709"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</row>
        <row r="709"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</row>
        <row r="710">
          <cell r="D710" t="str">
            <v>Line Bán Lẻ, Cp, Idc, Ngân Hàng, Tài Chính, Nước Ngoài</v>
          </cell>
        </row>
        <row r="710">
          <cell r="H710" t="str">
            <v>Phân phối bán lẻ</v>
          </cell>
        </row>
        <row r="710"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</row>
        <row r="710"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</row>
        <row r="711">
          <cell r="D711" t="str">
            <v>Line Bán Lẻ, Cp, Idc, Ngân Hàng, Tài Chính, Nước Ngoài</v>
          </cell>
        </row>
        <row r="711">
          <cell r="H711" t="str">
            <v>Phân phối bán lẻ</v>
          </cell>
        </row>
        <row r="711"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</row>
        <row r="711"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</row>
        <row r="712">
          <cell r="D712" t="str">
            <v>Line Khách hàng doanh nghiệp vừa và nhỏ 3</v>
          </cell>
        </row>
        <row r="712">
          <cell r="H712" t="str">
            <v>Phân phối bán lẻ</v>
          </cell>
        </row>
        <row r="712"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</row>
        <row r="712"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</row>
        <row r="713">
          <cell r="D713" t="str">
            <v>Line CQ nhà nước, cơ quan HCSN</v>
          </cell>
        </row>
        <row r="713">
          <cell r="H713" t="str">
            <v>Phân phối bán lẻ</v>
          </cell>
        </row>
        <row r="713"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</row>
        <row r="713"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</row>
        <row r="714">
          <cell r="D714" t="str">
            <v>Line CQ nhà nước, cơ quan HCSN</v>
          </cell>
        </row>
        <row r="714">
          <cell r="H714" t="str">
            <v>Phân phối bán lẻ</v>
          </cell>
        </row>
        <row r="714"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</row>
        <row r="714"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</row>
        <row r="715">
          <cell r="D715" t="str">
            <v>Line CQ nhà nước, cơ quan HCSN</v>
          </cell>
        </row>
        <row r="715">
          <cell r="H715" t="str">
            <v>Phân phối bán lẻ</v>
          </cell>
        </row>
        <row r="715"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</row>
        <row r="715"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</row>
        <row r="716">
          <cell r="D716" t="str">
            <v>Line CQ nhà nước, cơ quan HCSN</v>
          </cell>
        </row>
        <row r="716">
          <cell r="H716" t="str">
            <v>Phân phối bán lẻ</v>
          </cell>
        </row>
        <row r="716"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</row>
        <row r="716"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</row>
        <row r="717">
          <cell r="D717" t="str">
            <v>Line Dịch vụ số 1</v>
          </cell>
        </row>
        <row r="717">
          <cell r="H717" t="str">
            <v>Phân phối bán lẻ</v>
          </cell>
        </row>
        <row r="717"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</row>
        <row r="717"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</row>
        <row r="718">
          <cell r="D718" t="str">
            <v>Line Dịch vụ số 1</v>
          </cell>
        </row>
        <row r="718">
          <cell r="H718" t="str">
            <v>Phân phối bán lẻ</v>
          </cell>
        </row>
        <row r="718"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</row>
        <row r="718"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</row>
        <row r="719">
          <cell r="D719" t="str">
            <v>Line Khách hàng doanh nghiệp vừa và nhỏ 3</v>
          </cell>
        </row>
        <row r="719">
          <cell r="H719" t="str">
            <v>Phân phối bán lẻ</v>
          </cell>
        </row>
        <row r="719"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</row>
        <row r="719"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</row>
        <row r="720">
          <cell r="D720" t="str">
            <v>Line Dịch vụ số 1</v>
          </cell>
        </row>
        <row r="720">
          <cell r="H720" t="str">
            <v>Phân phối bán lẻ</v>
          </cell>
        </row>
        <row r="720"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</row>
        <row r="720"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</row>
        <row r="721">
          <cell r="D721" t="str">
            <v>Line Khách hàng doanh nghiệp vừa và nhỏ 3</v>
          </cell>
        </row>
        <row r="721">
          <cell r="H721" t="str">
            <v>Phân phối bán lẻ</v>
          </cell>
        </row>
        <row r="721"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</row>
        <row r="721"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</row>
        <row r="722">
          <cell r="D722" t="str">
            <v>Line Khách hàng doanh nghiệp vừa và nhỏ 3</v>
          </cell>
        </row>
        <row r="722">
          <cell r="H722" t="str">
            <v>Phân phối bán lẻ</v>
          </cell>
        </row>
        <row r="722"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</row>
        <row r="722"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</row>
        <row r="723">
          <cell r="D723" t="str">
            <v>Line Dịch vụ số 2</v>
          </cell>
        </row>
        <row r="723">
          <cell r="H723" t="str">
            <v>Phân phối bán lẻ</v>
          </cell>
        </row>
        <row r="723"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</row>
        <row r="723"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</row>
        <row r="724">
          <cell r="D724" t="str">
            <v>Line Dịch vụ số 2</v>
          </cell>
        </row>
        <row r="724">
          <cell r="H724" t="str">
            <v>Phân phối bán lẻ</v>
          </cell>
        </row>
        <row r="724"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</row>
        <row r="724"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</row>
        <row r="725">
          <cell r="D725" t="str">
            <v>Line Dịch vụ số 2</v>
          </cell>
        </row>
        <row r="725">
          <cell r="H725" t="str">
            <v>Phân phối bán lẻ</v>
          </cell>
        </row>
        <row r="725"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</row>
        <row r="725"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</row>
        <row r="726">
          <cell r="D726" t="str">
            <v>Line Dịch vụ số 2</v>
          </cell>
        </row>
        <row r="726">
          <cell r="H726" t="str">
            <v>Phân phối bán lẻ</v>
          </cell>
        </row>
        <row r="726"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</row>
        <row r="726"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</row>
        <row r="727">
          <cell r="D727" t="str">
            <v>Line Dịch vụ số 2</v>
          </cell>
        </row>
        <row r="727">
          <cell r="H727" t="str">
            <v>Phân phối bán lẻ</v>
          </cell>
        </row>
        <row r="727"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</row>
        <row r="727"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</row>
        <row r="728">
          <cell r="D728" t="str">
            <v>Line Dịch vụ số 2</v>
          </cell>
        </row>
        <row r="728">
          <cell r="H728" t="str">
            <v>Phân phối bán lẻ</v>
          </cell>
        </row>
        <row r="728"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</row>
        <row r="728"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</row>
        <row r="729">
          <cell r="D729" t="str">
            <v>Line Dịch vụ số 2</v>
          </cell>
        </row>
        <row r="729">
          <cell r="H729" t="str">
            <v>Phân phối bán lẻ</v>
          </cell>
        </row>
        <row r="729"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</row>
        <row r="729"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</row>
        <row r="730">
          <cell r="D730" t="str">
            <v>Line Dịch vụ số 2</v>
          </cell>
        </row>
        <row r="730">
          <cell r="H730" t="str">
            <v>Phân phối bán lẻ</v>
          </cell>
        </row>
        <row r="730"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</row>
        <row r="730"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</row>
        <row r="731">
          <cell r="D731" t="str">
            <v>Line Dịch vụ số 2</v>
          </cell>
        </row>
        <row r="731">
          <cell r="H731" t="str">
            <v>Phân phối bán lẻ</v>
          </cell>
        </row>
        <row r="731"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</row>
        <row r="731"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</row>
        <row r="732">
          <cell r="D732" t="str">
            <v>Line Dịch vụ số 2</v>
          </cell>
        </row>
        <row r="732">
          <cell r="H732" t="str">
            <v>Phân phối bán lẻ</v>
          </cell>
        </row>
        <row r="732"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</row>
        <row r="732"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</row>
        <row r="733">
          <cell r="D733" t="str">
            <v>Line Dịch vụ số 2</v>
          </cell>
        </row>
        <row r="733">
          <cell r="H733" t="str">
            <v>Phân phối bán lẻ</v>
          </cell>
        </row>
        <row r="733"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</row>
        <row r="733"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</row>
        <row r="734">
          <cell r="D734" t="str">
            <v>Line Dịch vụ số 2</v>
          </cell>
        </row>
        <row r="734">
          <cell r="H734" t="str">
            <v>Phân phối bán lẻ</v>
          </cell>
        </row>
        <row r="734"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</row>
        <row r="734"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</row>
        <row r="735">
          <cell r="D735" t="str">
            <v>Line Khách hàng doanh nghiệp vừa và nhỏ 3</v>
          </cell>
        </row>
        <row r="735">
          <cell r="H735" t="str">
            <v>Phân phối bán lẻ</v>
          </cell>
        </row>
        <row r="735"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</row>
        <row r="735"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</row>
        <row r="736">
          <cell r="D736" t="str">
            <v>Line Khách hàng doanh nghiệp vừa và nhỏ 3</v>
          </cell>
        </row>
        <row r="736">
          <cell r="H736" t="str">
            <v>Phân phối bán lẻ</v>
          </cell>
        </row>
        <row r="736"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</row>
        <row r="736"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</row>
        <row r="737">
          <cell r="D737" t="str">
            <v>Line Khách hàng doanh nghiệp vừa và nhỏ 1</v>
          </cell>
        </row>
        <row r="737">
          <cell r="H737" t="str">
            <v>Phân phối bán lẻ</v>
          </cell>
        </row>
        <row r="737"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</row>
        <row r="737"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</row>
        <row r="738">
          <cell r="D738" t="str">
            <v>Line Khách hàng doanh nghiệp vừa và nhỏ 1</v>
          </cell>
        </row>
        <row r="738">
          <cell r="H738" t="str">
            <v>Phân phối bán lẻ</v>
          </cell>
        </row>
        <row r="738"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</row>
        <row r="738"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</row>
        <row r="739">
          <cell r="D739" t="str">
            <v>Line Khách hàng doanh nghiệp vừa và nhỏ 1</v>
          </cell>
        </row>
        <row r="739">
          <cell r="H739" t="str">
            <v>Phân phối bán lẻ</v>
          </cell>
        </row>
        <row r="739"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</row>
        <row r="739"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</row>
        <row r="740">
          <cell r="D740" t="str">
            <v>Line Khách hàng doanh nghiệp vừa và nhỏ 1</v>
          </cell>
        </row>
        <row r="740">
          <cell r="H740" t="str">
            <v>Phân phối bán lẻ</v>
          </cell>
        </row>
        <row r="740"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</row>
        <row r="740"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</row>
        <row r="741">
          <cell r="D741" t="str">
            <v>Line Khách hàng doanh nghiệp vừa và nhỏ 1</v>
          </cell>
        </row>
        <row r="741">
          <cell r="H741" t="str">
            <v>Phân phối bán lẻ</v>
          </cell>
        </row>
        <row r="741"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</row>
        <row r="741"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</row>
        <row r="742">
          <cell r="D742" t="str">
            <v>Line Khách hàng doanh nghiệp vừa và nhỏ 1</v>
          </cell>
        </row>
        <row r="742">
          <cell r="H742" t="str">
            <v>Phân phối bán lẻ</v>
          </cell>
        </row>
        <row r="742"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</row>
        <row r="742"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</row>
        <row r="743">
          <cell r="D743" t="str">
            <v>Line Khách hàng doanh nghiệp vừa và nhỏ 2</v>
          </cell>
        </row>
        <row r="743">
          <cell r="H743" t="str">
            <v>Phân phối bán lẻ</v>
          </cell>
        </row>
        <row r="743"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</row>
        <row r="743"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</row>
        <row r="744">
          <cell r="D744" t="str">
            <v>Line Khách hàng doanh nghiệp vừa và nhỏ 2</v>
          </cell>
        </row>
        <row r="744">
          <cell r="H744" t="str">
            <v>Phân phối bán lẻ</v>
          </cell>
        </row>
        <row r="744"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</row>
        <row r="744"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</row>
        <row r="745">
          <cell r="D745" t="str">
            <v>Line Khách hàng doanh nghiệp vừa và nhỏ 2</v>
          </cell>
        </row>
        <row r="745">
          <cell r="H745" t="str">
            <v>Phân phối bán lẻ</v>
          </cell>
        </row>
        <row r="745"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</row>
        <row r="745"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</row>
        <row r="746">
          <cell r="D746" t="str">
            <v>Line Khách hàng doanh nghiệp vừa và nhỏ 2</v>
          </cell>
        </row>
        <row r="746">
          <cell r="H746" t="str">
            <v>Phân phối bán lẻ</v>
          </cell>
        </row>
        <row r="746"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</row>
        <row r="746"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</row>
        <row r="747">
          <cell r="D747" t="str">
            <v>Line Khách hàng doanh nghiệp vừa và nhỏ 2</v>
          </cell>
        </row>
        <row r="747">
          <cell r="H747" t="str">
            <v>Phân phối bán lẻ</v>
          </cell>
        </row>
        <row r="747"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</row>
        <row r="747"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</row>
        <row r="748">
          <cell r="D748" t="str">
            <v>Line Khách hàng doanh nghiệp vừa và nhỏ 3</v>
          </cell>
        </row>
        <row r="748">
          <cell r="H748" t="str">
            <v>Phân phối bán lẻ</v>
          </cell>
        </row>
        <row r="748"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</row>
        <row r="748"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</row>
        <row r="749">
          <cell r="D749" t="str">
            <v>Line Khách hàng doanh nghiệp vừa và nhỏ 3</v>
          </cell>
        </row>
        <row r="749">
          <cell r="H749" t="str">
            <v>Phân phối bán lẻ</v>
          </cell>
        </row>
        <row r="749"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</row>
        <row r="749"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</row>
        <row r="750">
          <cell r="D750" t="str">
            <v>Line Khách hàng doanh nghiệp vừa và nhỏ 3</v>
          </cell>
        </row>
        <row r="750">
          <cell r="H750" t="str">
            <v>Phân phối bán lẻ</v>
          </cell>
        </row>
        <row r="750"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</row>
        <row r="750"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</row>
        <row r="751">
          <cell r="D751" t="str">
            <v>Line Khách hàng doanh nghiệp vừa và nhỏ 3</v>
          </cell>
        </row>
        <row r="751">
          <cell r="H751" t="str">
            <v>Phân phối bán lẻ</v>
          </cell>
        </row>
        <row r="751"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</row>
        <row r="751"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</row>
        <row r="752">
          <cell r="D752" t="str">
            <v>Line Khách hàng doanh nghiệp vừa và nhỏ 3</v>
          </cell>
        </row>
        <row r="752">
          <cell r="H752" t="str">
            <v>Phân phối bán lẻ</v>
          </cell>
        </row>
        <row r="752"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</row>
        <row r="752"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</row>
        <row r="753">
          <cell r="D753" t="str">
            <v>Line Khách sạn, du lịch, bất động sản, vận tải</v>
          </cell>
        </row>
        <row r="753">
          <cell r="H753" t="str">
            <v>Phân phối bán lẻ</v>
          </cell>
        </row>
        <row r="753"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</row>
        <row r="753"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</row>
        <row r="754">
          <cell r="D754" t="str">
            <v>Line Khách sạn, du lịch, bất động sản, vận tải</v>
          </cell>
        </row>
        <row r="754">
          <cell r="H754" t="str">
            <v>Phân phối bán lẻ</v>
          </cell>
        </row>
        <row r="754"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</row>
        <row r="754"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</row>
        <row r="755">
          <cell r="D755" t="str">
            <v>Line Khách sạn, du lịch, bất động sản, vận tải</v>
          </cell>
        </row>
        <row r="755">
          <cell r="H755" t="str">
            <v>Phân phối bán lẻ</v>
          </cell>
        </row>
        <row r="755"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</row>
        <row r="755"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</row>
        <row r="756">
          <cell r="D756" t="str">
            <v>Line Khách sạn, du lịch, bất động sản, vận tải</v>
          </cell>
        </row>
        <row r="756">
          <cell r="H756" t="str">
            <v>Phân phối bán lẻ</v>
          </cell>
        </row>
        <row r="756"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</row>
        <row r="756"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</row>
        <row r="757">
          <cell r="D757" t="str">
            <v>Line Khách sạn, du lịch, bất động sản, vận tải</v>
          </cell>
        </row>
        <row r="757">
          <cell r="H757" t="str">
            <v>Phân phối bán lẻ</v>
          </cell>
        </row>
        <row r="757"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</row>
        <row r="757"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</row>
        <row r="758">
          <cell r="D758" t="str">
            <v>Line Khách hàng doanh nghiệp vừa và nhỏ 3</v>
          </cell>
        </row>
        <row r="758">
          <cell r="H758" t="str">
            <v>Phân phối bán lẻ</v>
          </cell>
        </row>
        <row r="758"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</row>
        <row r="758"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</row>
        <row r="759">
          <cell r="D759" t="e">
            <v>#N/A</v>
          </cell>
        </row>
        <row r="759">
          <cell r="H759" t="str">
            <v>Phân phối bán lẻ</v>
          </cell>
        </row>
        <row r="759"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</row>
        <row r="759"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</row>
        <row r="760">
          <cell r="D760" t="e">
            <v>#N/A</v>
          </cell>
        </row>
        <row r="760">
          <cell r="H760" t="str">
            <v>Phân phối bán lẻ</v>
          </cell>
        </row>
        <row r="760"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</row>
        <row r="760"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</row>
        <row r="761">
          <cell r="D761" t="e">
            <v>#N/A</v>
          </cell>
        </row>
        <row r="761">
          <cell r="H761" t="str">
            <v>Phân phối bán lẻ</v>
          </cell>
        </row>
        <row r="761"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</row>
        <row r="761"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</row>
        <row r="762">
          <cell r="D762" t="e">
            <v>#N/A</v>
          </cell>
        </row>
        <row r="762">
          <cell r="H762" t="str">
            <v>Phân phối bán lẻ</v>
          </cell>
        </row>
        <row r="762"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</row>
        <row r="762"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</row>
        <row r="763">
          <cell r="D763" t="e">
            <v>#N/A</v>
          </cell>
        </row>
        <row r="763">
          <cell r="H763" t="str">
            <v>Phân phối bán lẻ</v>
          </cell>
        </row>
        <row r="763"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</row>
        <row r="763"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</row>
        <row r="764">
          <cell r="D764" t="e">
            <v>#N/A</v>
          </cell>
        </row>
        <row r="764">
          <cell r="H764" t="str">
            <v>Phân phối bán lẻ</v>
          </cell>
        </row>
        <row r="764"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</row>
        <row r="764"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</row>
        <row r="765">
          <cell r="D765" t="e">
            <v>#N/A</v>
          </cell>
        </row>
        <row r="765">
          <cell r="H765" t="str">
            <v>Phân phối bán lẻ</v>
          </cell>
        </row>
        <row r="765"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</row>
        <row r="765"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</row>
        <row r="766">
          <cell r="D766" t="e">
            <v>#N/A</v>
          </cell>
        </row>
        <row r="766">
          <cell r="H766" t="str">
            <v>Phân phối bán lẻ</v>
          </cell>
        </row>
        <row r="766"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</row>
        <row r="766"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</row>
        <row r="767">
          <cell r="D767" t="e">
            <v>#N/A</v>
          </cell>
        </row>
        <row r="767">
          <cell r="H767" t="str">
            <v>Phân phối bán lẻ</v>
          </cell>
        </row>
        <row r="767"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</row>
        <row r="767"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</row>
        <row r="768">
          <cell r="D768" t="e">
            <v>#N/A</v>
          </cell>
        </row>
        <row r="768">
          <cell r="H768" t="str">
            <v>Phân phối bán lẻ</v>
          </cell>
        </row>
        <row r="768"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</row>
        <row r="768"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</row>
        <row r="769">
          <cell r="D769" t="e">
            <v>#N/A</v>
          </cell>
        </row>
        <row r="769">
          <cell r="H769" t="str">
            <v>Phân phối bán lẻ</v>
          </cell>
        </row>
        <row r="769"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</row>
        <row r="769"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</row>
        <row r="770">
          <cell r="D770" t="e">
            <v>#N/A</v>
          </cell>
        </row>
        <row r="770">
          <cell r="H770" t="str">
            <v>Phân phối bán lẻ</v>
          </cell>
        </row>
        <row r="770"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</row>
        <row r="770"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</row>
        <row r="771">
          <cell r="D771" t="e">
            <v>#N/A</v>
          </cell>
        </row>
        <row r="771">
          <cell r="H771" t="str">
            <v>Phân phối bán lẻ</v>
          </cell>
        </row>
        <row r="771"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</row>
        <row r="771"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</row>
        <row r="772">
          <cell r="D772" t="e">
            <v>#N/A</v>
          </cell>
        </row>
        <row r="772">
          <cell r="H772" t="str">
            <v>Phân phối bán lẻ</v>
          </cell>
        </row>
        <row r="772"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</row>
        <row r="772"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</row>
        <row r="773">
          <cell r="D773" t="e">
            <v>#N/A</v>
          </cell>
        </row>
        <row r="773">
          <cell r="H773" t="str">
            <v>Phân phối bán lẻ</v>
          </cell>
        </row>
        <row r="773"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</row>
        <row r="773"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</row>
        <row r="774">
          <cell r="D774" t="str">
            <v>Tổng</v>
          </cell>
        </row>
        <row r="774">
          <cell r="H774" t="str">
            <v>Phân phối bán lẻ</v>
          </cell>
        </row>
        <row r="774"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</row>
        <row r="775">
          <cell r="D775" t="str">
            <v>Phòng</v>
          </cell>
        </row>
        <row r="775">
          <cell r="H775" t="str">
            <v>Phân phối bán lẻ</v>
          </cell>
        </row>
        <row r="775"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</row>
        <row r="775"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</row>
        <row r="776">
          <cell r="D776" t="str">
            <v>Line Bán Lẻ, Cp, Idc, Ngân Hàng, Tài Chính, Nước Ngoài</v>
          </cell>
        </row>
        <row r="776">
          <cell r="H776" t="str">
            <v>MyTV</v>
          </cell>
        </row>
        <row r="776"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</row>
        <row r="776"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</row>
        <row r="777">
          <cell r="D777" t="str">
            <v>Line Bán Lẻ, Cp, Idc, Ngân Hàng, Tài Chính, Nước Ngoài</v>
          </cell>
        </row>
        <row r="777">
          <cell r="H777" t="str">
            <v>MyTV</v>
          </cell>
        </row>
        <row r="777"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</row>
        <row r="777"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</row>
        <row r="778">
          <cell r="D778" t="str">
            <v>Line Bán Lẻ, Cp, Idc, Ngân Hàng, Tài Chính, Nước Ngoài</v>
          </cell>
        </row>
        <row r="778">
          <cell r="H778" t="str">
            <v>MyTV</v>
          </cell>
        </row>
        <row r="778"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</row>
        <row r="778"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</row>
        <row r="779">
          <cell r="D779" t="str">
            <v>Line Bán Lẻ, Cp, Idc, Ngân Hàng, Tài Chính, Nước Ngoài</v>
          </cell>
        </row>
        <row r="779">
          <cell r="H779" t="str">
            <v>MyTV</v>
          </cell>
        </row>
        <row r="779"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</row>
        <row r="779"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</row>
        <row r="780">
          <cell r="D780" t="str">
            <v>Line Bán Lẻ, Cp, Idc, Ngân Hàng, Tài Chính, Nước Ngoài</v>
          </cell>
        </row>
        <row r="780">
          <cell r="H780" t="str">
            <v>MyTV</v>
          </cell>
        </row>
        <row r="780"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</row>
        <row r="780"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</row>
        <row r="781">
          <cell r="D781" t="str">
            <v>Line Bán Lẻ, Cp, Idc, Ngân Hàng, Tài Chính, Nước Ngoài</v>
          </cell>
        </row>
        <row r="781">
          <cell r="H781" t="str">
            <v>MyTV</v>
          </cell>
        </row>
        <row r="781"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</row>
        <row r="781"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</row>
        <row r="782">
          <cell r="D782" t="str">
            <v>Line Khách hàng doanh nghiệp vừa và nhỏ 3</v>
          </cell>
        </row>
        <row r="782">
          <cell r="H782" t="str">
            <v>MyTV</v>
          </cell>
        </row>
        <row r="782"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</row>
        <row r="782"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</row>
        <row r="783">
          <cell r="D783" t="str">
            <v>Line CQ nhà nước, cơ quan HCSN</v>
          </cell>
        </row>
        <row r="783">
          <cell r="H783" t="str">
            <v>MyTV</v>
          </cell>
        </row>
        <row r="783"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</row>
        <row r="783"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</row>
        <row r="784">
          <cell r="D784" t="str">
            <v>Line CQ nhà nước, cơ quan HCSN</v>
          </cell>
        </row>
        <row r="784">
          <cell r="H784" t="str">
            <v>MyTV</v>
          </cell>
        </row>
        <row r="784"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</row>
        <row r="784"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</row>
        <row r="785">
          <cell r="D785" t="str">
            <v>Line CQ nhà nước, cơ quan HCSN</v>
          </cell>
        </row>
        <row r="785">
          <cell r="H785" t="str">
            <v>MyTV</v>
          </cell>
        </row>
        <row r="785"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</row>
        <row r="785"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</row>
        <row r="786">
          <cell r="D786" t="str">
            <v>Line CQ nhà nước, cơ quan HCSN</v>
          </cell>
        </row>
        <row r="786">
          <cell r="H786" t="str">
            <v>MyTV</v>
          </cell>
        </row>
        <row r="786"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</row>
        <row r="786"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</row>
        <row r="787">
          <cell r="D787" t="str">
            <v>Line Dịch vụ số 1</v>
          </cell>
        </row>
        <row r="787">
          <cell r="H787" t="str">
            <v>MyTV</v>
          </cell>
        </row>
        <row r="787"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</row>
        <row r="787"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</row>
        <row r="788">
          <cell r="D788" t="str">
            <v>Line Dịch vụ số 1</v>
          </cell>
        </row>
        <row r="788">
          <cell r="H788" t="str">
            <v>MyTV</v>
          </cell>
        </row>
        <row r="788"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</row>
        <row r="788"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</row>
        <row r="789">
          <cell r="D789" t="str">
            <v>Line Khách hàng doanh nghiệp vừa và nhỏ 3</v>
          </cell>
        </row>
        <row r="789">
          <cell r="H789" t="str">
            <v>MyTV</v>
          </cell>
        </row>
        <row r="789"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</row>
        <row r="789"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</row>
        <row r="790">
          <cell r="D790" t="str">
            <v>Line Dịch vụ số 1</v>
          </cell>
        </row>
        <row r="790">
          <cell r="H790" t="str">
            <v>MyTV</v>
          </cell>
        </row>
        <row r="790"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</row>
        <row r="790"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</row>
        <row r="791">
          <cell r="D791" t="str">
            <v>Line Khách hàng doanh nghiệp vừa và nhỏ 3</v>
          </cell>
        </row>
        <row r="791">
          <cell r="H791" t="str">
            <v>MyTV</v>
          </cell>
        </row>
        <row r="791"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</row>
        <row r="791"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</row>
        <row r="792">
          <cell r="D792" t="str">
            <v>Line Khách hàng doanh nghiệp vừa và nhỏ 3</v>
          </cell>
        </row>
        <row r="792">
          <cell r="H792" t="str">
            <v>MyTV</v>
          </cell>
        </row>
        <row r="792"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</row>
        <row r="792"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</row>
        <row r="793">
          <cell r="D793" t="str">
            <v>Line Dịch vụ số 2</v>
          </cell>
        </row>
        <row r="793">
          <cell r="H793" t="str">
            <v>MyTV</v>
          </cell>
        </row>
        <row r="793"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</row>
        <row r="793"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</row>
        <row r="794">
          <cell r="D794" t="str">
            <v>Line Dịch vụ số 2</v>
          </cell>
        </row>
        <row r="794">
          <cell r="H794" t="str">
            <v>MyTV</v>
          </cell>
        </row>
        <row r="794"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</row>
        <row r="794"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</row>
        <row r="795">
          <cell r="D795" t="str">
            <v>Line Dịch vụ số 2</v>
          </cell>
        </row>
        <row r="795">
          <cell r="H795" t="str">
            <v>MyTV</v>
          </cell>
        </row>
        <row r="795"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</row>
        <row r="795"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</row>
        <row r="796">
          <cell r="D796" t="str">
            <v>Line Dịch vụ số 2</v>
          </cell>
        </row>
        <row r="796">
          <cell r="H796" t="str">
            <v>MyTV</v>
          </cell>
        </row>
        <row r="796"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</row>
        <row r="796"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</row>
        <row r="797">
          <cell r="D797" t="str">
            <v>Line Dịch vụ số 2</v>
          </cell>
        </row>
        <row r="797">
          <cell r="H797" t="str">
            <v>MyTV</v>
          </cell>
        </row>
        <row r="797"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</row>
        <row r="797"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</row>
        <row r="798">
          <cell r="D798" t="str">
            <v>Line Dịch vụ số 2</v>
          </cell>
        </row>
        <row r="798">
          <cell r="H798" t="str">
            <v>MyTV</v>
          </cell>
        </row>
        <row r="798"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</row>
        <row r="798"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</row>
        <row r="799">
          <cell r="D799" t="str">
            <v>Line Dịch vụ số 2</v>
          </cell>
        </row>
        <row r="799">
          <cell r="H799" t="str">
            <v>MyTV</v>
          </cell>
        </row>
        <row r="799"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</row>
        <row r="799"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</row>
        <row r="800">
          <cell r="D800" t="str">
            <v>Line Dịch vụ số 2</v>
          </cell>
        </row>
        <row r="800">
          <cell r="H800" t="str">
            <v>MyTV</v>
          </cell>
        </row>
        <row r="800"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</row>
        <row r="800"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</row>
        <row r="801">
          <cell r="D801" t="str">
            <v>Line Dịch vụ số 2</v>
          </cell>
        </row>
        <row r="801">
          <cell r="H801" t="str">
            <v>MyTV</v>
          </cell>
        </row>
        <row r="801"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</row>
        <row r="801"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</row>
        <row r="802">
          <cell r="D802" t="str">
            <v>Line Dịch vụ số 2</v>
          </cell>
        </row>
        <row r="802">
          <cell r="H802" t="str">
            <v>MyTV</v>
          </cell>
        </row>
        <row r="802"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</row>
        <row r="802"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</row>
        <row r="803">
          <cell r="D803" t="str">
            <v>Line Dịch vụ số 2</v>
          </cell>
        </row>
        <row r="803">
          <cell r="H803" t="str">
            <v>MyTV</v>
          </cell>
        </row>
        <row r="803"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</row>
        <row r="803"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</row>
        <row r="804">
          <cell r="D804" t="str">
            <v>Line Dịch vụ số 2</v>
          </cell>
        </row>
        <row r="804">
          <cell r="H804" t="str">
            <v>MyTV</v>
          </cell>
        </row>
        <row r="804"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</row>
        <row r="804"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</row>
        <row r="805">
          <cell r="D805" t="str">
            <v>Line Khách hàng doanh nghiệp vừa và nhỏ 3</v>
          </cell>
        </row>
        <row r="805">
          <cell r="H805" t="str">
            <v>MyTV</v>
          </cell>
        </row>
        <row r="805"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</row>
        <row r="805"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</row>
        <row r="806">
          <cell r="D806" t="str">
            <v>Line Khách hàng doanh nghiệp vừa và nhỏ 3</v>
          </cell>
        </row>
        <row r="806">
          <cell r="H806" t="str">
            <v>MyTV</v>
          </cell>
        </row>
        <row r="806"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</row>
        <row r="806"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</row>
        <row r="807">
          <cell r="D807" t="str">
            <v>Line Khách hàng doanh nghiệp vừa và nhỏ 1</v>
          </cell>
        </row>
        <row r="807">
          <cell r="H807" t="str">
            <v>MyTV</v>
          </cell>
        </row>
        <row r="807"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</row>
        <row r="807"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</row>
        <row r="808">
          <cell r="D808" t="str">
            <v>Line Khách hàng doanh nghiệp vừa và nhỏ 1</v>
          </cell>
        </row>
        <row r="808">
          <cell r="H808" t="str">
            <v>MyTV</v>
          </cell>
        </row>
        <row r="808"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</row>
        <row r="808"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</row>
        <row r="809">
          <cell r="D809" t="str">
            <v>Line Khách hàng doanh nghiệp vừa và nhỏ 1</v>
          </cell>
        </row>
        <row r="809">
          <cell r="H809" t="str">
            <v>MyTV</v>
          </cell>
        </row>
        <row r="809"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</row>
        <row r="809"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</row>
        <row r="810">
          <cell r="D810" t="str">
            <v>Line Khách hàng doanh nghiệp vừa và nhỏ 1</v>
          </cell>
        </row>
        <row r="810">
          <cell r="H810" t="str">
            <v>MyTV</v>
          </cell>
        </row>
        <row r="810"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</row>
        <row r="810"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</row>
        <row r="811">
          <cell r="D811" t="str">
            <v>Line Khách hàng doanh nghiệp vừa và nhỏ 1</v>
          </cell>
        </row>
        <row r="811">
          <cell r="H811" t="str">
            <v>MyTV</v>
          </cell>
        </row>
        <row r="811"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</row>
        <row r="811"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</row>
        <row r="812">
          <cell r="D812" t="str">
            <v>Line Khách hàng doanh nghiệp vừa và nhỏ 1</v>
          </cell>
        </row>
        <row r="812">
          <cell r="H812" t="str">
            <v>MyTV</v>
          </cell>
        </row>
        <row r="812"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</row>
        <row r="812"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</row>
        <row r="813">
          <cell r="D813" t="str">
            <v>Line Khách hàng doanh nghiệp vừa và nhỏ 2</v>
          </cell>
        </row>
        <row r="813">
          <cell r="H813" t="str">
            <v>MyTV</v>
          </cell>
        </row>
        <row r="813"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</row>
        <row r="813"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</row>
        <row r="814">
          <cell r="D814" t="str">
            <v>Line Khách hàng doanh nghiệp vừa và nhỏ 2</v>
          </cell>
        </row>
        <row r="814">
          <cell r="H814" t="str">
            <v>MyTV</v>
          </cell>
        </row>
        <row r="814"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</row>
        <row r="814"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</row>
        <row r="815">
          <cell r="D815" t="str">
            <v>Line Khách hàng doanh nghiệp vừa và nhỏ 2</v>
          </cell>
        </row>
        <row r="815">
          <cell r="H815" t="str">
            <v>MyTV</v>
          </cell>
        </row>
        <row r="815"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</row>
        <row r="815"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</row>
        <row r="816">
          <cell r="D816" t="str">
            <v>Line Khách hàng doanh nghiệp vừa và nhỏ 2</v>
          </cell>
        </row>
        <row r="816">
          <cell r="H816" t="str">
            <v>MyTV</v>
          </cell>
        </row>
        <row r="816"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</row>
        <row r="816"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</row>
        <row r="817">
          <cell r="D817" t="str">
            <v>Line Khách hàng doanh nghiệp vừa và nhỏ 2</v>
          </cell>
        </row>
        <row r="817">
          <cell r="H817" t="str">
            <v>MyTV</v>
          </cell>
        </row>
        <row r="817"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</row>
        <row r="817"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</row>
        <row r="818">
          <cell r="D818" t="str">
            <v>Line Khách hàng doanh nghiệp vừa và nhỏ 3</v>
          </cell>
        </row>
        <row r="818">
          <cell r="H818" t="str">
            <v>MyTV</v>
          </cell>
        </row>
        <row r="818"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</row>
        <row r="818"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</row>
        <row r="819">
          <cell r="D819" t="str">
            <v>Line Khách hàng doanh nghiệp vừa và nhỏ 3</v>
          </cell>
        </row>
        <row r="819">
          <cell r="H819" t="str">
            <v>MyTV</v>
          </cell>
        </row>
        <row r="819"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</row>
        <row r="819"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</row>
        <row r="820">
          <cell r="D820" t="str">
            <v>Line Khách hàng doanh nghiệp vừa và nhỏ 3</v>
          </cell>
        </row>
        <row r="820">
          <cell r="H820" t="str">
            <v>MyTV</v>
          </cell>
        </row>
        <row r="820"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</row>
        <row r="820"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</row>
        <row r="821">
          <cell r="D821" t="str">
            <v>Line Khách hàng doanh nghiệp vừa và nhỏ 3</v>
          </cell>
        </row>
        <row r="821">
          <cell r="H821" t="str">
            <v>MyTV</v>
          </cell>
        </row>
        <row r="821"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</row>
        <row r="821"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</row>
        <row r="822">
          <cell r="D822" t="str">
            <v>Line Khách hàng doanh nghiệp vừa và nhỏ 3</v>
          </cell>
        </row>
        <row r="822">
          <cell r="H822" t="str">
            <v>MyTV</v>
          </cell>
        </row>
        <row r="822"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</row>
        <row r="822"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</row>
        <row r="823">
          <cell r="D823" t="str">
            <v>Line Khách sạn, du lịch, bất động sản, vận tải</v>
          </cell>
        </row>
        <row r="823">
          <cell r="H823" t="str">
            <v>MyTV</v>
          </cell>
        </row>
        <row r="823"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</row>
        <row r="823"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</row>
        <row r="824">
          <cell r="D824" t="str">
            <v>Line Khách sạn, du lịch, bất động sản, vận tải</v>
          </cell>
        </row>
        <row r="824">
          <cell r="H824" t="str">
            <v>MyTV</v>
          </cell>
        </row>
        <row r="824"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</row>
        <row r="824"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</row>
        <row r="825">
          <cell r="D825" t="str">
            <v>Line Khách sạn, du lịch, bất động sản, vận tải</v>
          </cell>
        </row>
        <row r="825">
          <cell r="H825" t="str">
            <v>MyTV</v>
          </cell>
        </row>
        <row r="825"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</row>
        <row r="825"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</row>
        <row r="826">
          <cell r="D826" t="str">
            <v>Line Khách sạn, du lịch, bất động sản, vận tải</v>
          </cell>
        </row>
        <row r="826">
          <cell r="H826" t="str">
            <v>MyTV</v>
          </cell>
        </row>
        <row r="826"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</row>
        <row r="826"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</row>
        <row r="827">
          <cell r="D827" t="str">
            <v>Line Khách sạn, du lịch, bất động sản, vận tải</v>
          </cell>
        </row>
        <row r="827">
          <cell r="H827" t="str">
            <v>MyTV</v>
          </cell>
        </row>
        <row r="827"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</row>
        <row r="827"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</row>
        <row r="828">
          <cell r="D828" t="str">
            <v>Line Khách hàng doanh nghiệp vừa và nhỏ 3</v>
          </cell>
        </row>
        <row r="828">
          <cell r="H828" t="str">
            <v>MyTV</v>
          </cell>
        </row>
        <row r="828"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</row>
        <row r="828"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</row>
        <row r="829">
          <cell r="D829" t="e">
            <v>#N/A</v>
          </cell>
        </row>
        <row r="829">
          <cell r="H829" t="str">
            <v>MyTV</v>
          </cell>
        </row>
        <row r="829"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</row>
        <row r="829"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</row>
        <row r="830">
          <cell r="D830" t="e">
            <v>#N/A</v>
          </cell>
        </row>
        <row r="830">
          <cell r="H830" t="str">
            <v>MyTV</v>
          </cell>
        </row>
        <row r="830"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</row>
        <row r="830"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</row>
        <row r="831">
          <cell r="D831" t="e">
            <v>#N/A</v>
          </cell>
        </row>
        <row r="831">
          <cell r="H831" t="str">
            <v>MyTV</v>
          </cell>
        </row>
        <row r="831"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</row>
        <row r="831"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</row>
        <row r="832">
          <cell r="D832" t="e">
            <v>#N/A</v>
          </cell>
        </row>
        <row r="832">
          <cell r="H832" t="str">
            <v>MyTV</v>
          </cell>
        </row>
        <row r="832"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</row>
        <row r="832"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</row>
        <row r="833">
          <cell r="D833" t="e">
            <v>#N/A</v>
          </cell>
        </row>
        <row r="833">
          <cell r="H833" t="str">
            <v>MyTV</v>
          </cell>
        </row>
        <row r="833"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</row>
        <row r="833"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</row>
        <row r="834">
          <cell r="D834" t="e">
            <v>#N/A</v>
          </cell>
        </row>
        <row r="834">
          <cell r="H834" t="str">
            <v>MyTV</v>
          </cell>
        </row>
        <row r="834"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</row>
        <row r="834"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</row>
        <row r="835">
          <cell r="D835" t="e">
            <v>#N/A</v>
          </cell>
        </row>
        <row r="835">
          <cell r="H835" t="str">
            <v>MyTV</v>
          </cell>
        </row>
        <row r="835"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</row>
        <row r="835"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</row>
        <row r="836">
          <cell r="D836" t="e">
            <v>#N/A</v>
          </cell>
        </row>
        <row r="836">
          <cell r="H836" t="str">
            <v>MyTV</v>
          </cell>
        </row>
        <row r="836"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</row>
        <row r="836"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</row>
        <row r="837">
          <cell r="D837" t="e">
            <v>#N/A</v>
          </cell>
        </row>
        <row r="837">
          <cell r="H837" t="str">
            <v>MyTV</v>
          </cell>
        </row>
        <row r="837"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</row>
        <row r="837"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</row>
        <row r="838">
          <cell r="D838" t="e">
            <v>#N/A</v>
          </cell>
        </row>
        <row r="838">
          <cell r="H838" t="str">
            <v>MyTV</v>
          </cell>
        </row>
        <row r="838"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</row>
        <row r="838"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</row>
        <row r="839">
          <cell r="D839" t="e">
            <v>#N/A</v>
          </cell>
        </row>
        <row r="839">
          <cell r="H839" t="str">
            <v>MyTV</v>
          </cell>
        </row>
        <row r="839"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</row>
        <row r="839"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</row>
        <row r="840">
          <cell r="D840" t="e">
            <v>#N/A</v>
          </cell>
        </row>
        <row r="840">
          <cell r="H840" t="str">
            <v>MyTV</v>
          </cell>
        </row>
        <row r="840"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</row>
        <row r="840"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</row>
        <row r="841">
          <cell r="D841" t="e">
            <v>#N/A</v>
          </cell>
        </row>
        <row r="841">
          <cell r="H841" t="str">
            <v>MyTV</v>
          </cell>
        </row>
        <row r="841"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</row>
        <row r="841"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</row>
        <row r="842">
          <cell r="D842" t="e">
            <v>#N/A</v>
          </cell>
        </row>
        <row r="842">
          <cell r="H842" t="str">
            <v>MyTV</v>
          </cell>
        </row>
        <row r="842"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</row>
        <row r="842"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</row>
        <row r="843">
          <cell r="D843" t="e">
            <v>#N/A</v>
          </cell>
        </row>
        <row r="843">
          <cell r="H843" t="str">
            <v>MyTV</v>
          </cell>
        </row>
        <row r="843"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</row>
        <row r="843"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</row>
        <row r="844">
          <cell r="D844" t="str">
            <v>Tổng</v>
          </cell>
        </row>
        <row r="844">
          <cell r="H844" t="str">
            <v>MyTV</v>
          </cell>
        </row>
        <row r="844"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</row>
        <row r="845">
          <cell r="D845" t="str">
            <v>Phòng</v>
          </cell>
        </row>
        <row r="845">
          <cell r="H845" t="str">
            <v>MyTV</v>
          </cell>
        </row>
        <row r="845"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</row>
        <row r="845"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</row>
        <row r="846">
          <cell r="D846" t="str">
            <v>Line Bán Lẻ, Cp, Idc, Ngân Hàng, Tài Chính, Nước Ngoài</v>
          </cell>
        </row>
        <row r="846">
          <cell r="H846" t="str">
            <v>Dịch vụ tiện ích</v>
          </cell>
        </row>
        <row r="846"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</row>
        <row r="846"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</row>
        <row r="847">
          <cell r="D847" t="str">
            <v>Line Bán Lẻ, Cp, Idc, Ngân Hàng, Tài Chính, Nước Ngoài</v>
          </cell>
        </row>
        <row r="847">
          <cell r="H847" t="str">
            <v>Dịch vụ tiện ích</v>
          </cell>
        </row>
        <row r="847"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</row>
        <row r="847"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</row>
        <row r="848">
          <cell r="D848" t="str">
            <v>Line Bán Lẻ, Cp, Idc, Ngân Hàng, Tài Chính, Nước Ngoài</v>
          </cell>
        </row>
        <row r="848">
          <cell r="H848" t="str">
            <v>Dịch vụ tiện ích</v>
          </cell>
        </row>
        <row r="848"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</row>
        <row r="848"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</row>
        <row r="849">
          <cell r="D849" t="str">
            <v>Line Bán Lẻ, Cp, Idc, Ngân Hàng, Tài Chính, Nước Ngoài</v>
          </cell>
        </row>
        <row r="849">
          <cell r="H849" t="str">
            <v>Dịch vụ tiện ích</v>
          </cell>
        </row>
        <row r="849"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</row>
        <row r="849"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</row>
        <row r="850">
          <cell r="D850" t="str">
            <v>Line Bán Lẻ, Cp, Idc, Ngân Hàng, Tài Chính, Nước Ngoài</v>
          </cell>
        </row>
        <row r="850">
          <cell r="H850" t="str">
            <v>Dịch vụ tiện ích</v>
          </cell>
        </row>
        <row r="850"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</row>
        <row r="850"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</row>
        <row r="851">
          <cell r="D851" t="str">
            <v>Line Bán Lẻ, Cp, Idc, Ngân Hàng, Tài Chính, Nước Ngoài</v>
          </cell>
        </row>
        <row r="851">
          <cell r="H851" t="str">
            <v>Dịch vụ tiện ích</v>
          </cell>
        </row>
        <row r="851"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</row>
        <row r="851"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</row>
        <row r="852">
          <cell r="D852" t="str">
            <v>Line Khách hàng doanh nghiệp vừa và nhỏ 3</v>
          </cell>
        </row>
        <row r="852">
          <cell r="H852" t="str">
            <v>Dịch vụ tiện ích</v>
          </cell>
        </row>
        <row r="852"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</row>
        <row r="852"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</row>
        <row r="853">
          <cell r="D853" t="str">
            <v>Line CQ nhà nước, cơ quan HCSN</v>
          </cell>
        </row>
        <row r="853">
          <cell r="H853" t="str">
            <v>Dịch vụ tiện ích</v>
          </cell>
        </row>
        <row r="853"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</row>
        <row r="853"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</row>
        <row r="854">
          <cell r="D854" t="str">
            <v>Line CQ nhà nước, cơ quan HCSN</v>
          </cell>
        </row>
        <row r="854">
          <cell r="H854" t="str">
            <v>Dịch vụ tiện ích</v>
          </cell>
        </row>
        <row r="854"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</row>
        <row r="854"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</row>
        <row r="855">
          <cell r="D855" t="str">
            <v>Line CQ nhà nước, cơ quan HCSN</v>
          </cell>
        </row>
        <row r="855">
          <cell r="H855" t="str">
            <v>Dịch vụ tiện ích</v>
          </cell>
        </row>
        <row r="855"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</row>
        <row r="855"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</row>
        <row r="856">
          <cell r="D856" t="str">
            <v>Line CQ nhà nước, cơ quan HCSN</v>
          </cell>
        </row>
        <row r="856">
          <cell r="H856" t="str">
            <v>Dịch vụ tiện ích</v>
          </cell>
        </row>
        <row r="856"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</row>
        <row r="856"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</row>
        <row r="857">
          <cell r="D857" t="str">
            <v>Line Dịch vụ số 1</v>
          </cell>
        </row>
        <row r="857">
          <cell r="H857" t="str">
            <v>Dịch vụ tiện ích</v>
          </cell>
        </row>
        <row r="857"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</row>
        <row r="857"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</row>
        <row r="858">
          <cell r="D858" t="str">
            <v>Line Dịch vụ số 1</v>
          </cell>
        </row>
        <row r="858">
          <cell r="H858" t="str">
            <v>Dịch vụ tiện ích</v>
          </cell>
        </row>
        <row r="858"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</row>
        <row r="858"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</row>
        <row r="859">
          <cell r="D859" t="str">
            <v>Line Khách hàng doanh nghiệp vừa và nhỏ 3</v>
          </cell>
        </row>
        <row r="859">
          <cell r="H859" t="str">
            <v>Dịch vụ tiện ích</v>
          </cell>
        </row>
        <row r="859"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</row>
        <row r="859"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</row>
        <row r="860">
          <cell r="D860" t="str">
            <v>Line Dịch vụ số 1</v>
          </cell>
        </row>
        <row r="860">
          <cell r="H860" t="str">
            <v>Dịch vụ tiện ích</v>
          </cell>
        </row>
        <row r="860"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</row>
        <row r="860"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</row>
        <row r="861">
          <cell r="D861" t="str">
            <v>Line Khách hàng doanh nghiệp vừa và nhỏ 3</v>
          </cell>
        </row>
        <row r="861">
          <cell r="H861" t="str">
            <v>Dịch vụ tiện ích</v>
          </cell>
        </row>
        <row r="861"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</row>
        <row r="861"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</row>
        <row r="862">
          <cell r="D862" t="str">
            <v>Line Khách hàng doanh nghiệp vừa và nhỏ 3</v>
          </cell>
        </row>
        <row r="862">
          <cell r="H862" t="str">
            <v>Dịch vụ tiện ích</v>
          </cell>
        </row>
        <row r="862"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</row>
        <row r="862"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</row>
        <row r="863">
          <cell r="D863" t="str">
            <v>Line Dịch vụ số 2</v>
          </cell>
        </row>
        <row r="863">
          <cell r="H863" t="str">
            <v>Dịch vụ tiện ích</v>
          </cell>
        </row>
        <row r="863"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</row>
        <row r="863"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</row>
        <row r="864">
          <cell r="D864" t="str">
            <v>Line Dịch vụ số 2</v>
          </cell>
        </row>
        <row r="864">
          <cell r="H864" t="str">
            <v>Dịch vụ tiện ích</v>
          </cell>
        </row>
        <row r="864"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</row>
        <row r="864"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</row>
        <row r="865">
          <cell r="D865" t="str">
            <v>Line Dịch vụ số 2</v>
          </cell>
        </row>
        <row r="865">
          <cell r="H865" t="str">
            <v>Dịch vụ tiện ích</v>
          </cell>
        </row>
        <row r="865"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</row>
        <row r="865"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</row>
        <row r="866">
          <cell r="D866" t="str">
            <v>Line Dịch vụ số 2</v>
          </cell>
        </row>
        <row r="866">
          <cell r="H866" t="str">
            <v>Dịch vụ tiện ích</v>
          </cell>
        </row>
        <row r="866"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</row>
        <row r="866"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</row>
        <row r="867">
          <cell r="D867" t="str">
            <v>Line Dịch vụ số 2</v>
          </cell>
        </row>
        <row r="867">
          <cell r="H867" t="str">
            <v>Dịch vụ tiện ích</v>
          </cell>
        </row>
        <row r="867"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</row>
        <row r="867"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</row>
        <row r="868">
          <cell r="D868" t="str">
            <v>Line Dịch vụ số 2</v>
          </cell>
        </row>
        <row r="868">
          <cell r="H868" t="str">
            <v>Dịch vụ tiện ích</v>
          </cell>
        </row>
        <row r="868"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</row>
        <row r="868"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</row>
        <row r="869">
          <cell r="D869" t="str">
            <v>Line Dịch vụ số 2</v>
          </cell>
        </row>
        <row r="869">
          <cell r="H869" t="str">
            <v>Dịch vụ tiện ích</v>
          </cell>
        </row>
        <row r="869"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</row>
        <row r="869"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</row>
        <row r="870">
          <cell r="D870" t="str">
            <v>Line Dịch vụ số 2</v>
          </cell>
        </row>
        <row r="870">
          <cell r="H870" t="str">
            <v>Dịch vụ tiện ích</v>
          </cell>
        </row>
        <row r="870"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</row>
        <row r="870"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</row>
        <row r="871">
          <cell r="D871" t="str">
            <v>Line Dịch vụ số 2</v>
          </cell>
        </row>
        <row r="871">
          <cell r="H871" t="str">
            <v>Dịch vụ tiện ích</v>
          </cell>
        </row>
        <row r="871"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</row>
        <row r="871"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</row>
        <row r="872">
          <cell r="D872" t="str">
            <v>Line Dịch vụ số 2</v>
          </cell>
        </row>
        <row r="872">
          <cell r="H872" t="str">
            <v>Dịch vụ tiện ích</v>
          </cell>
        </row>
        <row r="872"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</row>
        <row r="872"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</row>
        <row r="873">
          <cell r="D873" t="str">
            <v>Line Dịch vụ số 2</v>
          </cell>
        </row>
        <row r="873">
          <cell r="H873" t="str">
            <v>Dịch vụ tiện ích</v>
          </cell>
        </row>
        <row r="873"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</row>
        <row r="873"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</row>
        <row r="874">
          <cell r="D874" t="str">
            <v>Line Dịch vụ số 2</v>
          </cell>
        </row>
        <row r="874">
          <cell r="H874" t="str">
            <v>Dịch vụ tiện ích</v>
          </cell>
        </row>
        <row r="874"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</row>
        <row r="874"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</row>
        <row r="875">
          <cell r="D875" t="str">
            <v>Line Khách hàng doanh nghiệp vừa và nhỏ 3</v>
          </cell>
        </row>
        <row r="875">
          <cell r="H875" t="str">
            <v>Dịch vụ tiện ích</v>
          </cell>
        </row>
        <row r="875"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</row>
        <row r="875"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</row>
        <row r="876">
          <cell r="D876" t="str">
            <v>Line Khách hàng doanh nghiệp vừa và nhỏ 3</v>
          </cell>
        </row>
        <row r="876">
          <cell r="H876" t="str">
            <v>Dịch vụ tiện ích</v>
          </cell>
        </row>
        <row r="876"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</row>
        <row r="876"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</row>
        <row r="877">
          <cell r="D877" t="str">
            <v>Line Khách hàng doanh nghiệp vừa và nhỏ 1</v>
          </cell>
        </row>
        <row r="877">
          <cell r="H877" t="str">
            <v>Dịch vụ tiện ích</v>
          </cell>
        </row>
        <row r="877"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</row>
        <row r="877"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</row>
        <row r="878">
          <cell r="D878" t="str">
            <v>Line Khách hàng doanh nghiệp vừa và nhỏ 1</v>
          </cell>
        </row>
        <row r="878">
          <cell r="H878" t="str">
            <v>Dịch vụ tiện ích</v>
          </cell>
        </row>
        <row r="878"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</row>
        <row r="878"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</row>
        <row r="879">
          <cell r="D879" t="str">
            <v>Line Khách hàng doanh nghiệp vừa và nhỏ 1</v>
          </cell>
        </row>
        <row r="879">
          <cell r="H879" t="str">
            <v>Dịch vụ tiện ích</v>
          </cell>
        </row>
        <row r="879"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</row>
        <row r="879"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</row>
        <row r="880">
          <cell r="D880" t="str">
            <v>Line Khách hàng doanh nghiệp vừa và nhỏ 1</v>
          </cell>
        </row>
        <row r="880">
          <cell r="H880" t="str">
            <v>Dịch vụ tiện ích</v>
          </cell>
        </row>
        <row r="880"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</row>
        <row r="880"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</row>
        <row r="881">
          <cell r="D881" t="str">
            <v>Line Khách hàng doanh nghiệp vừa và nhỏ 1</v>
          </cell>
        </row>
        <row r="881">
          <cell r="H881" t="str">
            <v>Dịch vụ tiện ích</v>
          </cell>
        </row>
        <row r="881"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</row>
        <row r="881"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</row>
        <row r="882">
          <cell r="D882" t="str">
            <v>Line Khách hàng doanh nghiệp vừa và nhỏ 1</v>
          </cell>
        </row>
        <row r="882">
          <cell r="H882" t="str">
            <v>Dịch vụ tiện ích</v>
          </cell>
        </row>
        <row r="882"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</row>
        <row r="882"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</row>
        <row r="883">
          <cell r="D883" t="str">
            <v>Line Khách hàng doanh nghiệp vừa và nhỏ 2</v>
          </cell>
        </row>
        <row r="883">
          <cell r="H883" t="str">
            <v>Dịch vụ tiện ích</v>
          </cell>
        </row>
        <row r="883"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</row>
        <row r="883"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</row>
        <row r="884">
          <cell r="D884" t="str">
            <v>Line Khách hàng doanh nghiệp vừa và nhỏ 2</v>
          </cell>
        </row>
        <row r="884">
          <cell r="H884" t="str">
            <v>Dịch vụ tiện ích</v>
          </cell>
        </row>
        <row r="884"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</row>
        <row r="884"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</row>
        <row r="885">
          <cell r="D885" t="str">
            <v>Line Khách hàng doanh nghiệp vừa và nhỏ 2</v>
          </cell>
        </row>
        <row r="885">
          <cell r="H885" t="str">
            <v>Dịch vụ tiện ích</v>
          </cell>
        </row>
        <row r="885"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</row>
        <row r="885"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</row>
        <row r="886">
          <cell r="D886" t="str">
            <v>Line Khách hàng doanh nghiệp vừa và nhỏ 2</v>
          </cell>
        </row>
        <row r="886">
          <cell r="H886" t="str">
            <v>Dịch vụ tiện ích</v>
          </cell>
        </row>
        <row r="886"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</row>
        <row r="886"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</row>
        <row r="887">
          <cell r="D887" t="str">
            <v>Line Khách hàng doanh nghiệp vừa và nhỏ 2</v>
          </cell>
        </row>
        <row r="887">
          <cell r="H887" t="str">
            <v>Dịch vụ tiện ích</v>
          </cell>
        </row>
        <row r="887"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</row>
        <row r="887"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</row>
        <row r="888">
          <cell r="D888" t="str">
            <v>Line Khách hàng doanh nghiệp vừa và nhỏ 3</v>
          </cell>
        </row>
        <row r="888">
          <cell r="H888" t="str">
            <v>Dịch vụ tiện ích</v>
          </cell>
        </row>
        <row r="888"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</row>
        <row r="888"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</row>
        <row r="889">
          <cell r="D889" t="str">
            <v>Line Khách hàng doanh nghiệp vừa và nhỏ 3</v>
          </cell>
        </row>
        <row r="889">
          <cell r="H889" t="str">
            <v>Dịch vụ tiện ích</v>
          </cell>
        </row>
        <row r="889"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</row>
        <row r="889"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</row>
        <row r="890">
          <cell r="D890" t="str">
            <v>Line Khách hàng doanh nghiệp vừa và nhỏ 3</v>
          </cell>
        </row>
        <row r="890">
          <cell r="H890" t="str">
            <v>Dịch vụ tiện ích</v>
          </cell>
        </row>
        <row r="890"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</row>
        <row r="890"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</row>
        <row r="891">
          <cell r="D891" t="str">
            <v>Line Khách hàng doanh nghiệp vừa và nhỏ 3</v>
          </cell>
        </row>
        <row r="891">
          <cell r="H891" t="str">
            <v>Dịch vụ tiện ích</v>
          </cell>
        </row>
        <row r="891"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</row>
        <row r="891"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</row>
        <row r="892">
          <cell r="D892" t="str">
            <v>Line Khách hàng doanh nghiệp vừa và nhỏ 3</v>
          </cell>
        </row>
        <row r="892">
          <cell r="H892" t="str">
            <v>Dịch vụ tiện ích</v>
          </cell>
        </row>
        <row r="892"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</row>
        <row r="892"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</row>
        <row r="893">
          <cell r="D893" t="str">
            <v>Line Khách sạn, du lịch, bất động sản, vận tải</v>
          </cell>
        </row>
        <row r="893">
          <cell r="H893" t="str">
            <v>Dịch vụ tiện ích</v>
          </cell>
        </row>
        <row r="893"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</row>
        <row r="893"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</row>
        <row r="894">
          <cell r="D894" t="str">
            <v>Line Khách sạn, du lịch, bất động sản, vận tải</v>
          </cell>
        </row>
        <row r="894">
          <cell r="H894" t="str">
            <v>Dịch vụ tiện ích</v>
          </cell>
        </row>
        <row r="894"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</row>
        <row r="894"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</row>
        <row r="895">
          <cell r="D895" t="str">
            <v>Line Khách sạn, du lịch, bất động sản, vận tải</v>
          </cell>
        </row>
        <row r="895">
          <cell r="H895" t="str">
            <v>Dịch vụ tiện ích</v>
          </cell>
        </row>
        <row r="895"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</row>
        <row r="895"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</row>
        <row r="896">
          <cell r="D896" t="str">
            <v>Line Khách sạn, du lịch, bất động sản, vận tải</v>
          </cell>
        </row>
        <row r="896">
          <cell r="H896" t="str">
            <v>Dịch vụ tiện ích</v>
          </cell>
        </row>
        <row r="896"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</row>
        <row r="896"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</row>
        <row r="897">
          <cell r="D897" t="str">
            <v>Line Khách sạn, du lịch, bất động sản, vận tải</v>
          </cell>
        </row>
        <row r="897">
          <cell r="H897" t="str">
            <v>Dịch vụ tiện ích</v>
          </cell>
        </row>
        <row r="897"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</row>
        <row r="897"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</row>
        <row r="898">
          <cell r="D898" t="str">
            <v>Line Khách hàng doanh nghiệp vừa và nhỏ 3</v>
          </cell>
        </row>
        <row r="898">
          <cell r="H898" t="str">
            <v>Dịch vụ tiện ích</v>
          </cell>
        </row>
        <row r="898"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</row>
        <row r="898"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</row>
        <row r="899">
          <cell r="D899" t="e">
            <v>#N/A</v>
          </cell>
        </row>
        <row r="899">
          <cell r="H899" t="str">
            <v>Dịch vụ tiện ích</v>
          </cell>
        </row>
        <row r="899"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</row>
        <row r="899"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</row>
        <row r="900">
          <cell r="D900" t="e">
            <v>#N/A</v>
          </cell>
        </row>
        <row r="900">
          <cell r="H900" t="str">
            <v>Dịch vụ tiện ích</v>
          </cell>
        </row>
        <row r="900"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</row>
        <row r="900"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</row>
        <row r="901">
          <cell r="D901" t="e">
            <v>#N/A</v>
          </cell>
        </row>
        <row r="901">
          <cell r="H901" t="str">
            <v>Dịch vụ tiện ích</v>
          </cell>
        </row>
        <row r="901"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</row>
        <row r="901"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</row>
        <row r="902">
          <cell r="D902" t="e">
            <v>#N/A</v>
          </cell>
        </row>
        <row r="902">
          <cell r="H902" t="str">
            <v>Dịch vụ tiện ích</v>
          </cell>
        </row>
        <row r="902"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</row>
        <row r="902"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</row>
        <row r="903">
          <cell r="D903" t="e">
            <v>#N/A</v>
          </cell>
        </row>
        <row r="903">
          <cell r="H903" t="str">
            <v>Dịch vụ tiện ích</v>
          </cell>
        </row>
        <row r="903"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</row>
        <row r="903"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</row>
        <row r="904">
          <cell r="D904" t="e">
            <v>#N/A</v>
          </cell>
        </row>
        <row r="904">
          <cell r="H904" t="str">
            <v>Dịch vụ tiện ích</v>
          </cell>
        </row>
        <row r="904"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</row>
        <row r="904"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</row>
        <row r="905">
          <cell r="D905" t="e">
            <v>#N/A</v>
          </cell>
        </row>
        <row r="905">
          <cell r="H905" t="str">
            <v>Dịch vụ tiện ích</v>
          </cell>
        </row>
        <row r="905"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</row>
        <row r="905"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</row>
        <row r="906">
          <cell r="D906" t="e">
            <v>#N/A</v>
          </cell>
        </row>
        <row r="906">
          <cell r="H906" t="str">
            <v>Dịch vụ tiện ích</v>
          </cell>
        </row>
        <row r="906"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</row>
        <row r="906"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</row>
        <row r="907">
          <cell r="D907" t="e">
            <v>#N/A</v>
          </cell>
        </row>
        <row r="907">
          <cell r="H907" t="str">
            <v>Dịch vụ tiện ích</v>
          </cell>
        </row>
        <row r="907"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</row>
        <row r="907"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</row>
        <row r="908">
          <cell r="D908" t="e">
            <v>#N/A</v>
          </cell>
        </row>
        <row r="908">
          <cell r="H908" t="str">
            <v>Dịch vụ tiện ích</v>
          </cell>
        </row>
        <row r="908"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</row>
        <row r="908"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</row>
        <row r="909">
          <cell r="D909" t="e">
            <v>#N/A</v>
          </cell>
        </row>
        <row r="909">
          <cell r="H909" t="str">
            <v>Dịch vụ tiện ích</v>
          </cell>
        </row>
        <row r="909"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</row>
        <row r="909"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</row>
        <row r="910">
          <cell r="D910" t="e">
            <v>#N/A</v>
          </cell>
        </row>
        <row r="910">
          <cell r="H910" t="str">
            <v>Dịch vụ tiện ích</v>
          </cell>
        </row>
        <row r="910"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</row>
        <row r="910"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</row>
        <row r="911">
          <cell r="D911" t="e">
            <v>#N/A</v>
          </cell>
        </row>
        <row r="911">
          <cell r="H911" t="str">
            <v>Dịch vụ tiện ích</v>
          </cell>
        </row>
        <row r="911"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</row>
        <row r="911"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</row>
        <row r="912">
          <cell r="D912" t="e">
            <v>#N/A</v>
          </cell>
        </row>
        <row r="912">
          <cell r="H912" t="str">
            <v>Dịch vụ tiện ích</v>
          </cell>
        </row>
        <row r="912"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</row>
        <row r="912"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</row>
        <row r="913">
          <cell r="D913" t="e">
            <v>#N/A</v>
          </cell>
        </row>
        <row r="913">
          <cell r="H913" t="str">
            <v>Dịch vụ tiện ích</v>
          </cell>
        </row>
        <row r="913"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</row>
        <row r="913"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</row>
        <row r="914">
          <cell r="D914" t="str">
            <v>Tổng</v>
          </cell>
        </row>
        <row r="914">
          <cell r="H914" t="str">
            <v>Dịch vụ tiện ích</v>
          </cell>
        </row>
        <row r="914"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</row>
        <row r="915">
          <cell r="D915" t="str">
            <v>Phòng</v>
          </cell>
        </row>
        <row r="915">
          <cell r="H915" t="str">
            <v>Dịch vụ tiện ích</v>
          </cell>
        </row>
        <row r="915"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</row>
        <row r="915"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</row>
        <row r="916">
          <cell r="D916" t="str">
            <v>Line Bán Lẻ, Cp, Idc, Ngân Hàng, Tài Chính, Nước Ngoài</v>
          </cell>
        </row>
        <row r="916">
          <cell r="H916" t="str">
            <v>Di động trả sau</v>
          </cell>
        </row>
        <row r="916">
          <cell r="BB916">
            <v>23.5548312603531</v>
          </cell>
          <cell r="BC916">
            <v>26.1115369578831</v>
          </cell>
          <cell r="BD916">
            <v>28.9198887737362</v>
          </cell>
          <cell r="BE916">
            <v>31.6720735532722</v>
          </cell>
          <cell r="BF916">
            <v>34.3692146372175</v>
          </cell>
          <cell r="BG916">
            <v>225.119023641781</v>
          </cell>
        </row>
        <row r="916">
          <cell r="BI916">
            <v>2.94283752117035</v>
          </cell>
          <cell r="BJ916">
            <v>2.31036764417673</v>
          </cell>
          <cell r="BK916">
            <v>3.56238226246937</v>
          </cell>
          <cell r="BL916">
            <v>3.02780232273705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</row>
        <row r="917">
          <cell r="D917" t="str">
            <v>Line Bán Lẻ, Cp, Idc, Ngân Hàng, Tài Chính, Nước Ngoài</v>
          </cell>
        </row>
        <row r="917">
          <cell r="H917" t="str">
            <v>Di động trả sau</v>
          </cell>
        </row>
        <row r="917">
          <cell r="BB917">
            <v>23.5548312603531</v>
          </cell>
          <cell r="BC917">
            <v>26.1115369578831</v>
          </cell>
          <cell r="BD917">
            <v>28.9198887737362</v>
          </cell>
          <cell r="BE917">
            <v>31.6720735532722</v>
          </cell>
          <cell r="BF917">
            <v>34.3692146372175</v>
          </cell>
          <cell r="BG917">
            <v>225.119023641781</v>
          </cell>
        </row>
        <row r="917">
          <cell r="BI917">
            <v>2.94283752117035</v>
          </cell>
          <cell r="BJ917">
            <v>2.31036764417673</v>
          </cell>
          <cell r="BK917">
            <v>3.56238226246937</v>
          </cell>
          <cell r="BL917">
            <v>3.02780232273705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</row>
        <row r="918">
          <cell r="D918" t="str">
            <v>Line Bán Lẻ, Cp, Idc, Ngân Hàng, Tài Chính, Nước Ngoài</v>
          </cell>
        </row>
        <row r="918">
          <cell r="H918" t="str">
            <v>Di động trả sau</v>
          </cell>
        </row>
        <row r="918">
          <cell r="BB918">
            <v>23.5548312603531</v>
          </cell>
          <cell r="BC918">
            <v>26.1115369578831</v>
          </cell>
          <cell r="BD918">
            <v>28.9198887737362</v>
          </cell>
          <cell r="BE918">
            <v>31.6720735532722</v>
          </cell>
          <cell r="BF918">
            <v>34.3692146372175</v>
          </cell>
          <cell r="BG918">
            <v>225.119023641781</v>
          </cell>
        </row>
        <row r="918">
          <cell r="BI918">
            <v>2.94283752117035</v>
          </cell>
          <cell r="BJ918">
            <v>2.31036764417673</v>
          </cell>
          <cell r="BK918">
            <v>3.56238226246937</v>
          </cell>
          <cell r="BL918">
            <v>3.02780232273705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</row>
        <row r="919">
          <cell r="D919" t="str">
            <v>Line Bán Lẻ, Cp, Idc, Ngân Hàng, Tài Chính, Nước Ngoài</v>
          </cell>
        </row>
        <row r="919">
          <cell r="H919" t="str">
            <v>Di động trả sau</v>
          </cell>
        </row>
        <row r="919">
          <cell r="BB919">
            <v>23.5548312603531</v>
          </cell>
          <cell r="BC919">
            <v>26.1115369578831</v>
          </cell>
          <cell r="BD919">
            <v>28.9198887737362</v>
          </cell>
          <cell r="BE919">
            <v>31.6720735532722</v>
          </cell>
          <cell r="BF919">
            <v>34.3692146372175</v>
          </cell>
          <cell r="BG919">
            <v>225.119023641781</v>
          </cell>
        </row>
        <row r="919">
          <cell r="BI919">
            <v>2.94283752117035</v>
          </cell>
          <cell r="BJ919">
            <v>2.31036764417673</v>
          </cell>
          <cell r="BK919">
            <v>3.56238226246937</v>
          </cell>
          <cell r="BL919">
            <v>3.02780232273705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</row>
        <row r="920">
          <cell r="D920" t="str">
            <v>Line Bán Lẻ, Cp, Idc, Ngân Hàng, Tài Chính, Nước Ngoài</v>
          </cell>
        </row>
        <row r="920">
          <cell r="H920" t="str">
            <v>Di động trả sau</v>
          </cell>
        </row>
        <row r="920">
          <cell r="BB920">
            <v>23.5548312603531</v>
          </cell>
          <cell r="BC920">
            <v>26.1115369578831</v>
          </cell>
          <cell r="BD920">
            <v>28.9198887737362</v>
          </cell>
          <cell r="BE920">
            <v>31.6720735532722</v>
          </cell>
          <cell r="BF920">
            <v>34.3692146372175</v>
          </cell>
          <cell r="BG920">
            <v>225.119023641781</v>
          </cell>
        </row>
        <row r="920">
          <cell r="BI920">
            <v>2.94283752117035</v>
          </cell>
          <cell r="BJ920">
            <v>2.31036764417673</v>
          </cell>
          <cell r="BK920">
            <v>3.56238226246937</v>
          </cell>
          <cell r="BL920">
            <v>3.02780232273705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</row>
        <row r="921">
          <cell r="D921" t="str">
            <v>Line Bán Lẻ, Cp, Idc, Ngân Hàng, Tài Chính, Nước Ngoài</v>
          </cell>
        </row>
        <row r="921">
          <cell r="H921" t="str">
            <v>Di động trả sau</v>
          </cell>
        </row>
        <row r="921">
          <cell r="BB921">
            <v>23.5548312603531</v>
          </cell>
          <cell r="BC921">
            <v>26.1115369578831</v>
          </cell>
          <cell r="BD921">
            <v>28.9198887737362</v>
          </cell>
          <cell r="BE921">
            <v>31.6720735532722</v>
          </cell>
          <cell r="BF921">
            <v>34.3692146372175</v>
          </cell>
          <cell r="BG921">
            <v>225.119023641781</v>
          </cell>
        </row>
        <row r="921">
          <cell r="BI921">
            <v>2.94283752117035</v>
          </cell>
          <cell r="BJ921">
            <v>2.31036764417673</v>
          </cell>
          <cell r="BK921">
            <v>3.56238226246937</v>
          </cell>
          <cell r="BL921">
            <v>3.02780232273705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</row>
        <row r="922">
          <cell r="D922" t="str">
            <v>Line Khách hàng doanh nghiệp vừa và nhỏ 3</v>
          </cell>
        </row>
        <row r="922">
          <cell r="H922" t="str">
            <v>Di động trả sau</v>
          </cell>
        </row>
        <row r="922"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</row>
        <row r="922"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</row>
        <row r="923">
          <cell r="D923" t="str">
            <v>Line CQ nhà nước, cơ quan HCSN</v>
          </cell>
        </row>
        <row r="923">
          <cell r="H923" t="str">
            <v>Di động trả sau</v>
          </cell>
        </row>
        <row r="923">
          <cell r="BB923">
            <v>35.7100026732498</v>
          </cell>
          <cell r="BC923">
            <v>39.2601640030699</v>
          </cell>
          <cell r="BD923">
            <v>43.0480760370955</v>
          </cell>
          <cell r="BE923">
            <v>46.8779120379672</v>
          </cell>
          <cell r="BF923">
            <v>50.7312365072039</v>
          </cell>
          <cell r="BG923">
            <v>345.798131019086</v>
          </cell>
        </row>
        <row r="923">
          <cell r="BI923">
            <v>5.14063034584969</v>
          </cell>
          <cell r="BJ923">
            <v>4.05764656614432</v>
          </cell>
          <cell r="BK923">
            <v>6.22286831339698</v>
          </cell>
          <cell r="BL923">
            <v>4.26436138328508</v>
          </cell>
          <cell r="BM923">
            <v>4.35534791817818</v>
          </cell>
          <cell r="BN923">
            <v>4.69079752161358</v>
          </cell>
        </row>
        <row r="924">
          <cell r="B924" t="str">
            <v>DN3</v>
          </cell>
        </row>
        <row r="924">
          <cell r="D924" t="str">
            <v>Line CQ nhà nước, cơ quan HCSN</v>
          </cell>
        </row>
        <row r="924">
          <cell r="H924" t="str">
            <v>Di động trả sau</v>
          </cell>
        </row>
        <row r="924">
          <cell r="BB924">
            <v>16.0202726065088</v>
          </cell>
          <cell r="BC924">
            <v>18.8012208876768</v>
          </cell>
          <cell r="BD924">
            <v>21.7510985165321</v>
          </cell>
          <cell r="BE924">
            <v>24.7275656528295</v>
          </cell>
          <cell r="BF924">
            <v>27.7172926743155</v>
          </cell>
          <cell r="BG924">
            <v>140.450083396744</v>
          </cell>
        </row>
        <row r="924">
          <cell r="BI924">
            <v>0</v>
          </cell>
          <cell r="BJ924">
            <v>0</v>
          </cell>
          <cell r="BK924">
            <v>0</v>
          </cell>
          <cell r="BL924">
            <v>3.10135373329824</v>
          </cell>
          <cell r="BM924">
            <v>3.16752575867504</v>
          </cell>
          <cell r="BN924">
            <v>3.41148910662806</v>
          </cell>
        </row>
        <row r="925">
          <cell r="B925" t="str">
            <v>DN3</v>
          </cell>
        </row>
        <row r="925">
          <cell r="D925" t="str">
            <v>Line CQ nhà nước, cơ quan HCSN</v>
          </cell>
        </row>
        <row r="925">
          <cell r="H925" t="str">
            <v>Di động trả sau</v>
          </cell>
        </row>
        <row r="925">
          <cell r="BB925">
            <v>35.7100026732498</v>
          </cell>
          <cell r="BC925">
            <v>39.2601640030699</v>
          </cell>
          <cell r="BD925">
            <v>43.0480760370955</v>
          </cell>
          <cell r="BE925">
            <v>46.8779120379672</v>
          </cell>
          <cell r="BF925">
            <v>50.7312365072039</v>
          </cell>
          <cell r="BG925">
            <v>345.798131019086</v>
          </cell>
        </row>
        <row r="925">
          <cell r="BI925">
            <v>5.14063034584969</v>
          </cell>
          <cell r="BJ925">
            <v>4.05764656614432</v>
          </cell>
          <cell r="BK925">
            <v>6.22286831339698</v>
          </cell>
          <cell r="BL925">
            <v>4.26436138328508</v>
          </cell>
          <cell r="BM925">
            <v>4.35534791817818</v>
          </cell>
          <cell r="BN925">
            <v>4.69079752161358</v>
          </cell>
        </row>
        <row r="926">
          <cell r="B926" t="str">
            <v>DN3</v>
          </cell>
        </row>
        <row r="926">
          <cell r="D926" t="str">
            <v>Line CQ nhà nước, cơ quan HCSN</v>
          </cell>
        </row>
        <row r="926">
          <cell r="H926" t="str">
            <v>Di động trả sau</v>
          </cell>
        </row>
        <row r="926">
          <cell r="BB926">
            <v>32.7063372921215</v>
          </cell>
          <cell r="BC926">
            <v>35.9289027129019</v>
          </cell>
          <cell r="BD926">
            <v>39.3677022169048</v>
          </cell>
          <cell r="BE926">
            <v>42.8447095558518</v>
          </cell>
          <cell r="BF926">
            <v>46.343163282913</v>
          </cell>
          <cell r="BG926">
            <v>317.070216959232</v>
          </cell>
        </row>
        <row r="926">
          <cell r="BI926">
            <v>4.76448666200703</v>
          </cell>
          <cell r="BJ926">
            <v>3.76074559788986</v>
          </cell>
          <cell r="BK926">
            <v>5.76753648558744</v>
          </cell>
          <cell r="BL926">
            <v>3.8766921666228</v>
          </cell>
          <cell r="BM926">
            <v>3.9594071983438</v>
          </cell>
          <cell r="BN926">
            <v>4.26436138328507</v>
          </cell>
        </row>
        <row r="927">
          <cell r="B927" t="str">
            <v>DN3</v>
          </cell>
        </row>
        <row r="927">
          <cell r="D927" t="str">
            <v>Line Dịch vụ số 1</v>
          </cell>
        </row>
        <row r="927">
          <cell r="H927" t="str">
            <v>Di động trả sau</v>
          </cell>
        </row>
        <row r="927">
          <cell r="BB927">
            <v>15.583601647597</v>
          </cell>
          <cell r="BC927">
            <v>17.2863813583608</v>
          </cell>
          <cell r="BD927">
            <v>19.0937782447752</v>
          </cell>
          <cell r="BE927">
            <v>20.9277995979669</v>
          </cell>
          <cell r="BF927">
            <v>22.7648978583313</v>
          </cell>
          <cell r="BG927">
            <v>149.088052008551</v>
          </cell>
        </row>
        <row r="927">
          <cell r="BI927">
            <v>1.94806503609771</v>
          </cell>
          <cell r="BJ927">
            <v>1.55373254517412</v>
          </cell>
          <cell r="BK927">
            <v>2.35818399106565</v>
          </cell>
          <cell r="BL927">
            <v>2.01445174371568</v>
          </cell>
          <cell r="BM927">
            <v>2.05059477483969</v>
          </cell>
          <cell r="BN927">
            <v>2.21589691808724</v>
          </cell>
        </row>
        <row r="928">
          <cell r="B928" t="str">
            <v>DN3</v>
          </cell>
        </row>
        <row r="928">
          <cell r="D928" t="str">
            <v>Line Dịch vụ số 1</v>
          </cell>
        </row>
        <row r="928">
          <cell r="H928" t="str">
            <v>Di động trả sau</v>
          </cell>
        </row>
        <row r="928">
          <cell r="BB928">
            <v>15.583601647597</v>
          </cell>
          <cell r="BC928">
            <v>17.2863813583608</v>
          </cell>
          <cell r="BD928">
            <v>19.0937782447752</v>
          </cell>
          <cell r="BE928">
            <v>20.9277995979669</v>
          </cell>
          <cell r="BF928">
            <v>22.7648978583313</v>
          </cell>
          <cell r="BG928">
            <v>149.088052008551</v>
          </cell>
        </row>
        <row r="928">
          <cell r="BI928">
            <v>1.94806503609771</v>
          </cell>
          <cell r="BJ928">
            <v>1.55373254517412</v>
          </cell>
          <cell r="BK928">
            <v>2.35818399106565</v>
          </cell>
          <cell r="BL928">
            <v>2.01445174371568</v>
          </cell>
          <cell r="BM928">
            <v>2.05059477483969</v>
          </cell>
          <cell r="BN928">
            <v>2.21589691808724</v>
          </cell>
        </row>
        <row r="929">
          <cell r="B929" t="str">
            <v>DN3</v>
          </cell>
        </row>
        <row r="929">
          <cell r="D929" t="str">
            <v>Line Khách hàng doanh nghiệp vừa và nhỏ 3</v>
          </cell>
        </row>
        <row r="929">
          <cell r="H929" t="str">
            <v>Di động trả sau</v>
          </cell>
        </row>
        <row r="929"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</row>
        <row r="929"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</row>
        <row r="930">
          <cell r="B930" t="str">
            <v>DN3</v>
          </cell>
        </row>
        <row r="930">
          <cell r="D930" t="str">
            <v>Line Dịch vụ số 1</v>
          </cell>
        </row>
        <row r="930">
          <cell r="H930" t="str">
            <v>Di động trả sau</v>
          </cell>
        </row>
        <row r="930">
          <cell r="BB930">
            <v>15.583601647597</v>
          </cell>
          <cell r="BC930">
            <v>17.2863813583608</v>
          </cell>
          <cell r="BD930">
            <v>19.0937782447752</v>
          </cell>
          <cell r="BE930">
            <v>20.9277995979669</v>
          </cell>
          <cell r="BF930">
            <v>22.7648978583313</v>
          </cell>
          <cell r="BG930">
            <v>149.088052008551</v>
          </cell>
        </row>
        <row r="930">
          <cell r="BI930">
            <v>1.94806503609771</v>
          </cell>
          <cell r="BJ930">
            <v>1.55373254517412</v>
          </cell>
          <cell r="BK930">
            <v>2.35818399106565</v>
          </cell>
          <cell r="BL930">
            <v>2.01445174371568</v>
          </cell>
          <cell r="BM930">
            <v>2.05059477483969</v>
          </cell>
          <cell r="BN930">
            <v>2.21589691808724</v>
          </cell>
        </row>
        <row r="931">
          <cell r="B931" t="str">
            <v>DN3</v>
          </cell>
        </row>
        <row r="931">
          <cell r="D931" t="str">
            <v>Line Khách hàng doanh nghiệp vừa và nhỏ 3</v>
          </cell>
        </row>
        <row r="931">
          <cell r="H931" t="str">
            <v>Di động trả sau</v>
          </cell>
        </row>
        <row r="931"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</row>
        <row r="931"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</row>
        <row r="932">
          <cell r="B932" t="str">
            <v>DN3</v>
          </cell>
        </row>
        <row r="932">
          <cell r="D932" t="str">
            <v>Line Khách hàng doanh nghiệp vừa và nhỏ 3</v>
          </cell>
        </row>
        <row r="932">
          <cell r="H932" t="str">
            <v>Di động trả sau</v>
          </cell>
        </row>
        <row r="932"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</row>
        <row r="932"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</row>
        <row r="933">
          <cell r="B933" t="str">
            <v>DN3</v>
          </cell>
        </row>
        <row r="933">
          <cell r="D933" t="str">
            <v>Line Dịch vụ số 2</v>
          </cell>
        </row>
        <row r="933">
          <cell r="H933" t="str">
            <v>Di động trả sau</v>
          </cell>
        </row>
        <row r="933"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</row>
        <row r="933"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</row>
        <row r="934">
          <cell r="D934" t="str">
            <v>Line Dịch vụ số 2</v>
          </cell>
        </row>
        <row r="934">
          <cell r="H934" t="str">
            <v>Di động trả sau</v>
          </cell>
        </row>
        <row r="934"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</row>
        <row r="934"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</row>
        <row r="935">
          <cell r="D935" t="str">
            <v>Line Dịch vụ số 2</v>
          </cell>
        </row>
        <row r="935">
          <cell r="H935" t="str">
            <v>Di động trả sau</v>
          </cell>
        </row>
        <row r="935"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</row>
        <row r="935"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</row>
        <row r="936">
          <cell r="D936" t="str">
            <v>Line Dịch vụ số 2</v>
          </cell>
        </row>
        <row r="936">
          <cell r="H936" t="str">
            <v>Di động trả sau</v>
          </cell>
        </row>
        <row r="936"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</row>
        <row r="936"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</row>
        <row r="937">
          <cell r="D937" t="str">
            <v>Line Dịch vụ số 2</v>
          </cell>
        </row>
        <row r="937">
          <cell r="H937" t="str">
            <v>Di động trả sau</v>
          </cell>
        </row>
        <row r="937"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</row>
        <row r="937"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</row>
        <row r="938">
          <cell r="D938" t="str">
            <v>Line Dịch vụ số 2</v>
          </cell>
        </row>
        <row r="938">
          <cell r="H938" t="str">
            <v>Di động trả sau</v>
          </cell>
        </row>
        <row r="938"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</row>
        <row r="938"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</row>
        <row r="939">
          <cell r="D939" t="str">
            <v>Line Dịch vụ số 2</v>
          </cell>
        </row>
        <row r="939">
          <cell r="H939" t="str">
            <v>Di động trả sau</v>
          </cell>
        </row>
        <row r="939"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</row>
        <row r="939"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</row>
        <row r="940">
          <cell r="D940" t="str">
            <v>Line Dịch vụ số 2</v>
          </cell>
        </row>
        <row r="940">
          <cell r="H940" t="str">
            <v>Di động trả sau</v>
          </cell>
        </row>
        <row r="940"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</row>
        <row r="940"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</row>
        <row r="941">
          <cell r="D941" t="str">
            <v>Line Dịch vụ số 2</v>
          </cell>
        </row>
        <row r="941">
          <cell r="H941" t="str">
            <v>Di động trả sau</v>
          </cell>
        </row>
        <row r="941"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</row>
        <row r="941"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</row>
        <row r="942">
          <cell r="D942" t="str">
            <v>Line Dịch vụ số 2</v>
          </cell>
        </row>
        <row r="942">
          <cell r="H942" t="str">
            <v>Di động trả sau</v>
          </cell>
        </row>
        <row r="942"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</row>
        <row r="942"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</row>
        <row r="943">
          <cell r="D943" t="str">
            <v>Line Dịch vụ số 2</v>
          </cell>
        </row>
        <row r="943">
          <cell r="H943" t="str">
            <v>Di động trả sau</v>
          </cell>
        </row>
        <row r="943"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</row>
        <row r="943"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</row>
        <row r="944">
          <cell r="D944" t="str">
            <v>Line Dịch vụ số 2</v>
          </cell>
        </row>
        <row r="944">
          <cell r="H944" t="str">
            <v>Di động trả sau</v>
          </cell>
        </row>
        <row r="944"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</row>
        <row r="944"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</row>
        <row r="945">
          <cell r="D945" t="str">
            <v>Line Khách hàng doanh nghiệp vừa và nhỏ 3</v>
          </cell>
        </row>
        <row r="945">
          <cell r="H945" t="str">
            <v>Di động trả sau</v>
          </cell>
        </row>
        <row r="945">
          <cell r="BB945">
            <v>12.4330169630004</v>
          </cell>
          <cell r="BC945">
            <v>13.0782030941094</v>
          </cell>
          <cell r="BD945">
            <v>13.4456375499559</v>
          </cell>
          <cell r="BE945">
            <v>13.7482026290426</v>
          </cell>
          <cell r="BF945">
            <v>13.5400117673744</v>
          </cell>
          <cell r="BG945">
            <v>104.347813810364</v>
          </cell>
        </row>
        <row r="945">
          <cell r="BI945">
            <v>0</v>
          </cell>
          <cell r="BJ945">
            <v>1.1</v>
          </cell>
          <cell r="BK945">
            <v>2.54934090382364</v>
          </cell>
          <cell r="BL945">
            <v>1.90576282308406</v>
          </cell>
          <cell r="BM945">
            <v>2.28086364147733</v>
          </cell>
          <cell r="BN945">
            <v>1.88745517895956</v>
          </cell>
        </row>
        <row r="946">
          <cell r="B946" t="str">
            <v>DN3</v>
          </cell>
        </row>
        <row r="946">
          <cell r="D946" t="str">
            <v>Line Khách hàng doanh nghiệp vừa và nhỏ 3</v>
          </cell>
        </row>
        <row r="946">
          <cell r="H946" t="str">
            <v>Di động trả sau</v>
          </cell>
        </row>
        <row r="946"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</row>
        <row r="946"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</row>
        <row r="947">
          <cell r="D947" t="str">
            <v>Line Khách hàng doanh nghiệp vừa và nhỏ 1</v>
          </cell>
        </row>
        <row r="947">
          <cell r="H947" t="str">
            <v>Di động trả sau</v>
          </cell>
        </row>
        <row r="947">
          <cell r="BB947">
            <v>26.9324002266637</v>
          </cell>
          <cell r="BC947">
            <v>29.8648954231893</v>
          </cell>
          <cell r="BD947">
            <v>33.0012322595246</v>
          </cell>
          <cell r="BE947">
            <v>36.1594651354989</v>
          </cell>
          <cell r="BF947">
            <v>39.3477027082927</v>
          </cell>
          <cell r="BG947">
            <v>257.523788265688</v>
          </cell>
        </row>
        <row r="947">
          <cell r="BI947">
            <v>3.37805048338963</v>
          </cell>
          <cell r="BJ947">
            <v>2.64139549999038</v>
          </cell>
          <cell r="BK947">
            <v>4.0892190062085</v>
          </cell>
          <cell r="BL947">
            <v>3.47114320105888</v>
          </cell>
          <cell r="BM947">
            <v>3.55584261409435</v>
          </cell>
          <cell r="BN947">
            <v>3.81825752116479</v>
          </cell>
        </row>
        <row r="948">
          <cell r="B948" t="str">
            <v>DN3</v>
          </cell>
        </row>
        <row r="948">
          <cell r="D948" t="str">
            <v>Line Khách hàng doanh nghiệp vừa và nhỏ 1</v>
          </cell>
        </row>
        <row r="948">
          <cell r="H948" t="str">
            <v>Di động trả sau</v>
          </cell>
        </row>
        <row r="948">
          <cell r="BB948">
            <v>26.9324002266637</v>
          </cell>
          <cell r="BC948">
            <v>29.8648954231893</v>
          </cell>
          <cell r="BD948">
            <v>33.0012322595246</v>
          </cell>
          <cell r="BE948">
            <v>36.1594651354989</v>
          </cell>
          <cell r="BF948">
            <v>39.3477027082927</v>
          </cell>
          <cell r="BG948">
            <v>257.523788265688</v>
          </cell>
        </row>
        <row r="948">
          <cell r="BI948">
            <v>3.37805048338963</v>
          </cell>
          <cell r="BJ948">
            <v>2.64139549999038</v>
          </cell>
          <cell r="BK948">
            <v>4.0892190062085</v>
          </cell>
          <cell r="BL948">
            <v>3.47114320105888</v>
          </cell>
          <cell r="BM948">
            <v>3.55584261409435</v>
          </cell>
          <cell r="BN948">
            <v>3.81825752116479</v>
          </cell>
        </row>
        <row r="949">
          <cell r="B949" t="str">
            <v>DN3</v>
          </cell>
        </row>
        <row r="949">
          <cell r="D949" t="str">
            <v>Line Khách hàng doanh nghiệp vừa và nhỏ 1</v>
          </cell>
        </row>
        <row r="949">
          <cell r="H949" t="str">
            <v>Di động trả sau</v>
          </cell>
        </row>
        <row r="949">
          <cell r="BB949">
            <v>26.9324002266637</v>
          </cell>
          <cell r="BC949">
            <v>29.8648954231893</v>
          </cell>
          <cell r="BD949">
            <v>33.0012322595246</v>
          </cell>
          <cell r="BE949">
            <v>36.1594651354989</v>
          </cell>
          <cell r="BF949">
            <v>39.3477027082927</v>
          </cell>
          <cell r="BG949">
            <v>257.523788265688</v>
          </cell>
        </row>
        <row r="949">
          <cell r="BI949">
            <v>3.37805048338963</v>
          </cell>
          <cell r="BJ949">
            <v>2.64139549999038</v>
          </cell>
          <cell r="BK949">
            <v>4.0892190062085</v>
          </cell>
          <cell r="BL949">
            <v>3.47114320105888</v>
          </cell>
          <cell r="BM949">
            <v>3.55584261409435</v>
          </cell>
          <cell r="BN949">
            <v>3.81825752116479</v>
          </cell>
        </row>
        <row r="950">
          <cell r="B950" t="str">
            <v>DN3</v>
          </cell>
        </row>
        <row r="950">
          <cell r="D950" t="str">
            <v>Line Khách hàng doanh nghiệp vừa và nhỏ 1</v>
          </cell>
        </row>
        <row r="950">
          <cell r="H950" t="str">
            <v>Di động trả sau</v>
          </cell>
        </row>
        <row r="950">
          <cell r="BB950">
            <v>26.9324002266637</v>
          </cell>
          <cell r="BC950">
            <v>29.8648954231893</v>
          </cell>
          <cell r="BD950">
            <v>33.0012322595246</v>
          </cell>
          <cell r="BE950">
            <v>36.1594651354989</v>
          </cell>
          <cell r="BF950">
            <v>39.3477027082927</v>
          </cell>
          <cell r="BG950">
            <v>257.523788265688</v>
          </cell>
        </row>
        <row r="950">
          <cell r="BI950">
            <v>3.37805048338963</v>
          </cell>
          <cell r="BJ950">
            <v>2.64139549999038</v>
          </cell>
          <cell r="BK950">
            <v>4.0892190062085</v>
          </cell>
          <cell r="BL950">
            <v>3.47114320105888</v>
          </cell>
          <cell r="BM950">
            <v>3.55584261409435</v>
          </cell>
          <cell r="BN950">
            <v>3.81825752116479</v>
          </cell>
        </row>
        <row r="951">
          <cell r="B951" t="str">
            <v>DN3</v>
          </cell>
        </row>
        <row r="951">
          <cell r="D951" t="str">
            <v>Line Khách hàng doanh nghiệp vừa và nhỏ 1</v>
          </cell>
        </row>
        <row r="951">
          <cell r="H951" t="str">
            <v>Di động trả sau</v>
          </cell>
        </row>
        <row r="951">
          <cell r="BB951">
            <v>26.9324002266637</v>
          </cell>
          <cell r="BC951">
            <v>29.8648954231893</v>
          </cell>
          <cell r="BD951">
            <v>33.0012322595246</v>
          </cell>
          <cell r="BE951">
            <v>36.1594651354989</v>
          </cell>
          <cell r="BF951">
            <v>39.3477027082927</v>
          </cell>
          <cell r="BG951">
            <v>257.523788265688</v>
          </cell>
        </row>
        <row r="951">
          <cell r="BI951">
            <v>3.37805048338963</v>
          </cell>
          <cell r="BJ951">
            <v>2.64139549999038</v>
          </cell>
          <cell r="BK951">
            <v>4.0892190062085</v>
          </cell>
          <cell r="BL951">
            <v>3.47114320105888</v>
          </cell>
          <cell r="BM951">
            <v>3.55584261409435</v>
          </cell>
          <cell r="BN951">
            <v>3.81825752116479</v>
          </cell>
        </row>
        <row r="952">
          <cell r="B952" t="str">
            <v>DN3</v>
          </cell>
        </row>
        <row r="952">
          <cell r="D952" t="str">
            <v>Line Khách hàng doanh nghiệp vừa và nhỏ 1</v>
          </cell>
        </row>
        <row r="952">
          <cell r="H952" t="str">
            <v>Di động trả sau</v>
          </cell>
        </row>
        <row r="952">
          <cell r="BB952">
            <v>26.9324002266637</v>
          </cell>
          <cell r="BC952">
            <v>29.8648954231893</v>
          </cell>
          <cell r="BD952">
            <v>33.0012322595246</v>
          </cell>
          <cell r="BE952">
            <v>36.1594651354989</v>
          </cell>
          <cell r="BF952">
            <v>39.3477027082927</v>
          </cell>
          <cell r="BG952">
            <v>257.523788265688</v>
          </cell>
        </row>
        <row r="952">
          <cell r="BI952">
            <v>3.37805048338963</v>
          </cell>
          <cell r="BJ952">
            <v>2.64139549999038</v>
          </cell>
          <cell r="BK952">
            <v>4.0892190062085</v>
          </cell>
          <cell r="BL952">
            <v>3.47114320105888</v>
          </cell>
          <cell r="BM952">
            <v>3.55584261409435</v>
          </cell>
          <cell r="BN952">
            <v>3.81825752116479</v>
          </cell>
        </row>
        <row r="953">
          <cell r="B953" t="str">
            <v>DN3</v>
          </cell>
        </row>
        <row r="953">
          <cell r="D953" t="str">
            <v>Line Khách hàng doanh nghiệp vừa và nhỏ 2</v>
          </cell>
        </row>
        <row r="953">
          <cell r="H953" t="str">
            <v>Di động trả sau</v>
          </cell>
        </row>
        <row r="953">
          <cell r="BB953">
            <v>57.9749360728515</v>
          </cell>
          <cell r="BC953">
            <v>64.3420702080923</v>
          </cell>
          <cell r="BD953">
            <v>71.0262916833487</v>
          </cell>
          <cell r="BE953">
            <v>77.8850619920494</v>
          </cell>
          <cell r="BF953">
            <v>84.6779980544561</v>
          </cell>
          <cell r="BG953">
            <v>555.077311594177</v>
          </cell>
        </row>
        <row r="953">
          <cell r="BI953">
            <v>7.21191403375935</v>
          </cell>
          <cell r="BJ953">
            <v>5.91753732553291</v>
          </cell>
          <cell r="BK953">
            <v>8.73021172507711</v>
          </cell>
          <cell r="BL953">
            <v>7.5266328566979</v>
          </cell>
          <cell r="BM953">
            <v>7.59148845658879</v>
          </cell>
          <cell r="BN953">
            <v>8.27929614236769</v>
          </cell>
        </row>
        <row r="954">
          <cell r="B954" t="str">
            <v>DN3</v>
          </cell>
        </row>
        <row r="954">
          <cell r="D954" t="str">
            <v>Line Khách hàng doanh nghiệp vừa và nhỏ 2</v>
          </cell>
        </row>
        <row r="954">
          <cell r="H954" t="str">
            <v>Di động trả sau</v>
          </cell>
        </row>
        <row r="954">
          <cell r="BB954">
            <v>57.9749360728515</v>
          </cell>
          <cell r="BC954">
            <v>64.3420702080923</v>
          </cell>
          <cell r="BD954">
            <v>71.0262916833487</v>
          </cell>
          <cell r="BE954">
            <v>77.8850619920494</v>
          </cell>
          <cell r="BF954">
            <v>84.6779980544561</v>
          </cell>
          <cell r="BG954">
            <v>555.077311594177</v>
          </cell>
        </row>
        <row r="954">
          <cell r="BI954">
            <v>7.21191403375935</v>
          </cell>
          <cell r="BJ954">
            <v>5.91753732553291</v>
          </cell>
          <cell r="BK954">
            <v>8.73021172507711</v>
          </cell>
          <cell r="BL954">
            <v>7.5266328566979</v>
          </cell>
          <cell r="BM954">
            <v>7.59148845658879</v>
          </cell>
          <cell r="BN954">
            <v>8.27929614236769</v>
          </cell>
        </row>
        <row r="955">
          <cell r="B955" t="str">
            <v>DN3</v>
          </cell>
        </row>
        <row r="955">
          <cell r="D955" t="str">
            <v>Line Khách hàng doanh nghiệp vừa và nhỏ 2</v>
          </cell>
        </row>
        <row r="955">
          <cell r="H955" t="str">
            <v>Di động trả sau</v>
          </cell>
        </row>
        <row r="955">
          <cell r="BB955">
            <v>57.9749360728515</v>
          </cell>
          <cell r="BC955">
            <v>64.3420702080923</v>
          </cell>
          <cell r="BD955">
            <v>71.0262916833487</v>
          </cell>
          <cell r="BE955">
            <v>77.8850619920494</v>
          </cell>
          <cell r="BF955">
            <v>84.6779980544561</v>
          </cell>
          <cell r="BG955">
            <v>555.077311594177</v>
          </cell>
        </row>
        <row r="955">
          <cell r="BI955">
            <v>7.21191403375935</v>
          </cell>
          <cell r="BJ955">
            <v>5.91753732553291</v>
          </cell>
          <cell r="BK955">
            <v>8.73021172507711</v>
          </cell>
          <cell r="BL955">
            <v>7.5266328566979</v>
          </cell>
          <cell r="BM955">
            <v>7.59148845658879</v>
          </cell>
          <cell r="BN955">
            <v>8.27929614236769</v>
          </cell>
        </row>
        <row r="956">
          <cell r="B956" t="str">
            <v>DN3</v>
          </cell>
        </row>
        <row r="956">
          <cell r="D956" t="str">
            <v>Line Khách hàng doanh nghiệp vừa và nhỏ 2</v>
          </cell>
        </row>
        <row r="956">
          <cell r="H956" t="str">
            <v>Di động trả sau</v>
          </cell>
        </row>
        <row r="956">
          <cell r="BB956">
            <v>57.9749360728515</v>
          </cell>
          <cell r="BC956">
            <v>64.3420702080923</v>
          </cell>
          <cell r="BD956">
            <v>71.0262916833487</v>
          </cell>
          <cell r="BE956">
            <v>77.8850619920494</v>
          </cell>
          <cell r="BF956">
            <v>84.6779980544561</v>
          </cell>
          <cell r="BG956">
            <v>555.077311594177</v>
          </cell>
        </row>
        <row r="956">
          <cell r="BI956">
            <v>7.21191403375935</v>
          </cell>
          <cell r="BJ956">
            <v>5.91753732553291</v>
          </cell>
          <cell r="BK956">
            <v>8.73021172507711</v>
          </cell>
          <cell r="BL956">
            <v>7.5266328566979</v>
          </cell>
          <cell r="BM956">
            <v>7.59148845658879</v>
          </cell>
          <cell r="BN956">
            <v>8.27929614236769</v>
          </cell>
        </row>
        <row r="957">
          <cell r="B957" t="str">
            <v>DN3</v>
          </cell>
        </row>
        <row r="957">
          <cell r="D957" t="str">
            <v>Line Khách hàng doanh nghiệp vừa và nhỏ 2</v>
          </cell>
        </row>
        <row r="957">
          <cell r="H957" t="str">
            <v>Di động trả sau</v>
          </cell>
        </row>
        <row r="957">
          <cell r="BB957">
            <v>57.9749360728515</v>
          </cell>
          <cell r="BC957">
            <v>64.3420702080923</v>
          </cell>
          <cell r="BD957">
            <v>71.0262916833487</v>
          </cell>
          <cell r="BE957">
            <v>77.8850619920494</v>
          </cell>
          <cell r="BF957">
            <v>84.6779980544561</v>
          </cell>
          <cell r="BG957">
            <v>555.077311594177</v>
          </cell>
        </row>
        <row r="957">
          <cell r="BI957">
            <v>7.21191403375935</v>
          </cell>
          <cell r="BJ957">
            <v>5.91753732553291</v>
          </cell>
          <cell r="BK957">
            <v>8.73021172507711</v>
          </cell>
          <cell r="BL957">
            <v>7.5266328566979</v>
          </cell>
          <cell r="BM957">
            <v>7.59148845658879</v>
          </cell>
          <cell r="BN957">
            <v>8.27929614236769</v>
          </cell>
        </row>
        <row r="958">
          <cell r="B958" t="str">
            <v>DN3</v>
          </cell>
        </row>
        <row r="958">
          <cell r="D958" t="str">
            <v>Line Khách hàng doanh nghiệp vừa và nhỏ 3</v>
          </cell>
        </row>
        <row r="958">
          <cell r="H958" t="str">
            <v>Di động trả sau</v>
          </cell>
        </row>
        <row r="958">
          <cell r="BB958">
            <v>15.9083938340224</v>
          </cell>
          <cell r="BC958">
            <v>16.484072427711</v>
          </cell>
          <cell r="BD958">
            <v>16.7833894968855</v>
          </cell>
          <cell r="BE958">
            <v>17.4477217069477</v>
          </cell>
          <cell r="BF958">
            <v>17.1655404637214</v>
          </cell>
          <cell r="BG958">
            <v>143.907931109689</v>
          </cell>
        </row>
        <row r="958">
          <cell r="BI958">
            <v>2.46317457930978</v>
          </cell>
          <cell r="BJ958">
            <v>1.8775416475988</v>
          </cell>
          <cell r="BK958">
            <v>2.54934090382364</v>
          </cell>
          <cell r="BL958">
            <v>1.90576282308406</v>
          </cell>
          <cell r="BM958">
            <v>2.28086364147733</v>
          </cell>
          <cell r="BN958">
            <v>2.56243725054338</v>
          </cell>
        </row>
        <row r="959">
          <cell r="B959" t="str">
            <v>DN3</v>
          </cell>
        </row>
        <row r="959">
          <cell r="D959" t="str">
            <v>Line Khách hàng doanh nghiệp vừa và nhỏ 3</v>
          </cell>
        </row>
        <row r="959">
          <cell r="H959" t="str">
            <v>Di động trả sau</v>
          </cell>
        </row>
        <row r="959"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</row>
        <row r="959"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</row>
        <row r="960">
          <cell r="B960" t="str">
            <v>DN3</v>
          </cell>
        </row>
        <row r="960">
          <cell r="D960" t="str">
            <v>Line Khách hàng doanh nghiệp vừa và nhỏ 3</v>
          </cell>
        </row>
        <row r="960">
          <cell r="H960" t="str">
            <v>Di động trả sau</v>
          </cell>
        </row>
        <row r="960"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</row>
        <row r="960"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</row>
        <row r="961">
          <cell r="B961" t="str">
            <v>DN3</v>
          </cell>
        </row>
        <row r="961">
          <cell r="D961" t="str">
            <v>Line Khách hàng doanh nghiệp vừa và nhỏ 3</v>
          </cell>
        </row>
        <row r="961">
          <cell r="H961" t="str">
            <v>Di động trả sau</v>
          </cell>
        </row>
        <row r="961">
          <cell r="BB961">
            <v>15.7275358360937</v>
          </cell>
          <cell r="BC961">
            <v>15.4129851193718</v>
          </cell>
          <cell r="BD961">
            <v>15.1047254169844</v>
          </cell>
          <cell r="BE961">
            <v>14.8026309086447</v>
          </cell>
          <cell r="BF961">
            <v>14.5065782904718</v>
          </cell>
          <cell r="BG961">
            <v>168.759659148509</v>
          </cell>
        </row>
        <row r="961">
          <cell r="BI961">
            <v>4.92634915861955</v>
          </cell>
          <cell r="BJ961">
            <v>3.7550832951976</v>
          </cell>
          <cell r="BK961">
            <v>5.09868180764727</v>
          </cell>
          <cell r="BL961">
            <v>3.81152564616811</v>
          </cell>
          <cell r="BM961">
            <v>0</v>
          </cell>
          <cell r="BN961">
            <v>0</v>
          </cell>
        </row>
        <row r="962">
          <cell r="B962" t="str">
            <v>DN3</v>
          </cell>
        </row>
        <row r="962">
          <cell r="D962" t="str">
            <v>Line Khách hàng doanh nghiệp vừa và nhỏ 3</v>
          </cell>
        </row>
        <row r="962">
          <cell r="H962" t="str">
            <v>Di động trả sau</v>
          </cell>
        </row>
        <row r="962">
          <cell r="BB962">
            <v>15.4983236045294</v>
          </cell>
          <cell r="BC962">
            <v>16.7206653673572</v>
          </cell>
          <cell r="BD962">
            <v>17.4645352332593</v>
          </cell>
          <cell r="BE962">
            <v>18.0949208087412</v>
          </cell>
          <cell r="BF962">
            <v>17.8474907198452</v>
          </cell>
          <cell r="BG962">
            <v>116.276910691326</v>
          </cell>
        </row>
        <row r="962">
          <cell r="BI962">
            <v>0</v>
          </cell>
          <cell r="BJ962">
            <v>0</v>
          </cell>
          <cell r="BK962">
            <v>0</v>
          </cell>
          <cell r="BL962">
            <v>2</v>
          </cell>
          <cell r="BM962">
            <v>3.91005195681827</v>
          </cell>
          <cell r="BN962">
            <v>4.24989242950293</v>
          </cell>
        </row>
        <row r="963">
          <cell r="B963" t="str">
            <v>DN3</v>
          </cell>
        </row>
        <row r="963">
          <cell r="D963" t="str">
            <v>Line Khách sạn, du lịch, bất động sản, vận tải</v>
          </cell>
        </row>
        <row r="963">
          <cell r="H963" t="str">
            <v>Di động trả sau</v>
          </cell>
        </row>
        <row r="963">
          <cell r="BB963">
            <v>30.3143817907101</v>
          </cell>
          <cell r="BC963">
            <v>33.8998409368672</v>
          </cell>
          <cell r="BD963">
            <v>37.5111481638352</v>
          </cell>
          <cell r="BE963">
            <v>41.1522789721475</v>
          </cell>
          <cell r="BF963">
            <v>44.7205871642936</v>
          </cell>
          <cell r="BG963">
            <v>293.124380367308</v>
          </cell>
        </row>
        <row r="963">
          <cell r="BI963">
            <v>2.97105788650028</v>
          </cell>
          <cell r="BJ963">
            <v>4.59096076120672</v>
          </cell>
          <cell r="BK963">
            <v>3.89936731427756</v>
          </cell>
          <cell r="BL963">
            <v>3.99213979235368</v>
          </cell>
          <cell r="BM963">
            <v>4.28930404570532</v>
          </cell>
          <cell r="BN963">
            <v>4.19174678197134</v>
          </cell>
        </row>
        <row r="964">
          <cell r="B964" t="str">
            <v>DN3</v>
          </cell>
        </row>
        <row r="964">
          <cell r="D964" t="str">
            <v>Line Khách sạn, du lịch, bất động sản, vận tải</v>
          </cell>
        </row>
        <row r="964">
          <cell r="H964" t="str">
            <v>Di động trả sau</v>
          </cell>
        </row>
        <row r="964">
          <cell r="BB964">
            <v>30.3143817907101</v>
          </cell>
          <cell r="BC964">
            <v>33.8998409368672</v>
          </cell>
          <cell r="BD964">
            <v>37.5111481638352</v>
          </cell>
          <cell r="BE964">
            <v>41.1522789721475</v>
          </cell>
          <cell r="BF964">
            <v>44.7205871642936</v>
          </cell>
          <cell r="BG964">
            <v>293.124380367308</v>
          </cell>
        </row>
        <row r="964">
          <cell r="BI964">
            <v>2.97105788650028</v>
          </cell>
          <cell r="BJ964">
            <v>4.59096076120672</v>
          </cell>
          <cell r="BK964">
            <v>3.89936731427756</v>
          </cell>
          <cell r="BL964">
            <v>3.99213979235368</v>
          </cell>
          <cell r="BM964">
            <v>4.28930404570532</v>
          </cell>
          <cell r="BN964">
            <v>4.19174678197134</v>
          </cell>
        </row>
        <row r="965">
          <cell r="B965" t="str">
            <v>DN3</v>
          </cell>
        </row>
        <row r="965">
          <cell r="D965" t="str">
            <v>Line Khách sạn, du lịch, bất động sản, vận tải</v>
          </cell>
        </row>
        <row r="965">
          <cell r="H965" t="str">
            <v>Di động trả sau</v>
          </cell>
        </row>
        <row r="965">
          <cell r="BB965">
            <v>30.3143817907101</v>
          </cell>
          <cell r="BC965">
            <v>33.8998409368672</v>
          </cell>
          <cell r="BD965">
            <v>37.5111481638352</v>
          </cell>
          <cell r="BE965">
            <v>41.1522789721475</v>
          </cell>
          <cell r="BF965">
            <v>44.7205871642936</v>
          </cell>
          <cell r="BG965">
            <v>293.124380367308</v>
          </cell>
        </row>
        <row r="965">
          <cell r="BI965">
            <v>2.97105788650028</v>
          </cell>
          <cell r="BJ965">
            <v>4.59096076120672</v>
          </cell>
          <cell r="BK965">
            <v>3.89936731427756</v>
          </cell>
          <cell r="BL965">
            <v>3.99213979235368</v>
          </cell>
          <cell r="BM965">
            <v>4.28930404570532</v>
          </cell>
          <cell r="BN965">
            <v>4.19174678197134</v>
          </cell>
        </row>
        <row r="966">
          <cell r="B966" t="str">
            <v>DN3</v>
          </cell>
        </row>
        <row r="966">
          <cell r="D966" t="str">
            <v>Line Khách sạn, du lịch, bất động sản, vận tải</v>
          </cell>
        </row>
        <row r="966">
          <cell r="H966" t="str">
            <v>Di động trả sau</v>
          </cell>
        </row>
        <row r="966">
          <cell r="BB966">
            <v>30.3143817907101</v>
          </cell>
          <cell r="BC966">
            <v>33.8998409368672</v>
          </cell>
          <cell r="BD966">
            <v>37.5111481638352</v>
          </cell>
          <cell r="BE966">
            <v>41.1522789721475</v>
          </cell>
          <cell r="BF966">
            <v>44.7205871642936</v>
          </cell>
          <cell r="BG966">
            <v>293.124380367308</v>
          </cell>
        </row>
        <row r="966">
          <cell r="BI966">
            <v>2.97105788650028</v>
          </cell>
          <cell r="BJ966">
            <v>4.59096076120672</v>
          </cell>
          <cell r="BK966">
            <v>3.89936731427756</v>
          </cell>
          <cell r="BL966">
            <v>3.99213979235368</v>
          </cell>
          <cell r="BM966">
            <v>4.28930404570532</v>
          </cell>
          <cell r="BN966">
            <v>4.19174678197134</v>
          </cell>
        </row>
        <row r="967">
          <cell r="B967" t="str">
            <v>DN3</v>
          </cell>
        </row>
        <row r="967">
          <cell r="D967" t="str">
            <v>Line Khách sạn, du lịch, bất động sản, vận tải</v>
          </cell>
        </row>
        <row r="967">
          <cell r="H967" t="str">
            <v>Di động trả sau</v>
          </cell>
        </row>
        <row r="967">
          <cell r="BB967">
            <v>30.3143817907101</v>
          </cell>
          <cell r="BC967">
            <v>33.8998409368672</v>
          </cell>
          <cell r="BD967">
            <v>37.5111481638352</v>
          </cell>
          <cell r="BE967">
            <v>41.1522789721475</v>
          </cell>
          <cell r="BF967">
            <v>44.7205871642936</v>
          </cell>
          <cell r="BG967">
            <v>293.124380367308</v>
          </cell>
        </row>
        <row r="967">
          <cell r="BI967">
            <v>2.97105788650028</v>
          </cell>
          <cell r="BJ967">
            <v>4.59096076120672</v>
          </cell>
          <cell r="BK967">
            <v>3.89936731427756</v>
          </cell>
          <cell r="BL967">
            <v>3.99213979235368</v>
          </cell>
          <cell r="BM967">
            <v>4.28930404570532</v>
          </cell>
          <cell r="BN967">
            <v>4.19174678197134</v>
          </cell>
        </row>
        <row r="968">
          <cell r="B968" t="str">
            <v>DN3</v>
          </cell>
        </row>
        <row r="968">
          <cell r="D968" t="str">
            <v>Line Khách hàng doanh nghiệp vừa và nhỏ 3</v>
          </cell>
        </row>
        <row r="968">
          <cell r="H968" t="str">
            <v>Di động trả sau</v>
          </cell>
        </row>
        <row r="968"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</row>
        <row r="968"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</row>
        <row r="969">
          <cell r="D969" t="e">
            <v>#N/A</v>
          </cell>
        </row>
        <row r="969">
          <cell r="H969" t="str">
            <v>Di động trả sau</v>
          </cell>
        </row>
        <row r="969"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</row>
        <row r="969"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</row>
        <row r="970">
          <cell r="D970" t="e">
            <v>#N/A</v>
          </cell>
        </row>
        <row r="970">
          <cell r="H970" t="str">
            <v>Di động trả sau</v>
          </cell>
        </row>
        <row r="970"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</row>
        <row r="970"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</row>
        <row r="971">
          <cell r="D971" t="e">
            <v>#N/A</v>
          </cell>
        </row>
        <row r="971">
          <cell r="H971" t="str">
            <v>Di động trả sau</v>
          </cell>
        </row>
        <row r="971"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</row>
        <row r="971"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</row>
        <row r="972">
          <cell r="D972" t="e">
            <v>#N/A</v>
          </cell>
        </row>
        <row r="972">
          <cell r="H972" t="str">
            <v>Di động trả sau</v>
          </cell>
        </row>
        <row r="972"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</row>
        <row r="972"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</row>
        <row r="973">
          <cell r="D973" t="e">
            <v>#N/A</v>
          </cell>
        </row>
        <row r="973">
          <cell r="H973" t="str">
            <v>Di động trả sau</v>
          </cell>
        </row>
        <row r="973"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</row>
        <row r="973"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</row>
        <row r="974">
          <cell r="D974" t="e">
            <v>#N/A</v>
          </cell>
        </row>
        <row r="974">
          <cell r="H974" t="str">
            <v>Di động trả sau</v>
          </cell>
        </row>
        <row r="974"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</row>
        <row r="974"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</row>
        <row r="975">
          <cell r="D975" t="e">
            <v>#N/A</v>
          </cell>
        </row>
        <row r="975">
          <cell r="H975" t="str">
            <v>Di động trả sau</v>
          </cell>
        </row>
        <row r="975"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</row>
        <row r="975"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</row>
        <row r="976">
          <cell r="D976" t="e">
            <v>#N/A</v>
          </cell>
        </row>
        <row r="976">
          <cell r="H976" t="str">
            <v>Di động trả sau</v>
          </cell>
        </row>
        <row r="976"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</row>
        <row r="976"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</row>
        <row r="977">
          <cell r="D977" t="e">
            <v>#N/A</v>
          </cell>
        </row>
        <row r="977">
          <cell r="H977" t="str">
            <v>Di động trả sau</v>
          </cell>
        </row>
        <row r="977"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</row>
        <row r="977"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</row>
        <row r="978">
          <cell r="D978" t="e">
            <v>#N/A</v>
          </cell>
        </row>
        <row r="978">
          <cell r="H978" t="str">
            <v>Di động trả sau</v>
          </cell>
        </row>
        <row r="978"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</row>
        <row r="978"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</row>
        <row r="979">
          <cell r="D979" t="e">
            <v>#N/A</v>
          </cell>
        </row>
        <row r="979">
          <cell r="H979" t="str">
            <v>Di động trả sau</v>
          </cell>
        </row>
        <row r="979"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</row>
        <row r="979"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</row>
        <row r="980">
          <cell r="D980" t="e">
            <v>#N/A</v>
          </cell>
        </row>
        <row r="980">
          <cell r="H980" t="str">
            <v>Di động trả sau</v>
          </cell>
        </row>
        <row r="980"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</row>
        <row r="980"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</row>
        <row r="981">
          <cell r="D981" t="e">
            <v>#N/A</v>
          </cell>
        </row>
        <row r="981">
          <cell r="H981" t="str">
            <v>Di động trả sau</v>
          </cell>
        </row>
        <row r="981"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</row>
        <row r="981"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</row>
        <row r="982">
          <cell r="D982" t="e">
            <v>#N/A</v>
          </cell>
        </row>
        <row r="982">
          <cell r="H982" t="str">
            <v>Di động trả sau</v>
          </cell>
        </row>
        <row r="982"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</row>
        <row r="982"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</row>
        <row r="983">
          <cell r="D983" t="e">
            <v>#N/A</v>
          </cell>
        </row>
        <row r="983">
          <cell r="H983" t="str">
            <v>Di động trả sau</v>
          </cell>
        </row>
        <row r="983"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</row>
        <row r="983"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</row>
        <row r="984">
          <cell r="D984" t="str">
            <v>Tổng</v>
          </cell>
        </row>
        <row r="984">
          <cell r="H984" t="str">
            <v>Di động trả sau</v>
          </cell>
        </row>
        <row r="984">
          <cell r="BB984">
            <v>970.834668665475</v>
          </cell>
          <cell r="BC984">
            <v>1073.87367170158</v>
          </cell>
          <cell r="BD984">
            <v>1181.50850067452</v>
          </cell>
          <cell r="BE984">
            <v>1290.3809110855</v>
          </cell>
          <cell r="BF984">
            <v>1396.17167395485</v>
          </cell>
          <cell r="BG984">
            <v>9266.53836443193</v>
          </cell>
          <cell r="BH984">
            <v>0</v>
          </cell>
          <cell r="BI984">
            <v>117.119653828587</v>
          </cell>
          <cell r="BJ984">
            <v>105.522930607198</v>
          </cell>
          <cell r="BK984">
            <v>144.542691509713</v>
          </cell>
          <cell r="BL984">
            <v>127.760711578008</v>
          </cell>
          <cell r="BM984">
            <v>129.786552792674</v>
          </cell>
          <cell r="BN984">
            <v>137.653176225156</v>
          </cell>
        </row>
        <row r="985">
          <cell r="B985" t="str">
            <v>DN3</v>
          </cell>
        </row>
        <row r="985">
          <cell r="D985" t="str">
            <v>Phòng</v>
          </cell>
        </row>
        <row r="985">
          <cell r="H985" t="str">
            <v>Di động trả sau</v>
          </cell>
        </row>
        <row r="985">
          <cell r="BB985">
            <v>756.65914267634</v>
          </cell>
          <cell r="BC985">
            <v>821.499881973298</v>
          </cell>
          <cell r="BD985">
            <v>919.936293130423</v>
          </cell>
          <cell r="BE985">
            <v>993.042878298695</v>
          </cell>
          <cell r="BF985">
            <v>1076.36788064646</v>
          </cell>
          <cell r="BG985">
            <v>7373.69037651292</v>
          </cell>
        </row>
        <row r="985">
          <cell r="BI985">
            <v>152.87063723205</v>
          </cell>
          <cell r="BJ985">
            <v>111.178645259673</v>
          </cell>
          <cell r="BK985">
            <v>145.921971903321</v>
          </cell>
          <cell r="BL985">
            <v>138.973306574591</v>
          </cell>
          <cell r="BM985">
            <v>152.87063723205</v>
          </cell>
          <cell r="BN985">
            <v>138.973306574591</v>
          </cell>
        </row>
        <row r="986">
          <cell r="B986" t="str">
            <v>DN3</v>
          </cell>
        </row>
        <row r="986">
          <cell r="D986" t="str">
            <v>Line Bán Lẻ, Cp, Idc, Ngân Hàng, Tài Chính, Nước Ngoài</v>
          </cell>
        </row>
        <row r="986">
          <cell r="H986" t="str">
            <v>Gói GD,VP,Home</v>
          </cell>
        </row>
        <row r="986"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</row>
        <row r="986"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</row>
        <row r="987">
          <cell r="D987" t="str">
            <v>Line Bán Lẻ, Cp, Idc, Ngân Hàng, Tài Chính, Nước Ngoài</v>
          </cell>
        </row>
        <row r="987">
          <cell r="H987" t="str">
            <v>Gói GD,VP,Home</v>
          </cell>
        </row>
        <row r="987"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</row>
        <row r="987"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</row>
        <row r="988">
          <cell r="D988" t="str">
            <v>Line Bán Lẻ, Cp, Idc, Ngân Hàng, Tài Chính, Nước Ngoài</v>
          </cell>
        </row>
        <row r="988">
          <cell r="H988" t="str">
            <v>Gói GD,VP,Home</v>
          </cell>
        </row>
        <row r="988"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</row>
        <row r="988"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</row>
        <row r="989">
          <cell r="D989" t="str">
            <v>Line Bán Lẻ, Cp, Idc, Ngân Hàng, Tài Chính, Nước Ngoài</v>
          </cell>
        </row>
        <row r="989">
          <cell r="H989" t="str">
            <v>Gói GD,VP,Home</v>
          </cell>
        </row>
        <row r="989"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</row>
        <row r="989"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</row>
        <row r="990">
          <cell r="D990" t="str">
            <v>Line Bán Lẻ, Cp, Idc, Ngân Hàng, Tài Chính, Nước Ngoài</v>
          </cell>
        </row>
        <row r="990">
          <cell r="H990" t="str">
            <v>Gói GD,VP,Home</v>
          </cell>
        </row>
        <row r="990"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</row>
        <row r="990"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</row>
        <row r="991">
          <cell r="D991" t="str">
            <v>Line Bán Lẻ, Cp, Idc, Ngân Hàng, Tài Chính, Nước Ngoài</v>
          </cell>
        </row>
        <row r="991">
          <cell r="H991" t="str">
            <v>Gói GD,VP,Home</v>
          </cell>
        </row>
        <row r="991"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</row>
        <row r="991"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</row>
        <row r="992">
          <cell r="D992" t="str">
            <v>Line Khách hàng doanh nghiệp vừa và nhỏ 3</v>
          </cell>
        </row>
        <row r="992">
          <cell r="H992" t="str">
            <v>Gói GD,VP,Home</v>
          </cell>
        </row>
        <row r="992"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2"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</row>
        <row r="993">
          <cell r="D993" t="str">
            <v>Line CQ nhà nước, cơ quan HCSN</v>
          </cell>
        </row>
        <row r="993">
          <cell r="H993" t="str">
            <v>Gói GD,VP,Home</v>
          </cell>
        </row>
        <row r="993"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</row>
        <row r="993"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</row>
        <row r="994">
          <cell r="D994" t="str">
            <v>Line CQ nhà nước, cơ quan HCSN</v>
          </cell>
        </row>
        <row r="994">
          <cell r="H994" t="str">
            <v>Gói GD,VP,Home</v>
          </cell>
        </row>
        <row r="994"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</row>
        <row r="994"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</row>
        <row r="995">
          <cell r="D995" t="str">
            <v>Line CQ nhà nước, cơ quan HCSN</v>
          </cell>
        </row>
        <row r="995">
          <cell r="H995" t="str">
            <v>Gói GD,VP,Home</v>
          </cell>
        </row>
        <row r="995"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</row>
        <row r="995"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</row>
        <row r="996">
          <cell r="D996" t="str">
            <v>Line CQ nhà nước, cơ quan HCSN</v>
          </cell>
        </row>
        <row r="996">
          <cell r="H996" t="str">
            <v>Gói GD,VP,Home</v>
          </cell>
        </row>
        <row r="996"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</row>
        <row r="996"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</row>
        <row r="997">
          <cell r="D997" t="str">
            <v>Line Dịch vụ số 1</v>
          </cell>
        </row>
        <row r="997">
          <cell r="H997" t="str">
            <v>Gói GD,VP,Home</v>
          </cell>
        </row>
        <row r="997"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</row>
        <row r="997"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</row>
        <row r="998">
          <cell r="D998" t="str">
            <v>Line Dịch vụ số 1</v>
          </cell>
        </row>
        <row r="998">
          <cell r="H998" t="str">
            <v>Gói GD,VP,Home</v>
          </cell>
        </row>
        <row r="998"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</row>
        <row r="998"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</row>
        <row r="999">
          <cell r="D999" t="str">
            <v>Line Khách hàng doanh nghiệp vừa và nhỏ 3</v>
          </cell>
        </row>
        <row r="999">
          <cell r="H999" t="str">
            <v>Gói GD,VP,Home</v>
          </cell>
        </row>
        <row r="999"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</row>
        <row r="999"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</row>
        <row r="1000">
          <cell r="D1000" t="str">
            <v>Line Dịch vụ số 1</v>
          </cell>
        </row>
        <row r="1000">
          <cell r="H1000" t="str">
            <v>Gói GD,VP,Home</v>
          </cell>
        </row>
        <row r="1000"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</row>
        <row r="1000"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</row>
        <row r="1001">
          <cell r="D1001" t="str">
            <v>Line Khách hàng doanh nghiệp vừa và nhỏ 3</v>
          </cell>
        </row>
        <row r="1001">
          <cell r="H1001" t="str">
            <v>Gói GD,VP,Home</v>
          </cell>
        </row>
        <row r="1001"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</row>
        <row r="1001"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</row>
        <row r="1002">
          <cell r="D1002" t="str">
            <v>Line Khách hàng doanh nghiệp vừa và nhỏ 3</v>
          </cell>
        </row>
        <row r="1002">
          <cell r="H1002" t="str">
            <v>Gói GD,VP,Home</v>
          </cell>
        </row>
        <row r="1002"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</row>
        <row r="1002"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</row>
        <row r="1003">
          <cell r="D1003" t="str">
            <v>Line Dịch vụ số 2</v>
          </cell>
        </row>
        <row r="1003">
          <cell r="H1003" t="str">
            <v>Gói GD,VP,Home</v>
          </cell>
        </row>
        <row r="1003"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</row>
        <row r="1003"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</row>
        <row r="1004">
          <cell r="D1004" t="str">
            <v>Line Dịch vụ số 2</v>
          </cell>
        </row>
        <row r="1004">
          <cell r="H1004" t="str">
            <v>Gói GD,VP,Home</v>
          </cell>
        </row>
        <row r="1004"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</row>
        <row r="1004"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</row>
        <row r="1005">
          <cell r="D1005" t="str">
            <v>Line Dịch vụ số 2</v>
          </cell>
        </row>
        <row r="1005">
          <cell r="H1005" t="str">
            <v>Gói GD,VP,Home</v>
          </cell>
        </row>
        <row r="1005"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</row>
        <row r="1005"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</row>
        <row r="1006">
          <cell r="D1006" t="str">
            <v>Line Dịch vụ số 2</v>
          </cell>
        </row>
        <row r="1006">
          <cell r="H1006" t="str">
            <v>Gói GD,VP,Home</v>
          </cell>
        </row>
        <row r="1006"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</row>
        <row r="1006"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</row>
        <row r="1007">
          <cell r="D1007" t="str">
            <v>Line Dịch vụ số 2</v>
          </cell>
        </row>
        <row r="1007">
          <cell r="H1007" t="str">
            <v>Gói GD,VP,Home</v>
          </cell>
        </row>
        <row r="1007"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</row>
        <row r="1007"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</row>
        <row r="1008">
          <cell r="D1008" t="str">
            <v>Line Dịch vụ số 2</v>
          </cell>
        </row>
        <row r="1008">
          <cell r="H1008" t="str">
            <v>Gói GD,VP,Home</v>
          </cell>
        </row>
        <row r="1008"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</row>
        <row r="1008"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</row>
        <row r="1009">
          <cell r="D1009" t="str">
            <v>Line Dịch vụ số 2</v>
          </cell>
        </row>
        <row r="1009">
          <cell r="H1009" t="str">
            <v>Gói GD,VP,Home</v>
          </cell>
        </row>
        <row r="1009"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</row>
        <row r="1009"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</row>
        <row r="1010">
          <cell r="D1010" t="str">
            <v>Line Dịch vụ số 2</v>
          </cell>
        </row>
        <row r="1010">
          <cell r="H1010" t="str">
            <v>Gói GD,VP,Home</v>
          </cell>
        </row>
        <row r="1010"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</row>
        <row r="1010"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</row>
        <row r="1011">
          <cell r="D1011" t="str">
            <v>Line Dịch vụ số 2</v>
          </cell>
        </row>
        <row r="1011">
          <cell r="H1011" t="str">
            <v>Gói GD,VP,Home</v>
          </cell>
        </row>
        <row r="1011"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</row>
        <row r="1011"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</row>
        <row r="1012">
          <cell r="D1012" t="str">
            <v>Line Dịch vụ số 2</v>
          </cell>
        </row>
        <row r="1012">
          <cell r="H1012" t="str">
            <v>Gói GD,VP,Home</v>
          </cell>
        </row>
        <row r="1012"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</row>
        <row r="1012"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</row>
        <row r="1013">
          <cell r="D1013" t="str">
            <v>Line Dịch vụ số 2</v>
          </cell>
        </row>
        <row r="1013">
          <cell r="H1013" t="str">
            <v>Gói GD,VP,Home</v>
          </cell>
        </row>
        <row r="1013"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</row>
        <row r="1013"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</row>
        <row r="1014">
          <cell r="D1014" t="str">
            <v>Line Dịch vụ số 2</v>
          </cell>
        </row>
        <row r="1014">
          <cell r="H1014" t="str">
            <v>Gói GD,VP,Home</v>
          </cell>
        </row>
        <row r="1014"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</row>
        <row r="1014"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</row>
        <row r="1015">
          <cell r="D1015" t="str">
            <v>Line Khách hàng doanh nghiệp vừa và nhỏ 3</v>
          </cell>
        </row>
        <row r="1015">
          <cell r="H1015" t="str">
            <v>Gói GD,VP,Home</v>
          </cell>
        </row>
        <row r="1015"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</row>
        <row r="1015"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</row>
        <row r="1016">
          <cell r="D1016" t="str">
            <v>Line Khách hàng doanh nghiệp vừa và nhỏ 3</v>
          </cell>
        </row>
        <row r="1016">
          <cell r="H1016" t="str">
            <v>Gói GD,VP,Home</v>
          </cell>
        </row>
        <row r="1016"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</row>
        <row r="1016"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</row>
        <row r="1017">
          <cell r="D1017" t="str">
            <v>Line Khách hàng doanh nghiệp vừa và nhỏ 1</v>
          </cell>
        </row>
        <row r="1017">
          <cell r="H1017" t="str">
            <v>Gói GD,VP,Home</v>
          </cell>
        </row>
        <row r="1017"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</row>
        <row r="1017"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</row>
        <row r="1018">
          <cell r="D1018" t="str">
            <v>Line Khách hàng doanh nghiệp vừa và nhỏ 1</v>
          </cell>
        </row>
        <row r="1018">
          <cell r="H1018" t="str">
            <v>Gói GD,VP,Home</v>
          </cell>
        </row>
        <row r="1018"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</row>
        <row r="1018"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</row>
        <row r="1019">
          <cell r="D1019" t="str">
            <v>Line Khách hàng doanh nghiệp vừa và nhỏ 1</v>
          </cell>
        </row>
        <row r="1019">
          <cell r="H1019" t="str">
            <v>Gói GD,VP,Home</v>
          </cell>
        </row>
        <row r="1019"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</row>
        <row r="1019"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</row>
        <row r="1020">
          <cell r="D1020" t="str">
            <v>Line Khách hàng doanh nghiệp vừa và nhỏ 1</v>
          </cell>
        </row>
        <row r="1020">
          <cell r="H1020" t="str">
            <v>Gói GD,VP,Home</v>
          </cell>
        </row>
        <row r="1020"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</row>
        <row r="1020"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</row>
        <row r="1021">
          <cell r="D1021" t="str">
            <v>Line Khách hàng doanh nghiệp vừa và nhỏ 1</v>
          </cell>
        </row>
        <row r="1021">
          <cell r="H1021" t="str">
            <v>Gói GD,VP,Home</v>
          </cell>
        </row>
        <row r="1021"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</row>
        <row r="1021"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</row>
        <row r="1022">
          <cell r="D1022" t="str">
            <v>Line Khách hàng doanh nghiệp vừa và nhỏ 1</v>
          </cell>
        </row>
        <row r="1022">
          <cell r="H1022" t="str">
            <v>Gói GD,VP,Home</v>
          </cell>
        </row>
        <row r="1022"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</row>
        <row r="1022"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</row>
        <row r="1023">
          <cell r="D1023" t="str">
            <v>Line Khách hàng doanh nghiệp vừa và nhỏ 2</v>
          </cell>
        </row>
        <row r="1023">
          <cell r="H1023" t="str">
            <v>Gói GD,VP,Home</v>
          </cell>
        </row>
        <row r="1023"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</row>
        <row r="1023"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</row>
        <row r="1024">
          <cell r="D1024" t="str">
            <v>Line Khách hàng doanh nghiệp vừa và nhỏ 2</v>
          </cell>
        </row>
        <row r="1024">
          <cell r="H1024" t="str">
            <v>Gói GD,VP,Home</v>
          </cell>
        </row>
        <row r="1024"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</row>
        <row r="1024"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</row>
        <row r="1025">
          <cell r="D1025" t="str">
            <v>Line Khách hàng doanh nghiệp vừa và nhỏ 2</v>
          </cell>
        </row>
        <row r="1025">
          <cell r="H1025" t="str">
            <v>Gói GD,VP,Home</v>
          </cell>
        </row>
        <row r="1025"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</row>
        <row r="1025"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</row>
        <row r="1026">
          <cell r="D1026" t="str">
            <v>Line Khách hàng doanh nghiệp vừa và nhỏ 2</v>
          </cell>
        </row>
        <row r="1026">
          <cell r="H1026" t="str">
            <v>Gói GD,VP,Home</v>
          </cell>
        </row>
        <row r="1026"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</row>
        <row r="1026"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</row>
        <row r="1027">
          <cell r="D1027" t="str">
            <v>Line Khách hàng doanh nghiệp vừa và nhỏ 2</v>
          </cell>
        </row>
        <row r="1027">
          <cell r="H1027" t="str">
            <v>Gói GD,VP,Home</v>
          </cell>
        </row>
        <row r="1027"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</row>
        <row r="1027"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</row>
        <row r="1028">
          <cell r="D1028" t="str">
            <v>Line Khách hàng doanh nghiệp vừa và nhỏ 3</v>
          </cell>
        </row>
        <row r="1028">
          <cell r="H1028" t="str">
            <v>Gói GD,VP,Home</v>
          </cell>
        </row>
        <row r="1028"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</row>
        <row r="1028"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</row>
        <row r="1029">
          <cell r="D1029" t="str">
            <v>Line Khách hàng doanh nghiệp vừa và nhỏ 3</v>
          </cell>
        </row>
        <row r="1029">
          <cell r="H1029" t="str">
            <v>Gói GD,VP,Home</v>
          </cell>
        </row>
        <row r="1029"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</row>
        <row r="1029"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</row>
        <row r="1030">
          <cell r="D1030" t="str">
            <v>Line Khách hàng doanh nghiệp vừa và nhỏ 3</v>
          </cell>
        </row>
        <row r="1030">
          <cell r="H1030" t="str">
            <v>Gói GD,VP,Home</v>
          </cell>
        </row>
        <row r="1030"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</row>
        <row r="1030"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</row>
        <row r="1031">
          <cell r="D1031" t="str">
            <v>Line Khách hàng doanh nghiệp vừa và nhỏ 3</v>
          </cell>
        </row>
        <row r="1031">
          <cell r="H1031" t="str">
            <v>Gói GD,VP,Home</v>
          </cell>
        </row>
        <row r="1031"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</row>
        <row r="1031"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</row>
        <row r="1032">
          <cell r="D1032" t="str">
            <v>Line Khách hàng doanh nghiệp vừa và nhỏ 3</v>
          </cell>
        </row>
        <row r="1032">
          <cell r="H1032" t="str">
            <v>Gói GD,VP,Home</v>
          </cell>
        </row>
        <row r="1032"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</row>
        <row r="1032"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</row>
        <row r="1033">
          <cell r="D1033" t="str">
            <v>Line Khách sạn, du lịch, bất động sản, vận tải</v>
          </cell>
        </row>
        <row r="1033">
          <cell r="H1033" t="str">
            <v>Gói GD,VP,Home</v>
          </cell>
        </row>
        <row r="1033"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</row>
        <row r="1033"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</row>
        <row r="1034">
          <cell r="D1034" t="str">
            <v>Line Khách sạn, du lịch, bất động sản, vận tải</v>
          </cell>
        </row>
        <row r="1034">
          <cell r="H1034" t="str">
            <v>Gói GD,VP,Home</v>
          </cell>
        </row>
        <row r="1034"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</row>
        <row r="1034"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</row>
        <row r="1035">
          <cell r="D1035" t="str">
            <v>Line Khách sạn, du lịch, bất động sản, vận tải</v>
          </cell>
        </row>
        <row r="1035">
          <cell r="H1035" t="str">
            <v>Gói GD,VP,Home</v>
          </cell>
        </row>
        <row r="1035"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</row>
        <row r="1035"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</row>
        <row r="1036">
          <cell r="D1036" t="str">
            <v>Line Khách sạn, du lịch, bất động sản, vận tải</v>
          </cell>
        </row>
        <row r="1036">
          <cell r="H1036" t="str">
            <v>Gói GD,VP,Home</v>
          </cell>
        </row>
        <row r="1036"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</row>
        <row r="1036"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</row>
        <row r="1037">
          <cell r="D1037" t="str">
            <v>Line Khách sạn, du lịch, bất động sản, vận tải</v>
          </cell>
        </row>
        <row r="1037">
          <cell r="H1037" t="str">
            <v>Gói GD,VP,Home</v>
          </cell>
        </row>
        <row r="1037"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</row>
        <row r="1037"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</row>
        <row r="1038">
          <cell r="D1038" t="str">
            <v>Line Khách hàng doanh nghiệp vừa và nhỏ 3</v>
          </cell>
        </row>
        <row r="1038">
          <cell r="H1038" t="str">
            <v>Gói GD,VP,Home</v>
          </cell>
        </row>
        <row r="1038"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</row>
        <row r="1038"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</row>
        <row r="1039">
          <cell r="D1039" t="e">
            <v>#N/A</v>
          </cell>
        </row>
        <row r="1039">
          <cell r="H1039" t="str">
            <v>Gói GD,VP,Home</v>
          </cell>
        </row>
        <row r="1039"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</row>
        <row r="1039"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</row>
        <row r="1040">
          <cell r="D1040" t="e">
            <v>#N/A</v>
          </cell>
        </row>
        <row r="1040">
          <cell r="H1040" t="str">
            <v>Gói GD,VP,Home</v>
          </cell>
        </row>
        <row r="1040"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</row>
        <row r="1040"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</row>
        <row r="1041">
          <cell r="D1041" t="e">
            <v>#N/A</v>
          </cell>
        </row>
        <row r="1041">
          <cell r="H1041" t="str">
            <v>Gói GD,VP,Home</v>
          </cell>
        </row>
        <row r="1041"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</row>
        <row r="1041"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</row>
        <row r="1042">
          <cell r="D1042" t="e">
            <v>#N/A</v>
          </cell>
        </row>
        <row r="1042">
          <cell r="H1042" t="str">
            <v>Gói GD,VP,Home</v>
          </cell>
        </row>
        <row r="1042"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</row>
        <row r="1042"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</row>
        <row r="1043">
          <cell r="D1043" t="e">
            <v>#N/A</v>
          </cell>
        </row>
        <row r="1043">
          <cell r="H1043" t="str">
            <v>Gói GD,VP,Home</v>
          </cell>
        </row>
        <row r="1043"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</row>
        <row r="1043"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</row>
        <row r="1044">
          <cell r="D1044" t="e">
            <v>#N/A</v>
          </cell>
        </row>
        <row r="1044">
          <cell r="H1044" t="str">
            <v>Gói GD,VP,Home</v>
          </cell>
        </row>
        <row r="1044"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</row>
        <row r="1044"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</row>
        <row r="1045">
          <cell r="D1045" t="e">
            <v>#N/A</v>
          </cell>
        </row>
        <row r="1045">
          <cell r="H1045" t="str">
            <v>Gói GD,VP,Home</v>
          </cell>
        </row>
        <row r="1045"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</row>
        <row r="1045"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</row>
        <row r="1046">
          <cell r="D1046" t="e">
            <v>#N/A</v>
          </cell>
        </row>
        <row r="1046">
          <cell r="H1046" t="str">
            <v>Gói GD,VP,Home</v>
          </cell>
        </row>
        <row r="1046"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</row>
        <row r="1046"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</row>
        <row r="1047">
          <cell r="D1047" t="e">
            <v>#N/A</v>
          </cell>
        </row>
        <row r="1047">
          <cell r="H1047" t="str">
            <v>Gói GD,VP,Home</v>
          </cell>
        </row>
        <row r="1047"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</row>
        <row r="1047"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</row>
        <row r="1048">
          <cell r="D1048" t="e">
            <v>#N/A</v>
          </cell>
        </row>
        <row r="1048">
          <cell r="H1048" t="str">
            <v>Gói GD,VP,Home</v>
          </cell>
        </row>
        <row r="1048"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</row>
        <row r="1048"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</row>
        <row r="1049">
          <cell r="D1049" t="e">
            <v>#N/A</v>
          </cell>
        </row>
        <row r="1049">
          <cell r="H1049" t="str">
            <v>Gói GD,VP,Home</v>
          </cell>
        </row>
        <row r="1049"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</row>
        <row r="1049"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</row>
        <row r="1050">
          <cell r="D1050" t="e">
            <v>#N/A</v>
          </cell>
        </row>
        <row r="1050">
          <cell r="H1050" t="str">
            <v>Gói GD,VP,Home</v>
          </cell>
        </row>
        <row r="1050"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</row>
        <row r="1050"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</row>
        <row r="1051">
          <cell r="D1051" t="e">
            <v>#N/A</v>
          </cell>
        </row>
        <row r="1051">
          <cell r="H1051" t="str">
            <v>Gói GD,VP,Home</v>
          </cell>
        </row>
        <row r="1051"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</row>
        <row r="1051"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</row>
        <row r="1052">
          <cell r="D1052" t="e">
            <v>#N/A</v>
          </cell>
        </row>
        <row r="1052">
          <cell r="H1052" t="str">
            <v>Gói GD,VP,Home</v>
          </cell>
        </row>
        <row r="1052"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</row>
        <row r="1052"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</row>
        <row r="1053">
          <cell r="D1053" t="e">
            <v>#N/A</v>
          </cell>
        </row>
        <row r="1053">
          <cell r="H1053" t="str">
            <v>Gói GD,VP,Home</v>
          </cell>
        </row>
        <row r="1053"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</row>
        <row r="1053"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</row>
        <row r="1054">
          <cell r="D1054" t="str">
            <v>Tổng</v>
          </cell>
        </row>
        <row r="1054">
          <cell r="H1054" t="str">
            <v>Gói GD,VP,Home</v>
          </cell>
        </row>
        <row r="1054"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</row>
        <row r="1055">
          <cell r="D1055" t="str">
            <v>Phòng</v>
          </cell>
        </row>
        <row r="1055">
          <cell r="H1055" t="str">
            <v>Gói GD,VP,Home</v>
          </cell>
        </row>
        <row r="1055"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</row>
        <row r="1055"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</row>
        <row r="1056">
          <cell r="D1056" t="str">
            <v>Line Bán Lẻ, Cp, Idc, Ngân Hàng, Tài Chính, Nước Ngoài</v>
          </cell>
        </row>
        <row r="1056">
          <cell r="H1056" t="str">
            <v>Băng rộng</v>
          </cell>
        </row>
        <row r="1056">
          <cell r="BB1056">
            <v>12.7629184749404</v>
          </cell>
          <cell r="BC1056">
            <v>14.5805477314335</v>
          </cell>
          <cell r="BD1056">
            <v>16.3981769879265</v>
          </cell>
          <cell r="BE1056">
            <v>18.2158062444196</v>
          </cell>
          <cell r="BF1056">
            <v>20.0334355009126</v>
          </cell>
          <cell r="BG1056">
            <v>121.425537069634</v>
          </cell>
        </row>
        <row r="1056">
          <cell r="BI1056">
            <v>0.750759910290612</v>
          </cell>
          <cell r="BJ1056">
            <v>0.632218871823673</v>
          </cell>
          <cell r="BK1056">
            <v>0.90881462824653</v>
          </cell>
          <cell r="BL1056">
            <v>0.90881462824653</v>
          </cell>
          <cell r="BM1056">
            <v>0.90881462824653</v>
          </cell>
          <cell r="BN1056">
            <v>0.90881462824653</v>
          </cell>
        </row>
        <row r="1057">
          <cell r="B1057" t="str">
            <v>DN3</v>
          </cell>
        </row>
        <row r="1057">
          <cell r="D1057" t="str">
            <v>Line Bán Lẻ, Cp, Idc, Ngân Hàng, Tài Chính, Nước Ngoài</v>
          </cell>
        </row>
        <row r="1057">
          <cell r="H1057" t="str">
            <v>Băng rộng</v>
          </cell>
        </row>
        <row r="1057">
          <cell r="BB1057">
            <v>12.7629184749404</v>
          </cell>
          <cell r="BC1057">
            <v>14.5805477314335</v>
          </cell>
          <cell r="BD1057">
            <v>16.3981769879265</v>
          </cell>
          <cell r="BE1057">
            <v>18.2158062444196</v>
          </cell>
          <cell r="BF1057">
            <v>20.0334355009126</v>
          </cell>
          <cell r="BG1057">
            <v>121.425537069634</v>
          </cell>
        </row>
        <row r="1057">
          <cell r="BI1057">
            <v>0.750759910290612</v>
          </cell>
          <cell r="BJ1057">
            <v>0.632218871823673</v>
          </cell>
          <cell r="BK1057">
            <v>0.90881462824653</v>
          </cell>
          <cell r="BL1057">
            <v>0.90881462824653</v>
          </cell>
          <cell r="BM1057">
            <v>0.90881462824653</v>
          </cell>
          <cell r="BN1057">
            <v>0.90881462824653</v>
          </cell>
        </row>
        <row r="1058">
          <cell r="B1058" t="str">
            <v>DN3</v>
          </cell>
        </row>
        <row r="1058">
          <cell r="D1058" t="str">
            <v>Line Bán Lẻ, Cp, Idc, Ngân Hàng, Tài Chính, Nước Ngoài</v>
          </cell>
        </row>
        <row r="1058">
          <cell r="H1058" t="str">
            <v>Băng rộng</v>
          </cell>
        </row>
        <row r="1058">
          <cell r="BB1058">
            <v>12.7629184749404</v>
          </cell>
          <cell r="BC1058">
            <v>14.5805477314335</v>
          </cell>
          <cell r="BD1058">
            <v>16.3981769879265</v>
          </cell>
          <cell r="BE1058">
            <v>18.2158062444196</v>
          </cell>
          <cell r="BF1058">
            <v>20.0334355009126</v>
          </cell>
          <cell r="BG1058">
            <v>121.425537069634</v>
          </cell>
        </row>
        <row r="1058">
          <cell r="BI1058">
            <v>0.750759910290612</v>
          </cell>
          <cell r="BJ1058">
            <v>0.632218871823673</v>
          </cell>
          <cell r="BK1058">
            <v>0.90881462824653</v>
          </cell>
          <cell r="BL1058">
            <v>0.90881462824653</v>
          </cell>
          <cell r="BM1058">
            <v>0.90881462824653</v>
          </cell>
          <cell r="BN1058">
            <v>0.90881462824653</v>
          </cell>
        </row>
        <row r="1059">
          <cell r="B1059" t="str">
            <v>DN3</v>
          </cell>
        </row>
        <row r="1059">
          <cell r="D1059" t="str">
            <v>Line Bán Lẻ, Cp, Idc, Ngân Hàng, Tài Chính, Nước Ngoài</v>
          </cell>
        </row>
        <row r="1059">
          <cell r="H1059" t="str">
            <v>Băng rộng</v>
          </cell>
        </row>
        <row r="1059">
          <cell r="BB1059">
            <v>12.7629184749404</v>
          </cell>
          <cell r="BC1059">
            <v>14.5805477314335</v>
          </cell>
          <cell r="BD1059">
            <v>16.3981769879265</v>
          </cell>
          <cell r="BE1059">
            <v>18.2158062444196</v>
          </cell>
          <cell r="BF1059">
            <v>20.0334355009126</v>
          </cell>
          <cell r="BG1059">
            <v>121.425537069634</v>
          </cell>
        </row>
        <row r="1059">
          <cell r="BI1059">
            <v>0.750759910290612</v>
          </cell>
          <cell r="BJ1059">
            <v>0.632218871823673</v>
          </cell>
          <cell r="BK1059">
            <v>0.90881462824653</v>
          </cell>
          <cell r="BL1059">
            <v>0.90881462824653</v>
          </cell>
          <cell r="BM1059">
            <v>0.90881462824653</v>
          </cell>
          <cell r="BN1059">
            <v>0.90881462824653</v>
          </cell>
        </row>
        <row r="1060">
          <cell r="B1060" t="str">
            <v>DN3</v>
          </cell>
        </row>
        <row r="1060">
          <cell r="D1060" t="str">
            <v>Line Bán Lẻ, Cp, Idc, Ngân Hàng, Tài Chính, Nước Ngoài</v>
          </cell>
        </row>
        <row r="1060">
          <cell r="H1060" t="str">
            <v>Băng rộng</v>
          </cell>
        </row>
        <row r="1060">
          <cell r="BB1060">
            <v>12.7629184749404</v>
          </cell>
          <cell r="BC1060">
            <v>14.5805477314335</v>
          </cell>
          <cell r="BD1060">
            <v>16.3981769879265</v>
          </cell>
          <cell r="BE1060">
            <v>18.2158062444196</v>
          </cell>
          <cell r="BF1060">
            <v>20.0334355009126</v>
          </cell>
          <cell r="BG1060">
            <v>121.425537069634</v>
          </cell>
        </row>
        <row r="1060">
          <cell r="BI1060">
            <v>0.750759910290612</v>
          </cell>
          <cell r="BJ1060">
            <v>0.632218871823673</v>
          </cell>
          <cell r="BK1060">
            <v>0.90881462824653</v>
          </cell>
          <cell r="BL1060">
            <v>0.90881462824653</v>
          </cell>
          <cell r="BM1060">
            <v>0.90881462824653</v>
          </cell>
          <cell r="BN1060">
            <v>0.90881462824653</v>
          </cell>
        </row>
        <row r="1061">
          <cell r="B1061" t="str">
            <v>DN3</v>
          </cell>
        </row>
        <row r="1061">
          <cell r="D1061" t="str">
            <v>Line Bán Lẻ, Cp, Idc, Ngân Hàng, Tài Chính, Nước Ngoài</v>
          </cell>
        </row>
        <row r="1061">
          <cell r="H1061" t="str">
            <v>Băng rộng</v>
          </cell>
        </row>
        <row r="1061">
          <cell r="BB1061">
            <v>12.7629184749404</v>
          </cell>
          <cell r="BC1061">
            <v>14.5805477314335</v>
          </cell>
          <cell r="BD1061">
            <v>16.3981769879265</v>
          </cell>
          <cell r="BE1061">
            <v>18.2158062444196</v>
          </cell>
          <cell r="BF1061">
            <v>20.0334355009126</v>
          </cell>
          <cell r="BG1061">
            <v>121.425537069634</v>
          </cell>
        </row>
        <row r="1061">
          <cell r="BI1061">
            <v>0.750759910290612</v>
          </cell>
          <cell r="BJ1061">
            <v>0.632218871823673</v>
          </cell>
          <cell r="BK1061">
            <v>0.90881462824653</v>
          </cell>
          <cell r="BL1061">
            <v>0.90881462824653</v>
          </cell>
          <cell r="BM1061">
            <v>0.90881462824653</v>
          </cell>
          <cell r="BN1061">
            <v>0.90881462824653</v>
          </cell>
        </row>
        <row r="1062">
          <cell r="B1062" t="str">
            <v>DN3</v>
          </cell>
        </row>
        <row r="1062">
          <cell r="D1062" t="str">
            <v>Line Khách hàng doanh nghiệp vừa và nhỏ 3</v>
          </cell>
        </row>
        <row r="1062">
          <cell r="H1062" t="str">
            <v>Băng rộng</v>
          </cell>
        </row>
        <row r="1062">
          <cell r="BB1062">
            <v>10</v>
          </cell>
          <cell r="BC1062">
            <v>20</v>
          </cell>
          <cell r="BD1062">
            <v>30</v>
          </cell>
          <cell r="BE1062">
            <v>40</v>
          </cell>
          <cell r="BF1062">
            <v>193</v>
          </cell>
          <cell r="BG1062">
            <v>293</v>
          </cell>
        </row>
        <row r="1062"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</row>
        <row r="1063">
          <cell r="D1063" t="str">
            <v>Line CQ nhà nước, cơ quan HCSN</v>
          </cell>
        </row>
        <row r="1063">
          <cell r="H1063" t="str">
            <v>Băng rộng</v>
          </cell>
        </row>
        <row r="1063">
          <cell r="BB1063">
            <v>18.8211558141907</v>
          </cell>
          <cell r="BC1063">
            <v>21.2678428481483</v>
          </cell>
          <cell r="BD1063">
            <v>23.6007304851777</v>
          </cell>
          <cell r="BE1063">
            <v>26.0474175191353</v>
          </cell>
          <cell r="BF1063">
            <v>28.551004251557</v>
          </cell>
          <cell r="BG1063">
            <v>180.70712013336</v>
          </cell>
        </row>
        <row r="1063">
          <cell r="BI1063">
            <v>1.32133744211148</v>
          </cell>
          <cell r="BJ1063">
            <v>1.11270521440966</v>
          </cell>
          <cell r="BK1063">
            <v>1.59951374571389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</row>
        <row r="1064">
          <cell r="D1064" t="str">
            <v>Line CQ nhà nước, cơ quan HCSN</v>
          </cell>
        </row>
        <row r="1064">
          <cell r="H1064" t="str">
            <v>Băng rộng</v>
          </cell>
        </row>
        <row r="1064">
          <cell r="BB1064">
            <v>7.16936200648045</v>
          </cell>
          <cell r="BC1064">
            <v>8.80048669578553</v>
          </cell>
          <cell r="BD1064">
            <v>10.3557451204718</v>
          </cell>
          <cell r="BE1064">
            <v>11.9868698097768</v>
          </cell>
          <cell r="BF1064">
            <v>13.6559276313913</v>
          </cell>
          <cell r="BG1064">
            <v>64.3725255290864</v>
          </cell>
        </row>
        <row r="1064">
          <cell r="BI1064">
            <v>0</v>
          </cell>
          <cell r="BJ1064">
            <v>0</v>
          </cell>
          <cell r="BK1064">
            <v>0</v>
          </cell>
          <cell r="BL1064">
            <v>0.758662646188407</v>
          </cell>
          <cell r="BM1064">
            <v>0.758662646188407</v>
          </cell>
          <cell r="BN1064">
            <v>0.834528910807249</v>
          </cell>
        </row>
        <row r="1065">
          <cell r="B1065" t="str">
            <v>DN3</v>
          </cell>
        </row>
        <row r="1065">
          <cell r="D1065" t="str">
            <v>Line CQ nhà nước, cơ quan HCSN</v>
          </cell>
        </row>
        <row r="1065">
          <cell r="H1065" t="str">
            <v>Băng rộng</v>
          </cell>
        </row>
        <row r="1065">
          <cell r="BB1065">
            <v>18.8211558141907</v>
          </cell>
          <cell r="BC1065">
            <v>21.2678428481483</v>
          </cell>
          <cell r="BD1065">
            <v>23.6007304851777</v>
          </cell>
          <cell r="BE1065">
            <v>26.0474175191353</v>
          </cell>
          <cell r="BF1065">
            <v>28.551004251557</v>
          </cell>
          <cell r="BG1065">
            <v>180.70712013336</v>
          </cell>
        </row>
        <row r="1065">
          <cell r="BI1065">
            <v>1.32133744211148</v>
          </cell>
          <cell r="BJ1065">
            <v>1.11270521440966</v>
          </cell>
          <cell r="BK1065">
            <v>1.59951374571389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</row>
        <row r="1066">
          <cell r="D1066" t="str">
            <v>Line CQ nhà nước, cơ quan HCSN</v>
          </cell>
        </row>
        <row r="1066">
          <cell r="H1066" t="str">
            <v>Băng rộng</v>
          </cell>
        </row>
        <row r="1066">
          <cell r="BB1066">
            <v>13.0363531370041</v>
          </cell>
          <cell r="BC1066">
            <v>14.6674778263092</v>
          </cell>
          <cell r="BD1066">
            <v>16.2227362509955</v>
          </cell>
          <cell r="BE1066">
            <v>17.8538609403005</v>
          </cell>
          <cell r="BF1066">
            <v>19.522918761915</v>
          </cell>
          <cell r="BG1066">
            <v>125.571312321618</v>
          </cell>
        </row>
        <row r="1066">
          <cell r="BI1066">
            <v>0.960972685171983</v>
          </cell>
          <cell r="BJ1066">
            <v>0.809240155934302</v>
          </cell>
          <cell r="BK1066">
            <v>1.16328272415556</v>
          </cell>
          <cell r="BL1066">
            <v>0.758662646188407</v>
          </cell>
          <cell r="BM1066">
            <v>0.758662646188407</v>
          </cell>
          <cell r="BN1066">
            <v>0.834528910807249</v>
          </cell>
        </row>
        <row r="1067">
          <cell r="B1067" t="str">
            <v>DN3</v>
          </cell>
        </row>
        <row r="1067">
          <cell r="D1067" t="str">
            <v>Line Dịch vụ số 1</v>
          </cell>
        </row>
        <row r="1067">
          <cell r="H1067" t="str">
            <v>Băng rộng</v>
          </cell>
        </row>
        <row r="1067">
          <cell r="BB1067">
            <v>6.5423363611039</v>
          </cell>
          <cell r="BC1067">
            <v>7.46469853660379</v>
          </cell>
          <cell r="BD1067">
            <v>8.34416014580136</v>
          </cell>
          <cell r="BE1067">
            <v>9.26652232130126</v>
          </cell>
          <cell r="BF1067">
            <v>10.2103347799523</v>
          </cell>
          <cell r="BG1067">
            <v>62.355973120423</v>
          </cell>
        </row>
        <row r="1067">
          <cell r="BI1067">
            <v>0.407555379872046</v>
          </cell>
          <cell r="BJ1067">
            <v>0.343204530418565</v>
          </cell>
          <cell r="BK1067">
            <v>0.493356512476688</v>
          </cell>
          <cell r="BL1067">
            <v>0.429005663023206</v>
          </cell>
          <cell r="BM1067">
            <v>0.429005663023206</v>
          </cell>
          <cell r="BN1067">
            <v>0.471906229325527</v>
          </cell>
        </row>
        <row r="1068">
          <cell r="B1068" t="str">
            <v>DN3</v>
          </cell>
        </row>
        <row r="1068">
          <cell r="D1068" t="str">
            <v>Line Dịch vụ số 1</v>
          </cell>
        </row>
        <row r="1068">
          <cell r="H1068" t="str">
            <v>Băng rộng</v>
          </cell>
        </row>
        <row r="1068">
          <cell r="BB1068">
            <v>6.5423363611039</v>
          </cell>
          <cell r="BC1068">
            <v>7.46469853660379</v>
          </cell>
          <cell r="BD1068">
            <v>8.34416014580136</v>
          </cell>
          <cell r="BE1068">
            <v>9.26652232130126</v>
          </cell>
          <cell r="BF1068">
            <v>10.2103347799523</v>
          </cell>
          <cell r="BG1068">
            <v>62.355973120423</v>
          </cell>
        </row>
        <row r="1068">
          <cell r="BI1068">
            <v>0.407555379872046</v>
          </cell>
          <cell r="BJ1068">
            <v>0.343204530418565</v>
          </cell>
          <cell r="BK1068">
            <v>0.493356512476688</v>
          </cell>
          <cell r="BL1068">
            <v>0.429005663023206</v>
          </cell>
          <cell r="BM1068">
            <v>0.429005663023206</v>
          </cell>
          <cell r="BN1068">
            <v>0.471906229325527</v>
          </cell>
        </row>
        <row r="1069">
          <cell r="B1069" t="str">
            <v>DN3</v>
          </cell>
        </row>
        <row r="1069">
          <cell r="D1069" t="str">
            <v>Line Khách hàng doanh nghiệp vừa và nhỏ 3</v>
          </cell>
        </row>
        <row r="1069">
          <cell r="H1069" t="str">
            <v>Băng rộng</v>
          </cell>
        </row>
        <row r="1069"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</row>
        <row r="1069"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</row>
        <row r="1070">
          <cell r="B1070" t="str">
            <v>DN3</v>
          </cell>
        </row>
        <row r="1070">
          <cell r="D1070" t="str">
            <v>Line Dịch vụ số 1</v>
          </cell>
        </row>
        <row r="1070">
          <cell r="H1070" t="str">
            <v>Băng rộng</v>
          </cell>
        </row>
        <row r="1070">
          <cell r="BB1070">
            <v>6.5423363611039</v>
          </cell>
          <cell r="BC1070">
            <v>7.46469853660379</v>
          </cell>
          <cell r="BD1070">
            <v>8.34416014580136</v>
          </cell>
          <cell r="BE1070">
            <v>9.26652232130126</v>
          </cell>
          <cell r="BF1070">
            <v>10.2103347799523</v>
          </cell>
          <cell r="BG1070">
            <v>62.355973120423</v>
          </cell>
        </row>
        <row r="1070">
          <cell r="BI1070">
            <v>0.407555379872046</v>
          </cell>
          <cell r="BJ1070">
            <v>0.343204530418565</v>
          </cell>
          <cell r="BK1070">
            <v>0.493356512476688</v>
          </cell>
          <cell r="BL1070">
            <v>0.429005663023206</v>
          </cell>
          <cell r="BM1070">
            <v>0.429005663023206</v>
          </cell>
          <cell r="BN1070">
            <v>0.471906229325527</v>
          </cell>
        </row>
        <row r="1071">
          <cell r="B1071" t="str">
            <v>DN3</v>
          </cell>
        </row>
        <row r="1071">
          <cell r="D1071" t="str">
            <v>Line Khách hàng doanh nghiệp vừa và nhỏ 3</v>
          </cell>
        </row>
        <row r="1071">
          <cell r="H1071" t="str">
            <v>Băng rộng</v>
          </cell>
        </row>
        <row r="1071"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</row>
        <row r="1071"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</row>
        <row r="1072">
          <cell r="B1072" t="str">
            <v>DN3</v>
          </cell>
        </row>
        <row r="1072">
          <cell r="D1072" t="str">
            <v>Line Khách hàng doanh nghiệp vừa và nhỏ 3</v>
          </cell>
        </row>
        <row r="1072">
          <cell r="H1072" t="str">
            <v>Băng rộng</v>
          </cell>
        </row>
        <row r="1072"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</row>
        <row r="1072"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</row>
        <row r="1073">
          <cell r="B1073" t="str">
            <v>DN3</v>
          </cell>
        </row>
        <row r="1073">
          <cell r="D1073" t="str">
            <v>Line Dịch vụ số 2</v>
          </cell>
        </row>
        <row r="1073">
          <cell r="H1073" t="str">
            <v>Băng rộng</v>
          </cell>
        </row>
        <row r="1073"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</row>
        <row r="1073"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</row>
        <row r="1074">
          <cell r="D1074" t="str">
            <v>Line Dịch vụ số 2</v>
          </cell>
        </row>
        <row r="1074">
          <cell r="H1074" t="str">
            <v>Băng rộng</v>
          </cell>
        </row>
        <row r="1074"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</row>
        <row r="1074"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</row>
        <row r="1075">
          <cell r="D1075" t="str">
            <v>Line Dịch vụ số 2</v>
          </cell>
        </row>
        <row r="1075">
          <cell r="H1075" t="str">
            <v>Băng rộng</v>
          </cell>
        </row>
        <row r="1075"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</row>
        <row r="1075"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</row>
        <row r="1076">
          <cell r="D1076" t="str">
            <v>Line Dịch vụ số 2</v>
          </cell>
        </row>
        <row r="1076">
          <cell r="H1076" t="str">
            <v>Băng rộng</v>
          </cell>
        </row>
        <row r="1076"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</row>
        <row r="1076"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</row>
        <row r="1077">
          <cell r="D1077" t="str">
            <v>Line Dịch vụ số 2</v>
          </cell>
        </row>
        <row r="1077">
          <cell r="H1077" t="str">
            <v>Băng rộng</v>
          </cell>
        </row>
        <row r="1077"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</row>
        <row r="1077"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</row>
        <row r="1078">
          <cell r="D1078" t="str">
            <v>Line Dịch vụ số 2</v>
          </cell>
        </row>
        <row r="1078">
          <cell r="H1078" t="str">
            <v>Băng rộng</v>
          </cell>
        </row>
        <row r="1078"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</row>
        <row r="1078"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</row>
        <row r="1079">
          <cell r="D1079" t="str">
            <v>Line Dịch vụ số 2</v>
          </cell>
        </row>
        <row r="1079">
          <cell r="H1079" t="str">
            <v>Băng rộng</v>
          </cell>
        </row>
        <row r="1079"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</row>
        <row r="1079"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</row>
        <row r="1080">
          <cell r="D1080" t="str">
            <v>Line Dịch vụ số 2</v>
          </cell>
        </row>
        <row r="1080">
          <cell r="H1080" t="str">
            <v>Băng rộng</v>
          </cell>
        </row>
        <row r="1080"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</row>
        <row r="1080"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</row>
        <row r="1081">
          <cell r="D1081" t="str">
            <v>Line Dịch vụ số 2</v>
          </cell>
        </row>
        <row r="1081">
          <cell r="H1081" t="str">
            <v>Băng rộng</v>
          </cell>
        </row>
        <row r="1081"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</row>
        <row r="1081"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</row>
        <row r="1082">
          <cell r="D1082" t="str">
            <v>Line Dịch vụ số 2</v>
          </cell>
        </row>
        <row r="1082">
          <cell r="H1082" t="str">
            <v>Băng rộng</v>
          </cell>
        </row>
        <row r="1082"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</row>
        <row r="1082"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</row>
        <row r="1083">
          <cell r="D1083" t="str">
            <v>Line Dịch vụ số 2</v>
          </cell>
        </row>
        <row r="1083">
          <cell r="H1083" t="str">
            <v>Băng rộng</v>
          </cell>
        </row>
        <row r="1083"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</row>
        <row r="1083"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</row>
        <row r="1084">
          <cell r="D1084" t="str">
            <v>Line Dịch vụ số 2</v>
          </cell>
        </row>
        <row r="1084">
          <cell r="H1084" t="str">
            <v>Băng rộng</v>
          </cell>
        </row>
        <row r="1084"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</row>
        <row r="1084"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</row>
        <row r="1085">
          <cell r="D1085" t="str">
            <v>Line Khách hàng doanh nghiệp vừa và nhỏ 3</v>
          </cell>
        </row>
        <row r="1085">
          <cell r="H1085" t="str">
            <v>Băng rộng</v>
          </cell>
        </row>
        <row r="1085">
          <cell r="BB1085">
            <v>3.27833572783023</v>
          </cell>
          <cell r="BC1085">
            <v>4.39223393729369</v>
          </cell>
          <cell r="BD1085">
            <v>5.64942073725475</v>
          </cell>
          <cell r="BE1085">
            <v>7.04989612771341</v>
          </cell>
          <cell r="BF1085">
            <v>8.59877755833029</v>
          </cell>
          <cell r="BG1085">
            <v>34.916359034468</v>
          </cell>
        </row>
        <row r="1085">
          <cell r="BI1085">
            <v>0.0231503675123669</v>
          </cell>
          <cell r="BJ1085">
            <v>0.0657957813509375</v>
          </cell>
          <cell r="BK1085">
            <v>0.113314956771059</v>
          </cell>
          <cell r="BL1085">
            <v>0.165707893772731</v>
          </cell>
          <cell r="BM1085">
            <v>0.300223713423537</v>
          </cell>
          <cell r="BN1085">
            <v>0.265620006194525</v>
          </cell>
        </row>
        <row r="1086">
          <cell r="B1086" t="str">
            <v>DN3</v>
          </cell>
        </row>
        <row r="1086">
          <cell r="D1086" t="str">
            <v>Line Khách hàng doanh nghiệp vừa và nhỏ 3</v>
          </cell>
        </row>
        <row r="1086">
          <cell r="H1086" t="str">
            <v>Băng rộng</v>
          </cell>
        </row>
        <row r="1086">
          <cell r="BB1086">
            <v>75</v>
          </cell>
          <cell r="BC1086">
            <v>80</v>
          </cell>
          <cell r="BD1086">
            <v>85</v>
          </cell>
          <cell r="BE1086">
            <v>185</v>
          </cell>
          <cell r="BF1086">
            <v>218</v>
          </cell>
          <cell r="BG1086">
            <v>863</v>
          </cell>
        </row>
        <row r="1086">
          <cell r="BI1086">
            <v>0</v>
          </cell>
          <cell r="BJ1086">
            <v>0</v>
          </cell>
          <cell r="BK1086">
            <v>15</v>
          </cell>
          <cell r="BL1086">
            <v>15</v>
          </cell>
          <cell r="BM1086">
            <v>15</v>
          </cell>
          <cell r="BN1086">
            <v>15</v>
          </cell>
        </row>
        <row r="1087">
          <cell r="B1087" t="str">
            <v>DN3</v>
          </cell>
        </row>
        <row r="1087">
          <cell r="D1087" t="str">
            <v>Line Khách hàng doanh nghiệp vừa và nhỏ 1</v>
          </cell>
        </row>
        <row r="1087">
          <cell r="H1087" t="str">
            <v>Băng rộng</v>
          </cell>
        </row>
        <row r="1087">
          <cell r="BB1087">
            <v>14.4620066929665</v>
          </cell>
          <cell r="BC1087">
            <v>16.5009125545979</v>
          </cell>
          <cell r="BD1087">
            <v>18.4449855854557</v>
          </cell>
          <cell r="BE1087">
            <v>20.483891447087</v>
          </cell>
          <cell r="BF1087">
            <v>22.5702137241051</v>
          </cell>
          <cell r="BG1087">
            <v>137.839519529356</v>
          </cell>
        </row>
        <row r="1087">
          <cell r="BI1087">
            <v>0.900911892348733</v>
          </cell>
          <cell r="BJ1087">
            <v>0.758662646188408</v>
          </cell>
          <cell r="BK1087">
            <v>1.09057755389584</v>
          </cell>
          <cell r="BL1087">
            <v>0.948328307735508</v>
          </cell>
          <cell r="BM1087">
            <v>0.948328307735508</v>
          </cell>
          <cell r="BN1087">
            <v>1.04316113850906</v>
          </cell>
        </row>
        <row r="1088">
          <cell r="B1088" t="str">
            <v>DN3</v>
          </cell>
        </row>
        <row r="1088">
          <cell r="D1088" t="str">
            <v>Line Khách hàng doanh nghiệp vừa và nhỏ 1</v>
          </cell>
        </row>
        <row r="1088">
          <cell r="H1088" t="str">
            <v>Băng rộng</v>
          </cell>
        </row>
        <row r="1088">
          <cell r="BB1088">
            <v>14.4620066929665</v>
          </cell>
          <cell r="BC1088">
            <v>16.5009125545979</v>
          </cell>
          <cell r="BD1088">
            <v>18.4449855854557</v>
          </cell>
          <cell r="BE1088">
            <v>20.483891447087</v>
          </cell>
          <cell r="BF1088">
            <v>22.5702137241051</v>
          </cell>
          <cell r="BG1088">
            <v>137.839519529356</v>
          </cell>
        </row>
        <row r="1088">
          <cell r="BI1088">
            <v>0.900911892348733</v>
          </cell>
          <cell r="BJ1088">
            <v>0.758662646188408</v>
          </cell>
          <cell r="BK1088">
            <v>1.09057755389584</v>
          </cell>
          <cell r="BL1088">
            <v>0.948328307735508</v>
          </cell>
          <cell r="BM1088">
            <v>0.948328307735508</v>
          </cell>
          <cell r="BN1088">
            <v>1.04316113850906</v>
          </cell>
        </row>
        <row r="1089">
          <cell r="B1089" t="str">
            <v>DN3</v>
          </cell>
        </row>
        <row r="1089">
          <cell r="D1089" t="str">
            <v>Line Khách hàng doanh nghiệp vừa và nhỏ 1</v>
          </cell>
        </row>
        <row r="1089">
          <cell r="H1089" t="str">
            <v>Băng rộng</v>
          </cell>
        </row>
        <row r="1089">
          <cell r="BB1089">
            <v>14.4620066929665</v>
          </cell>
          <cell r="BC1089">
            <v>16.5009125545979</v>
          </cell>
          <cell r="BD1089">
            <v>18.4449855854557</v>
          </cell>
          <cell r="BE1089">
            <v>20.483891447087</v>
          </cell>
          <cell r="BF1089">
            <v>22.5702137241051</v>
          </cell>
          <cell r="BG1089">
            <v>137.839519529356</v>
          </cell>
        </row>
        <row r="1089">
          <cell r="BI1089">
            <v>0.900911892348733</v>
          </cell>
          <cell r="BJ1089">
            <v>0.758662646188408</v>
          </cell>
          <cell r="BK1089">
            <v>1.09057755389584</v>
          </cell>
          <cell r="BL1089">
            <v>0.948328307735508</v>
          </cell>
          <cell r="BM1089">
            <v>0.948328307735508</v>
          </cell>
          <cell r="BN1089">
            <v>1.04316113850906</v>
          </cell>
        </row>
        <row r="1090">
          <cell r="B1090" t="str">
            <v>DN3</v>
          </cell>
        </row>
        <row r="1090">
          <cell r="D1090" t="str">
            <v>Line Khách hàng doanh nghiệp vừa và nhỏ 1</v>
          </cell>
        </row>
        <row r="1090">
          <cell r="H1090" t="str">
            <v>Băng rộng</v>
          </cell>
        </row>
        <row r="1090">
          <cell r="BB1090">
            <v>14.4620066929665</v>
          </cell>
          <cell r="BC1090">
            <v>16.5009125545979</v>
          </cell>
          <cell r="BD1090">
            <v>18.4449855854557</v>
          </cell>
          <cell r="BE1090">
            <v>20.483891447087</v>
          </cell>
          <cell r="BF1090">
            <v>22.5702137241051</v>
          </cell>
          <cell r="BG1090">
            <v>137.839519529356</v>
          </cell>
        </row>
        <row r="1090">
          <cell r="BI1090">
            <v>0.900911892348733</v>
          </cell>
          <cell r="BJ1090">
            <v>0.758662646188408</v>
          </cell>
          <cell r="BK1090">
            <v>1.09057755389584</v>
          </cell>
          <cell r="BL1090">
            <v>0.948328307735508</v>
          </cell>
          <cell r="BM1090">
            <v>0.948328307735508</v>
          </cell>
          <cell r="BN1090">
            <v>1.04316113850906</v>
          </cell>
        </row>
        <row r="1091">
          <cell r="B1091" t="str">
            <v>DN3</v>
          </cell>
        </row>
        <row r="1091">
          <cell r="D1091" t="str">
            <v>Line Khách hàng doanh nghiệp vừa và nhỏ 1</v>
          </cell>
        </row>
        <row r="1091">
          <cell r="H1091" t="str">
            <v>Băng rộng</v>
          </cell>
        </row>
        <row r="1091">
          <cell r="BB1091">
            <v>14.4620066929665</v>
          </cell>
          <cell r="BC1091">
            <v>16.5009125545979</v>
          </cell>
          <cell r="BD1091">
            <v>18.4449855854557</v>
          </cell>
          <cell r="BE1091">
            <v>20.483891447087</v>
          </cell>
          <cell r="BF1091">
            <v>22.5702137241051</v>
          </cell>
          <cell r="BG1091">
            <v>137.839519529356</v>
          </cell>
        </row>
        <row r="1091">
          <cell r="BI1091">
            <v>0.900911892348733</v>
          </cell>
          <cell r="BJ1091">
            <v>0.758662646188408</v>
          </cell>
          <cell r="BK1091">
            <v>1.09057755389584</v>
          </cell>
          <cell r="BL1091">
            <v>0.948328307735508</v>
          </cell>
          <cell r="BM1091">
            <v>0.948328307735508</v>
          </cell>
          <cell r="BN1091">
            <v>1.04316113850906</v>
          </cell>
        </row>
        <row r="1092">
          <cell r="B1092" t="str">
            <v>DN3</v>
          </cell>
        </row>
        <row r="1092">
          <cell r="D1092" t="str">
            <v>Line Khách hàng doanh nghiệp vừa và nhỏ 1</v>
          </cell>
        </row>
        <row r="1092">
          <cell r="H1092" t="str">
            <v>Băng rộng</v>
          </cell>
        </row>
        <row r="1092">
          <cell r="BB1092">
            <v>14.4620066929665</v>
          </cell>
          <cell r="BC1092">
            <v>16.5009125545979</v>
          </cell>
          <cell r="BD1092">
            <v>18.4449855854557</v>
          </cell>
          <cell r="BE1092">
            <v>20.483891447087</v>
          </cell>
          <cell r="BF1092">
            <v>22.5702137241051</v>
          </cell>
          <cell r="BG1092">
            <v>137.839519529356</v>
          </cell>
        </row>
        <row r="1092">
          <cell r="BI1092">
            <v>0.900911892348733</v>
          </cell>
          <cell r="BJ1092">
            <v>0.758662646188408</v>
          </cell>
          <cell r="BK1092">
            <v>1.09057755389584</v>
          </cell>
          <cell r="BL1092">
            <v>0.948328307735508</v>
          </cell>
          <cell r="BM1092">
            <v>0.948328307735508</v>
          </cell>
          <cell r="BN1092">
            <v>1.04316113850906</v>
          </cell>
        </row>
        <row r="1093">
          <cell r="B1093" t="str">
            <v>DN3</v>
          </cell>
        </row>
        <row r="1093">
          <cell r="D1093" t="str">
            <v>Line Khách hàng doanh nghiệp vừa và nhỏ 2</v>
          </cell>
        </row>
        <row r="1093">
          <cell r="H1093" t="str">
            <v>Băng rộng</v>
          </cell>
        </row>
        <row r="1093">
          <cell r="BB1093">
            <v>14.4620066929665</v>
          </cell>
          <cell r="BC1093">
            <v>16.5009125545979</v>
          </cell>
          <cell r="BD1093">
            <v>18.4449855854557</v>
          </cell>
          <cell r="BE1093">
            <v>20.483891447087</v>
          </cell>
          <cell r="BF1093">
            <v>22.5702137241051</v>
          </cell>
          <cell r="BG1093">
            <v>137.839519529356</v>
          </cell>
        </row>
        <row r="1093">
          <cell r="BI1093">
            <v>0.900911892348734</v>
          </cell>
          <cell r="BJ1093">
            <v>0.758662646188408</v>
          </cell>
          <cell r="BK1093">
            <v>1.09057755389584</v>
          </cell>
          <cell r="BL1093">
            <v>0.948328307735508</v>
          </cell>
          <cell r="BM1093">
            <v>0.948328307735508</v>
          </cell>
          <cell r="BN1093">
            <v>1.04316113850906</v>
          </cell>
        </row>
        <row r="1094">
          <cell r="B1094" t="str">
            <v>DN3</v>
          </cell>
        </row>
        <row r="1094">
          <cell r="D1094" t="str">
            <v>Line Khách hàng doanh nghiệp vừa và nhỏ 2</v>
          </cell>
        </row>
        <row r="1094">
          <cell r="H1094" t="str">
            <v>Băng rộng</v>
          </cell>
        </row>
        <row r="1094">
          <cell r="BB1094">
            <v>14.4620066929665</v>
          </cell>
          <cell r="BC1094">
            <v>16.5009125545979</v>
          </cell>
          <cell r="BD1094">
            <v>18.4449855854557</v>
          </cell>
          <cell r="BE1094">
            <v>20.483891447087</v>
          </cell>
          <cell r="BF1094">
            <v>22.5702137241051</v>
          </cell>
          <cell r="BG1094">
            <v>137.839519529356</v>
          </cell>
        </row>
        <row r="1094">
          <cell r="BI1094">
            <v>0.900911892348734</v>
          </cell>
          <cell r="BJ1094">
            <v>0.758662646188408</v>
          </cell>
          <cell r="BK1094">
            <v>1.09057755389584</v>
          </cell>
          <cell r="BL1094">
            <v>0.948328307735508</v>
          </cell>
          <cell r="BM1094">
            <v>0.948328307735508</v>
          </cell>
          <cell r="BN1094">
            <v>1.04316113850906</v>
          </cell>
        </row>
        <row r="1095">
          <cell r="B1095" t="str">
            <v>DN3</v>
          </cell>
        </row>
        <row r="1095">
          <cell r="D1095" t="str">
            <v>Line Khách hàng doanh nghiệp vừa và nhỏ 2</v>
          </cell>
        </row>
        <row r="1095">
          <cell r="H1095" t="str">
            <v>Băng rộng</v>
          </cell>
        </row>
        <row r="1095">
          <cell r="BB1095">
            <v>14.4620066929665</v>
          </cell>
          <cell r="BC1095">
            <v>16.5009125545979</v>
          </cell>
          <cell r="BD1095">
            <v>18.4449855854557</v>
          </cell>
          <cell r="BE1095">
            <v>20.483891447087</v>
          </cell>
          <cell r="BF1095">
            <v>22.5702137241051</v>
          </cell>
          <cell r="BG1095">
            <v>137.839519529356</v>
          </cell>
        </row>
        <row r="1095">
          <cell r="BI1095">
            <v>0.900911892348734</v>
          </cell>
          <cell r="BJ1095">
            <v>0.758662646188408</v>
          </cell>
          <cell r="BK1095">
            <v>1.09057755389584</v>
          </cell>
          <cell r="BL1095">
            <v>0.948328307735508</v>
          </cell>
          <cell r="BM1095">
            <v>0.948328307735508</v>
          </cell>
          <cell r="BN1095">
            <v>1.04316113850906</v>
          </cell>
        </row>
        <row r="1096">
          <cell r="B1096" t="str">
            <v>DN3</v>
          </cell>
        </row>
        <row r="1096">
          <cell r="D1096" t="str">
            <v>Line Khách hàng doanh nghiệp vừa và nhỏ 2</v>
          </cell>
        </row>
        <row r="1096">
          <cell r="H1096" t="str">
            <v>Băng rộng</v>
          </cell>
        </row>
        <row r="1096">
          <cell r="BB1096">
            <v>14.4620066929665</v>
          </cell>
          <cell r="BC1096">
            <v>16.5009125545979</v>
          </cell>
          <cell r="BD1096">
            <v>18.4449855854557</v>
          </cell>
          <cell r="BE1096">
            <v>20.483891447087</v>
          </cell>
          <cell r="BF1096">
            <v>22.5702137241051</v>
          </cell>
          <cell r="BG1096">
            <v>137.839519529356</v>
          </cell>
        </row>
        <row r="1096">
          <cell r="BI1096">
            <v>0.900911892348734</v>
          </cell>
          <cell r="BJ1096">
            <v>0.758662646188408</v>
          </cell>
          <cell r="BK1096">
            <v>1.09057755389584</v>
          </cell>
          <cell r="BL1096">
            <v>0.948328307735508</v>
          </cell>
          <cell r="BM1096">
            <v>0.948328307735508</v>
          </cell>
          <cell r="BN1096">
            <v>1.04316113850906</v>
          </cell>
        </row>
        <row r="1097">
          <cell r="B1097" t="str">
            <v>DN3</v>
          </cell>
        </row>
        <row r="1097">
          <cell r="D1097" t="str">
            <v>Line Khách hàng doanh nghiệp vừa và nhỏ 2</v>
          </cell>
        </row>
        <row r="1097">
          <cell r="H1097" t="str">
            <v>Băng rộng</v>
          </cell>
        </row>
        <row r="1097">
          <cell r="BB1097">
            <v>14.4620066929665</v>
          </cell>
          <cell r="BC1097">
            <v>16.5009125545979</v>
          </cell>
          <cell r="BD1097">
            <v>18.4449855854557</v>
          </cell>
          <cell r="BE1097">
            <v>20.483891447087</v>
          </cell>
          <cell r="BF1097">
            <v>22.5702137241051</v>
          </cell>
          <cell r="BG1097">
            <v>137.839519529356</v>
          </cell>
        </row>
        <row r="1097">
          <cell r="BI1097">
            <v>0.900911892348734</v>
          </cell>
          <cell r="BJ1097">
            <v>0.758662646188408</v>
          </cell>
          <cell r="BK1097">
            <v>1.09057755389584</v>
          </cell>
          <cell r="BL1097">
            <v>0.948328307735508</v>
          </cell>
          <cell r="BM1097">
            <v>0.948328307735508</v>
          </cell>
          <cell r="BN1097">
            <v>1.04316113850906</v>
          </cell>
        </row>
        <row r="1098">
          <cell r="B1098" t="str">
            <v>DN3</v>
          </cell>
        </row>
        <row r="1098">
          <cell r="D1098" t="str">
            <v>Line Khách hàng doanh nghiệp vừa và nhỏ 3</v>
          </cell>
        </row>
        <row r="1098">
          <cell r="H1098" t="str">
            <v>Băng rộng</v>
          </cell>
        </row>
        <row r="1098">
          <cell r="BB1098">
            <v>3.49083173278585</v>
          </cell>
          <cell r="BC1098">
            <v>4.60472994224931</v>
          </cell>
          <cell r="BD1098">
            <v>5.86191674221037</v>
          </cell>
          <cell r="BE1098">
            <v>7.26239213266903</v>
          </cell>
          <cell r="BF1098">
            <v>8.81127356328591</v>
          </cell>
          <cell r="BG1098">
            <v>36.2975830666796</v>
          </cell>
        </row>
        <row r="1098">
          <cell r="BI1098">
            <v>0.0231503675123669</v>
          </cell>
          <cell r="BJ1098">
            <v>0.0657957813509375</v>
          </cell>
          <cell r="BK1098">
            <v>0.113314956771059</v>
          </cell>
          <cell r="BL1098">
            <v>0.165707893772731</v>
          </cell>
          <cell r="BM1098">
            <v>0.300223713423537</v>
          </cell>
          <cell r="BN1098">
            <v>0.371868008672335</v>
          </cell>
        </row>
        <row r="1099">
          <cell r="B1099" t="str">
            <v>DN3</v>
          </cell>
        </row>
        <row r="1099">
          <cell r="D1099" t="str">
            <v>Line Khách hàng doanh nghiệp vừa và nhỏ 3</v>
          </cell>
        </row>
        <row r="1099">
          <cell r="H1099" t="str">
            <v>Băng rộng</v>
          </cell>
        </row>
        <row r="1099">
          <cell r="BB1099">
            <v>3.78593799654875</v>
          </cell>
          <cell r="BC1099">
            <v>5.69547778420041</v>
          </cell>
          <cell r="BD1099">
            <v>7.85065515556222</v>
          </cell>
          <cell r="BE1099">
            <v>10.2514701106342</v>
          </cell>
          <cell r="BF1099">
            <v>12.9066954202632</v>
          </cell>
          <cell r="BG1099">
            <v>43.7678411308017</v>
          </cell>
        </row>
        <row r="1099">
          <cell r="BI1099">
            <v>0.0463007350247338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0.63748801486686</v>
          </cell>
        </row>
        <row r="1100">
          <cell r="B1100" t="str">
            <v>DN3</v>
          </cell>
        </row>
        <row r="1100">
          <cell r="D1100" t="str">
            <v>Line Khách hàng doanh nghiệp vừa và nhỏ 3</v>
          </cell>
        </row>
        <row r="1100">
          <cell r="H1100" t="str">
            <v>Băng rộng</v>
          </cell>
        </row>
        <row r="1100"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</row>
        <row r="1100"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</row>
        <row r="1101">
          <cell r="B1101" t="str">
            <v>DN3</v>
          </cell>
        </row>
        <row r="1101">
          <cell r="D1101" t="str">
            <v>Line Khách hàng doanh nghiệp vừa và nhỏ 3</v>
          </cell>
        </row>
        <row r="1101">
          <cell r="H1101" t="str">
            <v>Băng rộng</v>
          </cell>
        </row>
        <row r="1101">
          <cell r="BB1101">
            <v>1.47187599762838</v>
          </cell>
          <cell r="BC1101">
            <v>1.47187599762838</v>
          </cell>
          <cell r="BD1101">
            <v>1.47187599762838</v>
          </cell>
          <cell r="BE1101">
            <v>1.47187599762838</v>
          </cell>
          <cell r="BF1101">
            <v>1.47187599762838</v>
          </cell>
          <cell r="BG1101">
            <v>13.7683764678814</v>
          </cell>
        </row>
        <row r="1101">
          <cell r="BI1101">
            <v>0.0463007350247338</v>
          </cell>
          <cell r="BJ1101">
            <v>0.131591562701875</v>
          </cell>
          <cell r="BK1101">
            <v>0.226629913542118</v>
          </cell>
          <cell r="BL1101">
            <v>0.331415787545463</v>
          </cell>
          <cell r="BM1101">
            <v>0</v>
          </cell>
          <cell r="BN1101">
            <v>0</v>
          </cell>
        </row>
        <row r="1102">
          <cell r="B1102" t="str">
            <v>DN3</v>
          </cell>
        </row>
        <row r="1102">
          <cell r="D1102" t="str">
            <v>Line Khách hàng doanh nghiệp vừa và nhỏ 3</v>
          </cell>
        </row>
        <row r="1102">
          <cell r="H1102" t="str">
            <v>Băng rộng</v>
          </cell>
        </row>
        <row r="1102">
          <cell r="BB1102">
            <v>6.19455097015122</v>
          </cell>
          <cell r="BC1102">
            <v>8.10409075780287</v>
          </cell>
          <cell r="BD1102">
            <v>10.2592681291647</v>
          </cell>
          <cell r="BE1102">
            <v>12.6600830842367</v>
          </cell>
          <cell r="BF1102">
            <v>15.3153083938656</v>
          </cell>
          <cell r="BG1102">
            <v>64.1913390382909</v>
          </cell>
        </row>
        <row r="1102">
          <cell r="BI1102">
            <v>0.0463007350247338</v>
          </cell>
          <cell r="BJ1102">
            <v>0.131591562701875</v>
          </cell>
          <cell r="BK1102">
            <v>0.226629913542118</v>
          </cell>
          <cell r="BL1102">
            <v>0.331415787545463</v>
          </cell>
          <cell r="BM1102">
            <v>0.514669223011777</v>
          </cell>
          <cell r="BN1102">
            <v>0.63748801486686</v>
          </cell>
        </row>
        <row r="1103">
          <cell r="B1103" t="str">
            <v>DN3</v>
          </cell>
        </row>
        <row r="1103">
          <cell r="D1103" t="str">
            <v>Line Khách sạn, du lịch, bất động sản, vận tải</v>
          </cell>
        </row>
        <row r="1103">
          <cell r="H1103" t="str">
            <v>Băng rộng</v>
          </cell>
        </row>
        <row r="1103"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</row>
        <row r="1103"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</row>
        <row r="1104">
          <cell r="B1104" t="str">
            <v>DN3</v>
          </cell>
        </row>
        <row r="1104">
          <cell r="D1104" t="str">
            <v>Line Khách sạn, du lịch, bất động sản, vận tải</v>
          </cell>
        </row>
        <row r="1104">
          <cell r="H1104" t="str">
            <v>Băng rộng</v>
          </cell>
        </row>
        <row r="1104">
          <cell r="BB1104">
            <v>3.24725951888611</v>
          </cell>
          <cell r="BC1104">
            <v>4.24826367270167</v>
          </cell>
          <cell r="BD1104">
            <v>5.37803405763592</v>
          </cell>
          <cell r="BE1104">
            <v>6.63657067368887</v>
          </cell>
          <cell r="BF1104">
            <v>8.02847231482904</v>
          </cell>
          <cell r="BG1104">
            <v>33.6498864448034</v>
          </cell>
        </row>
        <row r="1104">
          <cell r="BI1104">
            <v>0.0242714126116586</v>
          </cell>
          <cell r="BJ1104">
            <v>0.0689819095278718</v>
          </cell>
          <cell r="BK1104">
            <v>0.118802177520224</v>
          </cell>
          <cell r="BL1104">
            <v>0.173732216588714</v>
          </cell>
          <cell r="BM1104">
            <v>0.26979591282012</v>
          </cell>
          <cell r="BN1104">
            <v>0.334179028379467</v>
          </cell>
        </row>
        <row r="1105">
          <cell r="B1105" t="str">
            <v>DN3</v>
          </cell>
        </row>
        <row r="1105">
          <cell r="D1105" t="str">
            <v>Line Khách sạn, du lịch, bất động sản, vận tải</v>
          </cell>
        </row>
        <row r="1105">
          <cell r="H1105" t="str">
            <v>Băng rộng</v>
          </cell>
        </row>
        <row r="1105">
          <cell r="BB1105">
            <v>1.58083602625889</v>
          </cell>
          <cell r="BC1105">
            <v>2.06814645512454</v>
          </cell>
          <cell r="BD1105">
            <v>2.61814306473247</v>
          </cell>
          <cell r="BE1105">
            <v>3.23082585508269</v>
          </cell>
          <cell r="BF1105">
            <v>3.90843361834457</v>
          </cell>
          <cell r="BG1105">
            <v>16.381491057947</v>
          </cell>
        </row>
        <row r="1105">
          <cell r="BI1105">
            <v>0.0118158475605503</v>
          </cell>
          <cell r="BJ1105">
            <v>0.0335818825405115</v>
          </cell>
          <cell r="BK1105">
            <v>0.0578354643753255</v>
          </cell>
          <cell r="BL1105">
            <v>0.0845765930649919</v>
          </cell>
          <cell r="BM1105">
            <v>0.131342473936223</v>
          </cell>
          <cell r="BN1105">
            <v>0.162685564307366</v>
          </cell>
        </row>
        <row r="1106">
          <cell r="B1106" t="str">
            <v>DN3</v>
          </cell>
        </row>
        <row r="1106">
          <cell r="D1106" t="str">
            <v>Line Khách sạn, du lịch, bất động sản, vận tải</v>
          </cell>
        </row>
        <row r="1106">
          <cell r="H1106" t="str">
            <v>Băng rộng</v>
          </cell>
        </row>
        <row r="1106"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153.89</v>
          </cell>
        </row>
        <row r="1106"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1.15</v>
          </cell>
          <cell r="BN1106">
            <v>1.1</v>
          </cell>
        </row>
        <row r="1107">
          <cell r="B1107" t="str">
            <v>DN3</v>
          </cell>
        </row>
        <row r="1107">
          <cell r="D1107" t="str">
            <v>Line Khách sạn, du lịch, bất động sản, vận tải</v>
          </cell>
        </row>
        <row r="1107">
          <cell r="H1107" t="str">
            <v>Băng rộng</v>
          </cell>
        </row>
        <row r="1107"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153.89</v>
          </cell>
        </row>
        <row r="1107"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1.15</v>
          </cell>
          <cell r="BN1107">
            <v>1.1</v>
          </cell>
        </row>
        <row r="1108">
          <cell r="B1108" t="str">
            <v>DN3</v>
          </cell>
        </row>
        <row r="1108">
          <cell r="D1108" t="str">
            <v>Line Khách hàng doanh nghiệp vừa và nhỏ 3</v>
          </cell>
        </row>
        <row r="1108">
          <cell r="H1108" t="str">
            <v>Băng rộng</v>
          </cell>
        </row>
        <row r="1108"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</row>
        <row r="1108"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</row>
        <row r="1109">
          <cell r="D1109" t="e">
            <v>#N/A</v>
          </cell>
        </row>
        <row r="1109">
          <cell r="H1109" t="str">
            <v>Băng rộng</v>
          </cell>
        </row>
        <row r="1109"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</row>
        <row r="1109"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</row>
        <row r="1110">
          <cell r="D1110" t="e">
            <v>#N/A</v>
          </cell>
        </row>
        <row r="1110">
          <cell r="H1110" t="str">
            <v>Băng rộng</v>
          </cell>
        </row>
        <row r="1110"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</row>
        <row r="1110"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</row>
        <row r="1111">
          <cell r="D1111" t="e">
            <v>#N/A</v>
          </cell>
        </row>
        <row r="1111">
          <cell r="H1111" t="str">
            <v>Băng rộng</v>
          </cell>
        </row>
        <row r="1111"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</row>
        <row r="1111"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</row>
        <row r="1112">
          <cell r="D1112" t="e">
            <v>#N/A</v>
          </cell>
        </row>
        <row r="1112">
          <cell r="H1112" t="str">
            <v>Băng rộng</v>
          </cell>
        </row>
        <row r="1112"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</row>
        <row r="1112"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</row>
        <row r="1113">
          <cell r="D1113" t="e">
            <v>#N/A</v>
          </cell>
        </row>
        <row r="1113">
          <cell r="H1113" t="str">
            <v>Băng rộng</v>
          </cell>
        </row>
        <row r="1113"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</row>
        <row r="1113"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</row>
        <row r="1114">
          <cell r="D1114" t="e">
            <v>#N/A</v>
          </cell>
        </row>
        <row r="1114">
          <cell r="H1114" t="str">
            <v>Băng rộng</v>
          </cell>
        </row>
        <row r="1114"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</row>
        <row r="1114"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</row>
        <row r="1115">
          <cell r="D1115" t="e">
            <v>#N/A</v>
          </cell>
        </row>
        <row r="1115">
          <cell r="H1115" t="str">
            <v>Băng rộng</v>
          </cell>
        </row>
        <row r="1115"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</row>
        <row r="1115"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</row>
        <row r="1116">
          <cell r="D1116" t="e">
            <v>#N/A</v>
          </cell>
        </row>
        <row r="1116">
          <cell r="H1116" t="str">
            <v>Băng rộng</v>
          </cell>
        </row>
        <row r="1116"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</row>
        <row r="1116"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</row>
        <row r="1117">
          <cell r="D1117" t="e">
            <v>#N/A</v>
          </cell>
        </row>
        <row r="1117">
          <cell r="H1117" t="str">
            <v>Băng rộng</v>
          </cell>
        </row>
        <row r="1117"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</row>
        <row r="1117"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</row>
        <row r="1118">
          <cell r="D1118" t="e">
            <v>#N/A</v>
          </cell>
        </row>
        <row r="1118">
          <cell r="H1118" t="str">
            <v>Băng rộng</v>
          </cell>
        </row>
        <row r="1118"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</row>
        <row r="1118"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</row>
        <row r="1119">
          <cell r="D1119" t="e">
            <v>#N/A</v>
          </cell>
        </row>
        <row r="1119">
          <cell r="H1119" t="str">
            <v>Băng rộng</v>
          </cell>
        </row>
        <row r="1119"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</row>
        <row r="1119"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</row>
        <row r="1120">
          <cell r="D1120" t="e">
            <v>#N/A</v>
          </cell>
        </row>
        <row r="1120">
          <cell r="H1120" t="str">
            <v>Băng rộng</v>
          </cell>
        </row>
        <row r="1120"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</row>
        <row r="1120"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</row>
        <row r="1121">
          <cell r="D1121" t="e">
            <v>#N/A</v>
          </cell>
        </row>
        <row r="1121">
          <cell r="H1121" t="str">
            <v>Băng rộng</v>
          </cell>
        </row>
        <row r="1121"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</row>
        <row r="1121"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</row>
        <row r="1122">
          <cell r="D1122" t="e">
            <v>#N/A</v>
          </cell>
        </row>
        <row r="1122">
          <cell r="H1122" t="str">
            <v>Băng rộng</v>
          </cell>
        </row>
        <row r="1122"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</row>
        <row r="1122"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</row>
        <row r="1123">
          <cell r="D1123" t="e">
            <v>#N/A</v>
          </cell>
        </row>
        <row r="1123">
          <cell r="H1123" t="str">
            <v>Băng rộng</v>
          </cell>
        </row>
        <row r="1123"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</row>
        <row r="1123"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</row>
        <row r="1124">
          <cell r="D1124" t="str">
            <v>Tổng</v>
          </cell>
        </row>
        <row r="1124">
          <cell r="H1124" t="str">
            <v>Băng rộng</v>
          </cell>
        </row>
        <row r="1124">
          <cell r="BB1124">
            <v>453.504248297541</v>
          </cell>
          <cell r="BC1124">
            <v>524.575888864381</v>
          </cell>
          <cell r="BD1124">
            <v>595.285640030987</v>
          </cell>
          <cell r="BE1124">
            <v>763.615890118379</v>
          </cell>
          <cell r="BF1124">
            <v>1009.72566007346</v>
          </cell>
          <cell r="BG1124">
            <v>4689.96681096029</v>
          </cell>
          <cell r="BH1124">
            <v>0</v>
          </cell>
          <cell r="BI1124">
            <v>21.122194186862</v>
          </cell>
          <cell r="BJ1124">
            <v>19.1002049951979</v>
          </cell>
          <cell r="BK1124">
            <v>41.2281479978687</v>
          </cell>
          <cell r="BL1124">
            <v>39.2973855468715</v>
          </cell>
          <cell r="BM1124">
            <v>39.7810844111966</v>
          </cell>
          <cell r="BN1124">
            <v>42.1253521723791</v>
          </cell>
        </row>
        <row r="1125">
          <cell r="B1125" t="str">
            <v>DN3</v>
          </cell>
        </row>
        <row r="1125">
          <cell r="D1125" t="str">
            <v>Phòng</v>
          </cell>
        </row>
        <row r="1125">
          <cell r="H1125" t="str">
            <v>Băng rộng</v>
          </cell>
        </row>
        <row r="1125">
          <cell r="BB1125">
            <v>407.901851634037</v>
          </cell>
          <cell r="BC1125">
            <v>456.096451339888</v>
          </cell>
          <cell r="BD1125">
            <v>512.35302528466</v>
          </cell>
          <cell r="BE1125">
            <v>565.261386045899</v>
          </cell>
          <cell r="BF1125">
            <v>619.843853398905</v>
          </cell>
          <cell r="BG1125">
            <v>3928.42630658665</v>
          </cell>
        </row>
        <row r="1125">
          <cell r="BI1125">
            <v>48.8471662912034</v>
          </cell>
          <cell r="BJ1125">
            <v>35.5252118481479</v>
          </cell>
          <cell r="BK1125">
            <v>46.6268405506941</v>
          </cell>
          <cell r="BL1125">
            <v>44.4065148101849</v>
          </cell>
          <cell r="BM1125">
            <v>48.8471662912034</v>
          </cell>
          <cell r="BN1125">
            <v>44.4065148101849</v>
          </cell>
        </row>
        <row r="1126">
          <cell r="B1126" t="str">
            <v>DN3</v>
          </cell>
        </row>
        <row r="1126">
          <cell r="D1126" t="str">
            <v>Line Bán Lẻ, Cp, Idc, Ngân Hàng, Tài Chính, Nước Ngoài</v>
          </cell>
        </row>
        <row r="1126">
          <cell r="H1126" t="str">
            <v>Cố định</v>
          </cell>
        </row>
        <row r="1126"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</row>
        <row r="1126"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</row>
        <row r="1127">
          <cell r="D1127" t="str">
            <v>Line Bán Lẻ, Cp, Idc, Ngân Hàng, Tài Chính, Nước Ngoài</v>
          </cell>
        </row>
        <row r="1127">
          <cell r="H1127" t="str">
            <v>Cố định</v>
          </cell>
        </row>
        <row r="1127"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</row>
        <row r="1127"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</row>
        <row r="1128">
          <cell r="D1128" t="str">
            <v>Line Bán Lẻ, Cp, Idc, Ngân Hàng, Tài Chính, Nước Ngoài</v>
          </cell>
        </row>
        <row r="1128">
          <cell r="H1128" t="str">
            <v>Cố định</v>
          </cell>
        </row>
        <row r="1128"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</row>
        <row r="1128"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</row>
        <row r="1129">
          <cell r="D1129" t="str">
            <v>Line Bán Lẻ, Cp, Idc, Ngân Hàng, Tài Chính, Nước Ngoài</v>
          </cell>
        </row>
        <row r="1129">
          <cell r="H1129" t="str">
            <v>Cố định</v>
          </cell>
        </row>
        <row r="1129"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</row>
        <row r="1129"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</row>
        <row r="1130">
          <cell r="D1130" t="str">
            <v>Line Bán Lẻ, Cp, Idc, Ngân Hàng, Tài Chính, Nước Ngoài</v>
          </cell>
        </row>
        <row r="1130">
          <cell r="H1130" t="str">
            <v>Cố định</v>
          </cell>
        </row>
        <row r="1130"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</row>
        <row r="1130"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</row>
        <row r="1131">
          <cell r="D1131" t="str">
            <v>Line Bán Lẻ, Cp, Idc, Ngân Hàng, Tài Chính, Nước Ngoài</v>
          </cell>
        </row>
        <row r="1131">
          <cell r="H1131" t="str">
            <v>Cố định</v>
          </cell>
        </row>
        <row r="1131"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</row>
        <row r="1131"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</row>
        <row r="1132">
          <cell r="D1132" t="str">
            <v>Line Khách hàng doanh nghiệp vừa và nhỏ 3</v>
          </cell>
        </row>
        <row r="1132">
          <cell r="H1132" t="str">
            <v>Cố định</v>
          </cell>
        </row>
        <row r="1132"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</row>
        <row r="1132"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</row>
        <row r="1133">
          <cell r="D1133" t="str">
            <v>Line CQ nhà nước, cơ quan HCSN</v>
          </cell>
        </row>
        <row r="1133">
          <cell r="H1133" t="str">
            <v>Cố định</v>
          </cell>
        </row>
        <row r="1133"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</row>
        <row r="1133"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</row>
        <row r="1134">
          <cell r="D1134" t="str">
            <v>Line CQ nhà nước, cơ quan HCSN</v>
          </cell>
        </row>
        <row r="1134">
          <cell r="H1134" t="str">
            <v>Cố định</v>
          </cell>
        </row>
        <row r="1134"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</row>
        <row r="1134"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</row>
        <row r="1135">
          <cell r="D1135" t="str">
            <v>Line CQ nhà nước, cơ quan HCSN</v>
          </cell>
        </row>
        <row r="1135">
          <cell r="H1135" t="str">
            <v>Cố định</v>
          </cell>
        </row>
        <row r="1135"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</row>
        <row r="1135"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</row>
        <row r="1136">
          <cell r="D1136" t="str">
            <v>Line CQ nhà nước, cơ quan HCSN</v>
          </cell>
        </row>
        <row r="1136">
          <cell r="H1136" t="str">
            <v>Cố định</v>
          </cell>
        </row>
        <row r="1136"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</row>
        <row r="1136"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</row>
        <row r="1137">
          <cell r="D1137" t="str">
            <v>Line Dịch vụ số 1</v>
          </cell>
        </row>
        <row r="1137">
          <cell r="H1137" t="str">
            <v>Cố định</v>
          </cell>
        </row>
        <row r="1137"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</row>
        <row r="1137"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</row>
        <row r="1138">
          <cell r="D1138" t="str">
            <v>Line Dịch vụ số 1</v>
          </cell>
        </row>
        <row r="1138">
          <cell r="H1138" t="str">
            <v>Cố định</v>
          </cell>
        </row>
        <row r="1138"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</row>
        <row r="1138"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</row>
        <row r="1139">
          <cell r="D1139" t="str">
            <v>Line Khách hàng doanh nghiệp vừa và nhỏ 3</v>
          </cell>
        </row>
        <row r="1139">
          <cell r="H1139" t="str">
            <v>Cố định</v>
          </cell>
        </row>
        <row r="1139"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</row>
        <row r="1139"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</row>
        <row r="1140">
          <cell r="D1140" t="str">
            <v>Line Dịch vụ số 1</v>
          </cell>
        </row>
        <row r="1140">
          <cell r="H1140" t="str">
            <v>Cố định</v>
          </cell>
        </row>
        <row r="1140"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</row>
        <row r="1140"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</row>
        <row r="1141">
          <cell r="D1141" t="str">
            <v>Line Khách hàng doanh nghiệp vừa và nhỏ 3</v>
          </cell>
        </row>
        <row r="1141">
          <cell r="H1141" t="str">
            <v>Cố định</v>
          </cell>
        </row>
        <row r="1141"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</row>
        <row r="1141"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</row>
        <row r="1142">
          <cell r="D1142" t="str">
            <v>Line Khách hàng doanh nghiệp vừa và nhỏ 3</v>
          </cell>
        </row>
        <row r="1142">
          <cell r="H1142" t="str">
            <v>Cố định</v>
          </cell>
        </row>
        <row r="1142"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</row>
        <row r="1142"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</row>
        <row r="1143">
          <cell r="D1143" t="str">
            <v>Line Dịch vụ số 2</v>
          </cell>
        </row>
        <row r="1143">
          <cell r="H1143" t="str">
            <v>Cố định</v>
          </cell>
        </row>
        <row r="1143"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</row>
        <row r="1143"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</row>
        <row r="1144">
          <cell r="D1144" t="str">
            <v>Line Dịch vụ số 2</v>
          </cell>
        </row>
        <row r="1144">
          <cell r="H1144" t="str">
            <v>Cố định</v>
          </cell>
        </row>
        <row r="1144"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</row>
        <row r="1144"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</row>
        <row r="1145">
          <cell r="D1145" t="str">
            <v>Line Dịch vụ số 2</v>
          </cell>
        </row>
        <row r="1145">
          <cell r="H1145" t="str">
            <v>Cố định</v>
          </cell>
        </row>
        <row r="1145"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</row>
        <row r="1145"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</row>
        <row r="1146">
          <cell r="D1146" t="str">
            <v>Line Dịch vụ số 2</v>
          </cell>
        </row>
        <row r="1146">
          <cell r="H1146" t="str">
            <v>Cố định</v>
          </cell>
        </row>
        <row r="1146"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</row>
        <row r="1146"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</row>
        <row r="1147">
          <cell r="D1147" t="str">
            <v>Line Dịch vụ số 2</v>
          </cell>
        </row>
        <row r="1147">
          <cell r="H1147" t="str">
            <v>Cố định</v>
          </cell>
        </row>
        <row r="1147"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</row>
        <row r="1147"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</row>
        <row r="1148">
          <cell r="D1148" t="str">
            <v>Line Dịch vụ số 2</v>
          </cell>
        </row>
        <row r="1148">
          <cell r="H1148" t="str">
            <v>Cố định</v>
          </cell>
        </row>
        <row r="1148"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</row>
        <row r="1148"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</row>
        <row r="1149">
          <cell r="D1149" t="str">
            <v>Line Dịch vụ số 2</v>
          </cell>
        </row>
        <row r="1149">
          <cell r="H1149" t="str">
            <v>Cố định</v>
          </cell>
        </row>
        <row r="1149"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</row>
        <row r="1149"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</row>
        <row r="1150">
          <cell r="D1150" t="str">
            <v>Line Dịch vụ số 2</v>
          </cell>
        </row>
        <row r="1150">
          <cell r="H1150" t="str">
            <v>Cố định</v>
          </cell>
        </row>
        <row r="1150"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0"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</row>
        <row r="1151">
          <cell r="D1151" t="str">
            <v>Line Dịch vụ số 2</v>
          </cell>
        </row>
        <row r="1151">
          <cell r="H1151" t="str">
            <v>Cố định</v>
          </cell>
        </row>
        <row r="1151"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</row>
        <row r="1151"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</row>
        <row r="1152">
          <cell r="D1152" t="str">
            <v>Line Dịch vụ số 2</v>
          </cell>
        </row>
        <row r="1152">
          <cell r="H1152" t="str">
            <v>Cố định</v>
          </cell>
        </row>
        <row r="1152"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</row>
        <row r="1152"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</row>
        <row r="1153">
          <cell r="D1153" t="str">
            <v>Line Dịch vụ số 2</v>
          </cell>
        </row>
        <row r="1153">
          <cell r="H1153" t="str">
            <v>Cố định</v>
          </cell>
        </row>
        <row r="1153"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</row>
        <row r="1153"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</row>
        <row r="1154">
          <cell r="D1154" t="str">
            <v>Line Dịch vụ số 2</v>
          </cell>
        </row>
        <row r="1154">
          <cell r="H1154" t="str">
            <v>Cố định</v>
          </cell>
        </row>
        <row r="1154"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</row>
        <row r="1154"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</row>
        <row r="1155">
          <cell r="D1155" t="str">
            <v>Line Khách hàng doanh nghiệp vừa và nhỏ 3</v>
          </cell>
        </row>
        <row r="1155">
          <cell r="H1155" t="str">
            <v>Cố định</v>
          </cell>
        </row>
        <row r="1155"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</row>
        <row r="1155"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</row>
        <row r="1156">
          <cell r="D1156" t="str">
            <v>Line Khách hàng doanh nghiệp vừa và nhỏ 3</v>
          </cell>
        </row>
        <row r="1156">
          <cell r="H1156" t="str">
            <v>Cố định</v>
          </cell>
        </row>
        <row r="1156"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</row>
        <row r="1156"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</row>
        <row r="1157">
          <cell r="D1157" t="str">
            <v>Line Khách hàng doanh nghiệp vừa và nhỏ 1</v>
          </cell>
        </row>
        <row r="1157">
          <cell r="H1157" t="str">
            <v>Cố định</v>
          </cell>
        </row>
        <row r="1157"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</row>
        <row r="1157"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</row>
        <row r="1158">
          <cell r="D1158" t="str">
            <v>Line Khách hàng doanh nghiệp vừa và nhỏ 1</v>
          </cell>
        </row>
        <row r="1158">
          <cell r="H1158" t="str">
            <v>Cố định</v>
          </cell>
        </row>
        <row r="1158"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</row>
        <row r="1158"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</row>
        <row r="1159">
          <cell r="D1159" t="str">
            <v>Line Khách hàng doanh nghiệp vừa và nhỏ 1</v>
          </cell>
        </row>
        <row r="1159">
          <cell r="H1159" t="str">
            <v>Cố định</v>
          </cell>
        </row>
        <row r="1159"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</row>
        <row r="1159"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</row>
        <row r="1160">
          <cell r="D1160" t="str">
            <v>Line Khách hàng doanh nghiệp vừa và nhỏ 1</v>
          </cell>
        </row>
        <row r="1160">
          <cell r="H1160" t="str">
            <v>Cố định</v>
          </cell>
        </row>
        <row r="1160"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</row>
        <row r="1160"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</row>
        <row r="1161">
          <cell r="D1161" t="str">
            <v>Line Khách hàng doanh nghiệp vừa và nhỏ 1</v>
          </cell>
        </row>
        <row r="1161">
          <cell r="H1161" t="str">
            <v>Cố định</v>
          </cell>
        </row>
        <row r="1161"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</row>
        <row r="1161"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</row>
        <row r="1162">
          <cell r="D1162" t="str">
            <v>Line Khách hàng doanh nghiệp vừa và nhỏ 1</v>
          </cell>
        </row>
        <row r="1162">
          <cell r="H1162" t="str">
            <v>Cố định</v>
          </cell>
        </row>
        <row r="1162"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</row>
        <row r="1162"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</row>
        <row r="1163">
          <cell r="D1163" t="str">
            <v>Line Khách hàng doanh nghiệp vừa và nhỏ 2</v>
          </cell>
        </row>
        <row r="1163">
          <cell r="H1163" t="str">
            <v>Cố định</v>
          </cell>
        </row>
        <row r="1163"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</row>
        <row r="1163"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</row>
        <row r="1164">
          <cell r="D1164" t="str">
            <v>Line Khách hàng doanh nghiệp vừa và nhỏ 2</v>
          </cell>
        </row>
        <row r="1164">
          <cell r="H1164" t="str">
            <v>Cố định</v>
          </cell>
        </row>
        <row r="1164"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</row>
        <row r="1164"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</row>
        <row r="1165">
          <cell r="D1165" t="str">
            <v>Line Khách hàng doanh nghiệp vừa và nhỏ 2</v>
          </cell>
        </row>
        <row r="1165">
          <cell r="H1165" t="str">
            <v>Cố định</v>
          </cell>
        </row>
        <row r="1165"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</row>
        <row r="1165"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</row>
        <row r="1166">
          <cell r="D1166" t="str">
            <v>Line Khách hàng doanh nghiệp vừa và nhỏ 2</v>
          </cell>
        </row>
        <row r="1166">
          <cell r="H1166" t="str">
            <v>Cố định</v>
          </cell>
        </row>
        <row r="1166"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</row>
        <row r="1166"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</row>
        <row r="1167">
          <cell r="D1167" t="str">
            <v>Line Khách hàng doanh nghiệp vừa và nhỏ 2</v>
          </cell>
        </row>
        <row r="1167">
          <cell r="H1167" t="str">
            <v>Cố định</v>
          </cell>
        </row>
        <row r="1167"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</row>
        <row r="1167"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</row>
        <row r="1168">
          <cell r="D1168" t="str">
            <v>Line Khách hàng doanh nghiệp vừa và nhỏ 3</v>
          </cell>
        </row>
        <row r="1168">
          <cell r="H1168" t="str">
            <v>Cố định</v>
          </cell>
        </row>
        <row r="1168"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</row>
        <row r="1168"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</row>
        <row r="1169">
          <cell r="D1169" t="str">
            <v>Line Khách hàng doanh nghiệp vừa và nhỏ 3</v>
          </cell>
        </row>
        <row r="1169">
          <cell r="H1169" t="str">
            <v>Cố định</v>
          </cell>
        </row>
        <row r="1169"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</row>
        <row r="1169"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</row>
        <row r="1170">
          <cell r="D1170" t="str">
            <v>Line Khách hàng doanh nghiệp vừa và nhỏ 3</v>
          </cell>
        </row>
        <row r="1170">
          <cell r="H1170" t="str">
            <v>Cố định</v>
          </cell>
        </row>
        <row r="1170"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</row>
        <row r="1170"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</row>
        <row r="1171">
          <cell r="D1171" t="str">
            <v>Line Khách hàng doanh nghiệp vừa và nhỏ 3</v>
          </cell>
        </row>
        <row r="1171">
          <cell r="H1171" t="str">
            <v>Cố định</v>
          </cell>
        </row>
        <row r="1171"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</row>
        <row r="1171"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</row>
        <row r="1172">
          <cell r="D1172" t="str">
            <v>Line Khách hàng doanh nghiệp vừa và nhỏ 3</v>
          </cell>
        </row>
        <row r="1172">
          <cell r="H1172" t="str">
            <v>Cố định</v>
          </cell>
        </row>
        <row r="1172"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</row>
        <row r="1172"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</row>
        <row r="1173">
          <cell r="D1173" t="str">
            <v>Line Khách sạn, du lịch, bất động sản, vận tải</v>
          </cell>
        </row>
        <row r="1173">
          <cell r="H1173" t="str">
            <v>Cố định</v>
          </cell>
        </row>
        <row r="1173"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</row>
        <row r="1173"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</row>
        <row r="1174">
          <cell r="D1174" t="str">
            <v>Line Khách sạn, du lịch, bất động sản, vận tải</v>
          </cell>
        </row>
        <row r="1174">
          <cell r="H1174" t="str">
            <v>Cố định</v>
          </cell>
        </row>
        <row r="1174"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</row>
        <row r="1174"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</row>
        <row r="1175">
          <cell r="D1175" t="str">
            <v>Line Khách sạn, du lịch, bất động sản, vận tải</v>
          </cell>
        </row>
        <row r="1175">
          <cell r="H1175" t="str">
            <v>Cố định</v>
          </cell>
        </row>
        <row r="1175"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</row>
        <row r="1175"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</row>
        <row r="1176">
          <cell r="D1176" t="str">
            <v>Line Khách sạn, du lịch, bất động sản, vận tải</v>
          </cell>
        </row>
        <row r="1176">
          <cell r="H1176" t="str">
            <v>Cố định</v>
          </cell>
        </row>
        <row r="1176"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</row>
        <row r="1176"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</row>
        <row r="1177">
          <cell r="D1177" t="str">
            <v>Line Khách sạn, du lịch, bất động sản, vận tải</v>
          </cell>
        </row>
        <row r="1177">
          <cell r="H1177" t="str">
            <v>Cố định</v>
          </cell>
        </row>
        <row r="1177"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</row>
        <row r="1177"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</row>
        <row r="1178">
          <cell r="D1178" t="str">
            <v>Line Khách hàng doanh nghiệp vừa và nhỏ 3</v>
          </cell>
        </row>
        <row r="1178">
          <cell r="H1178" t="str">
            <v>Cố định</v>
          </cell>
        </row>
        <row r="1178"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</row>
        <row r="1178"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</row>
        <row r="1179">
          <cell r="D1179" t="e">
            <v>#N/A</v>
          </cell>
        </row>
        <row r="1179">
          <cell r="H1179" t="str">
            <v>Cố định</v>
          </cell>
        </row>
        <row r="1179"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</row>
        <row r="1179"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</row>
        <row r="1180">
          <cell r="D1180" t="e">
            <v>#N/A</v>
          </cell>
        </row>
        <row r="1180">
          <cell r="H1180" t="str">
            <v>Cố định</v>
          </cell>
        </row>
        <row r="1180"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</row>
        <row r="1180"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</row>
        <row r="1181">
          <cell r="D1181" t="e">
            <v>#N/A</v>
          </cell>
        </row>
        <row r="1181">
          <cell r="H1181" t="str">
            <v>Cố định</v>
          </cell>
        </row>
        <row r="1181"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</row>
        <row r="1181"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</row>
        <row r="1182">
          <cell r="D1182" t="e">
            <v>#N/A</v>
          </cell>
        </row>
        <row r="1182">
          <cell r="H1182" t="str">
            <v>Cố định</v>
          </cell>
        </row>
        <row r="1182"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</row>
        <row r="1182"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</row>
        <row r="1183">
          <cell r="D1183" t="e">
            <v>#N/A</v>
          </cell>
        </row>
        <row r="1183">
          <cell r="H1183" t="str">
            <v>Cố định</v>
          </cell>
        </row>
        <row r="1183"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</row>
        <row r="1183"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</row>
        <row r="1184">
          <cell r="D1184" t="e">
            <v>#N/A</v>
          </cell>
        </row>
        <row r="1184">
          <cell r="H1184" t="str">
            <v>Cố định</v>
          </cell>
        </row>
        <row r="1184"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</row>
        <row r="1184"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</row>
        <row r="1185">
          <cell r="D1185" t="e">
            <v>#N/A</v>
          </cell>
        </row>
        <row r="1185">
          <cell r="H1185" t="str">
            <v>Cố định</v>
          </cell>
        </row>
        <row r="1185"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</row>
        <row r="1185"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</row>
        <row r="1186">
          <cell r="D1186" t="e">
            <v>#N/A</v>
          </cell>
        </row>
        <row r="1186">
          <cell r="H1186" t="str">
            <v>Cố định</v>
          </cell>
        </row>
        <row r="1186"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</row>
        <row r="1186"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</row>
        <row r="1187">
          <cell r="D1187" t="e">
            <v>#N/A</v>
          </cell>
        </row>
        <row r="1187">
          <cell r="H1187" t="str">
            <v>Cố định</v>
          </cell>
        </row>
        <row r="1187"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</row>
        <row r="1187"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</row>
        <row r="1188">
          <cell r="D1188" t="e">
            <v>#N/A</v>
          </cell>
        </row>
        <row r="1188">
          <cell r="H1188" t="str">
            <v>Cố định</v>
          </cell>
        </row>
        <row r="1188"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</row>
        <row r="1188"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</row>
        <row r="1189">
          <cell r="D1189" t="e">
            <v>#N/A</v>
          </cell>
        </row>
        <row r="1189">
          <cell r="H1189" t="str">
            <v>Cố định</v>
          </cell>
        </row>
        <row r="1189"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</row>
        <row r="1189"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</row>
        <row r="1190">
          <cell r="D1190" t="e">
            <v>#N/A</v>
          </cell>
        </row>
        <row r="1190">
          <cell r="H1190" t="str">
            <v>Cố định</v>
          </cell>
        </row>
        <row r="1190"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</row>
        <row r="1190"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</row>
        <row r="1191">
          <cell r="D1191" t="e">
            <v>#N/A</v>
          </cell>
        </row>
        <row r="1191">
          <cell r="H1191" t="str">
            <v>Cố định</v>
          </cell>
        </row>
        <row r="1191"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</row>
        <row r="1191"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</row>
        <row r="1192">
          <cell r="D1192" t="e">
            <v>#N/A</v>
          </cell>
        </row>
        <row r="1192">
          <cell r="H1192" t="str">
            <v>Cố định</v>
          </cell>
        </row>
        <row r="1192"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</row>
        <row r="1192"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</row>
        <row r="1193">
          <cell r="D1193" t="e">
            <v>#N/A</v>
          </cell>
        </row>
        <row r="1193">
          <cell r="H1193" t="str">
            <v>Cố định</v>
          </cell>
        </row>
        <row r="1193"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</row>
        <row r="1193"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</row>
        <row r="1194">
          <cell r="D1194" t="str">
            <v>Tổng</v>
          </cell>
        </row>
        <row r="1194">
          <cell r="H1194" t="str">
            <v>Cố định</v>
          </cell>
        </row>
        <row r="1194"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</row>
        <row r="1195">
          <cell r="D1195" t="str">
            <v>Phòng</v>
          </cell>
        </row>
        <row r="1195">
          <cell r="H1195" t="str">
            <v>Cố định</v>
          </cell>
        </row>
        <row r="1195"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</row>
        <row r="1195"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</row>
        <row r="1196">
          <cell r="D1196" t="str">
            <v>Line Bán Lẻ, Cp, Idc, Ngân Hàng, Tài Chính, Nước Ngoài</v>
          </cell>
        </row>
        <row r="1196">
          <cell r="H1196" t="str">
            <v>Internet trực tiếp</v>
          </cell>
        </row>
        <row r="1196">
          <cell r="BB1196">
            <v>5.9033631578055</v>
          </cell>
          <cell r="BC1196">
            <v>6.6904782455129</v>
          </cell>
          <cell r="BD1196">
            <v>7.4775933332203</v>
          </cell>
          <cell r="BE1196">
            <v>8.2647084209277</v>
          </cell>
          <cell r="BF1196">
            <v>9.0518235086351</v>
          </cell>
          <cell r="BG1196">
            <v>56.6722863149328</v>
          </cell>
        </row>
        <row r="1196">
          <cell r="BI1196">
            <v>0.3935575438537</v>
          </cell>
          <cell r="BJ1196">
            <v>0.3935575438537</v>
          </cell>
          <cell r="BK1196">
            <v>0.3935575438537</v>
          </cell>
          <cell r="BL1196">
            <v>0.3935575438537</v>
          </cell>
          <cell r="BM1196">
            <v>0.3935575438537</v>
          </cell>
          <cell r="BN1196">
            <v>0.3935575438537</v>
          </cell>
        </row>
        <row r="1197">
          <cell r="B1197" t="str">
            <v>DN3</v>
          </cell>
        </row>
        <row r="1197">
          <cell r="D1197" t="str">
            <v>Line Bán Lẻ, Cp, Idc, Ngân Hàng, Tài Chính, Nước Ngoài</v>
          </cell>
        </row>
        <row r="1197">
          <cell r="H1197" t="str">
            <v>Internet trực tiếp</v>
          </cell>
        </row>
        <row r="1197">
          <cell r="BB1197">
            <v>5.9033631578055</v>
          </cell>
          <cell r="BC1197">
            <v>6.6904782455129</v>
          </cell>
          <cell r="BD1197">
            <v>7.4775933332203</v>
          </cell>
          <cell r="BE1197">
            <v>8.2647084209277</v>
          </cell>
          <cell r="BF1197">
            <v>9.0518235086351</v>
          </cell>
          <cell r="BG1197">
            <v>56.6722863149328</v>
          </cell>
        </row>
        <row r="1197">
          <cell r="BI1197">
            <v>0.3935575438537</v>
          </cell>
          <cell r="BJ1197">
            <v>0.3935575438537</v>
          </cell>
          <cell r="BK1197">
            <v>0.3935575438537</v>
          </cell>
          <cell r="BL1197">
            <v>0.3935575438537</v>
          </cell>
          <cell r="BM1197">
            <v>0.3935575438537</v>
          </cell>
          <cell r="BN1197">
            <v>0.3935575438537</v>
          </cell>
        </row>
        <row r="1198">
          <cell r="B1198" t="str">
            <v>DN3</v>
          </cell>
        </row>
        <row r="1198">
          <cell r="D1198" t="str">
            <v>Line Bán Lẻ, Cp, Idc, Ngân Hàng, Tài Chính, Nước Ngoài</v>
          </cell>
        </row>
        <row r="1198">
          <cell r="H1198" t="str">
            <v>Internet trực tiếp</v>
          </cell>
        </row>
        <row r="1198">
          <cell r="BB1198">
            <v>5.9033631578055</v>
          </cell>
          <cell r="BC1198">
            <v>6.6904782455129</v>
          </cell>
          <cell r="BD1198">
            <v>7.4775933332203</v>
          </cell>
          <cell r="BE1198">
            <v>8.2647084209277</v>
          </cell>
          <cell r="BF1198">
            <v>9.0518235086351</v>
          </cell>
          <cell r="BG1198">
            <v>56.6722863149328</v>
          </cell>
        </row>
        <row r="1198">
          <cell r="BI1198">
            <v>0.3935575438537</v>
          </cell>
          <cell r="BJ1198">
            <v>0.3935575438537</v>
          </cell>
          <cell r="BK1198">
            <v>0.3935575438537</v>
          </cell>
          <cell r="BL1198">
            <v>0.3935575438537</v>
          </cell>
          <cell r="BM1198">
            <v>0.3935575438537</v>
          </cell>
          <cell r="BN1198">
            <v>0.3935575438537</v>
          </cell>
        </row>
        <row r="1199">
          <cell r="B1199" t="str">
            <v>DN3</v>
          </cell>
        </row>
        <row r="1199">
          <cell r="D1199" t="str">
            <v>Line Bán Lẻ, Cp, Idc, Ngân Hàng, Tài Chính, Nước Ngoài</v>
          </cell>
        </row>
        <row r="1199">
          <cell r="H1199" t="str">
            <v>Internet trực tiếp</v>
          </cell>
        </row>
        <row r="1199">
          <cell r="BB1199">
            <v>5.9033631578055</v>
          </cell>
          <cell r="BC1199">
            <v>6.6904782455129</v>
          </cell>
          <cell r="BD1199">
            <v>7.4775933332203</v>
          </cell>
          <cell r="BE1199">
            <v>8.2647084209277</v>
          </cell>
          <cell r="BF1199">
            <v>9.0518235086351</v>
          </cell>
          <cell r="BG1199">
            <v>56.6722863149328</v>
          </cell>
        </row>
        <row r="1199">
          <cell r="BI1199">
            <v>0.3935575438537</v>
          </cell>
          <cell r="BJ1199">
            <v>0.3935575438537</v>
          </cell>
          <cell r="BK1199">
            <v>0.3935575438537</v>
          </cell>
          <cell r="BL1199">
            <v>0.3935575438537</v>
          </cell>
          <cell r="BM1199">
            <v>0.3935575438537</v>
          </cell>
          <cell r="BN1199">
            <v>0.3935575438537</v>
          </cell>
        </row>
        <row r="1200">
          <cell r="B1200" t="str">
            <v>DN3</v>
          </cell>
        </row>
        <row r="1200">
          <cell r="D1200" t="str">
            <v>Line Bán Lẻ, Cp, Idc, Ngân Hàng, Tài Chính, Nước Ngoài</v>
          </cell>
        </row>
        <row r="1200">
          <cell r="H1200" t="str">
            <v>Internet trực tiếp</v>
          </cell>
        </row>
        <row r="1200">
          <cell r="BB1200">
            <v>5.9033631578055</v>
          </cell>
          <cell r="BC1200">
            <v>6.6904782455129</v>
          </cell>
          <cell r="BD1200">
            <v>7.4775933332203</v>
          </cell>
          <cell r="BE1200">
            <v>8.2647084209277</v>
          </cell>
          <cell r="BF1200">
            <v>9.0518235086351</v>
          </cell>
          <cell r="BG1200">
            <v>56.6722863149328</v>
          </cell>
        </row>
        <row r="1200">
          <cell r="BI1200">
            <v>0.3935575438537</v>
          </cell>
          <cell r="BJ1200">
            <v>0.3935575438537</v>
          </cell>
          <cell r="BK1200">
            <v>0.3935575438537</v>
          </cell>
          <cell r="BL1200">
            <v>0.3935575438537</v>
          </cell>
          <cell r="BM1200">
            <v>0.3935575438537</v>
          </cell>
          <cell r="BN1200">
            <v>0.3935575438537</v>
          </cell>
        </row>
        <row r="1201">
          <cell r="B1201" t="str">
            <v>DN3</v>
          </cell>
        </row>
        <row r="1201">
          <cell r="D1201" t="str">
            <v>Line Bán Lẻ, Cp, Idc, Ngân Hàng, Tài Chính, Nước Ngoài</v>
          </cell>
        </row>
        <row r="1201">
          <cell r="H1201" t="str">
            <v>Internet trực tiếp</v>
          </cell>
        </row>
        <row r="1201">
          <cell r="BB1201">
            <v>5.9033631578055</v>
          </cell>
          <cell r="BC1201">
            <v>6.6904782455129</v>
          </cell>
          <cell r="BD1201">
            <v>7.4775933332203</v>
          </cell>
          <cell r="BE1201">
            <v>8.2647084209277</v>
          </cell>
          <cell r="BF1201">
            <v>9.0518235086351</v>
          </cell>
          <cell r="BG1201">
            <v>56.6722863149328</v>
          </cell>
        </row>
        <row r="1201">
          <cell r="BI1201">
            <v>0.3935575438537</v>
          </cell>
          <cell r="BJ1201">
            <v>0.3935575438537</v>
          </cell>
          <cell r="BK1201">
            <v>0.3935575438537</v>
          </cell>
          <cell r="BL1201">
            <v>0.3935575438537</v>
          </cell>
          <cell r="BM1201">
            <v>0.3935575438537</v>
          </cell>
          <cell r="BN1201">
            <v>0.3935575438537</v>
          </cell>
        </row>
        <row r="1202">
          <cell r="B1202" t="str">
            <v>DN3</v>
          </cell>
        </row>
        <row r="1202">
          <cell r="D1202" t="str">
            <v>Line Khách hàng doanh nghiệp vừa và nhỏ 3</v>
          </cell>
        </row>
        <row r="1202">
          <cell r="H1202" t="str">
            <v>Internet trực tiếp</v>
          </cell>
        </row>
        <row r="1202"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</row>
        <row r="1202"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</row>
        <row r="1203">
          <cell r="D1203" t="str">
            <v>Line CQ nhà nước, cơ quan HCSN</v>
          </cell>
        </row>
        <row r="1203">
          <cell r="H1203" t="str">
            <v>Internet trực tiếp</v>
          </cell>
        </row>
        <row r="1203">
          <cell r="BB1203">
            <v>9.86628048886286</v>
          </cell>
          <cell r="BC1203">
            <v>11.1488638107271</v>
          </cell>
          <cell r="BD1203">
            <v>12.3717920943652</v>
          </cell>
          <cell r="BE1203">
            <v>13.6543754162294</v>
          </cell>
          <cell r="BF1203">
            <v>14.9667862572068</v>
          </cell>
          <cell r="BG1203">
            <v>94.7288865344868</v>
          </cell>
        </row>
        <row r="1203">
          <cell r="BI1203">
            <v>0.692661277182512</v>
          </cell>
          <cell r="BJ1203">
            <v>0.583293707101063</v>
          </cell>
          <cell r="BK1203">
            <v>0.838484703957778</v>
          </cell>
          <cell r="BL1203">
            <v>0.59655038226245</v>
          </cell>
          <cell r="BM1203">
            <v>0.59655038226245</v>
          </cell>
          <cell r="BN1203">
            <v>0.656205420488695</v>
          </cell>
        </row>
        <row r="1204">
          <cell r="B1204" t="str">
            <v>DN3</v>
          </cell>
        </row>
        <row r="1204">
          <cell r="D1204" t="str">
            <v>Line CQ nhà nước, cơ quan HCSN</v>
          </cell>
        </row>
        <row r="1204">
          <cell r="H1204" t="str">
            <v>Internet trực tiếp</v>
          </cell>
        </row>
        <row r="1204">
          <cell r="BB1204">
            <v>3.75826740825343</v>
          </cell>
          <cell r="BC1204">
            <v>4.61332295616295</v>
          </cell>
          <cell r="BD1204">
            <v>5.42860847858829</v>
          </cell>
          <cell r="BE1204">
            <v>6.28366402649781</v>
          </cell>
          <cell r="BF1204">
            <v>7.1586045871494</v>
          </cell>
          <cell r="BG1204">
            <v>33.7448666233126</v>
          </cell>
        </row>
        <row r="1204">
          <cell r="BI1204">
            <v>0</v>
          </cell>
          <cell r="BJ1204">
            <v>0</v>
          </cell>
          <cell r="BK1204">
            <v>0</v>
          </cell>
          <cell r="BL1204">
            <v>0.397700254841633</v>
          </cell>
          <cell r="BM1204">
            <v>0.397700254841633</v>
          </cell>
          <cell r="BN1204">
            <v>0.437470280325797</v>
          </cell>
        </row>
        <row r="1205">
          <cell r="B1205" t="str">
            <v>DN3</v>
          </cell>
        </row>
        <row r="1205">
          <cell r="D1205" t="str">
            <v>Line CQ nhà nước, cơ quan HCSN</v>
          </cell>
        </row>
        <row r="1205">
          <cell r="H1205" t="str">
            <v>Internet trực tiếp</v>
          </cell>
        </row>
        <row r="1205">
          <cell r="BB1205">
            <v>9.86628048886286</v>
          </cell>
          <cell r="BC1205">
            <v>11.1488638107271</v>
          </cell>
          <cell r="BD1205">
            <v>12.3717920943652</v>
          </cell>
          <cell r="BE1205">
            <v>13.6543754162294</v>
          </cell>
          <cell r="BF1205">
            <v>14.9667862572068</v>
          </cell>
          <cell r="BG1205">
            <v>94.7288865344868</v>
          </cell>
        </row>
        <row r="1205">
          <cell r="BI1205">
            <v>0.692661277182512</v>
          </cell>
          <cell r="BJ1205">
            <v>0.583293707101063</v>
          </cell>
          <cell r="BK1205">
            <v>0.838484703957778</v>
          </cell>
          <cell r="BL1205">
            <v>0.59655038226245</v>
          </cell>
          <cell r="BM1205">
            <v>0.59655038226245</v>
          </cell>
          <cell r="BN1205">
            <v>0.656205420488695</v>
          </cell>
        </row>
        <row r="1206">
          <cell r="B1206" t="str">
            <v>DN3</v>
          </cell>
        </row>
        <row r="1206">
          <cell r="D1206" t="str">
            <v>Line CQ nhà nước, cơ quan HCSN</v>
          </cell>
        </row>
        <row r="1206">
          <cell r="H1206" t="str">
            <v>Internet trực tiếp</v>
          </cell>
        </row>
        <row r="1206">
          <cell r="BB1206">
            <v>6.8338160456954</v>
          </cell>
          <cell r="BC1206">
            <v>7.68887159360492</v>
          </cell>
          <cell r="BD1206">
            <v>8.50415711603026</v>
          </cell>
          <cell r="BE1206">
            <v>9.35921266393978</v>
          </cell>
          <cell r="BF1206">
            <v>10.2341532245914</v>
          </cell>
          <cell r="BG1206">
            <v>65.826020513871</v>
          </cell>
        </row>
        <row r="1206">
          <cell r="BI1206">
            <v>0.503753656132736</v>
          </cell>
          <cell r="BJ1206">
            <v>0.424213605164409</v>
          </cell>
          <cell r="BK1206">
            <v>0.609807057423839</v>
          </cell>
          <cell r="BL1206">
            <v>0.397700254841633</v>
          </cell>
          <cell r="BM1206">
            <v>0.397700254841633</v>
          </cell>
          <cell r="BN1206">
            <v>0.437470280325797</v>
          </cell>
        </row>
        <row r="1207">
          <cell r="B1207" t="str">
            <v>DN3</v>
          </cell>
        </row>
        <row r="1207">
          <cell r="D1207" t="str">
            <v>Line Dịch vụ số 1</v>
          </cell>
        </row>
        <row r="1207">
          <cell r="H1207" t="str">
            <v>Internet trực tiếp</v>
          </cell>
        </row>
        <row r="1207">
          <cell r="BB1207">
            <v>3.42957288215367</v>
          </cell>
          <cell r="BC1207">
            <v>3.91308643603108</v>
          </cell>
          <cell r="BD1207">
            <v>4.37411098740255</v>
          </cell>
          <cell r="BE1207">
            <v>4.85762454127995</v>
          </cell>
          <cell r="BF1207">
            <v>5.35238259641032</v>
          </cell>
          <cell r="BG1207">
            <v>32.687765142363</v>
          </cell>
        </row>
        <row r="1207">
          <cell r="BI1207">
            <v>0.213645523806294</v>
          </cell>
          <cell r="BJ1207">
            <v>0.179912020047406</v>
          </cell>
          <cell r="BK1207">
            <v>0.258623528818146</v>
          </cell>
          <cell r="BL1207">
            <v>0.224890025059257</v>
          </cell>
          <cell r="BM1207">
            <v>0.224890025059257</v>
          </cell>
          <cell r="BN1207">
            <v>0.247379027565183</v>
          </cell>
        </row>
        <row r="1208">
          <cell r="B1208" t="str">
            <v>DN3</v>
          </cell>
        </row>
        <row r="1208">
          <cell r="D1208" t="str">
            <v>Line Dịch vụ số 1</v>
          </cell>
        </row>
        <row r="1208">
          <cell r="H1208" t="str">
            <v>Internet trực tiếp</v>
          </cell>
        </row>
        <row r="1208">
          <cell r="BB1208">
            <v>3.42957288215367</v>
          </cell>
          <cell r="BC1208">
            <v>3.91308643603108</v>
          </cell>
          <cell r="BD1208">
            <v>4.37411098740255</v>
          </cell>
          <cell r="BE1208">
            <v>4.85762454127995</v>
          </cell>
          <cell r="BF1208">
            <v>5.35238259641032</v>
          </cell>
          <cell r="BG1208">
            <v>32.687765142363</v>
          </cell>
        </row>
        <row r="1208">
          <cell r="BI1208">
            <v>0.213645523806294</v>
          </cell>
          <cell r="BJ1208">
            <v>0.179912020047406</v>
          </cell>
          <cell r="BK1208">
            <v>0.258623528818146</v>
          </cell>
          <cell r="BL1208">
            <v>0.224890025059257</v>
          </cell>
          <cell r="BM1208">
            <v>0.224890025059257</v>
          </cell>
          <cell r="BN1208">
            <v>0.247379027565183</v>
          </cell>
        </row>
        <row r="1209">
          <cell r="B1209" t="str">
            <v>DN3</v>
          </cell>
        </row>
        <row r="1209">
          <cell r="D1209" t="str">
            <v>Line Khách hàng doanh nghiệp vừa và nhỏ 3</v>
          </cell>
        </row>
        <row r="1209">
          <cell r="H1209" t="str">
            <v>Internet trực tiếp</v>
          </cell>
        </row>
        <row r="1209"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</row>
        <row r="1209"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</row>
        <row r="1210">
          <cell r="B1210" t="str">
            <v>DN3</v>
          </cell>
        </row>
        <row r="1210">
          <cell r="D1210" t="str">
            <v>Line Dịch vụ số 1</v>
          </cell>
        </row>
        <row r="1210">
          <cell r="H1210" t="str">
            <v>Internet trực tiếp</v>
          </cell>
        </row>
        <row r="1210">
          <cell r="BB1210">
            <v>3.42957288215367</v>
          </cell>
          <cell r="BC1210">
            <v>3.91308643603108</v>
          </cell>
          <cell r="BD1210">
            <v>4.37411098740255</v>
          </cell>
          <cell r="BE1210">
            <v>4.85762454127995</v>
          </cell>
          <cell r="BF1210">
            <v>5.35238259641032</v>
          </cell>
          <cell r="BG1210">
            <v>32.687765142363</v>
          </cell>
        </row>
        <row r="1210">
          <cell r="BI1210">
            <v>0.213645523806294</v>
          </cell>
          <cell r="BJ1210">
            <v>0.179912020047406</v>
          </cell>
          <cell r="BK1210">
            <v>0.258623528818146</v>
          </cell>
          <cell r="BL1210">
            <v>0.224890025059257</v>
          </cell>
          <cell r="BM1210">
            <v>0.224890025059257</v>
          </cell>
          <cell r="BN1210">
            <v>0.247379027565183</v>
          </cell>
        </row>
        <row r="1211">
          <cell r="B1211" t="str">
            <v>DN3</v>
          </cell>
        </row>
        <row r="1211">
          <cell r="D1211" t="str">
            <v>Line Khách hàng doanh nghiệp vừa và nhỏ 3</v>
          </cell>
        </row>
        <row r="1211">
          <cell r="H1211" t="str">
            <v>Internet trực tiếp</v>
          </cell>
        </row>
        <row r="1211"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</row>
        <row r="1211"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</row>
        <row r="1212">
          <cell r="B1212" t="str">
            <v>DN3</v>
          </cell>
        </row>
        <row r="1212">
          <cell r="D1212" t="str">
            <v>Line Khách hàng doanh nghiệp vừa và nhỏ 3</v>
          </cell>
        </row>
        <row r="1212">
          <cell r="H1212" t="str">
            <v>Internet trực tiếp</v>
          </cell>
        </row>
        <row r="1212"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</row>
        <row r="1212"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</row>
        <row r="1213">
          <cell r="B1213" t="str">
            <v>DN3</v>
          </cell>
        </row>
        <row r="1213">
          <cell r="D1213" t="str">
            <v>Line Dịch vụ số 2</v>
          </cell>
        </row>
        <row r="1213">
          <cell r="H1213" t="str">
            <v>Internet trực tiếp</v>
          </cell>
        </row>
        <row r="1213"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</row>
        <row r="1213"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</row>
        <row r="1214">
          <cell r="D1214" t="str">
            <v>Line Dịch vụ số 2</v>
          </cell>
        </row>
        <row r="1214">
          <cell r="H1214" t="str">
            <v>Internet trực tiếp</v>
          </cell>
        </row>
        <row r="1214"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</row>
        <row r="1214"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</row>
        <row r="1215">
          <cell r="D1215" t="str">
            <v>Line Dịch vụ số 2</v>
          </cell>
        </row>
        <row r="1215">
          <cell r="H1215" t="str">
            <v>Internet trực tiếp</v>
          </cell>
        </row>
        <row r="1215"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</row>
        <row r="1215"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</row>
        <row r="1216">
          <cell r="D1216" t="str">
            <v>Line Dịch vụ số 2</v>
          </cell>
        </row>
        <row r="1216">
          <cell r="H1216" t="str">
            <v>Internet trực tiếp</v>
          </cell>
        </row>
        <row r="1216"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</row>
        <row r="1216"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</row>
        <row r="1217">
          <cell r="D1217" t="str">
            <v>Line Dịch vụ số 2</v>
          </cell>
        </row>
        <row r="1217">
          <cell r="H1217" t="str">
            <v>Internet trực tiếp</v>
          </cell>
        </row>
        <row r="1217"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</row>
        <row r="1217"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</row>
        <row r="1218">
          <cell r="D1218" t="str">
            <v>Line Dịch vụ số 2</v>
          </cell>
        </row>
        <row r="1218">
          <cell r="H1218" t="str">
            <v>Internet trực tiếp</v>
          </cell>
        </row>
        <row r="1218"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</row>
        <row r="1218"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</row>
        <row r="1219">
          <cell r="D1219" t="str">
            <v>Line Dịch vụ số 2</v>
          </cell>
        </row>
        <row r="1219">
          <cell r="H1219" t="str">
            <v>Internet trực tiếp</v>
          </cell>
        </row>
        <row r="1219"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</row>
        <row r="1219"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</row>
        <row r="1220">
          <cell r="D1220" t="str">
            <v>Line Dịch vụ số 2</v>
          </cell>
        </row>
        <row r="1220">
          <cell r="H1220" t="str">
            <v>Internet trực tiếp</v>
          </cell>
        </row>
        <row r="1220"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</row>
        <row r="1220"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</row>
        <row r="1221">
          <cell r="D1221" t="str">
            <v>Line Dịch vụ số 2</v>
          </cell>
        </row>
        <row r="1221">
          <cell r="H1221" t="str">
            <v>Internet trực tiếp</v>
          </cell>
        </row>
        <row r="1221"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</row>
        <row r="1221"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</row>
        <row r="1222">
          <cell r="D1222" t="str">
            <v>Line Dịch vụ số 2</v>
          </cell>
        </row>
        <row r="1222">
          <cell r="H1222" t="str">
            <v>Internet trực tiếp</v>
          </cell>
        </row>
        <row r="1222"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</row>
        <row r="1222"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</row>
        <row r="1223">
          <cell r="D1223" t="str">
            <v>Line Dịch vụ số 2</v>
          </cell>
        </row>
        <row r="1223">
          <cell r="H1223" t="str">
            <v>Internet trực tiếp</v>
          </cell>
        </row>
        <row r="1223"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</row>
        <row r="1223"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</row>
        <row r="1224">
          <cell r="D1224" t="str">
            <v>Line Dịch vụ số 2</v>
          </cell>
        </row>
        <row r="1224">
          <cell r="H1224" t="str">
            <v>Internet trực tiếp</v>
          </cell>
        </row>
        <row r="1224"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</row>
        <row r="1224"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</row>
        <row r="1225">
          <cell r="D1225" t="str">
            <v>Line Khách hàng doanh nghiệp vừa và nhỏ 3</v>
          </cell>
        </row>
        <row r="1225">
          <cell r="H1225" t="str">
            <v>Internet trực tiếp</v>
          </cell>
        </row>
        <row r="1225">
          <cell r="BB1225">
            <v>2.46727076451321</v>
          </cell>
          <cell r="BC1225">
            <v>5.46727076451321</v>
          </cell>
          <cell r="BD1225">
            <v>17.4672707645132</v>
          </cell>
          <cell r="BE1225">
            <v>52.4672707645132</v>
          </cell>
          <cell r="BF1225">
            <v>96.4672707645132</v>
          </cell>
          <cell r="BG1225">
            <v>177.396467975789</v>
          </cell>
        </row>
        <row r="1225">
          <cell r="BI1225">
            <v>0.0121357063058293</v>
          </cell>
          <cell r="BJ1225">
            <v>0.0344909547639359</v>
          </cell>
          <cell r="BK1225">
            <v>0.0594010887601118</v>
          </cell>
          <cell r="BL1225">
            <v>0.086866108294357</v>
          </cell>
          <cell r="BM1225">
            <v>0.11241496367505</v>
          </cell>
          <cell r="BN1225">
            <v>0.194937766554689</v>
          </cell>
        </row>
        <row r="1226">
          <cell r="B1226" t="str">
            <v>DN3</v>
          </cell>
        </row>
        <row r="1226">
          <cell r="D1226" t="str">
            <v>Line Khách hàng doanh nghiệp vừa và nhỏ 3</v>
          </cell>
        </row>
        <row r="1226">
          <cell r="H1226" t="str">
            <v>Internet trực tiếp</v>
          </cell>
        </row>
        <row r="1226">
          <cell r="BB1226">
            <v>75</v>
          </cell>
          <cell r="BC1226">
            <v>75</v>
          </cell>
          <cell r="BD1226">
            <v>75</v>
          </cell>
          <cell r="BE1226">
            <v>93</v>
          </cell>
          <cell r="BF1226">
            <v>143</v>
          </cell>
          <cell r="BG1226">
            <v>696</v>
          </cell>
        </row>
        <row r="1226">
          <cell r="BI1226">
            <v>0</v>
          </cell>
          <cell r="BJ1226">
            <v>0</v>
          </cell>
          <cell r="BK1226">
            <v>15</v>
          </cell>
          <cell r="BL1226">
            <v>15</v>
          </cell>
          <cell r="BM1226">
            <v>30</v>
          </cell>
          <cell r="BN1226">
            <v>0</v>
          </cell>
        </row>
        <row r="1227">
          <cell r="B1227" t="str">
            <v>DN3</v>
          </cell>
        </row>
        <row r="1227">
          <cell r="D1227" t="str">
            <v>Line Khách hàng doanh nghiệp vừa và nhỏ 1</v>
          </cell>
        </row>
        <row r="1227">
          <cell r="H1227" t="str">
            <v>Internet trực tiếp</v>
          </cell>
        </row>
        <row r="1227">
          <cell r="BB1227">
            <v>7.58116110791865</v>
          </cell>
          <cell r="BC1227">
            <v>8.64998054280554</v>
          </cell>
          <cell r="BD1227">
            <v>9.66908744583723</v>
          </cell>
          <cell r="BE1227">
            <v>10.7379068807241</v>
          </cell>
          <cell r="BF1227">
            <v>11.8315825815386</v>
          </cell>
          <cell r="BG1227">
            <v>72.2571650515394</v>
          </cell>
        </row>
        <row r="1227">
          <cell r="BI1227">
            <v>0.47226905262444</v>
          </cell>
          <cell r="BJ1227">
            <v>0.397700254841633</v>
          </cell>
          <cell r="BK1227">
            <v>0.57169411633485</v>
          </cell>
          <cell r="BL1227">
            <v>0.497125318552042</v>
          </cell>
          <cell r="BM1227">
            <v>0.497125318552042</v>
          </cell>
          <cell r="BN1227">
            <v>0.546837850407247</v>
          </cell>
        </row>
        <row r="1228">
          <cell r="B1228" t="str">
            <v>DN3</v>
          </cell>
        </row>
        <row r="1228">
          <cell r="D1228" t="str">
            <v>Line Khách hàng doanh nghiệp vừa và nhỏ 1</v>
          </cell>
        </row>
        <row r="1228">
          <cell r="H1228" t="str">
            <v>Internet trực tiếp</v>
          </cell>
        </row>
        <row r="1228">
          <cell r="BB1228">
            <v>7.58116110791865</v>
          </cell>
          <cell r="BC1228">
            <v>8.64998054280554</v>
          </cell>
          <cell r="BD1228">
            <v>9.66908744583723</v>
          </cell>
          <cell r="BE1228">
            <v>10.7379068807241</v>
          </cell>
          <cell r="BF1228">
            <v>11.8315825815386</v>
          </cell>
          <cell r="BG1228">
            <v>72.2571650515394</v>
          </cell>
        </row>
        <row r="1228">
          <cell r="BI1228">
            <v>0.47226905262444</v>
          </cell>
          <cell r="BJ1228">
            <v>0.397700254841633</v>
          </cell>
          <cell r="BK1228">
            <v>0.57169411633485</v>
          </cell>
          <cell r="BL1228">
            <v>0.497125318552042</v>
          </cell>
          <cell r="BM1228">
            <v>0.497125318552042</v>
          </cell>
          <cell r="BN1228">
            <v>0.546837850407247</v>
          </cell>
        </row>
        <row r="1229">
          <cell r="B1229" t="str">
            <v>DN3</v>
          </cell>
        </row>
        <row r="1229">
          <cell r="D1229" t="str">
            <v>Line Khách hàng doanh nghiệp vừa và nhỏ 1</v>
          </cell>
        </row>
        <row r="1229">
          <cell r="H1229" t="str">
            <v>Internet trực tiếp</v>
          </cell>
        </row>
        <row r="1229">
          <cell r="BB1229">
            <v>7.58116110791865</v>
          </cell>
          <cell r="BC1229">
            <v>8.64998054280554</v>
          </cell>
          <cell r="BD1229">
            <v>9.66908744583723</v>
          </cell>
          <cell r="BE1229">
            <v>10.7379068807241</v>
          </cell>
          <cell r="BF1229">
            <v>11.8315825815386</v>
          </cell>
          <cell r="BG1229">
            <v>72.2571650515394</v>
          </cell>
        </row>
        <row r="1229">
          <cell r="BI1229">
            <v>0.47226905262444</v>
          </cell>
          <cell r="BJ1229">
            <v>0.397700254841633</v>
          </cell>
          <cell r="BK1229">
            <v>0.57169411633485</v>
          </cell>
          <cell r="BL1229">
            <v>0.497125318552042</v>
          </cell>
          <cell r="BM1229">
            <v>0.497125318552042</v>
          </cell>
          <cell r="BN1229">
            <v>0.546837850407247</v>
          </cell>
        </row>
        <row r="1230">
          <cell r="B1230" t="str">
            <v>DN3</v>
          </cell>
        </row>
        <row r="1230">
          <cell r="D1230" t="str">
            <v>Line Khách hàng doanh nghiệp vừa và nhỏ 1</v>
          </cell>
        </row>
        <row r="1230">
          <cell r="H1230" t="str">
            <v>Internet trực tiếp</v>
          </cell>
        </row>
        <row r="1230">
          <cell r="BB1230">
            <v>7.58116110791865</v>
          </cell>
          <cell r="BC1230">
            <v>8.64998054280554</v>
          </cell>
          <cell r="BD1230">
            <v>9.66908744583723</v>
          </cell>
          <cell r="BE1230">
            <v>10.7379068807241</v>
          </cell>
          <cell r="BF1230">
            <v>11.8315825815386</v>
          </cell>
          <cell r="BG1230">
            <v>72.2571650515394</v>
          </cell>
        </row>
        <row r="1230">
          <cell r="BI1230">
            <v>0.47226905262444</v>
          </cell>
          <cell r="BJ1230">
            <v>0.397700254841633</v>
          </cell>
          <cell r="BK1230">
            <v>0.57169411633485</v>
          </cell>
          <cell r="BL1230">
            <v>0.497125318552042</v>
          </cell>
          <cell r="BM1230">
            <v>0.497125318552042</v>
          </cell>
          <cell r="BN1230">
            <v>0.546837850407247</v>
          </cell>
        </row>
        <row r="1231">
          <cell r="B1231" t="str">
            <v>DN3</v>
          </cell>
        </row>
        <row r="1231">
          <cell r="D1231" t="str">
            <v>Line Khách hàng doanh nghiệp vừa và nhỏ 1</v>
          </cell>
        </row>
        <row r="1231">
          <cell r="H1231" t="str">
            <v>Internet trực tiếp</v>
          </cell>
        </row>
        <row r="1231">
          <cell r="BB1231">
            <v>7.58116110791865</v>
          </cell>
          <cell r="BC1231">
            <v>8.64998054280554</v>
          </cell>
          <cell r="BD1231">
            <v>9.66908744583723</v>
          </cell>
          <cell r="BE1231">
            <v>10.7379068807241</v>
          </cell>
          <cell r="BF1231">
            <v>11.8315825815386</v>
          </cell>
          <cell r="BG1231">
            <v>72.2571650515394</v>
          </cell>
        </row>
        <row r="1231">
          <cell r="BI1231">
            <v>0.47226905262444</v>
          </cell>
          <cell r="BJ1231">
            <v>0.397700254841633</v>
          </cell>
          <cell r="BK1231">
            <v>0.57169411633485</v>
          </cell>
          <cell r="BL1231">
            <v>0.497125318552042</v>
          </cell>
          <cell r="BM1231">
            <v>0.497125318552042</v>
          </cell>
          <cell r="BN1231">
            <v>0.546837850407247</v>
          </cell>
        </row>
        <row r="1232">
          <cell r="B1232" t="str">
            <v>DN3</v>
          </cell>
        </row>
        <row r="1232">
          <cell r="D1232" t="str">
            <v>Line Khách hàng doanh nghiệp vừa và nhỏ 1</v>
          </cell>
        </row>
        <row r="1232">
          <cell r="H1232" t="str">
            <v>Internet trực tiếp</v>
          </cell>
        </row>
        <row r="1232">
          <cell r="BB1232">
            <v>7.58116110791865</v>
          </cell>
          <cell r="BC1232">
            <v>8.64998054280554</v>
          </cell>
          <cell r="BD1232">
            <v>9.66908744583723</v>
          </cell>
          <cell r="BE1232">
            <v>10.7379068807241</v>
          </cell>
          <cell r="BF1232">
            <v>11.8315825815386</v>
          </cell>
          <cell r="BG1232">
            <v>72.2571650515394</v>
          </cell>
        </row>
        <row r="1232">
          <cell r="BI1232">
            <v>0.47226905262444</v>
          </cell>
          <cell r="BJ1232">
            <v>0.397700254841633</v>
          </cell>
          <cell r="BK1232">
            <v>0.57169411633485</v>
          </cell>
          <cell r="BL1232">
            <v>0.497125318552042</v>
          </cell>
          <cell r="BM1232">
            <v>0.497125318552042</v>
          </cell>
          <cell r="BN1232">
            <v>0.546837850407247</v>
          </cell>
        </row>
        <row r="1233">
          <cell r="B1233" t="str">
            <v>DN3</v>
          </cell>
        </row>
        <row r="1233">
          <cell r="D1233" t="str">
            <v>Line Khách hàng doanh nghiệp vừa và nhỏ 2</v>
          </cell>
        </row>
        <row r="1233">
          <cell r="H1233" t="str">
            <v>Internet trực tiếp</v>
          </cell>
        </row>
        <row r="1233">
          <cell r="BB1233">
            <v>7.58116110791865</v>
          </cell>
          <cell r="BC1233">
            <v>8.64998054280555</v>
          </cell>
          <cell r="BD1233">
            <v>9.66908744583723</v>
          </cell>
          <cell r="BE1233">
            <v>10.7379068807241</v>
          </cell>
          <cell r="BF1233">
            <v>11.8315825815386</v>
          </cell>
          <cell r="BG1233">
            <v>72.2571650515394</v>
          </cell>
        </row>
        <row r="1233">
          <cell r="BI1233">
            <v>0.472269052624441</v>
          </cell>
          <cell r="BJ1233">
            <v>0.397700254841635</v>
          </cell>
          <cell r="BK1233">
            <v>0.57169411633485</v>
          </cell>
          <cell r="BL1233">
            <v>0.497125318552042</v>
          </cell>
          <cell r="BM1233">
            <v>0.497125318552042</v>
          </cell>
          <cell r="BN1233">
            <v>0.546837850407247</v>
          </cell>
        </row>
        <row r="1234">
          <cell r="B1234" t="str">
            <v>DN3</v>
          </cell>
        </row>
        <row r="1234">
          <cell r="D1234" t="str">
            <v>Line Khách hàng doanh nghiệp vừa và nhỏ 2</v>
          </cell>
        </row>
        <row r="1234">
          <cell r="H1234" t="str">
            <v>Internet trực tiếp</v>
          </cell>
        </row>
        <row r="1234">
          <cell r="BB1234">
            <v>7.58116110791865</v>
          </cell>
          <cell r="BC1234">
            <v>8.64998054280555</v>
          </cell>
          <cell r="BD1234">
            <v>9.66908744583723</v>
          </cell>
          <cell r="BE1234">
            <v>10.7379068807241</v>
          </cell>
          <cell r="BF1234">
            <v>11.8315825815386</v>
          </cell>
          <cell r="BG1234">
            <v>72.2571650515394</v>
          </cell>
        </row>
        <row r="1234">
          <cell r="BI1234">
            <v>0.472269052624441</v>
          </cell>
          <cell r="BJ1234">
            <v>0.397700254841635</v>
          </cell>
          <cell r="BK1234">
            <v>0.57169411633485</v>
          </cell>
          <cell r="BL1234">
            <v>0.497125318552042</v>
          </cell>
          <cell r="BM1234">
            <v>0.497125318552042</v>
          </cell>
          <cell r="BN1234">
            <v>0.546837850407247</v>
          </cell>
        </row>
        <row r="1235">
          <cell r="B1235" t="str">
            <v>DN3</v>
          </cell>
        </row>
        <row r="1235">
          <cell r="D1235" t="str">
            <v>Line Khách hàng doanh nghiệp vừa và nhỏ 2</v>
          </cell>
        </row>
        <row r="1235">
          <cell r="H1235" t="str">
            <v>Internet trực tiếp</v>
          </cell>
        </row>
        <row r="1235">
          <cell r="BB1235">
            <v>7.58116110791865</v>
          </cell>
          <cell r="BC1235">
            <v>8.64998054280555</v>
          </cell>
          <cell r="BD1235">
            <v>9.66908744583723</v>
          </cell>
          <cell r="BE1235">
            <v>10.7379068807241</v>
          </cell>
          <cell r="BF1235">
            <v>11.8315825815386</v>
          </cell>
          <cell r="BG1235">
            <v>72.2571650515394</v>
          </cell>
        </row>
        <row r="1235">
          <cell r="BI1235">
            <v>0.472269052624441</v>
          </cell>
          <cell r="BJ1235">
            <v>0.397700254841635</v>
          </cell>
          <cell r="BK1235">
            <v>0.57169411633485</v>
          </cell>
          <cell r="BL1235">
            <v>0.497125318552042</v>
          </cell>
          <cell r="BM1235">
            <v>0.497125318552042</v>
          </cell>
          <cell r="BN1235">
            <v>0.546837850407247</v>
          </cell>
        </row>
        <row r="1236">
          <cell r="B1236" t="str">
            <v>DN3</v>
          </cell>
        </row>
        <row r="1236">
          <cell r="D1236" t="str">
            <v>Line Khách hàng doanh nghiệp vừa và nhỏ 2</v>
          </cell>
        </row>
        <row r="1236">
          <cell r="H1236" t="str">
            <v>Internet trực tiếp</v>
          </cell>
        </row>
        <row r="1236">
          <cell r="BB1236">
            <v>7.58116110791865</v>
          </cell>
          <cell r="BC1236">
            <v>8.64998054280555</v>
          </cell>
          <cell r="BD1236">
            <v>9.66908744583723</v>
          </cell>
          <cell r="BE1236">
            <v>10.7379068807241</v>
          </cell>
          <cell r="BF1236">
            <v>11.8315825815386</v>
          </cell>
          <cell r="BG1236">
            <v>72.2571650515394</v>
          </cell>
        </row>
        <row r="1236">
          <cell r="BI1236">
            <v>0.472269052624441</v>
          </cell>
          <cell r="BJ1236">
            <v>0.397700254841635</v>
          </cell>
          <cell r="BK1236">
            <v>0.57169411633485</v>
          </cell>
          <cell r="BL1236">
            <v>0.497125318552042</v>
          </cell>
          <cell r="BM1236">
            <v>0.497125318552042</v>
          </cell>
          <cell r="BN1236">
            <v>0.546837850407247</v>
          </cell>
        </row>
        <row r="1237">
          <cell r="B1237" t="str">
            <v>DN3</v>
          </cell>
        </row>
        <row r="1237">
          <cell r="D1237" t="str">
            <v>Line Khách hàng doanh nghiệp vừa và nhỏ 2</v>
          </cell>
        </row>
        <row r="1237">
          <cell r="H1237" t="str">
            <v>Internet trực tiếp</v>
          </cell>
        </row>
        <row r="1237">
          <cell r="BB1237">
            <v>7.58116110791865</v>
          </cell>
          <cell r="BC1237">
            <v>8.64998054280555</v>
          </cell>
          <cell r="BD1237">
            <v>9.66908744583723</v>
          </cell>
          <cell r="BE1237">
            <v>10.7379068807241</v>
          </cell>
          <cell r="BF1237">
            <v>11.8315825815386</v>
          </cell>
          <cell r="BG1237">
            <v>72.2571650515394</v>
          </cell>
        </row>
        <row r="1237">
          <cell r="BI1237">
            <v>0.472269052624441</v>
          </cell>
          <cell r="BJ1237">
            <v>0.397700254841635</v>
          </cell>
          <cell r="BK1237">
            <v>0.57169411633485</v>
          </cell>
          <cell r="BL1237">
            <v>0.497125318552042</v>
          </cell>
          <cell r="BM1237">
            <v>0.497125318552042</v>
          </cell>
          <cell r="BN1237">
            <v>0.546837850407247</v>
          </cell>
        </row>
        <row r="1238">
          <cell r="B1238" t="str">
            <v>DN3</v>
          </cell>
        </row>
        <row r="1238">
          <cell r="D1238" t="str">
            <v>Line Khách hàng doanh nghiệp vừa và nhỏ 3</v>
          </cell>
        </row>
        <row r="1238">
          <cell r="H1238" t="str">
            <v>Internet trực tiếp</v>
          </cell>
        </row>
        <row r="1238">
          <cell r="BB1238">
            <v>1.82993676664215</v>
          </cell>
          <cell r="BC1238">
            <v>3.10267079783105</v>
          </cell>
          <cell r="BD1238">
            <v>19.1026707978311</v>
          </cell>
          <cell r="BE1238">
            <v>54.1026707978311</v>
          </cell>
          <cell r="BF1238">
            <v>107.102670797831</v>
          </cell>
          <cell r="BG1238">
            <v>188.525564038539</v>
          </cell>
        </row>
        <row r="1238">
          <cell r="BI1238">
            <v>0.0121357063058293</v>
          </cell>
          <cell r="BJ1238">
            <v>0.0344909547639359</v>
          </cell>
          <cell r="BK1238">
            <v>0.0594010887601118</v>
          </cell>
          <cell r="BL1238">
            <v>0.086866108294357</v>
          </cell>
          <cell r="BM1238">
            <v>0.15738094914507</v>
          </cell>
          <cell r="BN1238">
            <v>0.194937766554689</v>
          </cell>
        </row>
        <row r="1239">
          <cell r="B1239" t="str">
            <v>DN3</v>
          </cell>
        </row>
        <row r="1239">
          <cell r="D1239" t="str">
            <v>Line Khách hàng doanh nghiệp vừa và nhỏ 3</v>
          </cell>
        </row>
        <row r="1239">
          <cell r="H1239" t="str">
            <v>Internet trực tiếp</v>
          </cell>
        </row>
        <row r="1239">
          <cell r="BB1239">
            <v>3.24725951888611</v>
          </cell>
          <cell r="BC1239">
            <v>4.24826367270167</v>
          </cell>
          <cell r="BD1239">
            <v>5.37803405763592</v>
          </cell>
          <cell r="BE1239">
            <v>6.63657067368887</v>
          </cell>
          <cell r="BF1239">
            <v>8.02847231482904</v>
          </cell>
          <cell r="BG1239">
            <v>33.6498864448034</v>
          </cell>
        </row>
        <row r="1239">
          <cell r="BI1239">
            <v>0.0242714126116586</v>
          </cell>
          <cell r="BJ1239">
            <v>0.0689819095278718</v>
          </cell>
          <cell r="BK1239">
            <v>0.118802177520224</v>
          </cell>
          <cell r="BL1239">
            <v>0.173732216588714</v>
          </cell>
          <cell r="BM1239">
            <v>0.26979591282012</v>
          </cell>
          <cell r="BN1239">
            <v>0.334179028379467</v>
          </cell>
        </row>
        <row r="1240">
          <cell r="B1240" t="str">
            <v>DN3</v>
          </cell>
        </row>
        <row r="1240">
          <cell r="D1240" t="str">
            <v>Line Khách hàng doanh nghiệp vừa và nhỏ 3</v>
          </cell>
        </row>
        <row r="1240">
          <cell r="H1240" t="str">
            <v>Internet trực tiếp</v>
          </cell>
        </row>
        <row r="1240"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</row>
        <row r="1240"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</row>
        <row r="1241">
          <cell r="B1241" t="str">
            <v>DN3</v>
          </cell>
        </row>
        <row r="1241">
          <cell r="D1241" t="str">
            <v>Line Khách hàng doanh nghiệp vừa và nhỏ 3</v>
          </cell>
        </row>
        <row r="1241">
          <cell r="H1241" t="str">
            <v>Internet trực tiếp</v>
          </cell>
        </row>
        <row r="1241">
          <cell r="BB1241">
            <v>0.771575432496937</v>
          </cell>
          <cell r="BC1241">
            <v>0.771575432496937</v>
          </cell>
          <cell r="BD1241">
            <v>0.771575432496937</v>
          </cell>
          <cell r="BE1241">
            <v>0.771575432496937</v>
          </cell>
          <cell r="BF1241">
            <v>0.771575432496937</v>
          </cell>
          <cell r="BG1241">
            <v>7.21755164504585</v>
          </cell>
        </row>
        <row r="1241">
          <cell r="BI1241">
            <v>0.0242714126116586</v>
          </cell>
          <cell r="BJ1241">
            <v>0.0689819095278718</v>
          </cell>
          <cell r="BK1241">
            <v>0.118802177520224</v>
          </cell>
          <cell r="BL1241">
            <v>0.173732216588714</v>
          </cell>
          <cell r="BM1241">
            <v>0</v>
          </cell>
          <cell r="BN1241">
            <v>0</v>
          </cell>
        </row>
        <row r="1242">
          <cell r="B1242" t="str">
            <v>DN3</v>
          </cell>
        </row>
        <row r="1242">
          <cell r="D1242" t="str">
            <v>Line Khách hàng doanh nghiệp vừa và nhỏ 3</v>
          </cell>
        </row>
        <row r="1242">
          <cell r="H1242" t="str">
            <v>Internet trực tiếp</v>
          </cell>
        </row>
        <row r="1242">
          <cell r="BB1242">
            <v>3.24725951888611</v>
          </cell>
          <cell r="BC1242">
            <v>4.24826367270167</v>
          </cell>
          <cell r="BD1242">
            <v>5.37803405763592</v>
          </cell>
          <cell r="BE1242">
            <v>6.63657067368887</v>
          </cell>
          <cell r="BF1242">
            <v>8.02847231482904</v>
          </cell>
          <cell r="BG1242">
            <v>33.6498864448034</v>
          </cell>
        </row>
        <row r="1242">
          <cell r="BI1242">
            <v>0.0242714126116586</v>
          </cell>
          <cell r="BJ1242">
            <v>0.0689819095278718</v>
          </cell>
          <cell r="BK1242">
            <v>0.118802177520224</v>
          </cell>
          <cell r="BL1242">
            <v>0.173732216588714</v>
          </cell>
          <cell r="BM1242">
            <v>0.26979591282012</v>
          </cell>
          <cell r="BN1242">
            <v>0.334179028379467</v>
          </cell>
        </row>
        <row r="1243">
          <cell r="B1243" t="str">
            <v>DN3</v>
          </cell>
        </row>
        <row r="1243">
          <cell r="D1243" t="str">
            <v>Line Khách sạn, du lịch, bất động sản, vận tải</v>
          </cell>
        </row>
        <row r="1243">
          <cell r="H1243" t="str">
            <v>Internet trực tiếp</v>
          </cell>
        </row>
        <row r="1243"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</row>
        <row r="1243"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</row>
        <row r="1244">
          <cell r="D1244" t="str">
            <v>Line Khách sạn, du lịch, bất động sản, vận tải</v>
          </cell>
        </row>
        <row r="1244">
          <cell r="H1244" t="str">
            <v>Internet trực tiếp</v>
          </cell>
        </row>
        <row r="1244"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</row>
        <row r="1244"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</row>
        <row r="1245">
          <cell r="D1245" t="str">
            <v>Line Khách sạn, du lịch, bất động sản, vận tải</v>
          </cell>
        </row>
        <row r="1245">
          <cell r="H1245" t="str">
            <v>Internet trực tiếp</v>
          </cell>
        </row>
        <row r="1245"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</row>
        <row r="1245"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</row>
        <row r="1246">
          <cell r="D1246" t="str">
            <v>Line Khách sạn, du lịch, bất động sản, vận tải</v>
          </cell>
        </row>
        <row r="1246">
          <cell r="H1246" t="str">
            <v>Internet trực tiếp</v>
          </cell>
        </row>
        <row r="1246"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</row>
        <row r="1246"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</row>
        <row r="1247">
          <cell r="D1247" t="str">
            <v>Line Khách sạn, du lịch, bất động sản, vận tải</v>
          </cell>
        </row>
        <row r="1247">
          <cell r="H1247" t="str">
            <v>Internet trực tiếp</v>
          </cell>
        </row>
        <row r="1247"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</row>
        <row r="1247"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</row>
        <row r="1248">
          <cell r="D1248" t="str">
            <v>Line Khách hàng doanh nghiệp vừa và nhỏ 3</v>
          </cell>
        </row>
        <row r="1248">
          <cell r="H1248" t="str">
            <v>Internet trực tiếp</v>
          </cell>
        </row>
        <row r="1248"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</row>
        <row r="1248"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</row>
        <row r="1249">
          <cell r="D1249" t="e">
            <v>#N/A</v>
          </cell>
        </row>
        <row r="1249">
          <cell r="H1249" t="str">
            <v>Internet trực tiếp</v>
          </cell>
        </row>
        <row r="1249"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</row>
        <row r="1249"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</row>
        <row r="1250">
          <cell r="D1250" t="e">
            <v>#N/A</v>
          </cell>
        </row>
        <row r="1250">
          <cell r="H1250" t="str">
            <v>Internet trực tiếp</v>
          </cell>
        </row>
        <row r="1250"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</row>
        <row r="1250"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</row>
        <row r="1251">
          <cell r="D1251" t="e">
            <v>#N/A</v>
          </cell>
        </row>
        <row r="1251">
          <cell r="H1251" t="str">
            <v>Internet trực tiếp</v>
          </cell>
        </row>
        <row r="1251"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</row>
        <row r="1251"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</row>
        <row r="1252">
          <cell r="D1252" t="e">
            <v>#N/A</v>
          </cell>
        </row>
        <row r="1252">
          <cell r="H1252" t="str">
            <v>Internet trực tiếp</v>
          </cell>
        </row>
        <row r="1252"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</row>
        <row r="1252"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</row>
        <row r="1253">
          <cell r="D1253" t="e">
            <v>#N/A</v>
          </cell>
        </row>
        <row r="1253">
          <cell r="H1253" t="str">
            <v>Internet trực tiếp</v>
          </cell>
        </row>
        <row r="1253"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</row>
        <row r="1253"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</row>
        <row r="1254">
          <cell r="D1254" t="e">
            <v>#N/A</v>
          </cell>
        </row>
        <row r="1254">
          <cell r="H1254" t="str">
            <v>Internet trực tiếp</v>
          </cell>
        </row>
        <row r="1254"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</row>
        <row r="1254"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</row>
        <row r="1255">
          <cell r="D1255" t="e">
            <v>#N/A</v>
          </cell>
        </row>
        <row r="1255">
          <cell r="H1255" t="str">
            <v>Internet trực tiếp</v>
          </cell>
        </row>
        <row r="1255"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</row>
        <row r="1255"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</row>
        <row r="1256">
          <cell r="D1256" t="e">
            <v>#N/A</v>
          </cell>
        </row>
        <row r="1256">
          <cell r="H1256" t="str">
            <v>Internet trực tiếp</v>
          </cell>
        </row>
        <row r="1256"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</row>
        <row r="1256"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</row>
        <row r="1257">
          <cell r="D1257" t="e">
            <v>#N/A</v>
          </cell>
        </row>
        <row r="1257">
          <cell r="H1257" t="str">
            <v>Internet trực tiếp</v>
          </cell>
        </row>
        <row r="1257"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</row>
        <row r="1257"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</row>
        <row r="1258">
          <cell r="D1258" t="e">
            <v>#N/A</v>
          </cell>
        </row>
        <row r="1258">
          <cell r="H1258" t="str">
            <v>Internet trực tiếp</v>
          </cell>
        </row>
        <row r="1258"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</row>
        <row r="1258"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</row>
        <row r="1259">
          <cell r="D1259" t="e">
            <v>#N/A</v>
          </cell>
        </row>
        <row r="1259">
          <cell r="H1259" t="str">
            <v>Internet trực tiếp</v>
          </cell>
        </row>
        <row r="1259"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</row>
        <row r="1259"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</row>
        <row r="1260">
          <cell r="D1260" t="e">
            <v>#N/A</v>
          </cell>
        </row>
        <row r="1260">
          <cell r="H1260" t="str">
            <v>Internet trực tiếp</v>
          </cell>
        </row>
        <row r="1260"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</row>
        <row r="1260"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</row>
        <row r="1261">
          <cell r="D1261" t="e">
            <v>#N/A</v>
          </cell>
        </row>
        <row r="1261">
          <cell r="H1261" t="str">
            <v>Internet trực tiếp</v>
          </cell>
        </row>
        <row r="1261"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</row>
        <row r="1261"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</row>
        <row r="1262">
          <cell r="D1262" t="e">
            <v>#N/A</v>
          </cell>
        </row>
        <row r="1262">
          <cell r="H1262" t="str">
            <v>Internet trực tiếp</v>
          </cell>
        </row>
        <row r="1262"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</row>
        <row r="1262"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</row>
        <row r="1263">
          <cell r="D1263" t="e">
            <v>#N/A</v>
          </cell>
        </row>
        <row r="1263">
          <cell r="H1263" t="str">
            <v>Internet trực tiếp</v>
          </cell>
        </row>
        <row r="1263"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</row>
        <row r="1263"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</row>
        <row r="1264">
          <cell r="D1264" t="str">
            <v>Tổng</v>
          </cell>
        </row>
        <row r="1264">
          <cell r="H1264" t="str">
            <v>Internet trực tiếp</v>
          </cell>
        </row>
        <row r="1264">
          <cell r="BB1264">
            <v>286.989616213498</v>
          </cell>
          <cell r="BC1264">
            <v>321.469881263498</v>
          </cell>
          <cell r="BD1264">
            <v>379.121789759201</v>
          </cell>
          <cell r="BE1264">
            <v>497.844385702487</v>
          </cell>
          <cell r="BF1264">
            <v>676.24028918862</v>
          </cell>
          <cell r="BG1264">
            <v>3052.39384563876</v>
          </cell>
          <cell r="BH1264">
            <v>0</v>
          </cell>
          <cell r="BI1264">
            <v>12.1834032743543</v>
          </cell>
          <cell r="BJ1264">
            <v>12.1425127840004</v>
          </cell>
          <cell r="BK1264">
            <v>30.1878363046803</v>
          </cell>
          <cell r="BL1264">
            <v>29.1878239829354</v>
          </cell>
          <cell r="BM1264">
            <v>43.302282855041</v>
          </cell>
          <cell r="BN1264">
            <v>15.3642836917948</v>
          </cell>
        </row>
        <row r="1265">
          <cell r="B1265" t="str">
            <v>DN3</v>
          </cell>
        </row>
        <row r="1265">
          <cell r="D1265" t="str">
            <v>Phòng</v>
          </cell>
        </row>
        <row r="1265">
          <cell r="H1265" t="str">
            <v>Internet trực tiếp</v>
          </cell>
        </row>
        <row r="1265">
          <cell r="BB1265">
            <v>216.037919874907</v>
          </cell>
          <cell r="BC1265">
            <v>244.610677019653</v>
          </cell>
          <cell r="BD1265">
            <v>273.880330680124</v>
          </cell>
          <cell r="BE1265">
            <v>304.543777372047</v>
          </cell>
          <cell r="BF1265">
            <v>334.510327548243</v>
          </cell>
          <cell r="BG1265">
            <v>2059.32920396887</v>
          </cell>
        </row>
        <row r="1265"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13.9379303145101</v>
          </cell>
          <cell r="BM1265">
            <v>15.3317233459611</v>
          </cell>
          <cell r="BN1265">
            <v>13.9379303145101</v>
          </cell>
        </row>
        <row r="1266">
          <cell r="B1266" t="str">
            <v>DN3</v>
          </cell>
        </row>
        <row r="1266">
          <cell r="D1266" t="str">
            <v>Line Bán Lẻ, Cp, Idc, Ngân Hàng, Tài Chính, Nước Ngoài</v>
          </cell>
        </row>
        <row r="1266">
          <cell r="H1266" t="str">
            <v>Truyền số liệu</v>
          </cell>
        </row>
        <row r="1266">
          <cell r="BB1266">
            <v>1.53273845865774</v>
          </cell>
          <cell r="BC1266">
            <v>1.72433076598995</v>
          </cell>
          <cell r="BD1266">
            <v>1.91592307332217</v>
          </cell>
          <cell r="BE1266">
            <v>2.10751538065439</v>
          </cell>
          <cell r="BF1266">
            <v>2.2991076879866</v>
          </cell>
          <cell r="BG1266">
            <v>14.9441999719129</v>
          </cell>
        </row>
        <row r="1266">
          <cell r="BI1266">
            <v>0.191592307332217</v>
          </cell>
          <cell r="BJ1266">
            <v>0.191592307332217</v>
          </cell>
          <cell r="BK1266">
            <v>0.191592307332217</v>
          </cell>
          <cell r="BL1266">
            <v>0.191592307332217</v>
          </cell>
          <cell r="BM1266">
            <v>0.191592307332217</v>
          </cell>
          <cell r="BN1266">
            <v>0.191592307332217</v>
          </cell>
        </row>
        <row r="1267">
          <cell r="B1267" t="str">
            <v>DN3</v>
          </cell>
        </row>
        <row r="1267">
          <cell r="D1267" t="str">
            <v>Line Bán Lẻ, Cp, Idc, Ngân Hàng, Tài Chính, Nước Ngoài</v>
          </cell>
        </row>
        <row r="1267">
          <cell r="H1267" t="str">
            <v>Truyền số liệu</v>
          </cell>
        </row>
        <row r="1267">
          <cell r="BB1267">
            <v>1.53273845865774</v>
          </cell>
          <cell r="BC1267">
            <v>1.72433076598995</v>
          </cell>
          <cell r="BD1267">
            <v>1.91592307332217</v>
          </cell>
          <cell r="BE1267">
            <v>2.10751538065439</v>
          </cell>
          <cell r="BF1267">
            <v>2.2991076879866</v>
          </cell>
          <cell r="BG1267">
            <v>14.9441999719129</v>
          </cell>
        </row>
        <row r="1267">
          <cell r="BI1267">
            <v>0.191592307332217</v>
          </cell>
          <cell r="BJ1267">
            <v>0.191592307332217</v>
          </cell>
          <cell r="BK1267">
            <v>0.191592307332217</v>
          </cell>
          <cell r="BL1267">
            <v>0.191592307332217</v>
          </cell>
          <cell r="BM1267">
            <v>0.191592307332217</v>
          </cell>
          <cell r="BN1267">
            <v>0.191592307332217</v>
          </cell>
        </row>
        <row r="1268">
          <cell r="B1268" t="str">
            <v>DN3</v>
          </cell>
        </row>
        <row r="1268">
          <cell r="D1268" t="str">
            <v>Line Bán Lẻ, Cp, Idc, Ngân Hàng, Tài Chính, Nước Ngoài</v>
          </cell>
        </row>
        <row r="1268">
          <cell r="H1268" t="str">
            <v>Truyền số liệu</v>
          </cell>
        </row>
        <row r="1268">
          <cell r="BB1268">
            <v>1.53273845865774</v>
          </cell>
          <cell r="BC1268">
            <v>1.72433076598995</v>
          </cell>
          <cell r="BD1268">
            <v>1.91592307332217</v>
          </cell>
          <cell r="BE1268">
            <v>2.10751538065439</v>
          </cell>
          <cell r="BF1268">
            <v>2.2991076879866</v>
          </cell>
          <cell r="BG1268">
            <v>14.9441999719129</v>
          </cell>
        </row>
        <row r="1268">
          <cell r="BI1268">
            <v>0.191592307332217</v>
          </cell>
          <cell r="BJ1268">
            <v>0.191592307332217</v>
          </cell>
          <cell r="BK1268">
            <v>0.191592307332217</v>
          </cell>
          <cell r="BL1268">
            <v>0.191592307332217</v>
          </cell>
          <cell r="BM1268">
            <v>0.191592307332217</v>
          </cell>
          <cell r="BN1268">
            <v>0.191592307332217</v>
          </cell>
        </row>
        <row r="1269">
          <cell r="B1269" t="str">
            <v>DN3</v>
          </cell>
        </row>
        <row r="1269">
          <cell r="D1269" t="str">
            <v>Line Bán Lẻ, Cp, Idc, Ngân Hàng, Tài Chính, Nước Ngoài</v>
          </cell>
        </row>
        <row r="1269">
          <cell r="H1269" t="str">
            <v>Truyền số liệu</v>
          </cell>
        </row>
        <row r="1269">
          <cell r="BB1269">
            <v>1.53273845865774</v>
          </cell>
          <cell r="BC1269">
            <v>1.72433076598995</v>
          </cell>
          <cell r="BD1269">
            <v>1.91592307332217</v>
          </cell>
          <cell r="BE1269">
            <v>2.10751538065439</v>
          </cell>
          <cell r="BF1269">
            <v>2.2991076879866</v>
          </cell>
          <cell r="BG1269">
            <v>14.9441999719129</v>
          </cell>
        </row>
        <row r="1269">
          <cell r="BI1269">
            <v>0.191592307332217</v>
          </cell>
          <cell r="BJ1269">
            <v>0.191592307332217</v>
          </cell>
          <cell r="BK1269">
            <v>0.191592307332217</v>
          </cell>
          <cell r="BL1269">
            <v>0.191592307332217</v>
          </cell>
          <cell r="BM1269">
            <v>0.191592307332217</v>
          </cell>
          <cell r="BN1269">
            <v>0.191592307332217</v>
          </cell>
        </row>
        <row r="1270">
          <cell r="B1270" t="str">
            <v>DN3</v>
          </cell>
        </row>
        <row r="1270">
          <cell r="D1270" t="str">
            <v>Line Bán Lẻ, Cp, Idc, Ngân Hàng, Tài Chính, Nước Ngoài</v>
          </cell>
        </row>
        <row r="1270">
          <cell r="H1270" t="str">
            <v>Truyền số liệu</v>
          </cell>
        </row>
        <row r="1270">
          <cell r="BB1270">
            <v>1.53273845865774</v>
          </cell>
          <cell r="BC1270">
            <v>1.72433076598995</v>
          </cell>
          <cell r="BD1270">
            <v>1.91592307332217</v>
          </cell>
          <cell r="BE1270">
            <v>2.10751538065439</v>
          </cell>
          <cell r="BF1270">
            <v>2.2991076879866</v>
          </cell>
          <cell r="BG1270">
            <v>14.9441999719129</v>
          </cell>
        </row>
        <row r="1270">
          <cell r="BI1270">
            <v>0.191592307332217</v>
          </cell>
          <cell r="BJ1270">
            <v>0.191592307332217</v>
          </cell>
          <cell r="BK1270">
            <v>0.191592307332217</v>
          </cell>
          <cell r="BL1270">
            <v>0.191592307332217</v>
          </cell>
          <cell r="BM1270">
            <v>0.191592307332217</v>
          </cell>
          <cell r="BN1270">
            <v>0.191592307332217</v>
          </cell>
        </row>
        <row r="1271">
          <cell r="B1271" t="str">
            <v>DN3</v>
          </cell>
        </row>
        <row r="1271">
          <cell r="D1271" t="str">
            <v>Line Bán Lẻ, Cp, Idc, Ngân Hàng, Tài Chính, Nước Ngoài</v>
          </cell>
        </row>
        <row r="1271">
          <cell r="H1271" t="str">
            <v>Truyền số liệu</v>
          </cell>
        </row>
        <row r="1271">
          <cell r="BB1271">
            <v>1.53273845865774</v>
          </cell>
          <cell r="BC1271">
            <v>1.72433076598995</v>
          </cell>
          <cell r="BD1271">
            <v>1.91592307332217</v>
          </cell>
          <cell r="BE1271">
            <v>2.10751538065439</v>
          </cell>
          <cell r="BF1271">
            <v>2.2991076879866</v>
          </cell>
          <cell r="BG1271">
            <v>14.9441999719129</v>
          </cell>
        </row>
        <row r="1271">
          <cell r="BI1271">
            <v>0.191592307332217</v>
          </cell>
          <cell r="BJ1271">
            <v>0.191592307332217</v>
          </cell>
          <cell r="BK1271">
            <v>0.191592307332217</v>
          </cell>
          <cell r="BL1271">
            <v>0.191592307332217</v>
          </cell>
          <cell r="BM1271">
            <v>0.191592307332217</v>
          </cell>
          <cell r="BN1271">
            <v>0.191592307332217</v>
          </cell>
        </row>
        <row r="1272">
          <cell r="B1272" t="str">
            <v>DN3</v>
          </cell>
        </row>
        <row r="1272">
          <cell r="D1272" t="str">
            <v>Line Khách hàng doanh nghiệp vừa và nhỏ 3</v>
          </cell>
        </row>
        <row r="1272">
          <cell r="H1272" t="str">
            <v>Truyền số liệu</v>
          </cell>
        </row>
        <row r="1272"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</row>
        <row r="1272"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</row>
        <row r="1273">
          <cell r="D1273" t="str">
            <v>Line CQ nhà nước, cơ quan HCSN</v>
          </cell>
        </row>
        <row r="1273">
          <cell r="H1273" t="str">
            <v>Truyền số liệu</v>
          </cell>
        </row>
        <row r="1273">
          <cell r="BB1273">
            <v>2.56854697492959</v>
          </cell>
          <cell r="BC1273">
            <v>2.85896057762264</v>
          </cell>
          <cell r="BD1273">
            <v>3.16389486045034</v>
          </cell>
          <cell r="BE1273">
            <v>3.48334982341268</v>
          </cell>
          <cell r="BF1273">
            <v>3.80280478637503</v>
          </cell>
          <cell r="BG1273">
            <v>24.9594357425633</v>
          </cell>
        </row>
        <row r="1273">
          <cell r="BI1273">
            <v>0.337202460904702</v>
          </cell>
          <cell r="BJ1273">
            <v>0.283959967077644</v>
          </cell>
          <cell r="BK1273">
            <v>0.408192452674113</v>
          </cell>
          <cell r="BL1273">
            <v>0.290413602693044</v>
          </cell>
          <cell r="BM1273">
            <v>0.290413602693044</v>
          </cell>
          <cell r="BN1273">
            <v>0.319454962962349</v>
          </cell>
        </row>
        <row r="1274">
          <cell r="B1274" t="str">
            <v>DN3</v>
          </cell>
        </row>
        <row r="1274">
          <cell r="D1274" t="str">
            <v>Line CQ nhà nước, cơ quan HCSN</v>
          </cell>
        </row>
        <row r="1274">
          <cell r="H1274" t="str">
            <v>Truyền số liệu</v>
          </cell>
        </row>
        <row r="1274">
          <cell r="BB1274">
            <v>1.02612806284876</v>
          </cell>
          <cell r="BC1274">
            <v>1.21973713131079</v>
          </cell>
          <cell r="BD1274">
            <v>1.42302665319592</v>
          </cell>
          <cell r="BE1274">
            <v>1.63599662850415</v>
          </cell>
          <cell r="BF1274">
            <v>1.84896660381238</v>
          </cell>
          <cell r="BG1274">
            <v>9.13834803140781</v>
          </cell>
        </row>
        <row r="1274">
          <cell r="BI1274">
            <v>0</v>
          </cell>
          <cell r="BJ1274">
            <v>0</v>
          </cell>
          <cell r="BK1274">
            <v>0</v>
          </cell>
          <cell r="BL1274">
            <v>0.19360906846203</v>
          </cell>
          <cell r="BM1274">
            <v>0.19360906846203</v>
          </cell>
          <cell r="BN1274">
            <v>0.212969975308233</v>
          </cell>
        </row>
        <row r="1275">
          <cell r="B1275" t="str">
            <v>DN3</v>
          </cell>
        </row>
        <row r="1275">
          <cell r="D1275" t="str">
            <v>Line CQ nhà nước, cơ quan HCSN</v>
          </cell>
        </row>
        <row r="1275">
          <cell r="H1275" t="str">
            <v>Truyền số liệu</v>
          </cell>
        </row>
        <row r="1275">
          <cell r="BB1275">
            <v>2.56854697492959</v>
          </cell>
          <cell r="BC1275">
            <v>2.85896057762264</v>
          </cell>
          <cell r="BD1275">
            <v>3.16389486045034</v>
          </cell>
          <cell r="BE1275">
            <v>3.48334982341268</v>
          </cell>
          <cell r="BF1275">
            <v>3.80280478637503</v>
          </cell>
          <cell r="BG1275">
            <v>24.9594357425633</v>
          </cell>
        </row>
        <row r="1275">
          <cell r="BI1275">
            <v>0.337202460904702</v>
          </cell>
          <cell r="BJ1275">
            <v>0.283959967077644</v>
          </cell>
          <cell r="BK1275">
            <v>0.408192452674113</v>
          </cell>
          <cell r="BL1275">
            <v>0.290413602693044</v>
          </cell>
          <cell r="BM1275">
            <v>0.290413602693044</v>
          </cell>
          <cell r="BN1275">
            <v>0.319454962962349</v>
          </cell>
        </row>
        <row r="1276">
          <cell r="B1276" t="str">
            <v>DN3</v>
          </cell>
        </row>
        <row r="1276">
          <cell r="D1276" t="str">
            <v>Line CQ nhà nước, cơ quan HCSN</v>
          </cell>
        </row>
        <row r="1276">
          <cell r="H1276" t="str">
            <v>Truyền số liệu</v>
          </cell>
        </row>
        <row r="1276">
          <cell r="BB1276">
            <v>1.77474979423527</v>
          </cell>
          <cell r="BC1276">
            <v>1.9683588626973</v>
          </cell>
          <cell r="BD1276">
            <v>2.17164838458243</v>
          </cell>
          <cell r="BE1276">
            <v>2.38461835989067</v>
          </cell>
          <cell r="BF1276">
            <v>2.5975883351989</v>
          </cell>
          <cell r="BG1276">
            <v>17.3215579917363</v>
          </cell>
        </row>
        <row r="1276">
          <cell r="BI1276">
            <v>0.245238153385238</v>
          </cell>
          <cell r="BJ1276">
            <v>0.206516339692832</v>
          </cell>
          <cell r="BK1276">
            <v>0.296867238308446</v>
          </cell>
          <cell r="BL1276">
            <v>0.19360906846203</v>
          </cell>
          <cell r="BM1276">
            <v>0.19360906846203</v>
          </cell>
          <cell r="BN1276">
            <v>0.212969975308233</v>
          </cell>
        </row>
        <row r="1277">
          <cell r="B1277" t="str">
            <v>DN3</v>
          </cell>
        </row>
        <row r="1277">
          <cell r="D1277" t="str">
            <v>Line Dịch vụ số 1</v>
          </cell>
        </row>
        <row r="1277">
          <cell r="H1277" t="str">
            <v>Truyền số liệu</v>
          </cell>
        </row>
        <row r="1277">
          <cell r="BB1277">
            <v>0.897746811499529</v>
          </cell>
          <cell r="BC1277">
            <v>1.00722812997508</v>
          </cell>
          <cell r="BD1277">
            <v>1.12218351437441</v>
          </cell>
          <cell r="BE1277">
            <v>1.24261296469752</v>
          </cell>
          <cell r="BF1277">
            <v>1.36304241502063</v>
          </cell>
          <cell r="BG1277">
            <v>8.63807602772108</v>
          </cell>
        </row>
        <row r="1277">
          <cell r="BI1277">
            <v>0.104007252551775</v>
          </cell>
          <cell r="BJ1277">
            <v>0.087585054780442</v>
          </cell>
          <cell r="BK1277">
            <v>0.125903516246885</v>
          </cell>
          <cell r="BL1277">
            <v>0.109481318475552</v>
          </cell>
          <cell r="BM1277">
            <v>0.109481318475552</v>
          </cell>
          <cell r="BN1277">
            <v>0.120429450323108</v>
          </cell>
        </row>
        <row r="1278">
          <cell r="B1278" t="str">
            <v>DN3</v>
          </cell>
        </row>
        <row r="1278">
          <cell r="D1278" t="str">
            <v>Line Dịch vụ số 1</v>
          </cell>
        </row>
        <row r="1278">
          <cell r="H1278" t="str">
            <v>Truyền số liệu</v>
          </cell>
        </row>
        <row r="1278">
          <cell r="BB1278">
            <v>0.897746811499529</v>
          </cell>
          <cell r="BC1278">
            <v>1.00722812997508</v>
          </cell>
          <cell r="BD1278">
            <v>1.12218351437441</v>
          </cell>
          <cell r="BE1278">
            <v>1.24261296469752</v>
          </cell>
          <cell r="BF1278">
            <v>1.36304241502063</v>
          </cell>
          <cell r="BG1278">
            <v>8.63807602772108</v>
          </cell>
        </row>
        <row r="1278">
          <cell r="BI1278">
            <v>0.104007252551775</v>
          </cell>
          <cell r="BJ1278">
            <v>0.087585054780442</v>
          </cell>
          <cell r="BK1278">
            <v>0.125903516246885</v>
          </cell>
          <cell r="BL1278">
            <v>0.109481318475552</v>
          </cell>
          <cell r="BM1278">
            <v>0.109481318475552</v>
          </cell>
          <cell r="BN1278">
            <v>0.120429450323108</v>
          </cell>
        </row>
        <row r="1279">
          <cell r="B1279" t="str">
            <v>DN3</v>
          </cell>
        </row>
        <row r="1279">
          <cell r="D1279" t="str">
            <v>Line Khách hàng doanh nghiệp vừa và nhỏ 3</v>
          </cell>
        </row>
        <row r="1279">
          <cell r="H1279" t="str">
            <v>Truyền số liệu</v>
          </cell>
        </row>
        <row r="1279"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</row>
        <row r="1279"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</row>
        <row r="1280">
          <cell r="B1280" t="str">
            <v>DN3</v>
          </cell>
        </row>
        <row r="1280">
          <cell r="D1280" t="str">
            <v>Line Dịch vụ số 1</v>
          </cell>
        </row>
        <row r="1280">
          <cell r="H1280" t="str">
            <v>Truyền số liệu</v>
          </cell>
        </row>
        <row r="1280">
          <cell r="BB1280">
            <v>0.897746811499529</v>
          </cell>
          <cell r="BC1280">
            <v>1.00722812997508</v>
          </cell>
          <cell r="BD1280">
            <v>1.12218351437441</v>
          </cell>
          <cell r="BE1280">
            <v>1.24261296469752</v>
          </cell>
          <cell r="BF1280">
            <v>1.36304241502063</v>
          </cell>
          <cell r="BG1280">
            <v>8.63807602772108</v>
          </cell>
        </row>
        <row r="1280">
          <cell r="BI1280">
            <v>0.104007252551775</v>
          </cell>
          <cell r="BJ1280">
            <v>0.087585054780442</v>
          </cell>
          <cell r="BK1280">
            <v>0.125903516246885</v>
          </cell>
          <cell r="BL1280">
            <v>0.109481318475552</v>
          </cell>
          <cell r="BM1280">
            <v>0.109481318475552</v>
          </cell>
          <cell r="BN1280">
            <v>0.120429450323108</v>
          </cell>
        </row>
        <row r="1281">
          <cell r="B1281" t="str">
            <v>DN3</v>
          </cell>
        </row>
        <row r="1281">
          <cell r="D1281" t="str">
            <v>Line Khách hàng doanh nghiệp vừa và nhỏ 3</v>
          </cell>
        </row>
        <row r="1281">
          <cell r="H1281" t="str">
            <v>Truyền số liệu</v>
          </cell>
        </row>
        <row r="1281"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</row>
        <row r="1281"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</row>
        <row r="1282">
          <cell r="B1282" t="str">
            <v>DN3</v>
          </cell>
        </row>
        <row r="1282">
          <cell r="D1282" t="str">
            <v>Line Khách hàng doanh nghiệp vừa và nhỏ 3</v>
          </cell>
        </row>
        <row r="1282">
          <cell r="H1282" t="str">
            <v>Truyền số liệu</v>
          </cell>
        </row>
        <row r="1282"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</row>
        <row r="1282"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</row>
        <row r="1283">
          <cell r="B1283" t="str">
            <v>DN3</v>
          </cell>
        </row>
        <row r="1283">
          <cell r="D1283" t="str">
            <v>Line Dịch vụ số 2</v>
          </cell>
        </row>
        <row r="1283">
          <cell r="H1283" t="str">
            <v>Truyền số liệu</v>
          </cell>
        </row>
        <row r="1283"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</row>
        <row r="1283"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</row>
        <row r="1284">
          <cell r="D1284" t="str">
            <v>Line Dịch vụ số 2</v>
          </cell>
        </row>
        <row r="1284">
          <cell r="H1284" t="str">
            <v>Truyền số liệu</v>
          </cell>
        </row>
        <row r="1284"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</row>
        <row r="1284"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</row>
        <row r="1285">
          <cell r="D1285" t="str">
            <v>Line Dịch vụ số 2</v>
          </cell>
        </row>
        <row r="1285">
          <cell r="H1285" t="str">
            <v>Truyền số liệu</v>
          </cell>
        </row>
        <row r="1285"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</row>
        <row r="1285"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</row>
        <row r="1286">
          <cell r="D1286" t="str">
            <v>Line Dịch vụ số 2</v>
          </cell>
        </row>
        <row r="1286">
          <cell r="H1286" t="str">
            <v>Truyền số liệu</v>
          </cell>
        </row>
        <row r="1286"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</row>
        <row r="1286"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</row>
        <row r="1287">
          <cell r="D1287" t="str">
            <v>Line Dịch vụ số 2</v>
          </cell>
        </row>
        <row r="1287">
          <cell r="H1287" t="str">
            <v>Truyền số liệu</v>
          </cell>
        </row>
        <row r="1287"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</row>
        <row r="1287"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</row>
        <row r="1288">
          <cell r="D1288" t="str">
            <v>Line Dịch vụ số 2</v>
          </cell>
        </row>
        <row r="1288">
          <cell r="H1288" t="str">
            <v>Truyền số liệu</v>
          </cell>
        </row>
        <row r="1288"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</row>
        <row r="1288"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</row>
        <row r="1289">
          <cell r="D1289" t="str">
            <v>Line Dịch vụ số 2</v>
          </cell>
        </row>
        <row r="1289">
          <cell r="H1289" t="str">
            <v>Truyền số liệu</v>
          </cell>
        </row>
        <row r="1289"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</row>
        <row r="1289"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</row>
        <row r="1290">
          <cell r="D1290" t="str">
            <v>Line Dịch vụ số 2</v>
          </cell>
        </row>
        <row r="1290">
          <cell r="H1290" t="str">
            <v>Truyền số liệu</v>
          </cell>
        </row>
        <row r="1290"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</row>
        <row r="1290"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</row>
        <row r="1291">
          <cell r="D1291" t="str">
            <v>Line Dịch vụ số 2</v>
          </cell>
        </row>
        <row r="1291">
          <cell r="H1291" t="str">
            <v>Truyền số liệu</v>
          </cell>
        </row>
        <row r="1291"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</row>
        <row r="1291"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</row>
        <row r="1292">
          <cell r="D1292" t="str">
            <v>Line Dịch vụ số 2</v>
          </cell>
        </row>
        <row r="1292">
          <cell r="H1292" t="str">
            <v>Truyền số liệu</v>
          </cell>
        </row>
        <row r="1292"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</row>
        <row r="1292"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</row>
        <row r="1293">
          <cell r="D1293" t="str">
            <v>Line Dịch vụ số 2</v>
          </cell>
        </row>
        <row r="1293">
          <cell r="H1293" t="str">
            <v>Truyền số liệu</v>
          </cell>
        </row>
        <row r="1293"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</row>
        <row r="1293"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</row>
        <row r="1294">
          <cell r="D1294" t="str">
            <v>Line Dịch vụ số 2</v>
          </cell>
        </row>
        <row r="1294">
          <cell r="H1294" t="str">
            <v>Truyền số liệu</v>
          </cell>
        </row>
        <row r="1294"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</row>
        <row r="1294"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</row>
        <row r="1295">
          <cell r="D1295" t="str">
            <v>Line Khách hàng doanh nghiệp vừa và nhỏ 3</v>
          </cell>
        </row>
        <row r="1295">
          <cell r="H1295" t="str">
            <v>Truyền số liệu</v>
          </cell>
        </row>
        <row r="1295">
          <cell r="BB1295">
            <v>0.48502244055061</v>
          </cell>
          <cell r="BC1295">
            <v>0.63651404401114</v>
          </cell>
          <cell r="BD1295">
            <v>10.6365140440111</v>
          </cell>
          <cell r="BE1295">
            <v>30.6365140440111</v>
          </cell>
          <cell r="BF1295">
            <v>45.6365140440111</v>
          </cell>
          <cell r="BG1295">
            <v>88.9447183727626</v>
          </cell>
        </row>
        <row r="1295">
          <cell r="BI1295">
            <v>0.00590792378027517</v>
          </cell>
          <cell r="BJ1295">
            <v>0.0167909412702558</v>
          </cell>
          <cell r="BK1295">
            <v>0.0289177321876627</v>
          </cell>
          <cell r="BL1295">
            <v>0.042288296532496</v>
          </cell>
          <cell r="BM1295">
            <v>0.0547260308067595</v>
          </cell>
          <cell r="BN1295">
            <v>0.09</v>
          </cell>
        </row>
        <row r="1296">
          <cell r="B1296" t="str">
            <v>DN3</v>
          </cell>
        </row>
        <row r="1296">
          <cell r="D1296" t="str">
            <v>Line Khách hàng doanh nghiệp vừa và nhỏ 3</v>
          </cell>
        </row>
        <row r="1296">
          <cell r="H1296" t="str">
            <v>Truyền số liệu</v>
          </cell>
        </row>
        <row r="1296">
          <cell r="BB1296">
            <v>10</v>
          </cell>
          <cell r="BC1296">
            <v>10</v>
          </cell>
          <cell r="BD1296">
            <v>10</v>
          </cell>
          <cell r="BE1296">
            <v>10</v>
          </cell>
          <cell r="BF1296">
            <v>10</v>
          </cell>
          <cell r="BG1296">
            <v>80</v>
          </cell>
        </row>
        <row r="1296">
          <cell r="BI1296">
            <v>0</v>
          </cell>
          <cell r="BJ1296">
            <v>0</v>
          </cell>
          <cell r="BK1296">
            <v>2</v>
          </cell>
          <cell r="BL1296">
            <v>2</v>
          </cell>
          <cell r="BM1296">
            <v>2</v>
          </cell>
          <cell r="BN1296">
            <v>2</v>
          </cell>
        </row>
        <row r="1297">
          <cell r="B1297" t="str">
            <v>DN3</v>
          </cell>
        </row>
        <row r="1297">
          <cell r="D1297" t="str">
            <v>Line Khách hàng doanh nghiệp vừa và nhỏ 1</v>
          </cell>
        </row>
        <row r="1297">
          <cell r="H1297" t="str">
            <v>Truyền số liệu</v>
          </cell>
        </row>
        <row r="1297">
          <cell r="BB1297">
            <v>1.98449295173581</v>
          </cell>
          <cell r="BC1297">
            <v>2.22650428731334</v>
          </cell>
          <cell r="BD1297">
            <v>2.48061618966976</v>
          </cell>
          <cell r="BE1297">
            <v>2.74682865880505</v>
          </cell>
          <cell r="BF1297">
            <v>3.01304112794034</v>
          </cell>
          <cell r="BG1297">
            <v>19.0946943770677</v>
          </cell>
        </row>
        <row r="1297">
          <cell r="BI1297">
            <v>0.22991076879866</v>
          </cell>
          <cell r="BJ1297">
            <v>0.193609068462029</v>
          </cell>
          <cell r="BK1297">
            <v>0.278313035914169</v>
          </cell>
          <cell r="BL1297">
            <v>0.242011335577537</v>
          </cell>
          <cell r="BM1297">
            <v>0.242011335577537</v>
          </cell>
          <cell r="BN1297">
            <v>0.266212469135292</v>
          </cell>
        </row>
        <row r="1298">
          <cell r="B1298" t="str">
            <v>DN3</v>
          </cell>
        </row>
        <row r="1298">
          <cell r="D1298" t="str">
            <v>Line Khách hàng doanh nghiệp vừa và nhỏ 1</v>
          </cell>
        </row>
        <row r="1298">
          <cell r="H1298" t="str">
            <v>Truyền số liệu</v>
          </cell>
        </row>
        <row r="1298">
          <cell r="BB1298">
            <v>1.98449295173581</v>
          </cell>
          <cell r="BC1298">
            <v>2.22650428731334</v>
          </cell>
          <cell r="BD1298">
            <v>2.48061618966976</v>
          </cell>
          <cell r="BE1298">
            <v>2.74682865880505</v>
          </cell>
          <cell r="BF1298">
            <v>3.01304112794034</v>
          </cell>
          <cell r="BG1298">
            <v>19.0946943770677</v>
          </cell>
        </row>
        <row r="1298">
          <cell r="BI1298">
            <v>0.22991076879866</v>
          </cell>
          <cell r="BJ1298">
            <v>0.193609068462029</v>
          </cell>
          <cell r="BK1298">
            <v>0.278313035914169</v>
          </cell>
          <cell r="BL1298">
            <v>0.242011335577537</v>
          </cell>
          <cell r="BM1298">
            <v>0.242011335577537</v>
          </cell>
          <cell r="BN1298">
            <v>0.266212469135292</v>
          </cell>
        </row>
        <row r="1299">
          <cell r="B1299" t="str">
            <v>DN3</v>
          </cell>
        </row>
        <row r="1299">
          <cell r="D1299" t="str">
            <v>Line Khách hàng doanh nghiệp vừa và nhỏ 1</v>
          </cell>
        </row>
        <row r="1299">
          <cell r="H1299" t="str">
            <v>Truyền số liệu</v>
          </cell>
        </row>
        <row r="1299">
          <cell r="BB1299">
            <v>1.98449295173581</v>
          </cell>
          <cell r="BC1299">
            <v>2.22650428731334</v>
          </cell>
          <cell r="BD1299">
            <v>2.48061618966976</v>
          </cell>
          <cell r="BE1299">
            <v>2.74682865880505</v>
          </cell>
          <cell r="BF1299">
            <v>3.01304112794034</v>
          </cell>
          <cell r="BG1299">
            <v>19.0946943770677</v>
          </cell>
        </row>
        <row r="1299">
          <cell r="BI1299">
            <v>0.22991076879866</v>
          </cell>
          <cell r="BJ1299">
            <v>0.193609068462029</v>
          </cell>
          <cell r="BK1299">
            <v>0.278313035914169</v>
          </cell>
          <cell r="BL1299">
            <v>0.242011335577537</v>
          </cell>
          <cell r="BM1299">
            <v>0.242011335577537</v>
          </cell>
          <cell r="BN1299">
            <v>0.266212469135292</v>
          </cell>
        </row>
        <row r="1300">
          <cell r="B1300" t="str">
            <v>DN3</v>
          </cell>
        </row>
        <row r="1300">
          <cell r="D1300" t="str">
            <v>Line Khách hàng doanh nghiệp vừa và nhỏ 1</v>
          </cell>
        </row>
        <row r="1300">
          <cell r="H1300" t="str">
            <v>Truyền số liệu</v>
          </cell>
        </row>
        <row r="1300">
          <cell r="BB1300">
            <v>1.98449295173581</v>
          </cell>
          <cell r="BC1300">
            <v>2.22650428731334</v>
          </cell>
          <cell r="BD1300">
            <v>2.48061618966976</v>
          </cell>
          <cell r="BE1300">
            <v>2.74682865880505</v>
          </cell>
          <cell r="BF1300">
            <v>3.01304112794034</v>
          </cell>
          <cell r="BG1300">
            <v>19.0946943770677</v>
          </cell>
        </row>
        <row r="1300">
          <cell r="BI1300">
            <v>0.22991076879866</v>
          </cell>
          <cell r="BJ1300">
            <v>0.193609068462029</v>
          </cell>
          <cell r="BK1300">
            <v>0.278313035914169</v>
          </cell>
          <cell r="BL1300">
            <v>0.242011335577537</v>
          </cell>
          <cell r="BM1300">
            <v>0.242011335577537</v>
          </cell>
          <cell r="BN1300">
            <v>0.266212469135292</v>
          </cell>
        </row>
        <row r="1301">
          <cell r="B1301" t="str">
            <v>DN3</v>
          </cell>
        </row>
        <row r="1301">
          <cell r="D1301" t="str">
            <v>Line Khách hàng doanh nghiệp vừa và nhỏ 1</v>
          </cell>
        </row>
        <row r="1301">
          <cell r="H1301" t="str">
            <v>Truyền số liệu</v>
          </cell>
        </row>
        <row r="1301">
          <cell r="BB1301">
            <v>1.98449295173581</v>
          </cell>
          <cell r="BC1301">
            <v>2.22650428731334</v>
          </cell>
          <cell r="BD1301">
            <v>2.48061618966976</v>
          </cell>
          <cell r="BE1301">
            <v>2.74682865880505</v>
          </cell>
          <cell r="BF1301">
            <v>3.01304112794034</v>
          </cell>
          <cell r="BG1301">
            <v>19.0946943770677</v>
          </cell>
        </row>
        <row r="1301">
          <cell r="BI1301">
            <v>0.22991076879866</v>
          </cell>
          <cell r="BJ1301">
            <v>0.193609068462029</v>
          </cell>
          <cell r="BK1301">
            <v>0.278313035914169</v>
          </cell>
          <cell r="BL1301">
            <v>0.242011335577537</v>
          </cell>
          <cell r="BM1301">
            <v>0.242011335577537</v>
          </cell>
          <cell r="BN1301">
            <v>0.266212469135292</v>
          </cell>
        </row>
        <row r="1302">
          <cell r="B1302" t="str">
            <v>DN3</v>
          </cell>
        </row>
        <row r="1302">
          <cell r="D1302" t="str">
            <v>Line Khách hàng doanh nghiệp vừa và nhỏ 1</v>
          </cell>
        </row>
        <row r="1302">
          <cell r="H1302" t="str">
            <v>Truyền số liệu</v>
          </cell>
        </row>
        <row r="1302">
          <cell r="BB1302">
            <v>1.98449295173581</v>
          </cell>
          <cell r="BC1302">
            <v>2.22650428731334</v>
          </cell>
          <cell r="BD1302">
            <v>2.48061618966976</v>
          </cell>
          <cell r="BE1302">
            <v>2.74682865880505</v>
          </cell>
          <cell r="BF1302">
            <v>3.01304112794034</v>
          </cell>
          <cell r="BG1302">
            <v>19.0946943770677</v>
          </cell>
        </row>
        <row r="1302">
          <cell r="BI1302">
            <v>0.22991076879866</v>
          </cell>
          <cell r="BJ1302">
            <v>0.193609068462029</v>
          </cell>
          <cell r="BK1302">
            <v>0.278313035914169</v>
          </cell>
          <cell r="BL1302">
            <v>0.242011335577537</v>
          </cell>
          <cell r="BM1302">
            <v>0.242011335577537</v>
          </cell>
          <cell r="BN1302">
            <v>0.266212469135292</v>
          </cell>
        </row>
        <row r="1303">
          <cell r="B1303" t="str">
            <v>DN3</v>
          </cell>
        </row>
        <row r="1303">
          <cell r="D1303" t="str">
            <v>Line Khách hàng doanh nghiệp vừa và nhỏ 2</v>
          </cell>
        </row>
        <row r="1303">
          <cell r="H1303" t="str">
            <v>Truyền số liệu</v>
          </cell>
        </row>
        <row r="1303">
          <cell r="BB1303">
            <v>1.98449295173581</v>
          </cell>
          <cell r="BC1303">
            <v>2.22650428731334</v>
          </cell>
          <cell r="BD1303">
            <v>2.48061618966976</v>
          </cell>
          <cell r="BE1303">
            <v>2.74682865880505</v>
          </cell>
          <cell r="BF1303">
            <v>3.01304112794034</v>
          </cell>
          <cell r="BG1303">
            <v>19.0946943770677</v>
          </cell>
        </row>
        <row r="1303">
          <cell r="BI1303">
            <v>0.22991076879866</v>
          </cell>
          <cell r="BJ1303">
            <v>0.19360906846203</v>
          </cell>
          <cell r="BK1303">
            <v>0.278313035914168</v>
          </cell>
          <cell r="BL1303">
            <v>0.242011335577537</v>
          </cell>
          <cell r="BM1303">
            <v>0.242011335577537</v>
          </cell>
          <cell r="BN1303">
            <v>0.266212469135291</v>
          </cell>
        </row>
        <row r="1304">
          <cell r="B1304" t="str">
            <v>DN3</v>
          </cell>
        </row>
        <row r="1304">
          <cell r="D1304" t="str">
            <v>Line Khách hàng doanh nghiệp vừa và nhỏ 2</v>
          </cell>
        </row>
        <row r="1304">
          <cell r="H1304" t="str">
            <v>Truyền số liệu</v>
          </cell>
        </row>
        <row r="1304">
          <cell r="BB1304">
            <v>1.98449295173581</v>
          </cell>
          <cell r="BC1304">
            <v>2.22650428731334</v>
          </cell>
          <cell r="BD1304">
            <v>2.48061618966976</v>
          </cell>
          <cell r="BE1304">
            <v>2.74682865880505</v>
          </cell>
          <cell r="BF1304">
            <v>3.01304112794034</v>
          </cell>
          <cell r="BG1304">
            <v>19.0946943770677</v>
          </cell>
        </row>
        <row r="1304">
          <cell r="BI1304">
            <v>0.22991076879866</v>
          </cell>
          <cell r="BJ1304">
            <v>0.19360906846203</v>
          </cell>
          <cell r="BK1304">
            <v>0.278313035914168</v>
          </cell>
          <cell r="BL1304">
            <v>0.242011335577537</v>
          </cell>
          <cell r="BM1304">
            <v>0.242011335577537</v>
          </cell>
          <cell r="BN1304">
            <v>0.266212469135291</v>
          </cell>
        </row>
        <row r="1305">
          <cell r="B1305" t="str">
            <v>DN3</v>
          </cell>
        </row>
        <row r="1305">
          <cell r="D1305" t="str">
            <v>Line Khách hàng doanh nghiệp vừa và nhỏ 2</v>
          </cell>
        </row>
        <row r="1305">
          <cell r="H1305" t="str">
            <v>Truyền số liệu</v>
          </cell>
        </row>
        <row r="1305">
          <cell r="BB1305">
            <v>1.98449295173581</v>
          </cell>
          <cell r="BC1305">
            <v>2.22650428731334</v>
          </cell>
          <cell r="BD1305">
            <v>2.48061618966976</v>
          </cell>
          <cell r="BE1305">
            <v>2.74682865880505</v>
          </cell>
          <cell r="BF1305">
            <v>3.01304112794034</v>
          </cell>
          <cell r="BG1305">
            <v>19.0946943770677</v>
          </cell>
        </row>
        <row r="1305">
          <cell r="BI1305">
            <v>0.22991076879866</v>
          </cell>
          <cell r="BJ1305">
            <v>0.19360906846203</v>
          </cell>
          <cell r="BK1305">
            <v>0.278313035914168</v>
          </cell>
          <cell r="BL1305">
            <v>0.242011335577537</v>
          </cell>
          <cell r="BM1305">
            <v>0.242011335577537</v>
          </cell>
          <cell r="BN1305">
            <v>0.266212469135291</v>
          </cell>
        </row>
        <row r="1306">
          <cell r="B1306" t="str">
            <v>DN3</v>
          </cell>
        </row>
        <row r="1306">
          <cell r="D1306" t="str">
            <v>Line Khách hàng doanh nghiệp vừa và nhỏ 2</v>
          </cell>
        </row>
        <row r="1306">
          <cell r="H1306" t="str">
            <v>Truyền số liệu</v>
          </cell>
        </row>
        <row r="1306">
          <cell r="BB1306">
            <v>1.98449295173581</v>
          </cell>
          <cell r="BC1306">
            <v>2.22650428731334</v>
          </cell>
          <cell r="BD1306">
            <v>2.48061618966976</v>
          </cell>
          <cell r="BE1306">
            <v>2.74682865880505</v>
          </cell>
          <cell r="BF1306">
            <v>3.01304112794034</v>
          </cell>
          <cell r="BG1306">
            <v>19.0946943770677</v>
          </cell>
        </row>
        <row r="1306">
          <cell r="BI1306">
            <v>0.22991076879866</v>
          </cell>
          <cell r="BJ1306">
            <v>0.19360906846203</v>
          </cell>
          <cell r="BK1306">
            <v>0.278313035914168</v>
          </cell>
          <cell r="BL1306">
            <v>0.242011335577537</v>
          </cell>
          <cell r="BM1306">
            <v>0.242011335577537</v>
          </cell>
          <cell r="BN1306">
            <v>0.266212469135291</v>
          </cell>
        </row>
        <row r="1307">
          <cell r="B1307" t="str">
            <v>DN3</v>
          </cell>
        </row>
        <row r="1307">
          <cell r="D1307" t="str">
            <v>Line Khách hàng doanh nghiệp vừa và nhỏ 2</v>
          </cell>
        </row>
        <row r="1307">
          <cell r="H1307" t="str">
            <v>Truyền số liệu</v>
          </cell>
        </row>
        <row r="1307">
          <cell r="BB1307">
            <v>1.98449295173581</v>
          </cell>
          <cell r="BC1307">
            <v>2.22650428731334</v>
          </cell>
          <cell r="BD1307">
            <v>2.48061618966976</v>
          </cell>
          <cell r="BE1307">
            <v>2.74682865880505</v>
          </cell>
          <cell r="BF1307">
            <v>3.01304112794034</v>
          </cell>
          <cell r="BG1307">
            <v>19.0946943770677</v>
          </cell>
        </row>
        <row r="1307">
          <cell r="BI1307">
            <v>0.22991076879866</v>
          </cell>
          <cell r="BJ1307">
            <v>0.19360906846203</v>
          </cell>
          <cell r="BK1307">
            <v>0.278313035914168</v>
          </cell>
          <cell r="BL1307">
            <v>0.242011335577537</v>
          </cell>
          <cell r="BM1307">
            <v>0.242011335577537</v>
          </cell>
          <cell r="BN1307">
            <v>0.266212469135291</v>
          </cell>
        </row>
        <row r="1308">
          <cell r="B1308" t="str">
            <v>DN3</v>
          </cell>
        </row>
        <row r="1308">
          <cell r="D1308" t="str">
            <v>Line Khách hàng doanh nghiệp vừa và nhỏ 3</v>
          </cell>
        </row>
        <row r="1308">
          <cell r="H1308" t="str">
            <v>Truyền số liệu</v>
          </cell>
        </row>
        <row r="1308">
          <cell r="BB1308">
            <v>0.511812765385944</v>
          </cell>
          <cell r="BC1308">
            <v>1.51181276538594</v>
          </cell>
          <cell r="BD1308">
            <v>16.5118127653859</v>
          </cell>
          <cell r="BE1308">
            <v>36.5118127653859</v>
          </cell>
          <cell r="BF1308">
            <v>66.5118127653859</v>
          </cell>
          <cell r="BG1308">
            <v>122.548174645091</v>
          </cell>
        </row>
        <row r="1308">
          <cell r="BI1308">
            <v>0.00590792378027517</v>
          </cell>
          <cell r="BJ1308">
            <v>0.0167909412702558</v>
          </cell>
          <cell r="BK1308">
            <v>0.0289177321876627</v>
          </cell>
          <cell r="BL1308">
            <v>0.042288296532496</v>
          </cell>
          <cell r="BM1308">
            <v>0.0766164431294633</v>
          </cell>
          <cell r="BN1308">
            <v>0.0948999125126306</v>
          </cell>
        </row>
        <row r="1309">
          <cell r="B1309" t="str">
            <v>DN3</v>
          </cell>
        </row>
        <row r="1309">
          <cell r="D1309" t="str">
            <v>Line Khách hàng doanh nghiệp vừa và nhỏ 3</v>
          </cell>
        </row>
        <row r="1309">
          <cell r="H1309" t="str">
            <v>Truyền số liệu</v>
          </cell>
        </row>
        <row r="1309">
          <cell r="BB1309">
            <v>0.904223281738958</v>
          </cell>
          <cell r="BC1309">
            <v>1.16392317338558</v>
          </cell>
          <cell r="BD1309">
            <v>1.45421989134689</v>
          </cell>
          <cell r="BE1309">
            <v>1.7766059637358</v>
          </cell>
          <cell r="BF1309">
            <v>2.13182765460877</v>
          </cell>
          <cell r="BG1309">
            <v>9.25665935627788</v>
          </cell>
        </row>
        <row r="1309">
          <cell r="BI1309">
            <v>0.0118158475605503</v>
          </cell>
          <cell r="BJ1309">
            <v>0.0335818825405115</v>
          </cell>
          <cell r="BK1309">
            <v>0.0578354643753255</v>
          </cell>
          <cell r="BL1309">
            <v>0.0845765930649919</v>
          </cell>
          <cell r="BM1309">
            <v>0.131342473936223</v>
          </cell>
          <cell r="BN1309">
            <v>0.162685564307366</v>
          </cell>
        </row>
        <row r="1310">
          <cell r="B1310" t="str">
            <v>DN3</v>
          </cell>
        </row>
        <row r="1310">
          <cell r="D1310" t="str">
            <v>Line Khách hàng doanh nghiệp vừa và nhỏ 3</v>
          </cell>
        </row>
        <row r="1310">
          <cell r="H1310" t="str">
            <v>Truyền số liệu</v>
          </cell>
        </row>
        <row r="1310"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</row>
        <row r="1310"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</row>
        <row r="1311">
          <cell r="B1311" t="str">
            <v>DN3</v>
          </cell>
        </row>
        <row r="1311">
          <cell r="D1311" t="str">
            <v>Line Khách hàng doanh nghiệp vừa và nhỏ 3</v>
          </cell>
        </row>
        <row r="1311">
          <cell r="H1311" t="str">
            <v>Truyền số liệu</v>
          </cell>
        </row>
        <row r="1311">
          <cell r="BB1311">
            <v>0.187809787541379</v>
          </cell>
          <cell r="BC1311">
            <v>0.187809787541379</v>
          </cell>
          <cell r="BD1311">
            <v>0.187809787541379</v>
          </cell>
          <cell r="BE1311">
            <v>0.187809787541379</v>
          </cell>
          <cell r="BF1311">
            <v>0.187809787541379</v>
          </cell>
          <cell r="BG1311">
            <v>1.85073486001041</v>
          </cell>
        </row>
        <row r="1311">
          <cell r="BI1311">
            <v>0.0118158475605503</v>
          </cell>
          <cell r="BJ1311">
            <v>0.0335818825405115</v>
          </cell>
          <cell r="BK1311">
            <v>0.0578354643753255</v>
          </cell>
          <cell r="BL1311">
            <v>0.0845765930649919</v>
          </cell>
          <cell r="BM1311">
            <v>0</v>
          </cell>
          <cell r="BN1311">
            <v>0</v>
          </cell>
        </row>
        <row r="1312">
          <cell r="B1312" t="str">
            <v>DN3</v>
          </cell>
        </row>
        <row r="1312">
          <cell r="D1312" t="str">
            <v>Line Khách hàng doanh nghiệp vừa và nhỏ 3</v>
          </cell>
        </row>
        <row r="1312">
          <cell r="H1312" t="str">
            <v>Truyền số liệu</v>
          </cell>
        </row>
        <row r="1312">
          <cell r="BB1312">
            <v>0.904223281738958</v>
          </cell>
          <cell r="BC1312">
            <v>1.16392317338558</v>
          </cell>
          <cell r="BD1312">
            <v>1.45421989134689</v>
          </cell>
          <cell r="BE1312">
            <v>1.7766059637358</v>
          </cell>
          <cell r="BF1312">
            <v>2.13182765460877</v>
          </cell>
          <cell r="BG1312">
            <v>9.25665935627788</v>
          </cell>
        </row>
        <row r="1312">
          <cell r="BI1312">
            <v>0.0118158475605503</v>
          </cell>
          <cell r="BJ1312">
            <v>0.0335818825405115</v>
          </cell>
          <cell r="BK1312">
            <v>0.0578354643753255</v>
          </cell>
          <cell r="BL1312">
            <v>0.0845765930649919</v>
          </cell>
          <cell r="BM1312">
            <v>0.131342473936223</v>
          </cell>
          <cell r="BN1312">
            <v>0.162685564307366</v>
          </cell>
        </row>
        <row r="1313">
          <cell r="B1313" t="str">
            <v>DN3</v>
          </cell>
        </row>
        <row r="1313">
          <cell r="D1313" t="str">
            <v>Line Khách sạn, du lịch, bất động sản, vận tải</v>
          </cell>
        </row>
        <row r="1313">
          <cell r="H1313" t="str">
            <v>Truyền số liệu</v>
          </cell>
        </row>
        <row r="1313"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</row>
        <row r="1313"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</row>
        <row r="1314">
          <cell r="D1314" t="str">
            <v>Line Khách sạn, du lịch, bất động sản, vận tải</v>
          </cell>
        </row>
        <row r="1314">
          <cell r="H1314" t="str">
            <v>Truyền số liệu</v>
          </cell>
        </row>
        <row r="1314">
          <cell r="BB1314">
            <v>5.72697456789406</v>
          </cell>
          <cell r="BC1314">
            <v>5.72697456789406</v>
          </cell>
          <cell r="BD1314">
            <v>7.19114314813816</v>
          </cell>
          <cell r="BE1314">
            <v>7.19114314813816</v>
          </cell>
          <cell r="BF1314">
            <v>7.19114314813816</v>
          </cell>
          <cell r="BG1314">
            <v>59.4608888270788</v>
          </cell>
        </row>
        <row r="1314">
          <cell r="BI1314">
            <v>1.06484987654116</v>
          </cell>
          <cell r="BJ1314">
            <v>1</v>
          </cell>
          <cell r="BK1314">
            <v>1.33106234567645</v>
          </cell>
          <cell r="BL1314">
            <v>1.33106234567645</v>
          </cell>
          <cell r="BM1314">
            <v>0</v>
          </cell>
          <cell r="BN1314">
            <v>0</v>
          </cell>
        </row>
        <row r="1315">
          <cell r="B1315" t="str">
            <v>DN3</v>
          </cell>
        </row>
        <row r="1315">
          <cell r="D1315" t="str">
            <v>Line Khách sạn, du lịch, bất động sản, vận tải</v>
          </cell>
        </row>
        <row r="1315">
          <cell r="H1315" t="str">
            <v>Truyền số liệu</v>
          </cell>
        </row>
        <row r="1315"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16.4386199691041</v>
          </cell>
        </row>
        <row r="1315"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1.39761546296027</v>
          </cell>
        </row>
        <row r="1316">
          <cell r="B1316" t="str">
            <v>DN3</v>
          </cell>
        </row>
        <row r="1316">
          <cell r="D1316" t="str">
            <v>Line Khách sạn, du lịch, bất động sản, vận tải</v>
          </cell>
        </row>
        <row r="1316">
          <cell r="H1316" t="str">
            <v>Truyền số liệu</v>
          </cell>
        </row>
        <row r="1316"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</row>
        <row r="1316"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</row>
        <row r="1317">
          <cell r="D1317" t="str">
            <v>Line Khách sạn, du lịch, bất động sản, vận tải</v>
          </cell>
        </row>
        <row r="1317">
          <cell r="H1317" t="str">
            <v>Truyền số liệu</v>
          </cell>
        </row>
        <row r="1317"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</row>
        <row r="1317"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</row>
        <row r="1318">
          <cell r="D1318" t="str">
            <v>Line Khách hàng doanh nghiệp vừa và nhỏ 3</v>
          </cell>
        </row>
        <row r="1318">
          <cell r="H1318" t="str">
            <v>Truyền số liệu</v>
          </cell>
        </row>
        <row r="1318"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</row>
        <row r="1318"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</row>
        <row r="1319">
          <cell r="D1319" t="e">
            <v>#N/A</v>
          </cell>
        </row>
        <row r="1319">
          <cell r="H1319" t="str">
            <v>Truyền số liệu</v>
          </cell>
        </row>
        <row r="1319"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</row>
        <row r="1319"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</row>
        <row r="1320">
          <cell r="D1320" t="e">
            <v>#N/A</v>
          </cell>
        </row>
        <row r="1320">
          <cell r="H1320" t="str">
            <v>Truyền số liệu</v>
          </cell>
        </row>
        <row r="1320"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</row>
        <row r="1320"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</row>
        <row r="1321">
          <cell r="D1321" t="e">
            <v>#N/A</v>
          </cell>
        </row>
        <row r="1321">
          <cell r="H1321" t="str">
            <v>Truyền số liệu</v>
          </cell>
        </row>
        <row r="1321"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</row>
        <row r="1321"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</row>
        <row r="1322">
          <cell r="D1322" t="e">
            <v>#N/A</v>
          </cell>
        </row>
        <row r="1322">
          <cell r="H1322" t="str">
            <v>Truyền số liệu</v>
          </cell>
        </row>
        <row r="1322"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</row>
        <row r="1322"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</row>
        <row r="1323">
          <cell r="D1323" t="e">
            <v>#N/A</v>
          </cell>
        </row>
        <row r="1323">
          <cell r="H1323" t="str">
            <v>Truyền số liệu</v>
          </cell>
        </row>
        <row r="1323"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</row>
        <row r="1323"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</row>
        <row r="1324">
          <cell r="D1324" t="e">
            <v>#N/A</v>
          </cell>
        </row>
        <row r="1324">
          <cell r="H1324" t="str">
            <v>Truyền số liệu</v>
          </cell>
        </row>
        <row r="1324"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</row>
        <row r="1324"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</row>
        <row r="1325">
          <cell r="D1325" t="e">
            <v>#N/A</v>
          </cell>
        </row>
        <row r="1325">
          <cell r="H1325" t="str">
            <v>Truyền số liệu</v>
          </cell>
        </row>
        <row r="1325"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</row>
        <row r="1325"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</row>
        <row r="1326">
          <cell r="D1326" t="e">
            <v>#N/A</v>
          </cell>
        </row>
        <row r="1326">
          <cell r="H1326" t="str">
            <v>Truyền số liệu</v>
          </cell>
        </row>
        <row r="1326"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</row>
        <row r="1326"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</row>
        <row r="1327">
          <cell r="D1327" t="e">
            <v>#N/A</v>
          </cell>
        </row>
        <row r="1327">
          <cell r="H1327" t="str">
            <v>Truyền số liệu</v>
          </cell>
        </row>
        <row r="1327"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</row>
        <row r="1327"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</row>
        <row r="1328">
          <cell r="D1328" t="e">
            <v>#N/A</v>
          </cell>
        </row>
        <row r="1328">
          <cell r="H1328" t="str">
            <v>Truyền số liệu</v>
          </cell>
        </row>
        <row r="1328"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</row>
        <row r="1328"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</row>
        <row r="1329">
          <cell r="D1329" t="e">
            <v>#N/A</v>
          </cell>
        </row>
        <row r="1329">
          <cell r="H1329" t="str">
            <v>Truyền số liệu</v>
          </cell>
        </row>
        <row r="1329"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</row>
        <row r="1329"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</row>
        <row r="1330">
          <cell r="D1330" t="e">
            <v>#N/A</v>
          </cell>
        </row>
        <row r="1330">
          <cell r="H1330" t="str">
            <v>Truyền số liệu</v>
          </cell>
        </row>
        <row r="1330"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</row>
        <row r="1330"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</row>
        <row r="1331">
          <cell r="D1331" t="e">
            <v>#N/A</v>
          </cell>
        </row>
        <row r="1331">
          <cell r="H1331" t="str">
            <v>Truyền số liệu</v>
          </cell>
        </row>
        <row r="1331"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</row>
        <row r="1331"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</row>
        <row r="1332">
          <cell r="D1332" t="e">
            <v>#N/A</v>
          </cell>
        </row>
        <row r="1332">
          <cell r="H1332" t="str">
            <v>Truyền số liệu</v>
          </cell>
        </row>
        <row r="1332"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</row>
        <row r="1332"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</row>
        <row r="1333">
          <cell r="D1333" t="e">
            <v>#N/A</v>
          </cell>
        </row>
        <row r="1333">
          <cell r="H1333" t="str">
            <v>Truyền số liệu</v>
          </cell>
        </row>
        <row r="1333"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</row>
        <row r="1333"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</row>
        <row r="1334">
          <cell r="D1334" t="str">
            <v>Tổng</v>
          </cell>
        </row>
        <row r="1334">
          <cell r="H1334" t="str">
            <v>Truyền số liệu</v>
          </cell>
        </row>
        <row r="1334">
          <cell r="BB1334">
            <v>67.1058093959687</v>
          </cell>
          <cell r="BC1334">
            <v>74.8848686158055</v>
          </cell>
          <cell r="BD1334">
            <v>107.23572916451</v>
          </cell>
          <cell r="BE1334">
            <v>154.384530541279</v>
          </cell>
          <cell r="BF1334">
            <v>206.599003155017</v>
          </cell>
          <cell r="BG1334">
            <v>829.756298957258</v>
          </cell>
          <cell r="BH1334">
            <v>0</v>
          </cell>
          <cell r="BI1334">
            <v>6.02235040041189</v>
          </cell>
          <cell r="BJ1334">
            <v>6.45077256542712</v>
          </cell>
          <cell r="BK1334">
            <v>9.26436413462424</v>
          </cell>
          <cell r="BL1334">
            <v>8.77753655101943</v>
          </cell>
          <cell r="BM1334">
            <v>9.50219525489168</v>
          </cell>
          <cell r="BN1334">
            <v>9.41191573607963</v>
          </cell>
        </row>
        <row r="1335">
          <cell r="B1335" t="str">
            <v>DN3</v>
          </cell>
        </row>
        <row r="1335">
          <cell r="D1335" t="str">
            <v>Phòng</v>
          </cell>
        </row>
        <row r="1335">
          <cell r="H1335" t="str">
            <v>Truyền số liệu</v>
          </cell>
        </row>
        <row r="1335">
          <cell r="BB1335">
            <v>103.817405252357</v>
          </cell>
          <cell r="BC1335">
            <v>115.700120311362</v>
          </cell>
          <cell r="BD1335">
            <v>130.084459593315</v>
          </cell>
          <cell r="BE1335">
            <v>143.217986763794</v>
          </cell>
          <cell r="BF1335">
            <v>156.97691999001</v>
          </cell>
          <cell r="BG1335">
            <v>1002.52590734656</v>
          </cell>
        </row>
        <row r="1335">
          <cell r="BI1335">
            <v>13.758933226216</v>
          </cell>
          <cell r="BJ1335">
            <v>10.0064968917935</v>
          </cell>
          <cell r="BK1335">
            <v>13.1335271704789</v>
          </cell>
          <cell r="BL1335">
            <v>12.5081211147418</v>
          </cell>
          <cell r="BM1335">
            <v>13.758933226216</v>
          </cell>
          <cell r="BN1335">
            <v>12.5081211147418</v>
          </cell>
        </row>
        <row r="1336">
          <cell r="B1336" t="str">
            <v>DN3</v>
          </cell>
        </row>
        <row r="1336">
          <cell r="D1336" t="str">
            <v>Line Bán Lẻ, Cp, Idc, Ngân Hàng, Tài Chính, Nước Ngoài</v>
          </cell>
        </row>
        <row r="1336">
          <cell r="H1336" t="str">
            <v>Dịch vụ GTGT khác</v>
          </cell>
        </row>
        <row r="1336"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</row>
        <row r="1336"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</row>
        <row r="1337">
          <cell r="D1337" t="str">
            <v>Line Bán Lẻ, Cp, Idc, Ngân Hàng, Tài Chính, Nước Ngoài</v>
          </cell>
        </row>
        <row r="1337">
          <cell r="H1337" t="str">
            <v>Dịch vụ GTGT khác</v>
          </cell>
        </row>
        <row r="1337"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</row>
        <row r="1337"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</row>
        <row r="1338">
          <cell r="D1338" t="str">
            <v>Line Bán Lẻ, Cp, Idc, Ngân Hàng, Tài Chính, Nước Ngoài</v>
          </cell>
        </row>
        <row r="1338">
          <cell r="H1338" t="str">
            <v>Dịch vụ GTGT khác</v>
          </cell>
        </row>
        <row r="1338"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</row>
        <row r="1338"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</row>
        <row r="1339">
          <cell r="D1339" t="str">
            <v>Line Bán Lẻ, Cp, Idc, Ngân Hàng, Tài Chính, Nước Ngoài</v>
          </cell>
        </row>
        <row r="1339">
          <cell r="H1339" t="str">
            <v>Dịch vụ GTGT khác</v>
          </cell>
        </row>
        <row r="1339"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</row>
        <row r="1339"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</row>
        <row r="1340">
          <cell r="D1340" t="str">
            <v>Line Bán Lẻ, Cp, Idc, Ngân Hàng, Tài Chính, Nước Ngoài</v>
          </cell>
        </row>
        <row r="1340">
          <cell r="H1340" t="str">
            <v>Dịch vụ GTGT khác</v>
          </cell>
        </row>
        <row r="1340"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</row>
        <row r="1340"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</row>
        <row r="1341">
          <cell r="D1341" t="str">
            <v>Line Bán Lẻ, Cp, Idc, Ngân Hàng, Tài Chính, Nước Ngoài</v>
          </cell>
        </row>
        <row r="1341">
          <cell r="H1341" t="str">
            <v>Dịch vụ GTGT khác</v>
          </cell>
        </row>
        <row r="1341"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</row>
        <row r="1341"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</row>
        <row r="1342">
          <cell r="D1342" t="str">
            <v>Line Khách hàng doanh nghiệp vừa và nhỏ 3</v>
          </cell>
        </row>
        <row r="1342">
          <cell r="H1342" t="str">
            <v>Dịch vụ GTGT khác</v>
          </cell>
        </row>
        <row r="1342"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</row>
        <row r="1342"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</row>
        <row r="1343">
          <cell r="D1343" t="str">
            <v>Line CQ nhà nước, cơ quan HCSN</v>
          </cell>
        </row>
        <row r="1343">
          <cell r="H1343" t="str">
            <v>Dịch vụ GTGT khác</v>
          </cell>
        </row>
        <row r="1343"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</row>
        <row r="1343"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</row>
        <row r="1344">
          <cell r="D1344" t="str">
            <v>Line CQ nhà nước, cơ quan HCSN</v>
          </cell>
        </row>
        <row r="1344">
          <cell r="H1344" t="str">
            <v>Dịch vụ GTGT khác</v>
          </cell>
        </row>
        <row r="1344"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</row>
        <row r="1344"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</row>
        <row r="1345">
          <cell r="D1345" t="str">
            <v>Line CQ nhà nước, cơ quan HCSN</v>
          </cell>
        </row>
        <row r="1345">
          <cell r="H1345" t="str">
            <v>Dịch vụ GTGT khác</v>
          </cell>
        </row>
        <row r="1345"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</row>
        <row r="1345"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</row>
        <row r="1346">
          <cell r="D1346" t="str">
            <v>Line CQ nhà nước, cơ quan HCSN</v>
          </cell>
        </row>
        <row r="1346">
          <cell r="H1346" t="str">
            <v>Dịch vụ GTGT khác</v>
          </cell>
        </row>
        <row r="1346"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</row>
        <row r="1346"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</row>
        <row r="1347">
          <cell r="D1347" t="str">
            <v>Line Dịch vụ số 1</v>
          </cell>
        </row>
        <row r="1347">
          <cell r="H1347" t="str">
            <v>Dịch vụ GTGT khác</v>
          </cell>
        </row>
        <row r="1347"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</row>
        <row r="1347"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</row>
        <row r="1348">
          <cell r="D1348" t="str">
            <v>Line Dịch vụ số 1</v>
          </cell>
        </row>
        <row r="1348">
          <cell r="H1348" t="str">
            <v>Dịch vụ GTGT khác</v>
          </cell>
        </row>
        <row r="1348"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</row>
        <row r="1348"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</row>
        <row r="1349">
          <cell r="D1349" t="str">
            <v>Line Khách hàng doanh nghiệp vừa và nhỏ 3</v>
          </cell>
        </row>
        <row r="1349">
          <cell r="H1349" t="str">
            <v>Dịch vụ GTGT khác</v>
          </cell>
        </row>
        <row r="1349"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</row>
        <row r="1349"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</row>
        <row r="1350">
          <cell r="D1350" t="str">
            <v>Line Dịch vụ số 1</v>
          </cell>
        </row>
        <row r="1350">
          <cell r="H1350" t="str">
            <v>Dịch vụ GTGT khác</v>
          </cell>
        </row>
        <row r="1350"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</row>
        <row r="1350"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</row>
        <row r="1351">
          <cell r="D1351" t="str">
            <v>Line Khách hàng doanh nghiệp vừa và nhỏ 3</v>
          </cell>
        </row>
        <row r="1351">
          <cell r="H1351" t="str">
            <v>Dịch vụ GTGT khác</v>
          </cell>
        </row>
        <row r="1351"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</row>
        <row r="1351"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</row>
        <row r="1352">
          <cell r="D1352" t="str">
            <v>Line Khách hàng doanh nghiệp vừa và nhỏ 3</v>
          </cell>
        </row>
        <row r="1352">
          <cell r="H1352" t="str">
            <v>Dịch vụ GTGT khác</v>
          </cell>
        </row>
        <row r="1352"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</row>
        <row r="1352"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</row>
        <row r="1353">
          <cell r="D1353" t="str">
            <v>Line Dịch vụ số 2</v>
          </cell>
        </row>
        <row r="1353">
          <cell r="H1353" t="str">
            <v>Dịch vụ GTGT khác</v>
          </cell>
        </row>
        <row r="1353"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</row>
        <row r="1353"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</row>
        <row r="1354">
          <cell r="D1354" t="str">
            <v>Line Dịch vụ số 2</v>
          </cell>
        </row>
        <row r="1354">
          <cell r="H1354" t="str">
            <v>Dịch vụ GTGT khác</v>
          </cell>
        </row>
        <row r="1354"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</row>
        <row r="1354"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</row>
        <row r="1355">
          <cell r="D1355" t="str">
            <v>Line Dịch vụ số 2</v>
          </cell>
        </row>
        <row r="1355">
          <cell r="H1355" t="str">
            <v>Dịch vụ GTGT khác</v>
          </cell>
        </row>
        <row r="1355"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</row>
        <row r="1355"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</row>
        <row r="1356">
          <cell r="D1356" t="str">
            <v>Line Dịch vụ số 2</v>
          </cell>
        </row>
        <row r="1356">
          <cell r="H1356" t="str">
            <v>Dịch vụ GTGT khác</v>
          </cell>
        </row>
        <row r="1356"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</row>
        <row r="1356"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</row>
        <row r="1357">
          <cell r="D1357" t="str">
            <v>Line Dịch vụ số 2</v>
          </cell>
        </row>
        <row r="1357">
          <cell r="H1357" t="str">
            <v>Dịch vụ GTGT khác</v>
          </cell>
        </row>
        <row r="1357"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</row>
        <row r="1357"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</row>
        <row r="1358">
          <cell r="D1358" t="str">
            <v>Line Dịch vụ số 2</v>
          </cell>
        </row>
        <row r="1358">
          <cell r="H1358" t="str">
            <v>Dịch vụ GTGT khác</v>
          </cell>
        </row>
        <row r="1358"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</row>
        <row r="1358"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</row>
        <row r="1359">
          <cell r="D1359" t="str">
            <v>Line Dịch vụ số 2</v>
          </cell>
        </row>
        <row r="1359">
          <cell r="H1359" t="str">
            <v>Dịch vụ GTGT khác</v>
          </cell>
        </row>
        <row r="1359"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</row>
        <row r="1359"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</row>
        <row r="1360">
          <cell r="D1360" t="str">
            <v>Line Dịch vụ số 2</v>
          </cell>
        </row>
        <row r="1360">
          <cell r="H1360" t="str">
            <v>Dịch vụ GTGT khác</v>
          </cell>
        </row>
        <row r="1360"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</row>
        <row r="1360"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</row>
        <row r="1361">
          <cell r="D1361" t="str">
            <v>Line Dịch vụ số 2</v>
          </cell>
        </row>
        <row r="1361">
          <cell r="H1361" t="str">
            <v>Dịch vụ GTGT khác</v>
          </cell>
        </row>
        <row r="1361"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</row>
        <row r="1361"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</row>
        <row r="1362">
          <cell r="D1362" t="str">
            <v>Line Dịch vụ số 2</v>
          </cell>
        </row>
        <row r="1362">
          <cell r="H1362" t="str">
            <v>Dịch vụ GTGT khác</v>
          </cell>
        </row>
        <row r="1362"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</row>
        <row r="1362"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</row>
        <row r="1363">
          <cell r="D1363" t="str">
            <v>Line Dịch vụ số 2</v>
          </cell>
        </row>
        <row r="1363">
          <cell r="H1363" t="str">
            <v>Dịch vụ GTGT khác</v>
          </cell>
        </row>
        <row r="1363"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</row>
        <row r="1363"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</row>
        <row r="1364">
          <cell r="D1364" t="str">
            <v>Line Dịch vụ số 2</v>
          </cell>
        </row>
        <row r="1364">
          <cell r="H1364" t="str">
            <v>Dịch vụ GTGT khác</v>
          </cell>
        </row>
        <row r="1364"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</row>
        <row r="1364"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</row>
        <row r="1365">
          <cell r="D1365" t="str">
            <v>Line Khách hàng doanh nghiệp vừa và nhỏ 3</v>
          </cell>
        </row>
        <row r="1365">
          <cell r="H1365" t="str">
            <v>Dịch vụ GTGT khác</v>
          </cell>
        </row>
        <row r="1365"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</row>
        <row r="1365"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</row>
        <row r="1366">
          <cell r="D1366" t="str">
            <v>Line Khách hàng doanh nghiệp vừa và nhỏ 3</v>
          </cell>
        </row>
        <row r="1366">
          <cell r="H1366" t="str">
            <v>Dịch vụ GTGT khác</v>
          </cell>
        </row>
        <row r="1366"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</row>
        <row r="1366"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</row>
        <row r="1367">
          <cell r="D1367" t="str">
            <v>Line Khách hàng doanh nghiệp vừa và nhỏ 1</v>
          </cell>
        </row>
        <row r="1367">
          <cell r="H1367" t="str">
            <v>Dịch vụ GTGT khác</v>
          </cell>
        </row>
        <row r="1367"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</row>
        <row r="1367"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</row>
        <row r="1368">
          <cell r="D1368" t="str">
            <v>Line Khách hàng doanh nghiệp vừa và nhỏ 1</v>
          </cell>
        </row>
        <row r="1368">
          <cell r="H1368" t="str">
            <v>Dịch vụ GTGT khác</v>
          </cell>
        </row>
        <row r="1368"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</row>
        <row r="1368"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</row>
        <row r="1369">
          <cell r="D1369" t="str">
            <v>Line Khách hàng doanh nghiệp vừa và nhỏ 1</v>
          </cell>
        </row>
        <row r="1369">
          <cell r="H1369" t="str">
            <v>Dịch vụ GTGT khác</v>
          </cell>
        </row>
        <row r="1369"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</row>
        <row r="1369"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</row>
        <row r="1370">
          <cell r="D1370" t="str">
            <v>Line Khách hàng doanh nghiệp vừa và nhỏ 1</v>
          </cell>
        </row>
        <row r="1370">
          <cell r="H1370" t="str">
            <v>Dịch vụ GTGT khác</v>
          </cell>
        </row>
        <row r="1370"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</row>
        <row r="1370"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</row>
        <row r="1371">
          <cell r="D1371" t="str">
            <v>Line Khách hàng doanh nghiệp vừa và nhỏ 1</v>
          </cell>
        </row>
        <row r="1371">
          <cell r="H1371" t="str">
            <v>Dịch vụ GTGT khác</v>
          </cell>
        </row>
        <row r="1371"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</row>
        <row r="1371"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</row>
        <row r="1372">
          <cell r="D1372" t="str">
            <v>Line Khách hàng doanh nghiệp vừa và nhỏ 1</v>
          </cell>
        </row>
        <row r="1372">
          <cell r="H1372" t="str">
            <v>Dịch vụ GTGT khác</v>
          </cell>
        </row>
        <row r="1372"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</row>
        <row r="1372"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</row>
        <row r="1373">
          <cell r="D1373" t="str">
            <v>Line Khách hàng doanh nghiệp vừa và nhỏ 2</v>
          </cell>
        </row>
        <row r="1373">
          <cell r="H1373" t="str">
            <v>Dịch vụ GTGT khác</v>
          </cell>
        </row>
        <row r="1373"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</row>
        <row r="1373"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</row>
        <row r="1374">
          <cell r="D1374" t="str">
            <v>Line Khách hàng doanh nghiệp vừa và nhỏ 2</v>
          </cell>
        </row>
        <row r="1374">
          <cell r="H1374" t="str">
            <v>Dịch vụ GTGT khác</v>
          </cell>
        </row>
        <row r="1374"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</row>
        <row r="1374"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</row>
        <row r="1375">
          <cell r="D1375" t="str">
            <v>Line Khách hàng doanh nghiệp vừa và nhỏ 2</v>
          </cell>
        </row>
        <row r="1375">
          <cell r="H1375" t="str">
            <v>Dịch vụ GTGT khác</v>
          </cell>
        </row>
        <row r="1375"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</row>
        <row r="1375"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</row>
        <row r="1376">
          <cell r="D1376" t="str">
            <v>Line Khách hàng doanh nghiệp vừa và nhỏ 2</v>
          </cell>
        </row>
        <row r="1376">
          <cell r="H1376" t="str">
            <v>Dịch vụ GTGT khác</v>
          </cell>
        </row>
        <row r="1376"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</row>
        <row r="1376"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</row>
        <row r="1377">
          <cell r="D1377" t="str">
            <v>Line Khách hàng doanh nghiệp vừa và nhỏ 2</v>
          </cell>
        </row>
        <row r="1377">
          <cell r="H1377" t="str">
            <v>Dịch vụ GTGT khác</v>
          </cell>
        </row>
        <row r="1377"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</row>
        <row r="1377"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</row>
        <row r="1378">
          <cell r="D1378" t="str">
            <v>Line Khách hàng doanh nghiệp vừa và nhỏ 3</v>
          </cell>
        </row>
        <row r="1378">
          <cell r="H1378" t="str">
            <v>Dịch vụ GTGT khác</v>
          </cell>
        </row>
        <row r="1378"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</row>
        <row r="1378"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</row>
        <row r="1379">
          <cell r="D1379" t="str">
            <v>Line Khách hàng doanh nghiệp vừa và nhỏ 3</v>
          </cell>
        </row>
        <row r="1379">
          <cell r="H1379" t="str">
            <v>Dịch vụ GTGT khác</v>
          </cell>
        </row>
        <row r="1379"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</row>
        <row r="1379"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</row>
        <row r="1380">
          <cell r="D1380" t="str">
            <v>Line Khách hàng doanh nghiệp vừa và nhỏ 3</v>
          </cell>
        </row>
        <row r="1380">
          <cell r="H1380" t="str">
            <v>Dịch vụ GTGT khác</v>
          </cell>
        </row>
        <row r="1380"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</row>
        <row r="1380"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</row>
        <row r="1381">
          <cell r="D1381" t="str">
            <v>Line Khách hàng doanh nghiệp vừa và nhỏ 3</v>
          </cell>
        </row>
        <row r="1381">
          <cell r="H1381" t="str">
            <v>Dịch vụ GTGT khác</v>
          </cell>
        </row>
        <row r="1381"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</row>
        <row r="1381"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</row>
        <row r="1382">
          <cell r="D1382" t="str">
            <v>Line Khách hàng doanh nghiệp vừa và nhỏ 3</v>
          </cell>
        </row>
        <row r="1382">
          <cell r="H1382" t="str">
            <v>Dịch vụ GTGT khác</v>
          </cell>
        </row>
        <row r="1382"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</row>
        <row r="1382"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</row>
        <row r="1383">
          <cell r="D1383" t="str">
            <v>Line Khách sạn, du lịch, bất động sản, vận tải</v>
          </cell>
        </row>
        <row r="1383">
          <cell r="H1383" t="str">
            <v>Dịch vụ GTGT khác</v>
          </cell>
        </row>
        <row r="1383"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</row>
        <row r="1383"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</row>
        <row r="1384">
          <cell r="D1384" t="str">
            <v>Line Khách sạn, du lịch, bất động sản, vận tải</v>
          </cell>
        </row>
        <row r="1384">
          <cell r="H1384" t="str">
            <v>Dịch vụ GTGT khác</v>
          </cell>
        </row>
        <row r="1384"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</row>
        <row r="1384"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</row>
        <row r="1385">
          <cell r="D1385" t="str">
            <v>Line Khách sạn, du lịch, bất động sản, vận tải</v>
          </cell>
        </row>
        <row r="1385">
          <cell r="H1385" t="str">
            <v>Dịch vụ GTGT khác</v>
          </cell>
        </row>
        <row r="1385"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</row>
        <row r="1385"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</row>
        <row r="1386">
          <cell r="D1386" t="str">
            <v>Line Khách sạn, du lịch, bất động sản, vận tải</v>
          </cell>
        </row>
        <row r="1386">
          <cell r="H1386" t="str">
            <v>Dịch vụ GTGT khác</v>
          </cell>
        </row>
        <row r="1386"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</row>
        <row r="1386"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</row>
        <row r="1387">
          <cell r="D1387" t="str">
            <v>Line Khách sạn, du lịch, bất động sản, vận tải</v>
          </cell>
        </row>
        <row r="1387">
          <cell r="H1387" t="str">
            <v>Dịch vụ GTGT khác</v>
          </cell>
        </row>
        <row r="1387"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</row>
        <row r="1387"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</row>
        <row r="1388">
          <cell r="D1388" t="str">
            <v>Line Khách hàng doanh nghiệp vừa và nhỏ 3</v>
          </cell>
        </row>
        <row r="1388">
          <cell r="H1388" t="str">
            <v>Dịch vụ GTGT khác</v>
          </cell>
        </row>
        <row r="1388"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</row>
        <row r="1388"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</row>
        <row r="1389">
          <cell r="D1389" t="e">
            <v>#N/A</v>
          </cell>
        </row>
        <row r="1389">
          <cell r="H1389" t="str">
            <v>Dịch vụ GTGT khác</v>
          </cell>
        </row>
        <row r="1389"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</row>
        <row r="1389"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</row>
        <row r="1390">
          <cell r="D1390" t="e">
            <v>#N/A</v>
          </cell>
        </row>
        <row r="1390">
          <cell r="H1390" t="str">
            <v>Dịch vụ GTGT khác</v>
          </cell>
        </row>
        <row r="1390"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</row>
        <row r="1390"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</row>
        <row r="1391">
          <cell r="D1391" t="e">
            <v>#N/A</v>
          </cell>
        </row>
        <row r="1391">
          <cell r="H1391" t="str">
            <v>Dịch vụ GTGT khác</v>
          </cell>
        </row>
        <row r="1391"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</row>
        <row r="1391"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</row>
        <row r="1392">
          <cell r="D1392" t="e">
            <v>#N/A</v>
          </cell>
        </row>
        <row r="1392">
          <cell r="H1392" t="str">
            <v>Dịch vụ GTGT khác</v>
          </cell>
        </row>
        <row r="1392"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</row>
        <row r="1392"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</row>
        <row r="1393">
          <cell r="D1393" t="e">
            <v>#N/A</v>
          </cell>
        </row>
        <row r="1393">
          <cell r="H1393" t="str">
            <v>Dịch vụ GTGT khác</v>
          </cell>
        </row>
        <row r="1393"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</row>
        <row r="1393"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</row>
        <row r="1394">
          <cell r="D1394" t="e">
            <v>#N/A</v>
          </cell>
        </row>
        <row r="1394">
          <cell r="H1394" t="str">
            <v>Dịch vụ GTGT khác</v>
          </cell>
        </row>
        <row r="1394"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</row>
        <row r="1394"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</row>
        <row r="1395">
          <cell r="D1395" t="e">
            <v>#N/A</v>
          </cell>
        </row>
        <row r="1395">
          <cell r="H1395" t="str">
            <v>Dịch vụ GTGT khác</v>
          </cell>
        </row>
        <row r="1395"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</row>
        <row r="1395"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</row>
        <row r="1396">
          <cell r="D1396" t="e">
            <v>#N/A</v>
          </cell>
        </row>
        <row r="1396">
          <cell r="H1396" t="str">
            <v>Dịch vụ GTGT khác</v>
          </cell>
        </row>
        <row r="1396"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</row>
        <row r="1396"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</row>
        <row r="1397">
          <cell r="D1397" t="e">
            <v>#N/A</v>
          </cell>
        </row>
        <row r="1397">
          <cell r="H1397" t="str">
            <v>Dịch vụ GTGT khác</v>
          </cell>
        </row>
        <row r="1397"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</row>
        <row r="1397"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</row>
        <row r="1398">
          <cell r="D1398" t="e">
            <v>#N/A</v>
          </cell>
        </row>
        <row r="1398">
          <cell r="H1398" t="str">
            <v>Dịch vụ GTGT khác</v>
          </cell>
        </row>
        <row r="1398"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</row>
        <row r="1398"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</row>
        <row r="1399">
          <cell r="D1399" t="e">
            <v>#N/A</v>
          </cell>
        </row>
        <row r="1399">
          <cell r="H1399" t="str">
            <v>Dịch vụ GTGT khác</v>
          </cell>
        </row>
        <row r="1399"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</row>
        <row r="1399"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</row>
        <row r="1400">
          <cell r="D1400" t="e">
            <v>#N/A</v>
          </cell>
        </row>
        <row r="1400">
          <cell r="H1400" t="str">
            <v>Dịch vụ GTGT khác</v>
          </cell>
        </row>
        <row r="1400"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</row>
        <row r="1400"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</row>
        <row r="1401">
          <cell r="D1401" t="e">
            <v>#N/A</v>
          </cell>
        </row>
        <row r="1401">
          <cell r="H1401" t="str">
            <v>Dịch vụ GTGT khác</v>
          </cell>
        </row>
        <row r="1401"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</row>
        <row r="1401"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</row>
        <row r="1402">
          <cell r="D1402" t="e">
            <v>#N/A</v>
          </cell>
        </row>
        <row r="1402">
          <cell r="H1402" t="str">
            <v>Dịch vụ GTGT khác</v>
          </cell>
        </row>
        <row r="1402"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</row>
        <row r="1402"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</row>
        <row r="1403">
          <cell r="D1403" t="e">
            <v>#N/A</v>
          </cell>
        </row>
        <row r="1403">
          <cell r="H1403" t="str">
            <v>Dịch vụ GTGT khác</v>
          </cell>
        </row>
        <row r="1403"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</row>
        <row r="1403"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</row>
        <row r="1404">
          <cell r="D1404" t="str">
            <v>Tổng</v>
          </cell>
        </row>
        <row r="1404">
          <cell r="H1404" t="str">
            <v>Dịch vụ GTGT khác</v>
          </cell>
        </row>
        <row r="1404"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</row>
        <row r="1405">
          <cell r="D1405" t="str">
            <v>Phòng</v>
          </cell>
        </row>
        <row r="1405">
          <cell r="H1405" t="str">
            <v>Dịch vụ GTGT khác</v>
          </cell>
        </row>
        <row r="1405">
          <cell r="BB1405">
            <v>26.7756762293016</v>
          </cell>
          <cell r="BC1405">
            <v>29.8403620627759</v>
          </cell>
          <cell r="BD1405">
            <v>33.5502449138237</v>
          </cell>
          <cell r="BE1405">
            <v>36.9375292560847</v>
          </cell>
          <cell r="BF1405">
            <v>40.4861128527392</v>
          </cell>
          <cell r="BG1405">
            <v>258.562704792593</v>
          </cell>
        </row>
        <row r="1405">
          <cell r="BI1405">
            <v>3.54858359665443</v>
          </cell>
          <cell r="BJ1405">
            <v>2.58078807029413</v>
          </cell>
          <cell r="BK1405">
            <v>3.38728434226105</v>
          </cell>
          <cell r="BL1405">
            <v>3.22598508786767</v>
          </cell>
          <cell r="BM1405">
            <v>3.54858359665443</v>
          </cell>
          <cell r="BN1405">
            <v>3.22598508786767</v>
          </cell>
        </row>
        <row r="1406">
          <cell r="B1406" t="str">
            <v>DN3</v>
          </cell>
        </row>
        <row r="1406">
          <cell r="D1406" t="str">
            <v>Line Bán Lẻ, Cp, Idc, Ngân Hàng, Tài Chính, Nước Ngoài</v>
          </cell>
        </row>
        <row r="1406">
          <cell r="H1406" t="str">
            <v>Cho thuê Hạ tầng</v>
          </cell>
        </row>
        <row r="1406">
          <cell r="BB1406">
            <v>12.3932753567211</v>
          </cell>
          <cell r="BC1406">
            <v>13.9046504002237</v>
          </cell>
          <cell r="BD1406">
            <v>15.4915941959014</v>
          </cell>
          <cell r="BE1406">
            <v>17.1541067437543</v>
          </cell>
          <cell r="BF1406">
            <v>18.8166192916071</v>
          </cell>
          <cell r="BG1406">
            <v>119.247490932353</v>
          </cell>
        </row>
        <row r="1406">
          <cell r="BI1406">
            <v>1.43580629132745</v>
          </cell>
          <cell r="BJ1406">
            <v>1.20910003480206</v>
          </cell>
          <cell r="BK1406">
            <v>1.73808130002797</v>
          </cell>
          <cell r="BL1406">
            <v>1.51137504350258</v>
          </cell>
          <cell r="BM1406">
            <v>1.51137504350258</v>
          </cell>
          <cell r="BN1406">
            <v>1.66251254785283</v>
          </cell>
        </row>
        <row r="1407">
          <cell r="B1407" t="str">
            <v>DN3</v>
          </cell>
        </row>
        <row r="1407">
          <cell r="D1407" t="str">
            <v>Line Bán Lẻ, Cp, Idc, Ngân Hàng, Tài Chính, Nước Ngoài</v>
          </cell>
        </row>
        <row r="1407">
          <cell r="H1407" t="str">
            <v>Cho thuê Hạ tầng</v>
          </cell>
        </row>
        <row r="1407">
          <cell r="BB1407">
            <v>12.3932753567211</v>
          </cell>
          <cell r="BC1407">
            <v>13.9046504002237</v>
          </cell>
          <cell r="BD1407">
            <v>15.4915941959014</v>
          </cell>
          <cell r="BE1407">
            <v>17.1541067437543</v>
          </cell>
          <cell r="BF1407">
            <v>18.8166192916071</v>
          </cell>
          <cell r="BG1407">
            <v>119.247490932353</v>
          </cell>
        </row>
        <row r="1407">
          <cell r="BI1407">
            <v>1.43580629132745</v>
          </cell>
          <cell r="BJ1407">
            <v>1.20910003480206</v>
          </cell>
          <cell r="BK1407">
            <v>1.73808130002797</v>
          </cell>
          <cell r="BL1407">
            <v>1.51137504350258</v>
          </cell>
          <cell r="BM1407">
            <v>1.51137504350258</v>
          </cell>
          <cell r="BN1407">
            <v>1.66251254785283</v>
          </cell>
        </row>
        <row r="1408">
          <cell r="B1408" t="str">
            <v>DN3</v>
          </cell>
        </row>
        <row r="1408">
          <cell r="D1408" t="str">
            <v>Line Bán Lẻ, Cp, Idc, Ngân Hàng, Tài Chính, Nước Ngoài</v>
          </cell>
        </row>
        <row r="1408">
          <cell r="H1408" t="str">
            <v>Cho thuê Hạ tầng</v>
          </cell>
        </row>
        <row r="1408">
          <cell r="BB1408">
            <v>12.3932753567211</v>
          </cell>
          <cell r="BC1408">
            <v>13.9046504002237</v>
          </cell>
          <cell r="BD1408">
            <v>15.4915941959014</v>
          </cell>
          <cell r="BE1408">
            <v>17.1541067437543</v>
          </cell>
          <cell r="BF1408">
            <v>18.8166192916071</v>
          </cell>
          <cell r="BG1408">
            <v>119.247490932353</v>
          </cell>
        </row>
        <row r="1408">
          <cell r="BI1408">
            <v>1.43580629132745</v>
          </cell>
          <cell r="BJ1408">
            <v>1.20910003480206</v>
          </cell>
          <cell r="BK1408">
            <v>1.73808130002797</v>
          </cell>
          <cell r="BL1408">
            <v>1.51137504350258</v>
          </cell>
          <cell r="BM1408">
            <v>1.51137504350258</v>
          </cell>
          <cell r="BN1408">
            <v>1.66251254785283</v>
          </cell>
        </row>
        <row r="1409">
          <cell r="B1409" t="str">
            <v>DN3</v>
          </cell>
        </row>
        <row r="1409">
          <cell r="D1409" t="str">
            <v>Line Bán Lẻ, Cp, Idc, Ngân Hàng, Tài Chính, Nước Ngoài</v>
          </cell>
        </row>
        <row r="1409">
          <cell r="H1409" t="str">
            <v>Cho thuê Hạ tầng</v>
          </cell>
        </row>
        <row r="1409">
          <cell r="BB1409">
            <v>12.3932753567211</v>
          </cell>
          <cell r="BC1409">
            <v>13.9046504002237</v>
          </cell>
          <cell r="BD1409">
            <v>15.4915941959014</v>
          </cell>
          <cell r="BE1409">
            <v>17.1541067437543</v>
          </cell>
          <cell r="BF1409">
            <v>18.8166192916071</v>
          </cell>
          <cell r="BG1409">
            <v>119.247490932353</v>
          </cell>
        </row>
        <row r="1409">
          <cell r="BI1409">
            <v>1.43580629132745</v>
          </cell>
          <cell r="BJ1409">
            <v>1.20910003480206</v>
          </cell>
          <cell r="BK1409">
            <v>1.73808130002797</v>
          </cell>
          <cell r="BL1409">
            <v>1.51137504350258</v>
          </cell>
          <cell r="BM1409">
            <v>1.51137504350258</v>
          </cell>
          <cell r="BN1409">
            <v>1.66251254785283</v>
          </cell>
        </row>
        <row r="1410">
          <cell r="B1410" t="str">
            <v>DN3</v>
          </cell>
        </row>
        <row r="1410">
          <cell r="D1410" t="str">
            <v>Line Bán Lẻ, Cp, Idc, Ngân Hàng, Tài Chính, Nước Ngoài</v>
          </cell>
        </row>
        <row r="1410">
          <cell r="H1410" t="str">
            <v>Cho thuê Hạ tầng</v>
          </cell>
        </row>
        <row r="1410">
          <cell r="BB1410">
            <v>12.3932753567211</v>
          </cell>
          <cell r="BC1410">
            <v>13.9046504002237</v>
          </cell>
          <cell r="BD1410">
            <v>15.4915941959014</v>
          </cell>
          <cell r="BE1410">
            <v>17.1541067437543</v>
          </cell>
          <cell r="BF1410">
            <v>18.8166192916071</v>
          </cell>
          <cell r="BG1410">
            <v>119.247490932353</v>
          </cell>
        </row>
        <row r="1410">
          <cell r="BI1410">
            <v>1.43580629132745</v>
          </cell>
          <cell r="BJ1410">
            <v>1.20910003480206</v>
          </cell>
          <cell r="BK1410">
            <v>1.73808130002797</v>
          </cell>
          <cell r="BL1410">
            <v>1.51137504350258</v>
          </cell>
          <cell r="BM1410">
            <v>1.51137504350258</v>
          </cell>
          <cell r="BN1410">
            <v>1.66251254785283</v>
          </cell>
        </row>
        <row r="1411">
          <cell r="B1411" t="str">
            <v>DN3</v>
          </cell>
        </row>
        <row r="1411">
          <cell r="D1411" t="str">
            <v>Line Bán Lẻ, Cp, Idc, Ngân Hàng, Tài Chính, Nước Ngoài</v>
          </cell>
        </row>
        <row r="1411">
          <cell r="H1411" t="str">
            <v>Cho thuê Hạ tầng</v>
          </cell>
        </row>
        <row r="1411">
          <cell r="BB1411">
            <v>12.3932753567211</v>
          </cell>
          <cell r="BC1411">
            <v>13.9046504002237</v>
          </cell>
          <cell r="BD1411">
            <v>15.4915941959014</v>
          </cell>
          <cell r="BE1411">
            <v>17.1541067437543</v>
          </cell>
          <cell r="BF1411">
            <v>18.8166192916071</v>
          </cell>
          <cell r="BG1411">
            <v>119.247490932353</v>
          </cell>
        </row>
        <row r="1411">
          <cell r="BI1411">
            <v>1.43580629132745</v>
          </cell>
          <cell r="BJ1411">
            <v>1.20910003480206</v>
          </cell>
          <cell r="BK1411">
            <v>1.73808130002797</v>
          </cell>
          <cell r="BL1411">
            <v>1.51137504350258</v>
          </cell>
          <cell r="BM1411">
            <v>1.51137504350258</v>
          </cell>
          <cell r="BN1411">
            <v>1.66251254785283</v>
          </cell>
        </row>
        <row r="1412">
          <cell r="B1412" t="str">
            <v>DN3</v>
          </cell>
        </row>
        <row r="1412">
          <cell r="D1412" t="str">
            <v>Line Khách hàng doanh nghiệp vừa và nhỏ 3</v>
          </cell>
        </row>
        <row r="1412">
          <cell r="H1412" t="str">
            <v>Cho thuê Hạ tầng</v>
          </cell>
        </row>
        <row r="1412"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</row>
        <row r="1412"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</row>
        <row r="1413">
          <cell r="D1413" t="str">
            <v>Line CQ nhà nước, cơ quan HCSN</v>
          </cell>
        </row>
        <row r="1413">
          <cell r="H1413" t="str">
            <v>Cho thuê Hạ tầng</v>
          </cell>
        </row>
        <row r="1413"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</row>
        <row r="1413"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</row>
        <row r="1414">
          <cell r="D1414" t="str">
            <v>Line CQ nhà nước, cơ quan HCSN</v>
          </cell>
        </row>
        <row r="1414">
          <cell r="H1414" t="str">
            <v>Cho thuê Hạ tầng</v>
          </cell>
        </row>
        <row r="1414"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</row>
        <row r="1414"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</row>
        <row r="1415">
          <cell r="D1415" t="str">
            <v>Line CQ nhà nước, cơ quan HCSN</v>
          </cell>
        </row>
        <row r="1415">
          <cell r="H1415" t="str">
            <v>Cho thuê Hạ tầng</v>
          </cell>
        </row>
        <row r="1415"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</row>
        <row r="1415"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</row>
        <row r="1416">
          <cell r="D1416" t="str">
            <v>Line CQ nhà nước, cơ quan HCSN</v>
          </cell>
        </row>
        <row r="1416">
          <cell r="H1416" t="str">
            <v>Cho thuê Hạ tầng</v>
          </cell>
        </row>
        <row r="1416"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</row>
        <row r="1416"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</row>
        <row r="1417">
          <cell r="D1417" t="str">
            <v>Line Dịch vụ số 1</v>
          </cell>
        </row>
        <row r="1417">
          <cell r="H1417" t="str">
            <v>Cho thuê Hạ tầng</v>
          </cell>
        </row>
        <row r="1417"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</row>
        <row r="1417"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</row>
        <row r="1418">
          <cell r="D1418" t="str">
            <v>Line Dịch vụ số 1</v>
          </cell>
        </row>
        <row r="1418">
          <cell r="H1418" t="str">
            <v>Cho thuê Hạ tầng</v>
          </cell>
        </row>
        <row r="1418"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</row>
        <row r="1418"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</row>
        <row r="1419">
          <cell r="D1419" t="str">
            <v>Line Khách hàng doanh nghiệp vừa và nhỏ 3</v>
          </cell>
        </row>
        <row r="1419">
          <cell r="H1419" t="str">
            <v>Cho thuê Hạ tầng</v>
          </cell>
        </row>
        <row r="1419"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</row>
        <row r="1419"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</row>
        <row r="1420">
          <cell r="D1420" t="str">
            <v>Line Dịch vụ số 1</v>
          </cell>
        </row>
        <row r="1420">
          <cell r="H1420" t="str">
            <v>Cho thuê Hạ tầng</v>
          </cell>
        </row>
        <row r="1420"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</row>
        <row r="1420"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</row>
        <row r="1421">
          <cell r="D1421" t="str">
            <v>Line Khách hàng doanh nghiệp vừa và nhỏ 3</v>
          </cell>
        </row>
        <row r="1421">
          <cell r="H1421" t="str">
            <v>Cho thuê Hạ tầng</v>
          </cell>
        </row>
        <row r="1421"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</row>
        <row r="1421"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</row>
        <row r="1422">
          <cell r="D1422" t="str">
            <v>Line Khách hàng doanh nghiệp vừa và nhỏ 3</v>
          </cell>
        </row>
        <row r="1422">
          <cell r="H1422" t="str">
            <v>Cho thuê Hạ tầng</v>
          </cell>
        </row>
        <row r="1422"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</row>
        <row r="1422"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</row>
        <row r="1423">
          <cell r="D1423" t="str">
            <v>Line Dịch vụ số 2</v>
          </cell>
        </row>
        <row r="1423">
          <cell r="H1423" t="str">
            <v>Cho thuê Hạ tầng</v>
          </cell>
        </row>
        <row r="1423"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</row>
        <row r="1423"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</row>
        <row r="1424">
          <cell r="D1424" t="str">
            <v>Line Dịch vụ số 2</v>
          </cell>
        </row>
        <row r="1424">
          <cell r="H1424" t="str">
            <v>Cho thuê Hạ tầng</v>
          </cell>
        </row>
        <row r="1424"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</row>
        <row r="1424"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</row>
        <row r="1425">
          <cell r="D1425" t="str">
            <v>Line Dịch vụ số 2</v>
          </cell>
        </row>
        <row r="1425">
          <cell r="H1425" t="str">
            <v>Cho thuê Hạ tầng</v>
          </cell>
        </row>
        <row r="1425"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</row>
        <row r="1425"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</row>
        <row r="1426">
          <cell r="D1426" t="str">
            <v>Line Dịch vụ số 2</v>
          </cell>
        </row>
        <row r="1426">
          <cell r="H1426" t="str">
            <v>Cho thuê Hạ tầng</v>
          </cell>
        </row>
        <row r="1426"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</row>
        <row r="1426"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</row>
        <row r="1427">
          <cell r="D1427" t="str">
            <v>Line Dịch vụ số 2</v>
          </cell>
        </row>
        <row r="1427">
          <cell r="H1427" t="str">
            <v>Cho thuê Hạ tầng</v>
          </cell>
        </row>
        <row r="1427"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</row>
        <row r="1427"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</row>
        <row r="1428">
          <cell r="D1428" t="str">
            <v>Line Dịch vụ số 2</v>
          </cell>
        </row>
        <row r="1428">
          <cell r="H1428" t="str">
            <v>Cho thuê Hạ tầng</v>
          </cell>
        </row>
        <row r="1428"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</row>
        <row r="1428"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</row>
        <row r="1429">
          <cell r="D1429" t="str">
            <v>Line Dịch vụ số 2</v>
          </cell>
        </row>
        <row r="1429">
          <cell r="H1429" t="str">
            <v>Cho thuê Hạ tầng</v>
          </cell>
        </row>
        <row r="1429"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</row>
        <row r="1429"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</row>
        <row r="1430">
          <cell r="D1430" t="str">
            <v>Line Dịch vụ số 2</v>
          </cell>
        </row>
        <row r="1430">
          <cell r="H1430" t="str">
            <v>Cho thuê Hạ tầng</v>
          </cell>
        </row>
        <row r="1430"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</row>
        <row r="1430"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</row>
        <row r="1431">
          <cell r="D1431" t="str">
            <v>Line Dịch vụ số 2</v>
          </cell>
        </row>
        <row r="1431">
          <cell r="H1431" t="str">
            <v>Cho thuê Hạ tầng</v>
          </cell>
        </row>
        <row r="1431"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</row>
        <row r="1431"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</row>
        <row r="1432">
          <cell r="D1432" t="str">
            <v>Line Dịch vụ số 2</v>
          </cell>
        </row>
        <row r="1432">
          <cell r="H1432" t="str">
            <v>Cho thuê Hạ tầng</v>
          </cell>
        </row>
        <row r="1432"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</row>
        <row r="1432"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</row>
        <row r="1433">
          <cell r="D1433" t="str">
            <v>Line Dịch vụ số 2</v>
          </cell>
        </row>
        <row r="1433">
          <cell r="H1433" t="str">
            <v>Cho thuê Hạ tầng</v>
          </cell>
        </row>
        <row r="1433"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</row>
        <row r="1433"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</row>
        <row r="1434">
          <cell r="D1434" t="str">
            <v>Line Dịch vụ số 2</v>
          </cell>
        </row>
        <row r="1434">
          <cell r="H1434" t="str">
            <v>Cho thuê Hạ tầng</v>
          </cell>
        </row>
        <row r="1434"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</row>
        <row r="1434"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</row>
        <row r="1435">
          <cell r="D1435" t="str">
            <v>Line Khách hàng doanh nghiệp vừa và nhỏ 3</v>
          </cell>
        </row>
        <row r="1435">
          <cell r="H1435" t="str">
            <v>Cho thuê Hạ tầng</v>
          </cell>
        </row>
        <row r="1435"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</row>
        <row r="1435"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</row>
        <row r="1436">
          <cell r="D1436" t="str">
            <v>Line Khách hàng doanh nghiệp vừa và nhỏ 3</v>
          </cell>
        </row>
        <row r="1436">
          <cell r="H1436" t="str">
            <v>Cho thuê Hạ tầng</v>
          </cell>
        </row>
        <row r="1436"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</row>
        <row r="1436"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</row>
        <row r="1437">
          <cell r="D1437" t="str">
            <v>Line Khách hàng doanh nghiệp vừa và nhỏ 1</v>
          </cell>
        </row>
        <row r="1437">
          <cell r="H1437" t="str">
            <v>Cho thuê Hạ tầng</v>
          </cell>
        </row>
        <row r="1437"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</row>
        <row r="1437"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</row>
        <row r="1438">
          <cell r="D1438" t="str">
            <v>Line Khách hàng doanh nghiệp vừa và nhỏ 1</v>
          </cell>
        </row>
        <row r="1438">
          <cell r="H1438" t="str">
            <v>Cho thuê Hạ tầng</v>
          </cell>
        </row>
        <row r="1438"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</row>
        <row r="1438"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</row>
        <row r="1439">
          <cell r="D1439" t="str">
            <v>Line Khách hàng doanh nghiệp vừa và nhỏ 1</v>
          </cell>
        </row>
        <row r="1439">
          <cell r="H1439" t="str">
            <v>Cho thuê Hạ tầng</v>
          </cell>
        </row>
        <row r="1439"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</row>
        <row r="1439"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</row>
        <row r="1440">
          <cell r="D1440" t="str">
            <v>Line Khách hàng doanh nghiệp vừa và nhỏ 1</v>
          </cell>
        </row>
        <row r="1440">
          <cell r="H1440" t="str">
            <v>Cho thuê Hạ tầng</v>
          </cell>
        </row>
        <row r="1440"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</row>
        <row r="1440"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</row>
        <row r="1441">
          <cell r="D1441" t="str">
            <v>Line Khách hàng doanh nghiệp vừa và nhỏ 1</v>
          </cell>
        </row>
        <row r="1441">
          <cell r="H1441" t="str">
            <v>Cho thuê Hạ tầng</v>
          </cell>
        </row>
        <row r="1441"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</row>
        <row r="1441"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</row>
        <row r="1442">
          <cell r="D1442" t="str">
            <v>Line Khách hàng doanh nghiệp vừa và nhỏ 1</v>
          </cell>
        </row>
        <row r="1442">
          <cell r="H1442" t="str">
            <v>Cho thuê Hạ tầng</v>
          </cell>
        </row>
        <row r="1442"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</row>
        <row r="1442"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</row>
        <row r="1443">
          <cell r="D1443" t="str">
            <v>Line Khách hàng doanh nghiệp vừa và nhỏ 2</v>
          </cell>
        </row>
        <row r="1443">
          <cell r="H1443" t="str">
            <v>Cho thuê Hạ tầng</v>
          </cell>
        </row>
        <row r="1443"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</row>
        <row r="1443"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</row>
        <row r="1444">
          <cell r="D1444" t="str">
            <v>Line Khách hàng doanh nghiệp vừa và nhỏ 2</v>
          </cell>
        </row>
        <row r="1444">
          <cell r="H1444" t="str">
            <v>Cho thuê Hạ tầng</v>
          </cell>
        </row>
        <row r="1444"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</row>
        <row r="1444"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</row>
        <row r="1445">
          <cell r="D1445" t="str">
            <v>Line Khách hàng doanh nghiệp vừa và nhỏ 2</v>
          </cell>
        </row>
        <row r="1445">
          <cell r="H1445" t="str">
            <v>Cho thuê Hạ tầng</v>
          </cell>
        </row>
        <row r="1445"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</row>
        <row r="1445"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</row>
        <row r="1446">
          <cell r="D1446" t="str">
            <v>Line Khách hàng doanh nghiệp vừa và nhỏ 2</v>
          </cell>
        </row>
        <row r="1446">
          <cell r="H1446" t="str">
            <v>Cho thuê Hạ tầng</v>
          </cell>
        </row>
        <row r="1446"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</row>
        <row r="1446"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</row>
        <row r="1447">
          <cell r="D1447" t="str">
            <v>Line Khách hàng doanh nghiệp vừa và nhỏ 2</v>
          </cell>
        </row>
        <row r="1447">
          <cell r="H1447" t="str">
            <v>Cho thuê Hạ tầng</v>
          </cell>
        </row>
        <row r="1447"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</row>
        <row r="1447"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</row>
        <row r="1448">
          <cell r="D1448" t="str">
            <v>Line Khách hàng doanh nghiệp vừa và nhỏ 3</v>
          </cell>
        </row>
        <row r="1448">
          <cell r="H1448" t="str">
            <v>Cho thuê Hạ tầng</v>
          </cell>
        </row>
        <row r="1448"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</row>
        <row r="1448"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</row>
        <row r="1449">
          <cell r="D1449" t="str">
            <v>Line Khách hàng doanh nghiệp vừa và nhỏ 3</v>
          </cell>
        </row>
        <row r="1449">
          <cell r="H1449" t="str">
            <v>Cho thuê Hạ tầng</v>
          </cell>
        </row>
        <row r="1449"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</row>
        <row r="1449"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</row>
        <row r="1450">
          <cell r="D1450" t="str">
            <v>Line Khách hàng doanh nghiệp vừa và nhỏ 3</v>
          </cell>
        </row>
        <row r="1450">
          <cell r="H1450" t="str">
            <v>Cho thuê Hạ tầng</v>
          </cell>
        </row>
        <row r="1450"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</row>
        <row r="1450"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</row>
        <row r="1451">
          <cell r="D1451" t="str">
            <v>Line Khách hàng doanh nghiệp vừa và nhỏ 3</v>
          </cell>
        </row>
        <row r="1451">
          <cell r="H1451" t="str">
            <v>Cho thuê Hạ tầng</v>
          </cell>
        </row>
        <row r="1451"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</row>
        <row r="1451"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</row>
        <row r="1452">
          <cell r="D1452" t="str">
            <v>Line Khách hàng doanh nghiệp vừa và nhỏ 3</v>
          </cell>
        </row>
        <row r="1452">
          <cell r="H1452" t="str">
            <v>Cho thuê Hạ tầng</v>
          </cell>
        </row>
        <row r="1452"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</row>
        <row r="1452"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</row>
        <row r="1453">
          <cell r="D1453" t="str">
            <v>Line Khách sạn, du lịch, bất động sản, vận tải</v>
          </cell>
        </row>
        <row r="1453">
          <cell r="H1453" t="str">
            <v>Cho thuê Hạ tầng</v>
          </cell>
        </row>
        <row r="1453"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</row>
        <row r="1453"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</row>
        <row r="1454">
          <cell r="D1454" t="str">
            <v>Line Khách sạn, du lịch, bất động sản, vận tải</v>
          </cell>
        </row>
        <row r="1454">
          <cell r="H1454" t="str">
            <v>Cho thuê Hạ tầng</v>
          </cell>
        </row>
        <row r="1454"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</row>
        <row r="1454"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</row>
        <row r="1455">
          <cell r="D1455" t="str">
            <v>Line Khách sạn, du lịch, bất động sản, vận tải</v>
          </cell>
        </row>
        <row r="1455">
          <cell r="H1455" t="str">
            <v>Cho thuê Hạ tầng</v>
          </cell>
        </row>
        <row r="1455"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</row>
        <row r="1455"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</row>
        <row r="1456">
          <cell r="D1456" t="str">
            <v>Line Khách sạn, du lịch, bất động sản, vận tải</v>
          </cell>
        </row>
        <row r="1456">
          <cell r="H1456" t="str">
            <v>Cho thuê Hạ tầng</v>
          </cell>
        </row>
        <row r="1456"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</row>
        <row r="1456"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</row>
        <row r="1457">
          <cell r="D1457" t="str">
            <v>Line Khách sạn, du lịch, bất động sản, vận tải</v>
          </cell>
        </row>
        <row r="1457">
          <cell r="H1457" t="str">
            <v>Cho thuê Hạ tầng</v>
          </cell>
        </row>
        <row r="1457"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</row>
        <row r="1457"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</row>
        <row r="1458">
          <cell r="D1458" t="str">
            <v>Line Khách hàng doanh nghiệp vừa và nhỏ 3</v>
          </cell>
        </row>
        <row r="1458">
          <cell r="H1458" t="str">
            <v>Cho thuê Hạ tầng</v>
          </cell>
        </row>
        <row r="1458"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</row>
        <row r="1458"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</row>
        <row r="1459">
          <cell r="D1459" t="e">
            <v>#N/A</v>
          </cell>
        </row>
        <row r="1459">
          <cell r="H1459" t="str">
            <v>Cho thuê Hạ tầng</v>
          </cell>
        </row>
        <row r="1459"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</row>
        <row r="1459"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</row>
        <row r="1460">
          <cell r="D1460" t="e">
            <v>#N/A</v>
          </cell>
        </row>
        <row r="1460">
          <cell r="H1460" t="str">
            <v>Cho thuê Hạ tầng</v>
          </cell>
        </row>
        <row r="1460"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</row>
        <row r="1460"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</row>
        <row r="1461">
          <cell r="D1461" t="e">
            <v>#N/A</v>
          </cell>
        </row>
        <row r="1461">
          <cell r="H1461" t="str">
            <v>Cho thuê Hạ tầng</v>
          </cell>
        </row>
        <row r="1461"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</row>
        <row r="1461"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</row>
        <row r="1462">
          <cell r="D1462" t="e">
            <v>#N/A</v>
          </cell>
        </row>
        <row r="1462">
          <cell r="H1462" t="str">
            <v>Cho thuê Hạ tầng</v>
          </cell>
        </row>
        <row r="1462"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</row>
        <row r="1462"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</row>
        <row r="1463">
          <cell r="D1463" t="e">
            <v>#N/A</v>
          </cell>
        </row>
        <row r="1463">
          <cell r="H1463" t="str">
            <v>Cho thuê Hạ tầng</v>
          </cell>
        </row>
        <row r="1463"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</row>
        <row r="1463"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</row>
        <row r="1464">
          <cell r="D1464" t="e">
            <v>#N/A</v>
          </cell>
        </row>
        <row r="1464">
          <cell r="H1464" t="str">
            <v>Cho thuê Hạ tầng</v>
          </cell>
        </row>
        <row r="1464"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</row>
        <row r="1464"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</row>
        <row r="1465">
          <cell r="D1465" t="e">
            <v>#N/A</v>
          </cell>
        </row>
        <row r="1465">
          <cell r="H1465" t="str">
            <v>Cho thuê Hạ tầng</v>
          </cell>
        </row>
        <row r="1465"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</row>
        <row r="1465"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</row>
        <row r="1466">
          <cell r="D1466" t="e">
            <v>#N/A</v>
          </cell>
        </row>
        <row r="1466">
          <cell r="H1466" t="str">
            <v>Cho thuê Hạ tầng</v>
          </cell>
        </row>
        <row r="1466"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</row>
        <row r="1466"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</row>
        <row r="1467">
          <cell r="D1467" t="e">
            <v>#N/A</v>
          </cell>
        </row>
        <row r="1467">
          <cell r="H1467" t="str">
            <v>Cho thuê Hạ tầng</v>
          </cell>
        </row>
        <row r="1467"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</row>
        <row r="1467"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</row>
        <row r="1468">
          <cell r="D1468" t="e">
            <v>#N/A</v>
          </cell>
        </row>
        <row r="1468">
          <cell r="H1468" t="str">
            <v>Cho thuê Hạ tầng</v>
          </cell>
        </row>
        <row r="1468"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</row>
        <row r="1468"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</row>
        <row r="1469">
          <cell r="D1469" t="e">
            <v>#N/A</v>
          </cell>
        </row>
        <row r="1469">
          <cell r="H1469" t="str">
            <v>Cho thuê Hạ tầng</v>
          </cell>
        </row>
        <row r="1469"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</row>
        <row r="1469"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</row>
        <row r="1470">
          <cell r="D1470" t="e">
            <v>#N/A</v>
          </cell>
        </row>
        <row r="1470">
          <cell r="H1470" t="str">
            <v>Cho thuê Hạ tầng</v>
          </cell>
        </row>
        <row r="1470"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</row>
        <row r="1470"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</row>
        <row r="1471">
          <cell r="D1471" t="e">
            <v>#N/A</v>
          </cell>
        </row>
        <row r="1471">
          <cell r="H1471" t="str">
            <v>Cho thuê Hạ tầng</v>
          </cell>
        </row>
        <row r="1471"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</row>
        <row r="1471"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</row>
        <row r="1472">
          <cell r="D1472" t="e">
            <v>#N/A</v>
          </cell>
        </row>
        <row r="1472">
          <cell r="H1472" t="str">
            <v>Cho thuê Hạ tầng</v>
          </cell>
        </row>
        <row r="1472"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</row>
        <row r="1472"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</row>
        <row r="1473">
          <cell r="D1473" t="e">
            <v>#N/A</v>
          </cell>
        </row>
        <row r="1473">
          <cell r="H1473" t="str">
            <v>Cho thuê Hạ tầng</v>
          </cell>
        </row>
        <row r="1473"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</row>
        <row r="1473"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</row>
        <row r="1474">
          <cell r="D1474" t="str">
            <v>Tổng</v>
          </cell>
        </row>
        <row r="1474">
          <cell r="H1474" t="str">
            <v>Cho thuê Hạ tầng</v>
          </cell>
        </row>
        <row r="1474">
          <cell r="BB1474">
            <v>74.3596521403269</v>
          </cell>
          <cell r="BC1474">
            <v>83.4279024013424</v>
          </cell>
          <cell r="BD1474">
            <v>92.9495651754086</v>
          </cell>
          <cell r="BE1474">
            <v>102.924640462526</v>
          </cell>
          <cell r="BF1474">
            <v>112.899715749643</v>
          </cell>
          <cell r="BG1474">
            <v>715.484945594121</v>
          </cell>
          <cell r="BH1474">
            <v>0</v>
          </cell>
          <cell r="BI1474">
            <v>8.6148377479647</v>
          </cell>
          <cell r="BJ1474">
            <v>7.25460020881236</v>
          </cell>
          <cell r="BK1474">
            <v>10.4284878001678</v>
          </cell>
          <cell r="BL1474">
            <v>9.06825026101548</v>
          </cell>
          <cell r="BM1474">
            <v>9.06825026101548</v>
          </cell>
          <cell r="BN1474">
            <v>9.97507528711698</v>
          </cell>
        </row>
        <row r="1475">
          <cell r="B1475" t="str">
            <v>DN3</v>
          </cell>
        </row>
        <row r="1475">
          <cell r="D1475" t="str">
            <v>Phòng</v>
          </cell>
        </row>
        <row r="1475">
          <cell r="H1475" t="str">
            <v>Cho thuê Hạ tầng</v>
          </cell>
        </row>
        <row r="1475"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</row>
        <row r="1475"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HD thực hiện"/>
      <sheetName val="TH_line"/>
      <sheetName val="Th"/>
      <sheetName val="dn3"/>
      <sheetName val="Line_AM"/>
      <sheetName val="KHB phong"/>
      <sheetName val="dsnv"/>
      <sheetName val="dichvu"/>
      <sheetName val="Cước T12"/>
      <sheetName val="Sheet1"/>
    </sheetNames>
    <sheetDataSet>
      <sheetData sheetId="0"/>
      <sheetData sheetId="1"/>
      <sheetData sheetId="2"/>
      <sheetData sheetId="3"/>
      <sheetData sheetId="4">
        <row r="5">
          <cell r="B5" t="str">
            <v>Phong</v>
          </cell>
        </row>
        <row r="5">
          <cell r="D5" t="str">
            <v>Line</v>
          </cell>
        </row>
        <row r="5">
          <cell r="H5" t="str">
            <v>Dịch vụ</v>
          </cell>
        </row>
        <row r="5">
          <cell r="BB5" t="str">
            <v>Tháng 08</v>
          </cell>
          <cell r="BC5" t="str">
            <v>Tháng 09</v>
          </cell>
          <cell r="BD5" t="str">
            <v>Tháng 10</v>
          </cell>
          <cell r="BE5" t="str">
            <v>Tháng 11</v>
          </cell>
          <cell r="BF5" t="str">
            <v>Tháng 12</v>
          </cell>
          <cell r="BG5" t="str">
            <v>LK năm</v>
          </cell>
          <cell r="BH5" t="str">
            <v>x</v>
          </cell>
          <cell r="BI5" t="str">
            <v>Tháng 01</v>
          </cell>
          <cell r="BJ5" t="str">
            <v>Tháng 02</v>
          </cell>
          <cell r="BK5" t="str">
            <v>Tháng 03</v>
          </cell>
          <cell r="BL5" t="str">
            <v>Tháng 04</v>
          </cell>
          <cell r="BM5" t="str">
            <v>Tháng 05</v>
          </cell>
          <cell r="BN5" t="str">
            <v>Tháng 06</v>
          </cell>
        </row>
        <row r="6">
          <cell r="B6" t="str">
            <v>DN3</v>
          </cell>
        </row>
        <row r="6">
          <cell r="D6" t="str">
            <v>Line Bán Lẻ, Cp, Idc, Ngân Hàng, Tài Chính, Nước Ngoài</v>
          </cell>
        </row>
        <row r="6">
          <cell r="H6" t="str">
            <v>DT VTCNTT</v>
          </cell>
        </row>
        <row r="6">
          <cell r="BB6">
            <v>134.594626771861</v>
          </cell>
          <cell r="BC6">
            <v>137.482539988395</v>
          </cell>
          <cell r="BD6">
            <v>150.181144597159</v>
          </cell>
          <cell r="BE6">
            <v>163.050288426132</v>
          </cell>
          <cell r="BF6">
            <v>173.531303805169</v>
          </cell>
          <cell r="BG6">
            <v>1356.84162362729</v>
          </cell>
          <cell r="BH6">
            <v>0</v>
          </cell>
          <cell r="BI6">
            <v>52.9147764891888</v>
          </cell>
          <cell r="BJ6">
            <v>44.4843925411164</v>
          </cell>
          <cell r="BK6">
            <v>63.9315399919265</v>
          </cell>
          <cell r="BL6">
            <v>55.7175870195821</v>
          </cell>
          <cell r="BM6">
            <v>55.7875084033402</v>
          </cell>
          <cell r="BN6">
            <v>61.1399492735971</v>
          </cell>
        </row>
        <row r="7">
          <cell r="B7" t="str">
            <v>DN3</v>
          </cell>
        </row>
        <row r="7">
          <cell r="D7" t="str">
            <v>Line Bán Lẻ, Cp, Idc, Ngân Hàng, Tài Chính, Nước Ngoài</v>
          </cell>
        </row>
        <row r="7">
          <cell r="H7" t="str">
            <v>DT VTCNTT</v>
          </cell>
        </row>
        <row r="7">
          <cell r="BB7">
            <v>134.594626771861</v>
          </cell>
          <cell r="BC7">
            <v>137.482539988395</v>
          </cell>
          <cell r="BD7">
            <v>150.181144597159</v>
          </cell>
          <cell r="BE7">
            <v>163.050288426132</v>
          </cell>
          <cell r="BF7">
            <v>173.531303805169</v>
          </cell>
          <cell r="BG7">
            <v>1356.84162362729</v>
          </cell>
          <cell r="BH7">
            <v>0</v>
          </cell>
          <cell r="BI7">
            <v>52.9147764891888</v>
          </cell>
          <cell r="BJ7">
            <v>44.4843925411164</v>
          </cell>
          <cell r="BK7">
            <v>63.9315399919265</v>
          </cell>
          <cell r="BL7">
            <v>55.7175870195821</v>
          </cell>
          <cell r="BM7">
            <v>55.7875084033402</v>
          </cell>
          <cell r="BN7">
            <v>61.1399492735971</v>
          </cell>
        </row>
        <row r="8">
          <cell r="B8" t="str">
            <v>DN3</v>
          </cell>
        </row>
        <row r="8">
          <cell r="D8" t="str">
            <v>Line Bán Lẻ, Cp, Idc, Ngân Hàng, Tài Chính, Nước Ngoài</v>
          </cell>
        </row>
        <row r="8">
          <cell r="H8" t="str">
            <v>DT VTCNTT</v>
          </cell>
        </row>
        <row r="8">
          <cell r="BB8">
            <v>134.594626771861</v>
          </cell>
          <cell r="BC8">
            <v>137.482539988395</v>
          </cell>
          <cell r="BD8">
            <v>150.181144597159</v>
          </cell>
          <cell r="BE8">
            <v>163.050288426132</v>
          </cell>
          <cell r="BF8">
            <v>173.531303805169</v>
          </cell>
          <cell r="BG8">
            <v>1356.84162362729</v>
          </cell>
          <cell r="BH8">
            <v>0</v>
          </cell>
          <cell r="BI8">
            <v>52.9147764891888</v>
          </cell>
          <cell r="BJ8">
            <v>44.4843925411164</v>
          </cell>
          <cell r="BK8">
            <v>63.9315399919265</v>
          </cell>
          <cell r="BL8">
            <v>55.7175870195821</v>
          </cell>
          <cell r="BM8">
            <v>55.7875084033402</v>
          </cell>
          <cell r="BN8">
            <v>61.1399492735971</v>
          </cell>
        </row>
        <row r="9">
          <cell r="B9" t="str">
            <v>DN3</v>
          </cell>
        </row>
        <row r="9">
          <cell r="D9" t="str">
            <v>Line Bán Lẻ, Cp, Idc, Ngân Hàng, Tài Chính, Nước Ngoài</v>
          </cell>
        </row>
        <row r="9">
          <cell r="H9" t="str">
            <v>DT VTCNTT</v>
          </cell>
        </row>
        <row r="9">
          <cell r="BB9">
            <v>134.594626771861</v>
          </cell>
          <cell r="BC9">
            <v>137.482539988395</v>
          </cell>
          <cell r="BD9">
            <v>150.181144597159</v>
          </cell>
          <cell r="BE9">
            <v>163.050288426132</v>
          </cell>
          <cell r="BF9">
            <v>173.531303805169</v>
          </cell>
          <cell r="BG9">
            <v>1356.84162362729</v>
          </cell>
          <cell r="BH9">
            <v>0</v>
          </cell>
          <cell r="BI9">
            <v>52.9147764891888</v>
          </cell>
          <cell r="BJ9">
            <v>44.4843925411164</v>
          </cell>
          <cell r="BK9">
            <v>63.9315399919265</v>
          </cell>
          <cell r="BL9">
            <v>55.7175870195821</v>
          </cell>
          <cell r="BM9">
            <v>55.7875084033402</v>
          </cell>
          <cell r="BN9">
            <v>61.1399492735971</v>
          </cell>
        </row>
        <row r="10">
          <cell r="B10" t="str">
            <v>DN3</v>
          </cell>
        </row>
        <row r="10">
          <cell r="D10" t="str">
            <v>Line Bán Lẻ, Cp, Idc, Ngân Hàng, Tài Chính, Nước Ngoài</v>
          </cell>
        </row>
        <row r="10">
          <cell r="H10" t="str">
            <v>DT VTCNTT</v>
          </cell>
        </row>
        <row r="10">
          <cell r="BB10">
            <v>134.594626771861</v>
          </cell>
          <cell r="BC10">
            <v>137.482539988395</v>
          </cell>
          <cell r="BD10">
            <v>150.181144597159</v>
          </cell>
          <cell r="BE10">
            <v>163.050288426132</v>
          </cell>
          <cell r="BF10">
            <v>173.531303805169</v>
          </cell>
          <cell r="BG10">
            <v>1356.84162362729</v>
          </cell>
          <cell r="BH10">
            <v>0</v>
          </cell>
          <cell r="BI10">
            <v>52.9147764891888</v>
          </cell>
          <cell r="BJ10">
            <v>44.4843925411164</v>
          </cell>
          <cell r="BK10">
            <v>63.9315399919265</v>
          </cell>
          <cell r="BL10">
            <v>55.7175870195821</v>
          </cell>
          <cell r="BM10">
            <v>55.7875084033402</v>
          </cell>
          <cell r="BN10">
            <v>61.1399492735971</v>
          </cell>
        </row>
        <row r="11">
          <cell r="B11" t="str">
            <v>DN3</v>
          </cell>
        </row>
        <row r="11">
          <cell r="D11" t="str">
            <v>Line Bán Lẻ, Cp, Idc, Ngân Hàng, Tài Chính, Nước Ngoài</v>
          </cell>
        </row>
        <row r="11">
          <cell r="H11" t="str">
            <v>DT VTCNTT</v>
          </cell>
        </row>
        <row r="11">
          <cell r="BB11">
            <v>134.594626771861</v>
          </cell>
          <cell r="BC11">
            <v>137.482539988395</v>
          </cell>
          <cell r="BD11">
            <v>150.181144597159</v>
          </cell>
          <cell r="BE11">
            <v>163.050288426132</v>
          </cell>
          <cell r="BF11">
            <v>173.531303805169</v>
          </cell>
          <cell r="BG11">
            <v>1356.84162362729</v>
          </cell>
          <cell r="BH11">
            <v>0</v>
          </cell>
          <cell r="BI11">
            <v>52.9147764891888</v>
          </cell>
          <cell r="BJ11">
            <v>44.4843925411164</v>
          </cell>
          <cell r="BK11">
            <v>63.9315399919265</v>
          </cell>
          <cell r="BL11">
            <v>55.7175870195821</v>
          </cell>
          <cell r="BM11">
            <v>55.7875084033402</v>
          </cell>
          <cell r="BN11">
            <v>61.1399492735971</v>
          </cell>
        </row>
        <row r="12">
          <cell r="B12" t="str">
            <v>DN3</v>
          </cell>
        </row>
        <row r="12">
          <cell r="D12" t="str">
            <v>Line CQ nhà nước, cơ quan HCSN</v>
          </cell>
        </row>
        <row r="12">
          <cell r="H12" t="str">
            <v>DT VTCNTT</v>
          </cell>
        </row>
        <row r="12">
          <cell r="BB12">
            <v>150</v>
          </cell>
          <cell r="BC12">
            <v>140</v>
          </cell>
          <cell r="BD12">
            <v>140</v>
          </cell>
          <cell r="BE12">
            <v>160</v>
          </cell>
          <cell r="BF12">
            <v>160</v>
          </cell>
          <cell r="BG12">
            <v>1650</v>
          </cell>
          <cell r="BH12">
            <v>0</v>
          </cell>
          <cell r="BI12">
            <v>110</v>
          </cell>
          <cell r="BJ12">
            <v>100</v>
          </cell>
          <cell r="BK12">
            <v>100</v>
          </cell>
          <cell r="BL12">
            <v>110</v>
          </cell>
          <cell r="BM12">
            <v>120</v>
          </cell>
          <cell r="BN12">
            <v>120</v>
          </cell>
        </row>
        <row r="13">
          <cell r="B13" t="str">
            <v>DN3</v>
          </cell>
        </row>
        <row r="13">
          <cell r="D13" t="str">
            <v>Line CQ nhà nước, cơ quan HCSN</v>
          </cell>
        </row>
        <row r="13">
          <cell r="H13" t="str">
            <v>DT VTCNTT</v>
          </cell>
        </row>
        <row r="13">
          <cell r="BB13">
            <v>146.483254133192</v>
          </cell>
          <cell r="BC13">
            <v>150.235655412537</v>
          </cell>
          <cell r="BD13">
            <v>163.171011101931</v>
          </cell>
          <cell r="BE13">
            <v>176.481357877636</v>
          </cell>
          <cell r="BF13">
            <v>187.662158975111</v>
          </cell>
          <cell r="BG13">
            <v>1547.3632965699</v>
          </cell>
          <cell r="BH13">
            <v>0</v>
          </cell>
          <cell r="BI13">
            <v>76.6285594851354</v>
          </cell>
          <cell r="BJ13">
            <v>64.2580079465955</v>
          </cell>
          <cell r="BK13">
            <v>92.7608877977956</v>
          </cell>
          <cell r="BL13">
            <v>53.9863867044768</v>
          </cell>
          <cell r="BM13">
            <v>54.0773732393699</v>
          </cell>
          <cell r="BN13">
            <v>59.3850253749244</v>
          </cell>
        </row>
        <row r="14">
          <cell r="B14" t="str">
            <v>DN3</v>
          </cell>
        </row>
        <row r="14">
          <cell r="D14" t="str">
            <v>Line CQ nhà nước, cơ quan HCSN</v>
          </cell>
        </row>
        <row r="14">
          <cell r="H14" t="str">
            <v>DT VTCNTT</v>
          </cell>
        </row>
        <row r="14">
          <cell r="BB14">
            <v>132.558587934202</v>
          </cell>
          <cell r="BC14">
            <v>131.739703578584</v>
          </cell>
          <cell r="BD14">
            <v>145.377940163904</v>
          </cell>
          <cell r="BE14">
            <v>159.385721006458</v>
          </cell>
          <cell r="BF14">
            <v>169.920452523334</v>
          </cell>
          <cell r="BG14">
            <v>1130.08442647423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79.6866329464147</v>
          </cell>
          <cell r="BM14">
            <v>79.7528049717915</v>
          </cell>
          <cell r="BN14">
            <v>87.6552962410559</v>
          </cell>
        </row>
        <row r="15">
          <cell r="B15" t="str">
            <v>DN3</v>
          </cell>
        </row>
        <row r="15">
          <cell r="D15" t="str">
            <v>Line CQ nhà nước, cơ quan HCSN</v>
          </cell>
        </row>
        <row r="15">
          <cell r="H15" t="str">
            <v>DT VTCNTT</v>
          </cell>
        </row>
        <row r="15">
          <cell r="BB15">
            <v>157.745408108801</v>
          </cell>
          <cell r="BC15">
            <v>161.530219608456</v>
          </cell>
          <cell r="BD15">
            <v>175.458324919966</v>
          </cell>
          <cell r="BE15">
            <v>189.79769431883</v>
          </cell>
          <cell r="BF15">
            <v>201.776501439275</v>
          </cell>
          <cell r="BG15">
            <v>1662.12522566488</v>
          </cell>
          <cell r="BH15">
            <v>0</v>
          </cell>
          <cell r="BI15">
            <v>81.7070619085936</v>
          </cell>
          <cell r="BJ15">
            <v>68.5346415663498</v>
          </cell>
          <cell r="BK15">
            <v>98.9085486261924</v>
          </cell>
          <cell r="BL15">
            <v>59.3321787291697</v>
          </cell>
          <cell r="BM15">
            <v>59.4231652640628</v>
          </cell>
          <cell r="BN15">
            <v>65.2653966020866</v>
          </cell>
        </row>
        <row r="16">
          <cell r="B16" t="str">
            <v>DN3</v>
          </cell>
        </row>
        <row r="16">
          <cell r="D16" t="str">
            <v>Line CQ nhà nước, cơ quan HCSN</v>
          </cell>
        </row>
        <row r="16">
          <cell r="H16" t="str">
            <v>DT VTCNTT</v>
          </cell>
        </row>
        <row r="16">
          <cell r="BB16">
            <v>156.018008383657</v>
          </cell>
          <cell r="BC16">
            <v>156.715242805299</v>
          </cell>
          <cell r="BD16">
            <v>169.480681024332</v>
          </cell>
          <cell r="BE16">
            <v>182.591008827056</v>
          </cell>
          <cell r="BF16">
            <v>192.836461026538</v>
          </cell>
          <cell r="BG16">
            <v>1659.58794086102</v>
          </cell>
          <cell r="BH16">
            <v>0</v>
          </cell>
          <cell r="BI16">
            <v>89.6835628080946</v>
          </cell>
          <cell r="BJ16">
            <v>75.2715465630164</v>
          </cell>
          <cell r="BK16">
            <v>108.564312872957</v>
          </cell>
          <cell r="BL16">
            <v>67.7367669686587</v>
          </cell>
          <cell r="BM16">
            <v>67.8194820003797</v>
          </cell>
          <cell r="BN16">
            <v>74.5104436655244</v>
          </cell>
        </row>
        <row r="17">
          <cell r="B17" t="str">
            <v>DN3</v>
          </cell>
        </row>
        <row r="17">
          <cell r="D17" t="str">
            <v>Line Dịch vụ số 1</v>
          </cell>
        </row>
        <row r="17">
          <cell r="H17" t="str">
            <v>DT VTCNTT</v>
          </cell>
        </row>
        <row r="17">
          <cell r="BB17">
            <v>69.0390434510477</v>
          </cell>
          <cell r="BC17">
            <v>70.0985065141048</v>
          </cell>
          <cell r="BD17">
            <v>76.3508442188679</v>
          </cell>
          <cell r="BE17">
            <v>82.7827160989306</v>
          </cell>
          <cell r="BF17">
            <v>87.9838279467825</v>
          </cell>
          <cell r="BG17">
            <v>697.604969962966</v>
          </cell>
          <cell r="BH17">
            <v>0</v>
          </cell>
          <cell r="BI17">
            <v>28.2962513463015</v>
          </cell>
          <cell r="BJ17">
            <v>23.7416789116615</v>
          </cell>
          <cell r="BK17">
            <v>34.2533568928913</v>
          </cell>
          <cell r="BL17">
            <v>29.7493847018249</v>
          </cell>
          <cell r="BM17">
            <v>29.7855277329489</v>
          </cell>
          <cell r="BN17">
            <v>32.7243231720073</v>
          </cell>
        </row>
        <row r="18">
          <cell r="B18" t="str">
            <v>DN3</v>
          </cell>
        </row>
        <row r="18">
          <cell r="D18" t="str">
            <v>Line Dịch vụ số 1</v>
          </cell>
        </row>
        <row r="18">
          <cell r="H18" t="str">
            <v>DT VTCNTT</v>
          </cell>
        </row>
        <row r="18">
          <cell r="BB18">
            <v>69.0390434510477</v>
          </cell>
          <cell r="BC18">
            <v>70.0985065141048</v>
          </cell>
          <cell r="BD18">
            <v>76.3508442188679</v>
          </cell>
          <cell r="BE18">
            <v>82.7827160989306</v>
          </cell>
          <cell r="BF18">
            <v>87.9838279467825</v>
          </cell>
          <cell r="BG18">
            <v>697.604969962966</v>
          </cell>
          <cell r="BH18">
            <v>0</v>
          </cell>
          <cell r="BI18">
            <v>28.2962513463015</v>
          </cell>
          <cell r="BJ18">
            <v>23.7416789116615</v>
          </cell>
          <cell r="BK18">
            <v>34.2533568928913</v>
          </cell>
          <cell r="BL18">
            <v>29.7493847018249</v>
          </cell>
          <cell r="BM18">
            <v>29.7855277329489</v>
          </cell>
          <cell r="BN18">
            <v>32.7243231720073</v>
          </cell>
        </row>
        <row r="19">
          <cell r="B19" t="str">
            <v>DN3</v>
          </cell>
        </row>
        <row r="19">
          <cell r="D19" t="str">
            <v>Line Dịch vụ số 1</v>
          </cell>
        </row>
        <row r="19">
          <cell r="H19" t="str">
            <v>DT VTCNTT</v>
          </cell>
        </row>
        <row r="19">
          <cell r="BB19">
            <v>69.0390434510477</v>
          </cell>
          <cell r="BC19">
            <v>70.0985065141048</v>
          </cell>
          <cell r="BD19">
            <v>76.3508442188679</v>
          </cell>
          <cell r="BE19">
            <v>82.7827160989306</v>
          </cell>
          <cell r="BF19">
            <v>87.9838279467825</v>
          </cell>
          <cell r="BG19">
            <v>697.604969962966</v>
          </cell>
          <cell r="BH19">
            <v>0</v>
          </cell>
          <cell r="BI19">
            <v>28.2962513463015</v>
          </cell>
          <cell r="BJ19">
            <v>23.7416789116615</v>
          </cell>
          <cell r="BK19">
            <v>34.2533568928913</v>
          </cell>
          <cell r="BL19">
            <v>29.7493847018249</v>
          </cell>
          <cell r="BM19">
            <v>29.7855277329489</v>
          </cell>
          <cell r="BN19">
            <v>32.7243231720073</v>
          </cell>
        </row>
        <row r="20">
          <cell r="B20" t="str">
            <v>DN3</v>
          </cell>
        </row>
        <row r="20">
          <cell r="D20" t="str">
            <v>Line Dịch vụ số 1</v>
          </cell>
        </row>
        <row r="20">
          <cell r="H20" t="str">
            <v>DT VTCNTT</v>
          </cell>
        </row>
        <row r="20">
          <cell r="BB20">
            <v>69.0390434510477</v>
          </cell>
          <cell r="BC20">
            <v>70.0985065141048</v>
          </cell>
          <cell r="BD20">
            <v>76.3508442188679</v>
          </cell>
          <cell r="BE20">
            <v>82.7827160989306</v>
          </cell>
          <cell r="BF20">
            <v>87.9838279467825</v>
          </cell>
          <cell r="BG20">
            <v>697.604969962966</v>
          </cell>
          <cell r="BH20">
            <v>0</v>
          </cell>
          <cell r="BI20">
            <v>28.2962513463015</v>
          </cell>
          <cell r="BJ20">
            <v>23.7416789116615</v>
          </cell>
          <cell r="BK20">
            <v>34.2533568928913</v>
          </cell>
          <cell r="BL20">
            <v>29.7493847018249</v>
          </cell>
          <cell r="BM20">
            <v>29.7855277329489</v>
          </cell>
          <cell r="BN20">
            <v>32.7243231720073</v>
          </cell>
        </row>
        <row r="21">
          <cell r="B21" t="str">
            <v>DN3</v>
          </cell>
        </row>
        <row r="21">
          <cell r="D21" t="str">
            <v>Line Dịch vụ số 1</v>
          </cell>
        </row>
        <row r="21">
          <cell r="H21" t="str">
            <v>DT VTCNTT</v>
          </cell>
        </row>
        <row r="21">
          <cell r="BB21">
            <v>69.0390434510477</v>
          </cell>
          <cell r="BC21">
            <v>70.0985065141048</v>
          </cell>
          <cell r="BD21">
            <v>76.3508442188679</v>
          </cell>
          <cell r="BE21">
            <v>82.7827160989306</v>
          </cell>
          <cell r="BF21">
            <v>87.9838279467825</v>
          </cell>
          <cell r="BG21">
            <v>697.604969962966</v>
          </cell>
          <cell r="BH21">
            <v>0</v>
          </cell>
          <cell r="BI21">
            <v>28.2962513463015</v>
          </cell>
          <cell r="BJ21">
            <v>23.7416789116615</v>
          </cell>
          <cell r="BK21">
            <v>34.2533568928913</v>
          </cell>
          <cell r="BL21">
            <v>29.7493847018249</v>
          </cell>
          <cell r="BM21">
            <v>29.7855277329489</v>
          </cell>
          <cell r="BN21">
            <v>32.7243231720073</v>
          </cell>
        </row>
        <row r="22">
          <cell r="B22" t="str">
            <v>DN3</v>
          </cell>
        </row>
        <row r="22">
          <cell r="D22" t="str">
            <v>Line Dịch vụ số 1</v>
          </cell>
        </row>
        <row r="22">
          <cell r="H22" t="str">
            <v>DT VTCNTT</v>
          </cell>
        </row>
        <row r="22">
          <cell r="BB22">
            <v>61.312263314629</v>
          </cell>
          <cell r="BC22">
            <v>63.3795672650451</v>
          </cell>
          <cell r="BD22">
            <v>69.2959580073552</v>
          </cell>
          <cell r="BE22">
            <v>75.3918829249649</v>
          </cell>
          <cell r="BF22">
            <v>80.5929947728169</v>
          </cell>
          <cell r="BG22">
            <v>613.954176312172</v>
          </cell>
          <cell r="BH22">
            <v>0</v>
          </cell>
          <cell r="BI22">
            <v>21.9132590596947</v>
          </cell>
          <cell r="BJ22">
            <v>18.3665275124137</v>
          </cell>
          <cell r="BK22">
            <v>26.5265767564726</v>
          </cell>
          <cell r="BL22">
            <v>23.0304454527651</v>
          </cell>
          <cell r="BM22">
            <v>23.0665884838891</v>
          </cell>
          <cell r="BN22">
            <v>25.3334899980416</v>
          </cell>
        </row>
        <row r="23">
          <cell r="B23" t="str">
            <v>DN3</v>
          </cell>
        </row>
        <row r="23">
          <cell r="D23" t="str">
            <v>Line Dịch vụ số 2</v>
          </cell>
        </row>
        <row r="23">
          <cell r="H23" t="str">
            <v>DT VTCNTT</v>
          </cell>
        </row>
        <row r="23">
          <cell r="BB23">
            <v>102.463823548161</v>
          </cell>
          <cell r="BC23">
            <v>116.909542933639</v>
          </cell>
          <cell r="BD23">
            <v>130.683368394212</v>
          </cell>
          <cell r="BE23">
            <v>145.12908777969</v>
          </cell>
          <cell r="BF23">
            <v>159.910754127621</v>
          </cell>
          <cell r="BG23">
            <v>976.597819850832</v>
          </cell>
          <cell r="BH23">
            <v>0</v>
          </cell>
          <cell r="BI23">
            <v>6.38299228660675</v>
          </cell>
          <cell r="BJ23">
            <v>5.37515139924779</v>
          </cell>
          <cell r="BK23">
            <v>7.7267801364187</v>
          </cell>
          <cell r="BL23">
            <v>6.71893924905973</v>
          </cell>
          <cell r="BM23">
            <v>6.71893924905973</v>
          </cell>
          <cell r="BN23">
            <v>7.39083317396569</v>
          </cell>
        </row>
        <row r="24">
          <cell r="B24" t="str">
            <v>DN3</v>
          </cell>
        </row>
        <row r="24">
          <cell r="D24" t="str">
            <v>Line Dịch vụ số 2</v>
          </cell>
        </row>
        <row r="24">
          <cell r="H24" t="str">
            <v>DT VTCNTT</v>
          </cell>
        </row>
        <row r="24"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</row>
        <row r="25">
          <cell r="B25" t="str">
            <v>DN3</v>
          </cell>
        </row>
        <row r="25">
          <cell r="D25" t="str">
            <v>Line Dịch vụ số 2</v>
          </cell>
        </row>
        <row r="25">
          <cell r="H25" t="str">
            <v>DT VTCNTT</v>
          </cell>
        </row>
        <row r="25"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</row>
        <row r="26">
          <cell r="B26" t="str">
            <v>DN3</v>
          </cell>
        </row>
        <row r="26">
          <cell r="D26" t="str">
            <v>Line Dịch vụ số 2</v>
          </cell>
        </row>
        <row r="26">
          <cell r="H26" t="str">
            <v>DT VTCNTT</v>
          </cell>
        </row>
        <row r="26"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</row>
        <row r="27">
          <cell r="B27" t="str">
            <v>DN3</v>
          </cell>
        </row>
        <row r="27">
          <cell r="D27" t="str">
            <v>Line Dịch vụ số 2</v>
          </cell>
        </row>
        <row r="27">
          <cell r="H27" t="str">
            <v>DT VTCNTT</v>
          </cell>
        </row>
        <row r="27"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</row>
        <row r="28">
          <cell r="B28" t="str">
            <v>DN3</v>
          </cell>
        </row>
        <row r="28">
          <cell r="D28" t="str">
            <v>Line Dịch vụ số 2</v>
          </cell>
        </row>
        <row r="28">
          <cell r="H28" t="str">
            <v>DT VTCNTT</v>
          </cell>
        </row>
        <row r="28"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</row>
        <row r="29">
          <cell r="B29" t="str">
            <v>DN3</v>
          </cell>
        </row>
        <row r="29">
          <cell r="D29" t="str">
            <v>Line Dịch vụ số 2</v>
          </cell>
        </row>
        <row r="29">
          <cell r="H29" t="str">
            <v>DT VTCNTT</v>
          </cell>
        </row>
        <row r="29"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</row>
        <row r="30">
          <cell r="B30" t="str">
            <v>DN3</v>
          </cell>
        </row>
        <row r="30">
          <cell r="D30" t="str">
            <v>Line Dịch vụ số 2</v>
          </cell>
        </row>
        <row r="30">
          <cell r="H30" t="str">
            <v>DT VTCNTT</v>
          </cell>
        </row>
        <row r="30"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</row>
        <row r="31">
          <cell r="B31" t="str">
            <v>DN3</v>
          </cell>
        </row>
        <row r="31">
          <cell r="D31" t="str">
            <v>Line Dịch vụ số 2</v>
          </cell>
        </row>
        <row r="31">
          <cell r="H31" t="str">
            <v>DT VTCNTT</v>
          </cell>
        </row>
        <row r="31"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</row>
        <row r="32">
          <cell r="B32" t="str">
            <v>DN3</v>
          </cell>
        </row>
        <row r="32">
          <cell r="D32" t="str">
            <v>Line Dịch vụ số 2</v>
          </cell>
        </row>
        <row r="32">
          <cell r="H32" t="str">
            <v>DT VTCNTT</v>
          </cell>
        </row>
        <row r="32"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</row>
        <row r="33">
          <cell r="B33" t="str">
            <v>DN3</v>
          </cell>
        </row>
        <row r="33">
          <cell r="D33" t="str">
            <v>Line Dịch vụ số 2</v>
          </cell>
        </row>
        <row r="33">
          <cell r="H33" t="str">
            <v>DT VTCNTT</v>
          </cell>
        </row>
        <row r="33"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</row>
        <row r="34">
          <cell r="B34" t="str">
            <v>DN3</v>
          </cell>
        </row>
        <row r="34">
          <cell r="D34" t="str">
            <v>Line Dịch vụ số 2</v>
          </cell>
        </row>
        <row r="34">
          <cell r="H34" t="str">
            <v>DT VTCNTT</v>
          </cell>
        </row>
        <row r="34"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</row>
        <row r="35">
          <cell r="B35" t="str">
            <v>DN3</v>
          </cell>
        </row>
        <row r="35">
          <cell r="D35" t="str">
            <v>Line Khách hàng doanh nghiệp vừa và nhỏ 3</v>
          </cell>
        </row>
        <row r="35">
          <cell r="H35" t="str">
            <v>DT VTCNTT</v>
          </cell>
        </row>
        <row r="35">
          <cell r="BB35">
            <v>35.6203539266483</v>
          </cell>
          <cell r="BC35">
            <v>37.2062778359925</v>
          </cell>
          <cell r="BD35">
            <v>41.1276800234096</v>
          </cell>
          <cell r="BE35">
            <v>45.3696586059627</v>
          </cell>
          <cell r="BF35">
            <v>49.0846738480976</v>
          </cell>
          <cell r="BG35">
            <v>360.154779486381</v>
          </cell>
          <cell r="BH35">
            <v>0</v>
          </cell>
          <cell r="BI35">
            <v>12.8444856120355</v>
          </cell>
          <cell r="BJ35">
            <v>10.7906350985995</v>
          </cell>
          <cell r="BK35">
            <v>15.4310746652924</v>
          </cell>
          <cell r="BL35">
            <v>13.3552656958518</v>
          </cell>
          <cell r="BM35">
            <v>13.2586246532279</v>
          </cell>
          <cell r="BN35">
            <v>14.589594564358</v>
          </cell>
        </row>
        <row r="36">
          <cell r="B36" t="str">
            <v>DN3</v>
          </cell>
        </row>
        <row r="36">
          <cell r="D36" t="str">
            <v>Line CQ nhà nước, cơ quan HCSN</v>
          </cell>
        </row>
        <row r="36">
          <cell r="H36" t="str">
            <v>DT VTCNTT</v>
          </cell>
        </row>
        <row r="36">
          <cell r="BB36">
            <v>386</v>
          </cell>
          <cell r="BC36">
            <v>401</v>
          </cell>
          <cell r="BD36">
            <v>416</v>
          </cell>
          <cell r="BE36">
            <v>426</v>
          </cell>
          <cell r="BF36">
            <v>436</v>
          </cell>
          <cell r="BG36">
            <v>3162</v>
          </cell>
          <cell r="BH36">
            <v>0</v>
          </cell>
          <cell r="BI36">
            <v>0</v>
          </cell>
          <cell r="BJ36">
            <v>0</v>
          </cell>
          <cell r="BK36">
            <v>110</v>
          </cell>
          <cell r="BL36">
            <v>10</v>
          </cell>
          <cell r="BM36">
            <v>111</v>
          </cell>
          <cell r="BN36">
            <v>31</v>
          </cell>
        </row>
        <row r="37">
          <cell r="B37" t="str">
            <v>DN3</v>
          </cell>
        </row>
        <row r="37">
          <cell r="D37" t="str">
            <v>Line Khách hàng doanh nghiệp vừa và nhỏ 1</v>
          </cell>
        </row>
        <row r="37">
          <cell r="H37" t="str">
            <v>DT VTCNTT</v>
          </cell>
        </row>
        <row r="37">
          <cell r="BB37">
            <v>145.097061055344</v>
          </cell>
          <cell r="BC37">
            <v>146.607487872729</v>
          </cell>
          <cell r="BD37">
            <v>159.569483360151</v>
          </cell>
          <cell r="BE37">
            <v>172.89138582184</v>
          </cell>
          <cell r="BF37">
            <v>183.515863956448</v>
          </cell>
          <cell r="BG37">
            <v>1482.51247663813</v>
          </cell>
          <cell r="BH37">
            <v>0</v>
          </cell>
          <cell r="BI37">
            <v>74.0990162738935</v>
          </cell>
          <cell r="BJ37">
            <v>51.6884348364361</v>
          </cell>
          <cell r="BK37">
            <v>74.5943380523492</v>
          </cell>
          <cell r="BL37">
            <v>64.779942371616</v>
          </cell>
          <cell r="BM37">
            <v>64.8646417846514</v>
          </cell>
          <cell r="BN37">
            <v>71.2579366087774</v>
          </cell>
        </row>
        <row r="38">
          <cell r="B38" t="str">
            <v>DN3</v>
          </cell>
        </row>
        <row r="38">
          <cell r="D38" t="str">
            <v>Line Khách hàng doanh nghiệp vừa và nhỏ 1</v>
          </cell>
        </row>
        <row r="38">
          <cell r="H38" t="str">
            <v>DT VTCNTT</v>
          </cell>
        </row>
        <row r="38">
          <cell r="BB38">
            <v>145.097061055344</v>
          </cell>
          <cell r="BC38">
            <v>146.607487872729</v>
          </cell>
          <cell r="BD38">
            <v>159.569483360151</v>
          </cell>
          <cell r="BE38">
            <v>172.89138582184</v>
          </cell>
          <cell r="BF38">
            <v>183.515863956448</v>
          </cell>
          <cell r="BG38">
            <v>1482.84842360059</v>
          </cell>
          <cell r="BH38">
            <v>0</v>
          </cell>
          <cell r="BI38">
            <v>74.4349632363465</v>
          </cell>
          <cell r="BJ38">
            <v>51.6884348364361</v>
          </cell>
          <cell r="BK38">
            <v>74.5943380523492</v>
          </cell>
          <cell r="BL38">
            <v>64.779942371616</v>
          </cell>
          <cell r="BM38">
            <v>64.8646417846514</v>
          </cell>
          <cell r="BN38">
            <v>71.2579366087774</v>
          </cell>
        </row>
        <row r="39">
          <cell r="B39" t="str">
            <v>DN3</v>
          </cell>
        </row>
        <row r="39">
          <cell r="D39" t="str">
            <v>Line Khách hàng doanh nghiệp vừa và nhỏ 1</v>
          </cell>
        </row>
        <row r="39">
          <cell r="H39" t="str">
            <v>DT VTCNTT</v>
          </cell>
        </row>
        <row r="39">
          <cell r="BB39">
            <v>145.097061055344</v>
          </cell>
          <cell r="BC39">
            <v>146.607487872729</v>
          </cell>
          <cell r="BD39">
            <v>159.569483360151</v>
          </cell>
          <cell r="BE39">
            <v>172.89138582184</v>
          </cell>
          <cell r="BF39">
            <v>183.515863956448</v>
          </cell>
          <cell r="BG39">
            <v>1483.24036172345</v>
          </cell>
          <cell r="BH39">
            <v>0</v>
          </cell>
          <cell r="BI39">
            <v>74.8269013592083</v>
          </cell>
          <cell r="BJ39">
            <v>51.6884348364361</v>
          </cell>
          <cell r="BK39">
            <v>74.5943380523492</v>
          </cell>
          <cell r="BL39">
            <v>64.779942371616</v>
          </cell>
          <cell r="BM39">
            <v>64.8646417846514</v>
          </cell>
          <cell r="BN39">
            <v>71.2579366087774</v>
          </cell>
        </row>
        <row r="40">
          <cell r="B40" t="str">
            <v>DN3</v>
          </cell>
        </row>
        <row r="40">
          <cell r="D40" t="str">
            <v>Line Khách hàng doanh nghiệp vừa và nhỏ 1</v>
          </cell>
        </row>
        <row r="40">
          <cell r="H40" t="str">
            <v>DT VTCNTT</v>
          </cell>
        </row>
        <row r="40">
          <cell r="BB40">
            <v>145.097061055344</v>
          </cell>
          <cell r="BC40">
            <v>146.607487872729</v>
          </cell>
          <cell r="BD40">
            <v>159.569483360151</v>
          </cell>
          <cell r="BE40">
            <v>172.89138582184</v>
          </cell>
          <cell r="BF40">
            <v>183.515863956448</v>
          </cell>
          <cell r="BG40">
            <v>1483.69762286679</v>
          </cell>
          <cell r="BH40">
            <v>0</v>
          </cell>
          <cell r="BI40">
            <v>75.2841625025471</v>
          </cell>
          <cell r="BJ40">
            <v>51.6884348364361</v>
          </cell>
          <cell r="BK40">
            <v>74.5943380523492</v>
          </cell>
          <cell r="BL40">
            <v>64.779942371616</v>
          </cell>
          <cell r="BM40">
            <v>64.8646417846514</v>
          </cell>
          <cell r="BN40">
            <v>71.2579366087774</v>
          </cell>
        </row>
        <row r="41">
          <cell r="B41" t="str">
            <v>DN3</v>
          </cell>
        </row>
        <row r="41">
          <cell r="D41" t="str">
            <v>Line Khách hàng doanh nghiệp vừa và nhỏ 1</v>
          </cell>
        </row>
        <row r="41">
          <cell r="H41" t="str">
            <v>DT VTCNTT</v>
          </cell>
        </row>
        <row r="41">
          <cell r="BB41">
            <v>145.097061055344</v>
          </cell>
          <cell r="BC41">
            <v>146.607487872729</v>
          </cell>
          <cell r="BD41">
            <v>159.569483360151</v>
          </cell>
          <cell r="BE41">
            <v>172.89138582184</v>
          </cell>
          <cell r="BF41">
            <v>183.515863956448</v>
          </cell>
          <cell r="BG41">
            <v>1484.23109420068</v>
          </cell>
          <cell r="BH41">
            <v>0</v>
          </cell>
          <cell r="BI41">
            <v>75.8176338364424</v>
          </cell>
          <cell r="BJ41">
            <v>51.6884348364361</v>
          </cell>
          <cell r="BK41">
            <v>74.5943380523492</v>
          </cell>
          <cell r="BL41">
            <v>64.779942371616</v>
          </cell>
          <cell r="BM41">
            <v>64.8646417846514</v>
          </cell>
          <cell r="BN41">
            <v>71.2579366087774</v>
          </cell>
        </row>
        <row r="42">
          <cell r="B42" t="str">
            <v>DN3</v>
          </cell>
        </row>
        <row r="42">
          <cell r="D42" t="str">
            <v>Line Khách hàng doanh nghiệp vừa và nhỏ 1</v>
          </cell>
        </row>
        <row r="42">
          <cell r="H42" t="str">
            <v>DT VTCNTT</v>
          </cell>
        </row>
        <row r="42">
          <cell r="BB42">
            <v>145.097061055344</v>
          </cell>
          <cell r="BC42">
            <v>146.607487872729</v>
          </cell>
          <cell r="BD42">
            <v>159.569483360151</v>
          </cell>
          <cell r="BE42">
            <v>172.89138582184</v>
          </cell>
          <cell r="BF42">
            <v>183.515863956448</v>
          </cell>
          <cell r="BG42">
            <v>1484.85347742356</v>
          </cell>
          <cell r="BH42">
            <v>0</v>
          </cell>
          <cell r="BI42">
            <v>76.4400170593202</v>
          </cell>
          <cell r="BJ42">
            <v>51.6884348364361</v>
          </cell>
          <cell r="BK42">
            <v>74.5943380523492</v>
          </cell>
          <cell r="BL42">
            <v>64.779942371616</v>
          </cell>
          <cell r="BM42">
            <v>64.8646417846514</v>
          </cell>
          <cell r="BN42">
            <v>71.2579366087774</v>
          </cell>
        </row>
        <row r="43">
          <cell r="B43" t="str">
            <v>DN3</v>
          </cell>
        </row>
        <row r="43">
          <cell r="D43" t="str">
            <v>Line Khách hàng doanh nghiệp vừa và nhỏ 2</v>
          </cell>
        </row>
        <row r="43">
          <cell r="H43" t="str">
            <v>DT VTCNTT</v>
          </cell>
        </row>
        <row r="43">
          <cell r="BB43">
            <v>148.481433605435</v>
          </cell>
          <cell r="BC43">
            <v>149.527151749298</v>
          </cell>
          <cell r="BD43">
            <v>162.319049268624</v>
          </cell>
          <cell r="BE43">
            <v>175.442141550803</v>
          </cell>
          <cell r="BF43">
            <v>185.681288060178</v>
          </cell>
          <cell r="BG43">
            <v>1503.97435830043</v>
          </cell>
          <cell r="BH43">
            <v>0</v>
          </cell>
          <cell r="BI43">
            <v>63.7323056961957</v>
          </cell>
          <cell r="BJ43">
            <v>53.5136566202161</v>
          </cell>
          <cell r="BK43">
            <v>77.1496332111844</v>
          </cell>
          <cell r="BL43">
            <v>67.0217819750521</v>
          </cell>
          <cell r="BM43">
            <v>67.086637574943</v>
          </cell>
          <cell r="BN43">
            <v>73.723960172557</v>
          </cell>
        </row>
        <row r="44">
          <cell r="B44" t="str">
            <v>DN3</v>
          </cell>
        </row>
        <row r="44">
          <cell r="D44" t="str">
            <v>Line Khách hàng doanh nghiệp vừa và nhỏ 2</v>
          </cell>
        </row>
        <row r="44">
          <cell r="H44" t="str">
            <v>DT VTCNTT</v>
          </cell>
        </row>
        <row r="44">
          <cell r="BB44">
            <v>148.481433605435</v>
          </cell>
          <cell r="BC44">
            <v>149.527151749298</v>
          </cell>
          <cell r="BD44">
            <v>162.319049268624</v>
          </cell>
          <cell r="BE44">
            <v>175.442141550803</v>
          </cell>
          <cell r="BF44">
            <v>185.681288060178</v>
          </cell>
          <cell r="BG44">
            <v>1503.97435830043</v>
          </cell>
          <cell r="BH44">
            <v>0</v>
          </cell>
          <cell r="BI44">
            <v>63.7323056961957</v>
          </cell>
          <cell r="BJ44">
            <v>53.5136566202161</v>
          </cell>
          <cell r="BK44">
            <v>77.1496332111844</v>
          </cell>
          <cell r="BL44">
            <v>67.0217819750521</v>
          </cell>
          <cell r="BM44">
            <v>67.086637574943</v>
          </cell>
          <cell r="BN44">
            <v>73.723960172557</v>
          </cell>
        </row>
        <row r="45">
          <cell r="B45" t="str">
            <v>DN3</v>
          </cell>
        </row>
        <row r="45">
          <cell r="D45" t="str">
            <v>Line Khách hàng doanh nghiệp vừa và nhỏ 2</v>
          </cell>
        </row>
        <row r="45">
          <cell r="H45" t="str">
            <v>DT VTCNTT</v>
          </cell>
        </row>
        <row r="45">
          <cell r="BB45">
            <v>148.481433605435</v>
          </cell>
          <cell r="BC45">
            <v>149.527151749298</v>
          </cell>
          <cell r="BD45">
            <v>162.319049268624</v>
          </cell>
          <cell r="BE45">
            <v>175.442141550803</v>
          </cell>
          <cell r="BF45">
            <v>185.681288060178</v>
          </cell>
          <cell r="BG45">
            <v>1503.97435830043</v>
          </cell>
          <cell r="BH45">
            <v>0</v>
          </cell>
          <cell r="BI45">
            <v>63.7323056961957</v>
          </cell>
          <cell r="BJ45">
            <v>53.5136566202161</v>
          </cell>
          <cell r="BK45">
            <v>77.1496332111844</v>
          </cell>
          <cell r="BL45">
            <v>67.0217819750521</v>
          </cell>
          <cell r="BM45">
            <v>67.086637574943</v>
          </cell>
          <cell r="BN45">
            <v>73.723960172557</v>
          </cell>
        </row>
        <row r="46">
          <cell r="B46" t="str">
            <v>DN3</v>
          </cell>
        </row>
        <row r="46">
          <cell r="D46" t="str">
            <v>Line Khách hàng doanh nghiệp vừa và nhỏ 2</v>
          </cell>
        </row>
        <row r="46">
          <cell r="H46" t="str">
            <v>DT VTCNTT</v>
          </cell>
        </row>
        <row r="46">
          <cell r="BB46">
            <v>148.481433605435</v>
          </cell>
          <cell r="BC46">
            <v>149.527151749298</v>
          </cell>
          <cell r="BD46">
            <v>162.319049268624</v>
          </cell>
          <cell r="BE46">
            <v>175.442141550803</v>
          </cell>
          <cell r="BF46">
            <v>185.681288060178</v>
          </cell>
          <cell r="BG46">
            <v>1503.97435830043</v>
          </cell>
          <cell r="BH46">
            <v>0</v>
          </cell>
          <cell r="BI46">
            <v>63.7323056961957</v>
          </cell>
          <cell r="BJ46">
            <v>53.5136566202161</v>
          </cell>
          <cell r="BK46">
            <v>77.1496332111844</v>
          </cell>
          <cell r="BL46">
            <v>67.0217819750521</v>
          </cell>
          <cell r="BM46">
            <v>67.086637574943</v>
          </cell>
          <cell r="BN46">
            <v>73.723960172557</v>
          </cell>
        </row>
        <row r="47">
          <cell r="B47" t="str">
            <v>DN3</v>
          </cell>
        </row>
        <row r="47">
          <cell r="D47" t="str">
            <v>Line Khách hàng doanh nghiệp vừa và nhỏ 2</v>
          </cell>
        </row>
        <row r="47">
          <cell r="H47" t="str">
            <v>DT VTCNTT</v>
          </cell>
        </row>
        <row r="47">
          <cell r="BB47">
            <v>148.481433605435</v>
          </cell>
          <cell r="BC47">
            <v>149.527151749298</v>
          </cell>
          <cell r="BD47">
            <v>162.319049268624</v>
          </cell>
          <cell r="BE47">
            <v>175.442141550803</v>
          </cell>
          <cell r="BF47">
            <v>185.681288060178</v>
          </cell>
          <cell r="BG47">
            <v>1503.97435830043</v>
          </cell>
          <cell r="BH47">
            <v>0</v>
          </cell>
          <cell r="BI47">
            <v>63.7323056961957</v>
          </cell>
          <cell r="BJ47">
            <v>53.5136566202161</v>
          </cell>
          <cell r="BK47">
            <v>77.1496332111844</v>
          </cell>
          <cell r="BL47">
            <v>67.0217819750521</v>
          </cell>
          <cell r="BM47">
            <v>67.086637574943</v>
          </cell>
          <cell r="BN47">
            <v>73.723960172557</v>
          </cell>
        </row>
        <row r="48">
          <cell r="B48" t="str">
            <v>DN3</v>
          </cell>
        </row>
        <row r="48">
          <cell r="D48" t="str">
            <v>Line Khách hàng doanh nghiệp vừa và nhỏ 3</v>
          </cell>
        </row>
        <row r="48">
          <cell r="H48" t="str">
            <v>DT VTCNTT</v>
          </cell>
        </row>
        <row r="48">
          <cell r="BB48">
            <v>43.1006165055706</v>
          </cell>
          <cell r="BC48">
            <v>43.7108539915771</v>
          </cell>
          <cell r="BD48">
            <v>47.9574849867734</v>
          </cell>
          <cell r="BE48">
            <v>52.5246923771057</v>
          </cell>
          <cell r="BF48">
            <v>56.2397076192406</v>
          </cell>
          <cell r="BG48">
            <v>441.136752623409</v>
          </cell>
          <cell r="BH48">
            <v>0</v>
          </cell>
          <cell r="BI48">
            <v>19.0238329598408</v>
          </cell>
          <cell r="BJ48">
            <v>15.9942960230672</v>
          </cell>
          <cell r="BK48">
            <v>22.9113372442147</v>
          </cell>
          <cell r="BL48">
            <v>19.8598418514363</v>
          </cell>
          <cell r="BM48">
            <v>19.7632008088125</v>
          </cell>
          <cell r="BN48">
            <v>21.744628335501</v>
          </cell>
        </row>
        <row r="49">
          <cell r="B49" t="str">
            <v>DN3</v>
          </cell>
        </row>
        <row r="49">
          <cell r="D49" t="str">
            <v>Line Khách hàng doanh nghiệp vừa và nhỏ 3</v>
          </cell>
        </row>
        <row r="49">
          <cell r="H49" t="str">
            <v>DT VTCNTT</v>
          </cell>
        </row>
        <row r="49">
          <cell r="BB49">
            <v>86.201233011141</v>
          </cell>
          <cell r="BC49">
            <v>87.4217079831541</v>
          </cell>
          <cell r="BD49">
            <v>95.9149699735466</v>
          </cell>
          <cell r="BE49">
            <v>105.049384754211</v>
          </cell>
          <cell r="BF49">
            <v>112.479415238481</v>
          </cell>
          <cell r="BG49">
            <v>882.273505246818</v>
          </cell>
          <cell r="BH49">
            <v>0</v>
          </cell>
          <cell r="BI49">
            <v>38.0476659196816</v>
          </cell>
          <cell r="BJ49">
            <v>31.9885920461344</v>
          </cell>
          <cell r="BK49">
            <v>45.8226744884293</v>
          </cell>
          <cell r="BL49">
            <v>39.7196837028727</v>
          </cell>
          <cell r="BM49">
            <v>39.526401617625</v>
          </cell>
          <cell r="BN49">
            <v>43.489256671002</v>
          </cell>
        </row>
        <row r="50">
          <cell r="B50" t="str">
            <v>DN3</v>
          </cell>
        </row>
        <row r="50">
          <cell r="D50" t="str">
            <v>Line Khách hàng doanh nghiệp vừa và nhỏ 3</v>
          </cell>
        </row>
        <row r="50">
          <cell r="H50" t="str">
            <v>DT VTCNTT</v>
          </cell>
        </row>
        <row r="50">
          <cell r="BB50">
            <v>86.201233011141</v>
          </cell>
          <cell r="BC50">
            <v>87.4217079831541</v>
          </cell>
          <cell r="BD50">
            <v>95.9149699735466</v>
          </cell>
          <cell r="BE50">
            <v>105.049384754211</v>
          </cell>
          <cell r="BF50">
            <v>112.479415238481</v>
          </cell>
          <cell r="BG50">
            <v>882.273505246818</v>
          </cell>
          <cell r="BH50">
            <v>0</v>
          </cell>
          <cell r="BI50">
            <v>38.0476659196816</v>
          </cell>
          <cell r="BJ50">
            <v>31.9885920461344</v>
          </cell>
          <cell r="BK50">
            <v>45.8226744884293</v>
          </cell>
          <cell r="BL50">
            <v>39.7196837028727</v>
          </cell>
          <cell r="BM50">
            <v>39.526401617625</v>
          </cell>
          <cell r="BN50">
            <v>43.489256671002</v>
          </cell>
        </row>
        <row r="51">
          <cell r="B51" t="str">
            <v>DN3</v>
          </cell>
        </row>
        <row r="51">
          <cell r="D51" t="str">
            <v>Line Khách hàng doanh nghiệp vừa và nhỏ 3</v>
          </cell>
        </row>
        <row r="51">
          <cell r="H51" t="str">
            <v>DT VTCNTT</v>
          </cell>
        </row>
        <row r="51">
          <cell r="BB51">
            <v>86.201233011141</v>
          </cell>
          <cell r="BC51">
            <v>87.4217079831541</v>
          </cell>
          <cell r="BD51">
            <v>95.9149699735466</v>
          </cell>
          <cell r="BE51">
            <v>105.049384754211</v>
          </cell>
          <cell r="BF51">
            <v>112.479415238481</v>
          </cell>
          <cell r="BG51">
            <v>882.273505246818</v>
          </cell>
          <cell r="BH51">
            <v>0</v>
          </cell>
          <cell r="BI51">
            <v>38.0476659196816</v>
          </cell>
          <cell r="BJ51">
            <v>31.9885920461344</v>
          </cell>
          <cell r="BK51">
            <v>45.8226744884293</v>
          </cell>
          <cell r="BL51">
            <v>39.7196837028727</v>
          </cell>
          <cell r="BM51">
            <v>39.526401617625</v>
          </cell>
          <cell r="BN51">
            <v>43.489256671002</v>
          </cell>
        </row>
        <row r="52">
          <cell r="B52" t="str">
            <v>DN3</v>
          </cell>
        </row>
        <row r="52">
          <cell r="D52" t="str">
            <v>Line Khách hàng doanh nghiệp vừa và nhỏ 3</v>
          </cell>
        </row>
        <row r="52">
          <cell r="H52" t="str">
            <v>DT VTCNTT</v>
          </cell>
        </row>
        <row r="52">
          <cell r="BB52">
            <v>86.201233011141</v>
          </cell>
          <cell r="BC52">
            <v>87.4217079831541</v>
          </cell>
          <cell r="BD52">
            <v>95.9149699735466</v>
          </cell>
          <cell r="BE52">
            <v>105.049384754211</v>
          </cell>
          <cell r="BF52">
            <v>112.479415238481</v>
          </cell>
          <cell r="BG52">
            <v>882.273505246818</v>
          </cell>
          <cell r="BH52">
            <v>0</v>
          </cell>
          <cell r="BI52">
            <v>38.0476659196816</v>
          </cell>
          <cell r="BJ52">
            <v>31.9885920461344</v>
          </cell>
          <cell r="BK52">
            <v>45.8226744884293</v>
          </cell>
          <cell r="BL52">
            <v>39.7196837028727</v>
          </cell>
          <cell r="BM52">
            <v>39.526401617625</v>
          </cell>
          <cell r="BN52">
            <v>43.489256671002</v>
          </cell>
        </row>
        <row r="53">
          <cell r="B53" t="str">
            <v>DN3</v>
          </cell>
        </row>
        <row r="53">
          <cell r="D53" t="str">
            <v>Line Khách sạn, du lịch, bất động sản, vận tải</v>
          </cell>
        </row>
        <row r="53">
          <cell r="H53" t="str">
            <v>DT VTCNTT</v>
          </cell>
        </row>
        <row r="53">
          <cell r="BB53">
            <v>115.752687857676</v>
          </cell>
          <cell r="BC53">
            <v>106.2512519604</v>
          </cell>
          <cell r="BD53">
            <v>100.868982412297</v>
          </cell>
          <cell r="BE53">
            <v>104.728814325049</v>
          </cell>
          <cell r="BF53">
            <v>106.597449599546</v>
          </cell>
          <cell r="BG53">
            <v>1226.85442357301</v>
          </cell>
          <cell r="BH53">
            <v>0</v>
          </cell>
          <cell r="BI53">
            <v>57.2678319901493</v>
          </cell>
          <cell r="BJ53">
            <v>82.2119485352024</v>
          </cell>
          <cell r="BK53">
            <v>70.522834943839</v>
          </cell>
          <cell r="BL53">
            <v>70.6156074219151</v>
          </cell>
          <cell r="BM53">
            <v>79.5811184382226</v>
          </cell>
          <cell r="BN53">
            <v>75.1543877930106</v>
          </cell>
        </row>
        <row r="54">
          <cell r="B54" t="str">
            <v>DN3</v>
          </cell>
        </row>
        <row r="54">
          <cell r="D54" t="str">
            <v>Line Khách sạn, du lịch, bất động sản, vận tải</v>
          </cell>
        </row>
        <row r="54">
          <cell r="H54" t="str">
            <v>DT VTCNTT</v>
          </cell>
        </row>
        <row r="54">
          <cell r="BB54">
            <v>176.279662425571</v>
          </cell>
          <cell r="BC54">
            <v>262.582226528295</v>
          </cell>
          <cell r="BD54">
            <v>158.452045560435</v>
          </cell>
          <cell r="BE54">
            <v>168.084039073187</v>
          </cell>
          <cell r="BF54">
            <v>180.709392715684</v>
          </cell>
          <cell r="BG54">
            <v>1727.19611396809</v>
          </cell>
          <cell r="BH54">
            <v>0</v>
          </cell>
          <cell r="BI54">
            <v>57.3326818666905</v>
          </cell>
          <cell r="BJ54">
            <v>82.2119485352024</v>
          </cell>
          <cell r="BK54">
            <v>72.8538972895154</v>
          </cell>
          <cell r="BL54">
            <v>72.9466697675916</v>
          </cell>
          <cell r="BM54">
            <v>77.5811184382226</v>
          </cell>
          <cell r="BN54">
            <v>74.1543877930106</v>
          </cell>
        </row>
        <row r="55">
          <cell r="B55" t="str">
            <v>DN3</v>
          </cell>
        </row>
        <row r="55">
          <cell r="D55" t="str">
            <v>Line Khách sạn, du lịch, bất động sản, vận tải</v>
          </cell>
        </row>
        <row r="55">
          <cell r="H55" t="str">
            <v>DT VTCNTT</v>
          </cell>
        </row>
        <row r="55">
          <cell r="BB55">
            <v>209.524056901793</v>
          </cell>
          <cell r="BC55">
            <v>185.882419041315</v>
          </cell>
          <cell r="BD55">
            <v>115.431248692371</v>
          </cell>
          <cell r="BE55">
            <v>122.254094220639</v>
          </cell>
          <cell r="BF55">
            <v>129.068263500868</v>
          </cell>
          <cell r="BG55">
            <v>1483.40659386945</v>
          </cell>
          <cell r="BH55">
            <v>0</v>
          </cell>
          <cell r="BI55">
            <v>56.2678319901493</v>
          </cell>
          <cell r="BJ55">
            <v>82.2119485352024</v>
          </cell>
          <cell r="BK55">
            <v>70.522834943839</v>
          </cell>
          <cell r="BL55">
            <v>71.6156074219151</v>
          </cell>
          <cell r="BM55">
            <v>77.5811184382226</v>
          </cell>
          <cell r="BN55">
            <v>76.5520032559709</v>
          </cell>
        </row>
        <row r="56">
          <cell r="B56" t="str">
            <v>DN3</v>
          </cell>
        </row>
        <row r="56">
          <cell r="D56" t="str">
            <v>Line Khách sạn, du lịch, bất động sản, vận tải</v>
          </cell>
        </row>
        <row r="56">
          <cell r="H56" t="str">
            <v>DT VTCNTT</v>
          </cell>
        </row>
        <row r="56">
          <cell r="BB56">
            <v>412.236087868157</v>
          </cell>
          <cell r="BC56">
            <v>140.904485446429</v>
          </cell>
          <cell r="BD56">
            <v>130.530628067411</v>
          </cell>
          <cell r="BE56">
            <v>138.61387359568</v>
          </cell>
          <cell r="BF56">
            <v>147.669234875909</v>
          </cell>
          <cell r="BG56">
            <v>1602.91990376022</v>
          </cell>
          <cell r="BH56">
            <v>0</v>
          </cell>
          <cell r="BI56">
            <v>56.1877419337679</v>
          </cell>
          <cell r="BJ56">
            <v>56.784319079154</v>
          </cell>
          <cell r="BK56">
            <v>49.6727223733622</v>
          </cell>
          <cell r="BL56">
            <v>51.7654948514383</v>
          </cell>
          <cell r="BM56">
            <v>58.3459946106982</v>
          </cell>
          <cell r="BN56">
            <v>54.11176959401</v>
          </cell>
        </row>
        <row r="57">
          <cell r="B57" t="str">
            <v>DN3</v>
          </cell>
        </row>
        <row r="57">
          <cell r="D57" t="str">
            <v>Line Khách sạn, du lịch, bất động sản, vận tải</v>
          </cell>
        </row>
        <row r="57">
          <cell r="H57" t="str">
            <v>DT VTCNTT</v>
          </cell>
        </row>
        <row r="57">
          <cell r="BB57">
            <v>161.94270380559</v>
          </cell>
          <cell r="BC57">
            <v>304.596432180734</v>
          </cell>
          <cell r="BD57">
            <v>122.550628067411</v>
          </cell>
          <cell r="BE57">
            <v>131.67347359568</v>
          </cell>
          <cell r="BF57">
            <v>140.787642875909</v>
          </cell>
          <cell r="BG57">
            <v>1583.00216111186</v>
          </cell>
          <cell r="BH57">
            <v>0</v>
          </cell>
          <cell r="BI57">
            <v>56.2678319901493</v>
          </cell>
          <cell r="BJ57">
            <v>82.2119485352024</v>
          </cell>
          <cell r="BK57">
            <v>71.522834943839</v>
          </cell>
          <cell r="BL57">
            <v>70.6156074219151</v>
          </cell>
          <cell r="BM57">
            <v>77.5811184382226</v>
          </cell>
          <cell r="BN57">
            <v>75.1543877930106</v>
          </cell>
        </row>
        <row r="58">
          <cell r="B58" t="str">
            <v>DN3</v>
          </cell>
        </row>
        <row r="58">
          <cell r="D58" t="e">
            <v>#N/A</v>
          </cell>
        </row>
        <row r="58">
          <cell r="H58" t="str">
            <v>DT VTCNTT</v>
          </cell>
        </row>
        <row r="58"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</row>
        <row r="59">
          <cell r="B59" t="str">
            <v>DN3</v>
          </cell>
        </row>
        <row r="59">
          <cell r="D59" t="e">
            <v>#N/A</v>
          </cell>
        </row>
        <row r="59">
          <cell r="H59" t="str">
            <v>DT VTCNTT</v>
          </cell>
        </row>
        <row r="59"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</row>
        <row r="60">
          <cell r="B60" t="str">
            <v>DN3</v>
          </cell>
        </row>
        <row r="60">
          <cell r="D60" t="e">
            <v>#N/A</v>
          </cell>
        </row>
        <row r="60">
          <cell r="H60" t="str">
            <v>DT VTCNTT</v>
          </cell>
        </row>
        <row r="60"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</row>
        <row r="61">
          <cell r="B61" t="str">
            <v>DN3</v>
          </cell>
        </row>
        <row r="61">
          <cell r="D61" t="e">
            <v>#N/A</v>
          </cell>
        </row>
        <row r="61">
          <cell r="H61" t="str">
            <v>DT VTCNTT</v>
          </cell>
        </row>
        <row r="61"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</row>
        <row r="62">
          <cell r="B62" t="str">
            <v>DN3</v>
          </cell>
        </row>
        <row r="62">
          <cell r="D62" t="e">
            <v>#N/A</v>
          </cell>
        </row>
        <row r="62">
          <cell r="H62" t="str">
            <v>DT VTCNTT</v>
          </cell>
        </row>
        <row r="62"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</row>
        <row r="63">
          <cell r="B63" t="str">
            <v>DN3</v>
          </cell>
        </row>
        <row r="63">
          <cell r="D63" t="e">
            <v>#N/A</v>
          </cell>
        </row>
        <row r="63">
          <cell r="H63" t="str">
            <v>DT VTCNTT</v>
          </cell>
        </row>
        <row r="63"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</row>
        <row r="64">
          <cell r="B64" t="str">
            <v>DN3</v>
          </cell>
        </row>
        <row r="64">
          <cell r="D64" t="e">
            <v>#N/A</v>
          </cell>
        </row>
        <row r="64">
          <cell r="H64" t="str">
            <v>DT VTCNTT</v>
          </cell>
        </row>
        <row r="64"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</row>
        <row r="65">
          <cell r="B65" t="str">
            <v>DN3</v>
          </cell>
        </row>
        <row r="65">
          <cell r="D65" t="e">
            <v>#N/A</v>
          </cell>
        </row>
        <row r="65">
          <cell r="H65" t="str">
            <v>DT VTCNTT</v>
          </cell>
        </row>
        <row r="65"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</row>
        <row r="66">
          <cell r="B66" t="str">
            <v>DN3</v>
          </cell>
        </row>
        <row r="66">
          <cell r="D66" t="e">
            <v>#N/A</v>
          </cell>
        </row>
        <row r="66">
          <cell r="H66" t="str">
            <v>DT VTCNTT</v>
          </cell>
        </row>
        <row r="66"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</row>
        <row r="67">
          <cell r="B67" t="str">
            <v>DN3</v>
          </cell>
        </row>
        <row r="67">
          <cell r="D67" t="e">
            <v>#N/A</v>
          </cell>
        </row>
        <row r="67">
          <cell r="H67" t="str">
            <v>DT VTCNTT</v>
          </cell>
        </row>
        <row r="67"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</row>
        <row r="68">
          <cell r="B68" t="str">
            <v>DN3</v>
          </cell>
        </row>
        <row r="68">
          <cell r="D68" t="e">
            <v>#N/A</v>
          </cell>
        </row>
        <row r="68">
          <cell r="H68" t="str">
            <v>DT VTCNTT</v>
          </cell>
        </row>
        <row r="68"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</row>
        <row r="69">
          <cell r="B69" t="str">
            <v>DN3</v>
          </cell>
        </row>
        <row r="69">
          <cell r="D69" t="e">
            <v>#N/A</v>
          </cell>
        </row>
        <row r="69">
          <cell r="H69" t="str">
            <v>DT VTCNTT</v>
          </cell>
        </row>
        <row r="69"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</row>
        <row r="70">
          <cell r="B70" t="str">
            <v>DN3</v>
          </cell>
        </row>
        <row r="70">
          <cell r="D70" t="e">
            <v>#N/A</v>
          </cell>
        </row>
        <row r="70">
          <cell r="H70" t="str">
            <v>DT VTCNTT</v>
          </cell>
        </row>
        <row r="70"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</row>
        <row r="71">
          <cell r="B71" t="str">
            <v>DN3</v>
          </cell>
        </row>
        <row r="71">
          <cell r="D71" t="e">
            <v>#N/A</v>
          </cell>
        </row>
        <row r="71">
          <cell r="H71" t="str">
            <v>DT VTCNTT</v>
          </cell>
        </row>
        <row r="71"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</row>
        <row r="72">
          <cell r="B72" t="str">
            <v>DN3</v>
          </cell>
        </row>
        <row r="72">
          <cell r="D72" t="e">
            <v>#N/A</v>
          </cell>
        </row>
        <row r="72">
          <cell r="H72" t="str">
            <v>DT VTCNTT</v>
          </cell>
        </row>
        <row r="72"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</row>
        <row r="73">
          <cell r="B73" t="str">
            <v>DN3</v>
          </cell>
        </row>
        <row r="73">
          <cell r="D73" t="e">
            <v>#N/A</v>
          </cell>
        </row>
        <row r="73">
          <cell r="H73" t="str">
            <v>DT VTCNTT</v>
          </cell>
        </row>
        <row r="73"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</row>
        <row r="74">
          <cell r="B74" t="str">
            <v>DN3</v>
          </cell>
        </row>
        <row r="74">
          <cell r="D74" t="str">
            <v>Tổng</v>
          </cell>
        </row>
        <row r="74">
          <cell r="H74" t="str">
            <v>DT VTCNTT</v>
          </cell>
        </row>
        <row r="74">
          <cell r="BB74">
            <v>5557.59495900386</v>
          </cell>
          <cell r="BC74">
            <v>5554.99916900468</v>
          </cell>
          <cell r="BD74">
            <v>5561.89909649731</v>
          </cell>
          <cell r="BE74">
            <v>6004.99727128128</v>
          </cell>
          <cell r="BF74">
            <v>6359.38193545838</v>
          </cell>
          <cell r="BG74">
            <v>52405.8074746466</v>
          </cell>
          <cell r="BH74">
            <v>0</v>
          </cell>
          <cell r="BI74">
            <v>2082.23247598501</v>
          </cell>
          <cell r="BJ74">
            <v>1835.49092943849</v>
          </cell>
          <cell r="BK74">
            <v>2489.38555933349</v>
          </cell>
          <cell r="BL74">
            <v>2146.98518902567</v>
          </cell>
          <cell r="BM74">
            <v>2291.92998117209</v>
          </cell>
          <cell r="BN74">
            <v>2362.58740288555</v>
          </cell>
        </row>
        <row r="75">
          <cell r="B75" t="str">
            <v>DN3</v>
          </cell>
        </row>
        <row r="75">
          <cell r="D75" t="str">
            <v>Phòng</v>
          </cell>
        </row>
        <row r="75">
          <cell r="H75" t="str">
            <v>DT VTCNTT</v>
          </cell>
        </row>
        <row r="75">
          <cell r="BB75">
            <v>3209.71642807528</v>
          </cell>
          <cell r="BC75">
            <v>4125.96035902461</v>
          </cell>
          <cell r="BD75">
            <v>4486.52215319086</v>
          </cell>
          <cell r="BE75">
            <v>6491.11246390001</v>
          </cell>
          <cell r="BF75">
            <v>11203.2420205228</v>
          </cell>
          <cell r="BG75">
            <v>42647.1460300338</v>
          </cell>
          <cell r="BH75">
            <v>0</v>
          </cell>
          <cell r="BI75">
            <v>858.323161580379</v>
          </cell>
          <cell r="BJ75">
            <v>777.452893794643</v>
          </cell>
          <cell r="BK75">
            <v>924.678116949423</v>
          </cell>
          <cell r="BL75">
            <v>884.533072318467</v>
          </cell>
          <cell r="BM75">
            <v>950.823161580379</v>
          </cell>
          <cell r="BN75">
            <v>1095.03307231847</v>
          </cell>
        </row>
        <row r="76">
          <cell r="B76" t="str">
            <v>DN3</v>
          </cell>
        </row>
        <row r="76">
          <cell r="D76" t="str">
            <v>Line Bán Lẻ, Cp, Idc, Ngân Hàng, Tài Chính, Nước Ngoài</v>
          </cell>
        </row>
        <row r="76">
          <cell r="H76" t="str">
            <v>Dịch vụ số DN</v>
          </cell>
        </row>
        <row r="76">
          <cell r="BB76">
            <v>78.4475000633831</v>
          </cell>
          <cell r="BC76">
            <v>74.4709958873524</v>
          </cell>
          <cell r="BD76">
            <v>79.9779682330528</v>
          </cell>
          <cell r="BE76">
            <v>85.636078083104</v>
          </cell>
          <cell r="BF76">
            <v>88.9611031788096</v>
          </cell>
          <cell r="BG76">
            <v>819.433085696673</v>
          </cell>
          <cell r="BH76">
            <v>0</v>
          </cell>
          <cell r="BI76">
            <v>47.2002229152145</v>
          </cell>
          <cell r="BJ76">
            <v>39.747556139128</v>
          </cell>
          <cell r="BK76">
            <v>57.1371119499968</v>
          </cell>
          <cell r="BL76">
            <v>49.6844451739101</v>
          </cell>
          <cell r="BM76">
            <v>49.6844451739101</v>
          </cell>
          <cell r="BN76">
            <v>54.6528896913011</v>
          </cell>
        </row>
        <row r="77">
          <cell r="B77" t="str">
            <v>DN3</v>
          </cell>
        </row>
        <row r="77">
          <cell r="D77" t="str">
            <v>Line Bán Lẻ, Cp, Idc, Ngân Hàng, Tài Chính, Nước Ngoài</v>
          </cell>
        </row>
        <row r="77">
          <cell r="H77" t="str">
            <v>Dịch vụ số DN</v>
          </cell>
        </row>
        <row r="77">
          <cell r="BB77">
            <v>78.4475000633831</v>
          </cell>
          <cell r="BC77">
            <v>74.4709958873524</v>
          </cell>
          <cell r="BD77">
            <v>79.9779682330528</v>
          </cell>
          <cell r="BE77">
            <v>85.636078083104</v>
          </cell>
          <cell r="BF77">
            <v>88.9611031788096</v>
          </cell>
          <cell r="BG77">
            <v>819.433085696673</v>
          </cell>
          <cell r="BH77">
            <v>0</v>
          </cell>
          <cell r="BI77">
            <v>47.2002229152145</v>
          </cell>
          <cell r="BJ77">
            <v>39.747556139128</v>
          </cell>
          <cell r="BK77">
            <v>57.1371119499968</v>
          </cell>
          <cell r="BL77">
            <v>49.6844451739101</v>
          </cell>
          <cell r="BM77">
            <v>49.6844451739101</v>
          </cell>
          <cell r="BN77">
            <v>54.6528896913011</v>
          </cell>
        </row>
        <row r="78">
          <cell r="B78" t="str">
            <v>DN3</v>
          </cell>
        </row>
        <row r="78">
          <cell r="D78" t="str">
            <v>Line Bán Lẻ, Cp, Idc, Ngân Hàng, Tài Chính, Nước Ngoài</v>
          </cell>
        </row>
        <row r="78">
          <cell r="H78" t="str">
            <v>Dịch vụ số DN</v>
          </cell>
        </row>
        <row r="78">
          <cell r="BB78">
            <v>78.4475000633831</v>
          </cell>
          <cell r="BC78">
            <v>74.4709958873524</v>
          </cell>
          <cell r="BD78">
            <v>79.9779682330528</v>
          </cell>
          <cell r="BE78">
            <v>85.636078083104</v>
          </cell>
          <cell r="BF78">
            <v>88.9611031788096</v>
          </cell>
          <cell r="BG78">
            <v>819.433085696673</v>
          </cell>
          <cell r="BH78">
            <v>0</v>
          </cell>
          <cell r="BI78">
            <v>47.2002229152145</v>
          </cell>
          <cell r="BJ78">
            <v>39.747556139128</v>
          </cell>
          <cell r="BK78">
            <v>57.1371119499968</v>
          </cell>
          <cell r="BL78">
            <v>49.6844451739101</v>
          </cell>
          <cell r="BM78">
            <v>49.6844451739101</v>
          </cell>
          <cell r="BN78">
            <v>54.6528896913011</v>
          </cell>
        </row>
        <row r="79">
          <cell r="B79" t="str">
            <v>DN3</v>
          </cell>
        </row>
        <row r="79">
          <cell r="D79" t="str">
            <v>Line Bán Lẻ, Cp, Idc, Ngân Hàng, Tài Chính, Nước Ngoài</v>
          </cell>
        </row>
        <row r="79">
          <cell r="H79" t="str">
            <v>Dịch vụ số DN</v>
          </cell>
        </row>
        <row r="79">
          <cell r="BB79">
            <v>78.4475000633831</v>
          </cell>
          <cell r="BC79">
            <v>74.4709958873524</v>
          </cell>
          <cell r="BD79">
            <v>79.9779682330528</v>
          </cell>
          <cell r="BE79">
            <v>85.636078083104</v>
          </cell>
          <cell r="BF79">
            <v>88.9611031788096</v>
          </cell>
          <cell r="BG79">
            <v>819.433085696673</v>
          </cell>
          <cell r="BH79">
            <v>0</v>
          </cell>
          <cell r="BI79">
            <v>47.2002229152145</v>
          </cell>
          <cell r="BJ79">
            <v>39.747556139128</v>
          </cell>
          <cell r="BK79">
            <v>57.1371119499968</v>
          </cell>
          <cell r="BL79">
            <v>49.6844451739101</v>
          </cell>
          <cell r="BM79">
            <v>49.6844451739101</v>
          </cell>
          <cell r="BN79">
            <v>54.6528896913011</v>
          </cell>
        </row>
        <row r="80">
          <cell r="B80" t="str">
            <v>DN3</v>
          </cell>
        </row>
        <row r="80">
          <cell r="D80" t="str">
            <v>Line Bán Lẻ, Cp, Idc, Ngân Hàng, Tài Chính, Nước Ngoài</v>
          </cell>
        </row>
        <row r="80">
          <cell r="H80" t="str">
            <v>Dịch vụ số DN</v>
          </cell>
        </row>
        <row r="80">
          <cell r="BB80">
            <v>78.4475000633831</v>
          </cell>
          <cell r="BC80">
            <v>74.4709958873524</v>
          </cell>
          <cell r="BD80">
            <v>79.9779682330528</v>
          </cell>
          <cell r="BE80">
            <v>85.636078083104</v>
          </cell>
          <cell r="BF80">
            <v>88.9611031788096</v>
          </cell>
          <cell r="BG80">
            <v>819.433085696673</v>
          </cell>
          <cell r="BH80">
            <v>0</v>
          </cell>
          <cell r="BI80">
            <v>47.2002229152145</v>
          </cell>
          <cell r="BJ80">
            <v>39.747556139128</v>
          </cell>
          <cell r="BK80">
            <v>57.1371119499968</v>
          </cell>
          <cell r="BL80">
            <v>49.6844451739101</v>
          </cell>
          <cell r="BM80">
            <v>49.6844451739101</v>
          </cell>
          <cell r="BN80">
            <v>54.6528896913011</v>
          </cell>
        </row>
        <row r="81">
          <cell r="B81" t="str">
            <v>DN3</v>
          </cell>
        </row>
        <row r="81">
          <cell r="D81" t="str">
            <v>Line Bán Lẻ, Cp, Idc, Ngân Hàng, Tài Chính, Nước Ngoài</v>
          </cell>
        </row>
        <row r="81">
          <cell r="H81" t="str">
            <v>Dịch vụ số DN</v>
          </cell>
        </row>
        <row r="81">
          <cell r="BB81">
            <v>78.4475000633831</v>
          </cell>
          <cell r="BC81">
            <v>74.4709958873524</v>
          </cell>
          <cell r="BD81">
            <v>79.9779682330528</v>
          </cell>
          <cell r="BE81">
            <v>85.636078083104</v>
          </cell>
          <cell r="BF81">
            <v>88.9611031788096</v>
          </cell>
          <cell r="BG81">
            <v>819.433085696673</v>
          </cell>
          <cell r="BH81">
            <v>0</v>
          </cell>
          <cell r="BI81">
            <v>47.2002229152145</v>
          </cell>
          <cell r="BJ81">
            <v>39.747556139128</v>
          </cell>
          <cell r="BK81">
            <v>57.1371119499968</v>
          </cell>
          <cell r="BL81">
            <v>49.6844451739101</v>
          </cell>
          <cell r="BM81">
            <v>49.6844451739101</v>
          </cell>
          <cell r="BN81">
            <v>54.6528896913011</v>
          </cell>
        </row>
        <row r="82">
          <cell r="B82" t="str">
            <v>DN3</v>
          </cell>
        </row>
        <row r="82">
          <cell r="D82" t="str">
            <v>Line CQ nhà nước, cơ quan HCSN</v>
          </cell>
        </row>
        <row r="82">
          <cell r="H82" t="str">
            <v>Dịch vụ số DN</v>
          </cell>
        </row>
        <row r="82">
          <cell r="BB82">
            <v>130</v>
          </cell>
          <cell r="BC82">
            <v>120</v>
          </cell>
          <cell r="BD82">
            <v>120</v>
          </cell>
          <cell r="BE82">
            <v>140</v>
          </cell>
          <cell r="BF82">
            <v>140</v>
          </cell>
          <cell r="BG82">
            <v>1420</v>
          </cell>
          <cell r="BH82">
            <v>0</v>
          </cell>
          <cell r="BI82">
            <v>100</v>
          </cell>
          <cell r="BJ82">
            <v>90</v>
          </cell>
          <cell r="BK82">
            <v>100</v>
          </cell>
          <cell r="BL82">
            <v>110</v>
          </cell>
          <cell r="BM82">
            <v>120</v>
          </cell>
          <cell r="BN82">
            <v>120</v>
          </cell>
        </row>
        <row r="83">
          <cell r="B83" t="str">
            <v>DN3</v>
          </cell>
        </row>
        <row r="83">
          <cell r="D83" t="str">
            <v>Line CQ nhà nước, cơ quan HCSN</v>
          </cell>
        </row>
        <row r="83">
          <cell r="H83" t="str">
            <v>Dịch vụ số DN</v>
          </cell>
        </row>
        <row r="83">
          <cell r="BB83">
            <v>79.5172681819589</v>
          </cell>
          <cell r="BC83">
            <v>75.6998241729694</v>
          </cell>
          <cell r="BD83">
            <v>80.9865176248419</v>
          </cell>
          <cell r="BE83">
            <v>86.418303080891</v>
          </cell>
          <cell r="BF83">
            <v>89.6103271727684</v>
          </cell>
          <cell r="BG83">
            <v>901.169723140402</v>
          </cell>
          <cell r="BH83">
            <v>0</v>
          </cell>
          <cell r="BI83">
            <v>69.136727959087</v>
          </cell>
          <cell r="BJ83">
            <v>58.2204024918628</v>
          </cell>
          <cell r="BK83">
            <v>83.6918285820528</v>
          </cell>
          <cell r="BL83">
            <v>47.6970673669536</v>
          </cell>
          <cell r="BM83">
            <v>47.6970673669536</v>
          </cell>
          <cell r="BN83">
            <v>52.4667741036489</v>
          </cell>
        </row>
        <row r="84">
          <cell r="B84" t="str">
            <v>DN3</v>
          </cell>
        </row>
        <row r="84">
          <cell r="D84" t="str">
            <v>Line CQ nhà nước, cơ quan HCSN</v>
          </cell>
        </row>
        <row r="84">
          <cell r="H84" t="str">
            <v>Dịch vụ số DN</v>
          </cell>
        </row>
        <row r="84">
          <cell r="BB84">
            <v>104.584557850111</v>
          </cell>
          <cell r="BC84">
            <v>98.3049359076477</v>
          </cell>
          <cell r="BD84">
            <v>106.419461395116</v>
          </cell>
          <cell r="BE84">
            <v>114.751624888849</v>
          </cell>
          <cell r="BF84">
            <v>119.539661026665</v>
          </cell>
          <cell r="BG84">
            <v>882.378602893683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75.2353072436244</v>
          </cell>
          <cell r="BM84">
            <v>75.2353072436244</v>
          </cell>
          <cell r="BN84">
            <v>82.7588379679866</v>
          </cell>
        </row>
        <row r="85">
          <cell r="B85" t="str">
            <v>DN3</v>
          </cell>
        </row>
        <row r="85">
          <cell r="D85" t="str">
            <v>Line CQ nhà nước, cơ quan HCSN</v>
          </cell>
        </row>
        <row r="85">
          <cell r="H85" t="str">
            <v>Dịch vụ số DN</v>
          </cell>
        </row>
        <row r="85">
          <cell r="BB85">
            <v>90.7794221575684</v>
          </cell>
          <cell r="BC85">
            <v>86.9943883688885</v>
          </cell>
          <cell r="BD85">
            <v>93.2738314428769</v>
          </cell>
          <cell r="BE85">
            <v>99.7346395220858</v>
          </cell>
          <cell r="BF85">
            <v>103.724669636933</v>
          </cell>
          <cell r="BG85">
            <v>1015.93165223539</v>
          </cell>
          <cell r="BH85">
            <v>0</v>
          </cell>
          <cell r="BI85">
            <v>74.2152303825452</v>
          </cell>
          <cell r="BJ85">
            <v>62.4970361116171</v>
          </cell>
          <cell r="BK85">
            <v>89.8394894104496</v>
          </cell>
          <cell r="BL85">
            <v>53.0428593916465</v>
          </cell>
          <cell r="BM85">
            <v>53.0428593916465</v>
          </cell>
          <cell r="BN85">
            <v>58.3471453308111</v>
          </cell>
        </row>
        <row r="86">
          <cell r="B86" t="str">
            <v>DN3</v>
          </cell>
        </row>
        <row r="86">
          <cell r="D86" t="str">
            <v>Line CQ nhà nước, cơ quan HCSN</v>
          </cell>
        </row>
        <row r="86">
          <cell r="H86" t="str">
            <v>Dịch vụ số DN</v>
          </cell>
        </row>
        <row r="86">
          <cell r="BB86">
            <v>101.6667521146</v>
          </cell>
          <cell r="BC86">
            <v>96.4616318097858</v>
          </cell>
          <cell r="BD86">
            <v>103.214437055819</v>
          </cell>
          <cell r="BE86">
            <v>110.148607307073</v>
          </cell>
          <cell r="BF86">
            <v>114.13863742192</v>
          </cell>
          <cell r="BG86">
            <v>1133.79883307456</v>
          </cell>
          <cell r="BH86">
            <v>0</v>
          </cell>
          <cell r="BI86">
            <v>83.2091116513976</v>
          </cell>
          <cell r="BJ86">
            <v>70.070830864335</v>
          </cell>
          <cell r="BK86">
            <v>100.726819367482</v>
          </cell>
          <cell r="BL86">
            <v>62.5101028325439</v>
          </cell>
          <cell r="BM86">
            <v>62.5101028325439</v>
          </cell>
          <cell r="BN86">
            <v>68.761113115798</v>
          </cell>
        </row>
        <row r="87">
          <cell r="B87" t="str">
            <v>DN3</v>
          </cell>
        </row>
        <row r="87">
          <cell r="D87" t="str">
            <v>Line Dịch vụ số 1</v>
          </cell>
        </row>
        <row r="87">
          <cell r="H87" t="str">
            <v>Dịch vụ số DN</v>
          </cell>
        </row>
        <row r="87">
          <cell r="BB87">
            <v>42.5857857486936</v>
          </cell>
          <cell r="BC87">
            <v>40.4271120531341</v>
          </cell>
          <cell r="BD87">
            <v>43.4166113265144</v>
          </cell>
          <cell r="BE87">
            <v>46.4881566736849</v>
          </cell>
          <cell r="BF87">
            <v>48.293170297068</v>
          </cell>
          <cell r="BG87">
            <v>444.835103663908</v>
          </cell>
          <cell r="BH87">
            <v>0</v>
          </cell>
          <cell r="BI87">
            <v>25.6229781539736</v>
          </cell>
          <cell r="BJ87">
            <v>21.5772447612409</v>
          </cell>
          <cell r="BK87">
            <v>31.0172893442839</v>
          </cell>
          <cell r="BL87">
            <v>26.9715559515512</v>
          </cell>
          <cell r="BM87">
            <v>26.9715559515512</v>
          </cell>
          <cell r="BN87">
            <v>29.6687115467062</v>
          </cell>
        </row>
        <row r="88">
          <cell r="B88" t="str">
            <v>DN3</v>
          </cell>
        </row>
        <row r="88">
          <cell r="D88" t="str">
            <v>Line Dịch vụ số 1</v>
          </cell>
        </row>
        <row r="88">
          <cell r="H88" t="str">
            <v>Dịch vụ số DN</v>
          </cell>
        </row>
        <row r="88">
          <cell r="BB88">
            <v>42.5857857486936</v>
          </cell>
          <cell r="BC88">
            <v>40.4271120531341</v>
          </cell>
          <cell r="BD88">
            <v>43.4166113265144</v>
          </cell>
          <cell r="BE88">
            <v>46.4881566736849</v>
          </cell>
          <cell r="BF88">
            <v>48.293170297068</v>
          </cell>
          <cell r="BG88">
            <v>444.835103663908</v>
          </cell>
          <cell r="BH88">
            <v>0</v>
          </cell>
          <cell r="BI88">
            <v>25.6229781539736</v>
          </cell>
          <cell r="BJ88">
            <v>21.5772447612409</v>
          </cell>
          <cell r="BK88">
            <v>31.0172893442839</v>
          </cell>
          <cell r="BL88">
            <v>26.9715559515512</v>
          </cell>
          <cell r="BM88">
            <v>26.9715559515512</v>
          </cell>
          <cell r="BN88">
            <v>29.6687115467062</v>
          </cell>
        </row>
        <row r="89">
          <cell r="B89" t="str">
            <v>DN3</v>
          </cell>
        </row>
        <row r="89">
          <cell r="D89" t="str">
            <v>Line Dịch vụ số 1</v>
          </cell>
        </row>
        <row r="89">
          <cell r="H89" t="str">
            <v>Dịch vụ số DN</v>
          </cell>
        </row>
        <row r="89">
          <cell r="BB89">
            <v>42.5857857486936</v>
          </cell>
          <cell r="BC89">
            <v>40.4271120531341</v>
          </cell>
          <cell r="BD89">
            <v>43.4166113265144</v>
          </cell>
          <cell r="BE89">
            <v>46.4881566736849</v>
          </cell>
          <cell r="BF89">
            <v>48.293170297068</v>
          </cell>
          <cell r="BG89">
            <v>444.835103663908</v>
          </cell>
          <cell r="BH89">
            <v>0</v>
          </cell>
          <cell r="BI89">
            <v>25.6229781539736</v>
          </cell>
          <cell r="BJ89">
            <v>21.5772447612409</v>
          </cell>
          <cell r="BK89">
            <v>31.0172893442839</v>
          </cell>
          <cell r="BL89">
            <v>26.9715559515512</v>
          </cell>
          <cell r="BM89">
            <v>26.9715559515512</v>
          </cell>
          <cell r="BN89">
            <v>29.6687115467062</v>
          </cell>
        </row>
        <row r="90">
          <cell r="B90" t="str">
            <v>DN3</v>
          </cell>
        </row>
        <row r="90">
          <cell r="D90" t="str">
            <v>Line Dịch vụ số 1</v>
          </cell>
        </row>
        <row r="90">
          <cell r="H90" t="str">
            <v>Dịch vụ số DN</v>
          </cell>
        </row>
        <row r="90">
          <cell r="BB90">
            <v>42.5857857486936</v>
          </cell>
          <cell r="BC90">
            <v>40.4271120531341</v>
          </cell>
          <cell r="BD90">
            <v>43.4166113265144</v>
          </cell>
          <cell r="BE90">
            <v>46.4881566736849</v>
          </cell>
          <cell r="BF90">
            <v>48.293170297068</v>
          </cell>
          <cell r="BG90">
            <v>444.835103663908</v>
          </cell>
          <cell r="BH90">
            <v>0</v>
          </cell>
          <cell r="BI90">
            <v>25.6229781539736</v>
          </cell>
          <cell r="BJ90">
            <v>21.5772447612409</v>
          </cell>
          <cell r="BK90">
            <v>31.0172893442839</v>
          </cell>
          <cell r="BL90">
            <v>26.9715559515512</v>
          </cell>
          <cell r="BM90">
            <v>26.9715559515512</v>
          </cell>
          <cell r="BN90">
            <v>29.6687115467062</v>
          </cell>
        </row>
        <row r="91">
          <cell r="B91" t="str">
            <v>DN3</v>
          </cell>
        </row>
        <row r="91">
          <cell r="D91" t="str">
            <v>Line Dịch vụ số 1</v>
          </cell>
        </row>
        <row r="91">
          <cell r="H91" t="str">
            <v>Dịch vụ số DN</v>
          </cell>
        </row>
        <row r="91">
          <cell r="BB91">
            <v>42.5857857486936</v>
          </cell>
          <cell r="BC91">
            <v>40.4271120531341</v>
          </cell>
          <cell r="BD91">
            <v>43.4166113265144</v>
          </cell>
          <cell r="BE91">
            <v>46.4881566736849</v>
          </cell>
          <cell r="BF91">
            <v>48.293170297068</v>
          </cell>
          <cell r="BG91">
            <v>444.835103663908</v>
          </cell>
          <cell r="BH91">
            <v>0</v>
          </cell>
          <cell r="BI91">
            <v>25.6229781539736</v>
          </cell>
          <cell r="BJ91">
            <v>21.5772447612409</v>
          </cell>
          <cell r="BK91">
            <v>31.0172893442839</v>
          </cell>
          <cell r="BL91">
            <v>26.9715559515512</v>
          </cell>
          <cell r="BM91">
            <v>26.9715559515512</v>
          </cell>
          <cell r="BN91">
            <v>29.6687115467062</v>
          </cell>
        </row>
        <row r="92">
          <cell r="B92" t="str">
            <v>DN3</v>
          </cell>
        </row>
        <row r="92">
          <cell r="D92" t="str">
            <v>Line Dịch vụ số 1</v>
          </cell>
        </row>
        <row r="92">
          <cell r="H92" t="str">
            <v>Dịch vụ số DN</v>
          </cell>
        </row>
        <row r="92">
          <cell r="BB92">
            <v>34.8590056122749</v>
          </cell>
          <cell r="BC92">
            <v>33.7081728040744</v>
          </cell>
          <cell r="BD92">
            <v>36.3617251150017</v>
          </cell>
          <cell r="BE92">
            <v>39.0973234997193</v>
          </cell>
          <cell r="BF92">
            <v>40.9023371231023</v>
          </cell>
          <cell r="BG92">
            <v>361.184310013114</v>
          </cell>
          <cell r="BH92">
            <v>0</v>
          </cell>
          <cell r="BI92">
            <v>19.2399858673669</v>
          </cell>
          <cell r="BJ92">
            <v>16.2020933619932</v>
          </cell>
          <cell r="BK92">
            <v>23.2905092078652</v>
          </cell>
          <cell r="BL92">
            <v>20.2526167024914</v>
          </cell>
          <cell r="BM92">
            <v>20.2526167024914</v>
          </cell>
          <cell r="BN92">
            <v>22.2778783727406</v>
          </cell>
        </row>
        <row r="93">
          <cell r="B93" t="str">
            <v>DN3</v>
          </cell>
        </row>
        <row r="93">
          <cell r="D93" t="str">
            <v>Line Dịch vụ số 2</v>
          </cell>
        </row>
        <row r="93">
          <cell r="H93" t="str">
            <v>Dịch vụ số DN</v>
          </cell>
        </row>
        <row r="93">
          <cell r="BB93">
            <v>102.463823548161</v>
          </cell>
          <cell r="BC93">
            <v>116.909542933639</v>
          </cell>
          <cell r="BD93">
            <v>130.683368394212</v>
          </cell>
          <cell r="BE93">
            <v>145.12908777969</v>
          </cell>
          <cell r="BF93">
            <v>159.910754127621</v>
          </cell>
          <cell r="BG93">
            <v>976.597819850832</v>
          </cell>
          <cell r="BH93">
            <v>0</v>
          </cell>
          <cell r="BI93">
            <v>6.38299228660675</v>
          </cell>
          <cell r="BJ93">
            <v>5.37515139924779</v>
          </cell>
          <cell r="BK93">
            <v>7.7267801364187</v>
          </cell>
          <cell r="BL93">
            <v>6.71893924905973</v>
          </cell>
          <cell r="BM93">
            <v>6.71893924905973</v>
          </cell>
          <cell r="BN93">
            <v>7.39083317396569</v>
          </cell>
        </row>
        <row r="94">
          <cell r="B94" t="str">
            <v>DN3</v>
          </cell>
        </row>
        <row r="94">
          <cell r="D94" t="str">
            <v>Line Dịch vụ số 2</v>
          </cell>
        </row>
        <row r="94">
          <cell r="H94" t="str">
            <v>Dịch vụ số DN</v>
          </cell>
        </row>
        <row r="94"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</row>
        <row r="95">
          <cell r="B95" t="str">
            <v>DN3</v>
          </cell>
        </row>
        <row r="95">
          <cell r="D95" t="str">
            <v>Line Dịch vụ số 2</v>
          </cell>
        </row>
        <row r="95">
          <cell r="H95" t="str">
            <v>Dịch vụ số DN</v>
          </cell>
        </row>
        <row r="95"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</row>
        <row r="96">
          <cell r="B96" t="str">
            <v>DN3</v>
          </cell>
        </row>
        <row r="96">
          <cell r="D96" t="str">
            <v>Line Dịch vụ số 2</v>
          </cell>
        </row>
        <row r="96">
          <cell r="H96" t="str">
            <v>Dịch vụ số DN</v>
          </cell>
        </row>
        <row r="96"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</row>
        <row r="97">
          <cell r="B97" t="str">
            <v>DN3</v>
          </cell>
        </row>
        <row r="97">
          <cell r="D97" t="str">
            <v>Line Dịch vụ số 2</v>
          </cell>
        </row>
        <row r="97">
          <cell r="H97" t="str">
            <v>Dịch vụ số DN</v>
          </cell>
        </row>
        <row r="97"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</row>
        <row r="98">
          <cell r="B98" t="str">
            <v>DN3</v>
          </cell>
        </row>
        <row r="98">
          <cell r="D98" t="str">
            <v>Line Dịch vụ số 2</v>
          </cell>
        </row>
        <row r="98">
          <cell r="H98" t="str">
            <v>Dịch vụ số DN</v>
          </cell>
        </row>
        <row r="98"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</row>
        <row r="99">
          <cell r="B99" t="str">
            <v>DN3</v>
          </cell>
        </row>
        <row r="99">
          <cell r="D99" t="str">
            <v>Line Dịch vụ số 2</v>
          </cell>
        </row>
        <row r="99">
          <cell r="H99" t="str">
            <v>Dịch vụ số DN</v>
          </cell>
        </row>
        <row r="99"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</row>
        <row r="100">
          <cell r="B100" t="str">
            <v>DN3</v>
          </cell>
        </row>
        <row r="100">
          <cell r="D100" t="str">
            <v>Line Dịch vụ số 2</v>
          </cell>
        </row>
        <row r="100">
          <cell r="H100" t="str">
            <v>Dịch vụ số DN</v>
          </cell>
        </row>
        <row r="100"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</row>
        <row r="101">
          <cell r="B101" t="str">
            <v>DN3</v>
          </cell>
        </row>
        <row r="101">
          <cell r="D101" t="str">
            <v>Line Dịch vụ số 2</v>
          </cell>
        </row>
        <row r="101">
          <cell r="H101" t="str">
            <v>Dịch vụ số DN</v>
          </cell>
        </row>
        <row r="101"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</row>
        <row r="102">
          <cell r="B102" t="str">
            <v>DN3</v>
          </cell>
        </row>
        <row r="102">
          <cell r="D102" t="str">
            <v>Line Dịch vụ số 2</v>
          </cell>
        </row>
        <row r="102">
          <cell r="H102" t="str">
            <v>Dịch vụ số DN</v>
          </cell>
        </row>
        <row r="102"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</row>
        <row r="103">
          <cell r="B103" t="str">
            <v>DN3</v>
          </cell>
        </row>
        <row r="103">
          <cell r="D103" t="str">
            <v>Line Dịch vụ số 2</v>
          </cell>
        </row>
        <row r="103">
          <cell r="H103" t="str">
            <v>Dịch vụ số DN</v>
          </cell>
        </row>
        <row r="103"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</row>
        <row r="104">
          <cell r="B104" t="str">
            <v>DN3</v>
          </cell>
        </row>
        <row r="104">
          <cell r="D104" t="str">
            <v>Line Dịch vụ số 2</v>
          </cell>
        </row>
        <row r="104">
          <cell r="H104" t="str">
            <v>Dịch vụ số DN</v>
          </cell>
        </row>
        <row r="104"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</row>
        <row r="105">
          <cell r="B105" t="str">
            <v>DN3</v>
          </cell>
        </row>
        <row r="105">
          <cell r="D105" t="str">
            <v>Line Khách hàng doanh nghiệp vừa và nhỏ 3</v>
          </cell>
        </row>
        <row r="105">
          <cell r="H105" t="str">
            <v>Dịch vụ số DN</v>
          </cell>
        </row>
        <row r="105">
          <cell r="BB105">
            <v>17.6341721340852</v>
          </cell>
          <cell r="BC105">
            <v>17.5301539341479</v>
          </cell>
          <cell r="BD105">
            <v>19.7894209977457</v>
          </cell>
          <cell r="BE105">
            <v>22.244427506606</v>
          </cell>
          <cell r="BF105">
            <v>24.3602777006344</v>
          </cell>
          <cell r="BG105">
            <v>188.275716715973</v>
          </cell>
          <cell r="BH105">
            <v>0</v>
          </cell>
          <cell r="BI105">
            <v>10.3401170351272</v>
          </cell>
          <cell r="BJ105">
            <v>8.79601577361561</v>
          </cell>
          <cell r="BK105">
            <v>12.68009998375</v>
          </cell>
          <cell r="BL105">
            <v>11.1546405741681</v>
          </cell>
          <cell r="BM105">
            <v>11.2478498338169</v>
          </cell>
          <cell r="BN105">
            <v>12.4294924655844</v>
          </cell>
        </row>
        <row r="106">
          <cell r="B106" t="str">
            <v>DN3</v>
          </cell>
        </row>
        <row r="106">
          <cell r="D106" t="str">
            <v>Line CQ nhà nước, cơ quan HCSN</v>
          </cell>
        </row>
        <row r="106">
          <cell r="H106" t="str">
            <v>Dịch vụ số DN</v>
          </cell>
        </row>
        <row r="106">
          <cell r="BB106">
            <v>300</v>
          </cell>
          <cell r="BC106">
            <v>300</v>
          </cell>
          <cell r="BD106">
            <v>300</v>
          </cell>
          <cell r="BE106">
            <v>300</v>
          </cell>
          <cell r="BF106">
            <v>300</v>
          </cell>
          <cell r="BG106">
            <v>2400</v>
          </cell>
          <cell r="BH106">
            <v>0</v>
          </cell>
          <cell r="BI106">
            <v>0</v>
          </cell>
          <cell r="BJ106">
            <v>0</v>
          </cell>
          <cell r="BK106">
            <v>100</v>
          </cell>
          <cell r="BL106">
            <v>0</v>
          </cell>
          <cell r="BM106">
            <v>100</v>
          </cell>
          <cell r="BN106">
            <v>0</v>
          </cell>
        </row>
        <row r="107">
          <cell r="B107" t="str">
            <v>DN3</v>
          </cell>
        </row>
        <row r="107">
          <cell r="D107" t="str">
            <v>Line Khách hàng doanh nghiệp vừa và nhỏ 1</v>
          </cell>
        </row>
        <row r="107">
          <cell r="H107" t="str">
            <v>Dịch vụ số DN</v>
          </cell>
        </row>
        <row r="107">
          <cell r="BB107">
            <v>94.1370000760596</v>
          </cell>
          <cell r="BC107">
            <v>89.3651950648228</v>
          </cell>
          <cell r="BD107">
            <v>95.9735618796635</v>
          </cell>
          <cell r="BE107">
            <v>102.763293699725</v>
          </cell>
          <cell r="BF107">
            <v>106.753323814571</v>
          </cell>
          <cell r="BG107">
            <v>995.797309414481</v>
          </cell>
          <cell r="BH107">
            <v>0</v>
          </cell>
          <cell r="BI107">
            <v>69.1178740767321</v>
          </cell>
          <cell r="BJ107">
            <v>47.6970673669536</v>
          </cell>
          <cell r="BK107">
            <v>68.5645343399959</v>
          </cell>
          <cell r="BL107">
            <v>59.621334208692</v>
          </cell>
          <cell r="BM107">
            <v>59.621334208692</v>
          </cell>
          <cell r="BN107">
            <v>65.583467629561</v>
          </cell>
        </row>
        <row r="108">
          <cell r="B108" t="str">
            <v>DN3</v>
          </cell>
        </row>
        <row r="108">
          <cell r="D108" t="str">
            <v>Line Khách hàng doanh nghiệp vừa và nhỏ 1</v>
          </cell>
        </row>
        <row r="108">
          <cell r="H108" t="str">
            <v>Dịch vụ số DN</v>
          </cell>
        </row>
        <row r="108">
          <cell r="BB108">
            <v>94.1370000760596</v>
          </cell>
          <cell r="BC108">
            <v>89.3651950648228</v>
          </cell>
          <cell r="BD108">
            <v>95.9735618796635</v>
          </cell>
          <cell r="BE108">
            <v>102.763293699725</v>
          </cell>
          <cell r="BF108">
            <v>106.753323814571</v>
          </cell>
          <cell r="BG108">
            <v>996.133256376934</v>
          </cell>
          <cell r="BH108">
            <v>0</v>
          </cell>
          <cell r="BI108">
            <v>69.453821039185</v>
          </cell>
          <cell r="BJ108">
            <v>47.6970673669536</v>
          </cell>
          <cell r="BK108">
            <v>68.5645343399959</v>
          </cell>
          <cell r="BL108">
            <v>59.621334208692</v>
          </cell>
          <cell r="BM108">
            <v>59.621334208692</v>
          </cell>
          <cell r="BN108">
            <v>65.583467629561</v>
          </cell>
        </row>
        <row r="109">
          <cell r="B109" t="str">
            <v>DN3</v>
          </cell>
        </row>
        <row r="109">
          <cell r="D109" t="str">
            <v>Line Khách hàng doanh nghiệp vừa và nhỏ 1</v>
          </cell>
        </row>
        <row r="109">
          <cell r="H109" t="str">
            <v>Dịch vụ số DN</v>
          </cell>
        </row>
        <row r="109">
          <cell r="BB109">
            <v>94.1370000760596</v>
          </cell>
          <cell r="BC109">
            <v>89.3651950648228</v>
          </cell>
          <cell r="BD109">
            <v>95.9735618796635</v>
          </cell>
          <cell r="BE109">
            <v>102.763293699725</v>
          </cell>
          <cell r="BF109">
            <v>106.753323814571</v>
          </cell>
          <cell r="BG109">
            <v>996.525194499796</v>
          </cell>
          <cell r="BH109">
            <v>0</v>
          </cell>
          <cell r="BI109">
            <v>69.8457591620468</v>
          </cell>
          <cell r="BJ109">
            <v>47.6970673669536</v>
          </cell>
          <cell r="BK109">
            <v>68.5645343399959</v>
          </cell>
          <cell r="BL109">
            <v>59.621334208692</v>
          </cell>
          <cell r="BM109">
            <v>59.621334208692</v>
          </cell>
          <cell r="BN109">
            <v>65.583467629561</v>
          </cell>
        </row>
        <row r="110">
          <cell r="B110" t="str">
            <v>DN3</v>
          </cell>
        </row>
        <row r="110">
          <cell r="D110" t="str">
            <v>Line Khách hàng doanh nghiệp vừa và nhỏ 1</v>
          </cell>
        </row>
        <row r="110">
          <cell r="H110" t="str">
            <v>Dịch vụ số DN</v>
          </cell>
        </row>
        <row r="110">
          <cell r="BB110">
            <v>94.1370000760596</v>
          </cell>
          <cell r="BC110">
            <v>89.3651950648228</v>
          </cell>
          <cell r="BD110">
            <v>95.9735618796635</v>
          </cell>
          <cell r="BE110">
            <v>102.763293699725</v>
          </cell>
          <cell r="BF110">
            <v>106.753323814571</v>
          </cell>
          <cell r="BG110">
            <v>996.982455643135</v>
          </cell>
          <cell r="BH110">
            <v>0</v>
          </cell>
          <cell r="BI110">
            <v>70.3030203053856</v>
          </cell>
          <cell r="BJ110">
            <v>47.6970673669536</v>
          </cell>
          <cell r="BK110">
            <v>68.5645343399959</v>
          </cell>
          <cell r="BL110">
            <v>59.621334208692</v>
          </cell>
          <cell r="BM110">
            <v>59.621334208692</v>
          </cell>
          <cell r="BN110">
            <v>65.583467629561</v>
          </cell>
        </row>
        <row r="111">
          <cell r="B111" t="str">
            <v>DN3</v>
          </cell>
        </row>
        <row r="111">
          <cell r="D111" t="str">
            <v>Line Khách hàng doanh nghiệp vừa và nhỏ 1</v>
          </cell>
        </row>
        <row r="111">
          <cell r="H111" t="str">
            <v>Dịch vụ số DN</v>
          </cell>
        </row>
        <row r="111">
          <cell r="BB111">
            <v>94.1370000760596</v>
          </cell>
          <cell r="BC111">
            <v>89.3651950648228</v>
          </cell>
          <cell r="BD111">
            <v>95.9735618796635</v>
          </cell>
          <cell r="BE111">
            <v>102.763293699725</v>
          </cell>
          <cell r="BF111">
            <v>106.753323814571</v>
          </cell>
          <cell r="BG111">
            <v>997.51592697703</v>
          </cell>
          <cell r="BH111">
            <v>0</v>
          </cell>
          <cell r="BI111">
            <v>70.836491639281</v>
          </cell>
          <cell r="BJ111">
            <v>47.6970673669536</v>
          </cell>
          <cell r="BK111">
            <v>68.5645343399959</v>
          </cell>
          <cell r="BL111">
            <v>59.621334208692</v>
          </cell>
          <cell r="BM111">
            <v>59.621334208692</v>
          </cell>
          <cell r="BN111">
            <v>65.583467629561</v>
          </cell>
        </row>
        <row r="112">
          <cell r="B112" t="str">
            <v>DN3</v>
          </cell>
        </row>
        <row r="112">
          <cell r="D112" t="str">
            <v>Line Khách hàng doanh nghiệp vừa và nhỏ 1</v>
          </cell>
        </row>
        <row r="112">
          <cell r="H112" t="str">
            <v>Dịch vụ số DN</v>
          </cell>
        </row>
        <row r="112">
          <cell r="BB112">
            <v>94.1370000760596</v>
          </cell>
          <cell r="BC112">
            <v>89.3651950648228</v>
          </cell>
          <cell r="BD112">
            <v>95.9735618796635</v>
          </cell>
          <cell r="BE112">
            <v>102.763293699725</v>
          </cell>
          <cell r="BF112">
            <v>106.753323814571</v>
          </cell>
          <cell r="BG112">
            <v>998.138310199908</v>
          </cell>
          <cell r="BH112">
            <v>0</v>
          </cell>
          <cell r="BI112">
            <v>71.4588748621588</v>
          </cell>
          <cell r="BJ112">
            <v>47.6970673669536</v>
          </cell>
          <cell r="BK112">
            <v>68.5645343399959</v>
          </cell>
          <cell r="BL112">
            <v>59.621334208692</v>
          </cell>
          <cell r="BM112">
            <v>59.621334208692</v>
          </cell>
          <cell r="BN112">
            <v>65.583467629561</v>
          </cell>
        </row>
        <row r="113">
          <cell r="B113" t="str">
            <v>DN3</v>
          </cell>
        </row>
        <row r="113">
          <cell r="D113" t="str">
            <v>Line Khách hàng doanh nghiệp vừa và nhỏ 2</v>
          </cell>
        </row>
        <row r="113">
          <cell r="H113" t="str">
            <v>Dịch vụ số DN</v>
          </cell>
        </row>
        <row r="113">
          <cell r="BB113">
            <v>66.4788367799624</v>
          </cell>
          <cell r="BC113">
            <v>57.8076841564891</v>
          </cell>
          <cell r="BD113">
            <v>60.6980683643131</v>
          </cell>
          <cell r="BE113">
            <v>63.5884525721377</v>
          </cell>
          <cell r="BF113">
            <v>63.5884525721377</v>
          </cell>
          <cell r="BG113">
            <v>719.705667748287</v>
          </cell>
          <cell r="BH113">
            <v>0</v>
          </cell>
          <cell r="BI113">
            <v>54.9172999486645</v>
          </cell>
          <cell r="BJ113">
            <v>46.2461473251911</v>
          </cell>
          <cell r="BK113">
            <v>66.4788367799624</v>
          </cell>
          <cell r="BL113">
            <v>57.8076841564891</v>
          </cell>
          <cell r="BM113">
            <v>57.8076841564891</v>
          </cell>
          <cell r="BN113">
            <v>63.5884525721377</v>
          </cell>
        </row>
        <row r="114">
          <cell r="B114" t="str">
            <v>DN3</v>
          </cell>
        </row>
        <row r="114">
          <cell r="D114" t="str">
            <v>Line Khách hàng doanh nghiệp vừa và nhỏ 2</v>
          </cell>
        </row>
        <row r="114">
          <cell r="H114" t="str">
            <v>Dịch vụ số DN</v>
          </cell>
        </row>
        <row r="114">
          <cell r="BB114">
            <v>66.4788367799624</v>
          </cell>
          <cell r="BC114">
            <v>57.8076841564891</v>
          </cell>
          <cell r="BD114">
            <v>60.6980683643131</v>
          </cell>
          <cell r="BE114">
            <v>63.5884525721377</v>
          </cell>
          <cell r="BF114">
            <v>63.5884525721377</v>
          </cell>
          <cell r="BG114">
            <v>719.705667748287</v>
          </cell>
          <cell r="BH114">
            <v>0</v>
          </cell>
          <cell r="BI114">
            <v>54.9172999486645</v>
          </cell>
          <cell r="BJ114">
            <v>46.2461473251911</v>
          </cell>
          <cell r="BK114">
            <v>66.4788367799624</v>
          </cell>
          <cell r="BL114">
            <v>57.8076841564891</v>
          </cell>
          <cell r="BM114">
            <v>57.8076841564891</v>
          </cell>
          <cell r="BN114">
            <v>63.5884525721377</v>
          </cell>
        </row>
        <row r="115">
          <cell r="B115" t="str">
            <v>DN3</v>
          </cell>
        </row>
        <row r="115">
          <cell r="D115" t="str">
            <v>Line Khách hàng doanh nghiệp vừa và nhỏ 2</v>
          </cell>
        </row>
        <row r="115">
          <cell r="H115" t="str">
            <v>Dịch vụ số DN</v>
          </cell>
        </row>
        <row r="115">
          <cell r="BB115">
            <v>66.4788367799624</v>
          </cell>
          <cell r="BC115">
            <v>57.8076841564891</v>
          </cell>
          <cell r="BD115">
            <v>60.6980683643131</v>
          </cell>
          <cell r="BE115">
            <v>63.5884525721377</v>
          </cell>
          <cell r="BF115">
            <v>63.5884525721377</v>
          </cell>
          <cell r="BG115">
            <v>719.705667748287</v>
          </cell>
          <cell r="BH115">
            <v>0</v>
          </cell>
          <cell r="BI115">
            <v>54.9172999486645</v>
          </cell>
          <cell r="BJ115">
            <v>46.2461473251911</v>
          </cell>
          <cell r="BK115">
            <v>66.4788367799624</v>
          </cell>
          <cell r="BL115">
            <v>57.8076841564891</v>
          </cell>
          <cell r="BM115">
            <v>57.8076841564891</v>
          </cell>
          <cell r="BN115">
            <v>63.5884525721377</v>
          </cell>
        </row>
        <row r="116">
          <cell r="B116" t="str">
            <v>DN3</v>
          </cell>
        </row>
        <row r="116">
          <cell r="D116" t="str">
            <v>Line Khách hàng doanh nghiệp vừa và nhỏ 2</v>
          </cell>
        </row>
        <row r="116">
          <cell r="H116" t="str">
            <v>Dịch vụ số DN</v>
          </cell>
        </row>
        <row r="116">
          <cell r="BB116">
            <v>66.4788367799624</v>
          </cell>
          <cell r="BC116">
            <v>57.8076841564891</v>
          </cell>
          <cell r="BD116">
            <v>60.6980683643131</v>
          </cell>
          <cell r="BE116">
            <v>63.5884525721377</v>
          </cell>
          <cell r="BF116">
            <v>63.5884525721377</v>
          </cell>
          <cell r="BG116">
            <v>719.705667748287</v>
          </cell>
          <cell r="BH116">
            <v>0</v>
          </cell>
          <cell r="BI116">
            <v>54.9172999486645</v>
          </cell>
          <cell r="BJ116">
            <v>46.2461473251911</v>
          </cell>
          <cell r="BK116">
            <v>66.4788367799624</v>
          </cell>
          <cell r="BL116">
            <v>57.8076841564891</v>
          </cell>
          <cell r="BM116">
            <v>57.8076841564891</v>
          </cell>
          <cell r="BN116">
            <v>63.5884525721377</v>
          </cell>
        </row>
        <row r="117">
          <cell r="B117" t="str">
            <v>DN3</v>
          </cell>
        </row>
        <row r="117">
          <cell r="D117" t="str">
            <v>Line Khách hàng doanh nghiệp vừa và nhỏ 2</v>
          </cell>
        </row>
        <row r="117">
          <cell r="H117" t="str">
            <v>Dịch vụ số DN</v>
          </cell>
        </row>
        <row r="117">
          <cell r="BB117">
            <v>66.4788367799624</v>
          </cell>
          <cell r="BC117">
            <v>57.8076841564891</v>
          </cell>
          <cell r="BD117">
            <v>60.6980683643131</v>
          </cell>
          <cell r="BE117">
            <v>63.5884525721377</v>
          </cell>
          <cell r="BF117">
            <v>63.5884525721377</v>
          </cell>
          <cell r="BG117">
            <v>719.705667748287</v>
          </cell>
          <cell r="BH117">
            <v>0</v>
          </cell>
          <cell r="BI117">
            <v>54.9172999486645</v>
          </cell>
          <cell r="BJ117">
            <v>46.2461473251911</v>
          </cell>
          <cell r="BK117">
            <v>66.4788367799624</v>
          </cell>
          <cell r="BL117">
            <v>57.8076841564891</v>
          </cell>
          <cell r="BM117">
            <v>57.8076841564891</v>
          </cell>
          <cell r="BN117">
            <v>63.5884525721377</v>
          </cell>
        </row>
        <row r="118">
          <cell r="B118" t="str">
            <v>DN3</v>
          </cell>
        </row>
        <row r="118">
          <cell r="D118" t="str">
            <v>Line Khách hàng doanh nghiệp vừa và nhỏ 3</v>
          </cell>
        </row>
        <row r="118">
          <cell r="H118" t="str">
            <v>Dịch vụ số DN</v>
          </cell>
        </row>
        <row r="118">
          <cell r="BB118">
            <v>25.1144347130074</v>
          </cell>
          <cell r="BC118">
            <v>24.0347300897325</v>
          </cell>
          <cell r="BD118">
            <v>26.6192259611094</v>
          </cell>
          <cell r="BE118">
            <v>29.399461277749</v>
          </cell>
          <cell r="BF118">
            <v>31.5153114717774</v>
          </cell>
          <cell r="BG118">
            <v>269.257689853001</v>
          </cell>
          <cell r="BH118">
            <v>0</v>
          </cell>
          <cell r="BI118">
            <v>16.5194643829326</v>
          </cell>
          <cell r="BJ118">
            <v>13.9996766980833</v>
          </cell>
          <cell r="BK118">
            <v>20.1603625626722</v>
          </cell>
          <cell r="BL118">
            <v>17.6592167297527</v>
          </cell>
          <cell r="BM118">
            <v>17.7524259894015</v>
          </cell>
          <cell r="BN118">
            <v>19.5845262367274</v>
          </cell>
        </row>
        <row r="119">
          <cell r="B119" t="str">
            <v>DN3</v>
          </cell>
        </row>
        <row r="119">
          <cell r="D119" t="str">
            <v>Line Khách hàng doanh nghiệp vừa và nhỏ 3</v>
          </cell>
        </row>
        <row r="119">
          <cell r="H119" t="str">
            <v>Dịch vụ số DN</v>
          </cell>
        </row>
        <row r="119">
          <cell r="BB119">
            <v>50.2288694260148</v>
          </cell>
          <cell r="BC119">
            <v>48.069460179465</v>
          </cell>
          <cell r="BD119">
            <v>53.2384519222188</v>
          </cell>
          <cell r="BE119">
            <v>58.7989225554979</v>
          </cell>
          <cell r="BF119">
            <v>63.0306229435547</v>
          </cell>
          <cell r="BG119">
            <v>538.515379706002</v>
          </cell>
          <cell r="BH119">
            <v>0</v>
          </cell>
          <cell r="BI119">
            <v>33.0389287658651</v>
          </cell>
          <cell r="BJ119">
            <v>27.9993533961665</v>
          </cell>
          <cell r="BK119">
            <v>40.3207251253444</v>
          </cell>
          <cell r="BL119">
            <v>35.3184334595054</v>
          </cell>
          <cell r="BM119">
            <v>35.504851978803</v>
          </cell>
          <cell r="BN119">
            <v>39.1690524734548</v>
          </cell>
        </row>
        <row r="120">
          <cell r="B120" t="str">
            <v>DN3</v>
          </cell>
        </row>
        <row r="120">
          <cell r="D120" t="str">
            <v>Line Khách hàng doanh nghiệp vừa và nhỏ 3</v>
          </cell>
        </row>
        <row r="120">
          <cell r="H120" t="str">
            <v>Dịch vụ số DN</v>
          </cell>
        </row>
        <row r="120">
          <cell r="BB120">
            <v>50.2288694260148</v>
          </cell>
          <cell r="BC120">
            <v>48.069460179465</v>
          </cell>
          <cell r="BD120">
            <v>53.2384519222188</v>
          </cell>
          <cell r="BE120">
            <v>58.7989225554979</v>
          </cell>
          <cell r="BF120">
            <v>63.0306229435547</v>
          </cell>
          <cell r="BG120">
            <v>538.515379706002</v>
          </cell>
          <cell r="BH120">
            <v>0</v>
          </cell>
          <cell r="BI120">
            <v>33.0389287658651</v>
          </cell>
          <cell r="BJ120">
            <v>27.9993533961665</v>
          </cell>
          <cell r="BK120">
            <v>40.3207251253444</v>
          </cell>
          <cell r="BL120">
            <v>35.3184334595054</v>
          </cell>
          <cell r="BM120">
            <v>35.504851978803</v>
          </cell>
          <cell r="BN120">
            <v>39.1690524734548</v>
          </cell>
        </row>
        <row r="121">
          <cell r="B121" t="str">
            <v>DN3</v>
          </cell>
        </row>
        <row r="121">
          <cell r="D121" t="str">
            <v>Line Khách hàng doanh nghiệp vừa và nhỏ 3</v>
          </cell>
        </row>
        <row r="121">
          <cell r="H121" t="str">
            <v>Dịch vụ số DN</v>
          </cell>
        </row>
        <row r="121">
          <cell r="BB121">
            <v>50.2288694260148</v>
          </cell>
          <cell r="BC121">
            <v>48.069460179465</v>
          </cell>
          <cell r="BD121">
            <v>53.2384519222188</v>
          </cell>
          <cell r="BE121">
            <v>58.7989225554979</v>
          </cell>
          <cell r="BF121">
            <v>63.0306229435547</v>
          </cell>
          <cell r="BG121">
            <v>538.515379706002</v>
          </cell>
          <cell r="BH121">
            <v>0</v>
          </cell>
          <cell r="BI121">
            <v>33.0389287658651</v>
          </cell>
          <cell r="BJ121">
            <v>27.9993533961665</v>
          </cell>
          <cell r="BK121">
            <v>40.3207251253444</v>
          </cell>
          <cell r="BL121">
            <v>35.3184334595054</v>
          </cell>
          <cell r="BM121">
            <v>35.504851978803</v>
          </cell>
          <cell r="BN121">
            <v>39.1690524734548</v>
          </cell>
        </row>
        <row r="122">
          <cell r="B122" t="str">
            <v>DN3</v>
          </cell>
        </row>
        <row r="122">
          <cell r="D122" t="str">
            <v>Line Khách hàng doanh nghiệp vừa và nhỏ 3</v>
          </cell>
        </row>
        <row r="122">
          <cell r="H122" t="str">
            <v>Dịch vụ số DN</v>
          </cell>
        </row>
        <row r="122">
          <cell r="BB122">
            <v>50.2288694260148</v>
          </cell>
          <cell r="BC122">
            <v>48.069460179465</v>
          </cell>
          <cell r="BD122">
            <v>53.2384519222188</v>
          </cell>
          <cell r="BE122">
            <v>58.7989225554979</v>
          </cell>
          <cell r="BF122">
            <v>63.0306229435547</v>
          </cell>
          <cell r="BG122">
            <v>538.515379706002</v>
          </cell>
          <cell r="BH122">
            <v>0</v>
          </cell>
          <cell r="BI122">
            <v>33.0389287658651</v>
          </cell>
          <cell r="BJ122">
            <v>27.9993533961665</v>
          </cell>
          <cell r="BK122">
            <v>40.3207251253444</v>
          </cell>
          <cell r="BL122">
            <v>35.3184334595054</v>
          </cell>
          <cell r="BM122">
            <v>35.504851978803</v>
          </cell>
          <cell r="BN122">
            <v>39.1690524734548</v>
          </cell>
        </row>
        <row r="123">
          <cell r="B123" t="str">
            <v>DN3</v>
          </cell>
        </row>
        <row r="123">
          <cell r="D123" t="str">
            <v>Line Khách sạn, du lịch, bất động sản, vận tải</v>
          </cell>
        </row>
        <row r="123">
          <cell r="H123" t="str">
            <v>Dịch vụ số DN</v>
          </cell>
        </row>
        <row r="123">
          <cell r="BB123">
            <v>67.6768149272265</v>
          </cell>
          <cell r="BC123">
            <v>55.4936964885595</v>
          </cell>
          <cell r="BD123">
            <v>46.3105780498926</v>
          </cell>
          <cell r="BE123">
            <v>46.3105780498926</v>
          </cell>
          <cell r="BF123">
            <v>46.3105780498926</v>
          </cell>
          <cell r="BG123">
            <v>767.942300405262</v>
          </cell>
          <cell r="BH123">
            <v>0</v>
          </cell>
          <cell r="BI123">
            <v>52.4667741036491</v>
          </cell>
          <cell r="BJ123">
            <v>75.4209877739956</v>
          </cell>
          <cell r="BK123">
            <v>65.5834676295614</v>
          </cell>
          <cell r="BL123">
            <v>65.5834676295614</v>
          </cell>
          <cell r="BM123">
            <v>72.1418143925173</v>
          </cell>
          <cell r="BN123">
            <v>68.8626410110393</v>
          </cell>
        </row>
        <row r="124">
          <cell r="B124" t="str">
            <v>DN3</v>
          </cell>
        </row>
        <row r="124">
          <cell r="D124" t="str">
            <v>Line Khách sạn, du lịch, bất động sản, vận tải</v>
          </cell>
        </row>
        <row r="124">
          <cell r="H124" t="str">
            <v>Dịch vụ số DN</v>
          </cell>
        </row>
        <row r="124">
          <cell r="BB124">
            <v>114.676814927227</v>
          </cell>
          <cell r="BC124">
            <v>197.49369648856</v>
          </cell>
          <cell r="BD124">
            <v>89.3105780498926</v>
          </cell>
          <cell r="BE124">
            <v>95.3105780498926</v>
          </cell>
          <cell r="BF124">
            <v>103.310578049893</v>
          </cell>
          <cell r="BG124">
            <v>1175.94230040526</v>
          </cell>
          <cell r="BH124">
            <v>0</v>
          </cell>
          <cell r="BI124">
            <v>52.4667741036491</v>
          </cell>
          <cell r="BJ124">
            <v>75.4209877739956</v>
          </cell>
          <cell r="BK124">
            <v>65.5834676295614</v>
          </cell>
          <cell r="BL124">
            <v>65.5834676295614</v>
          </cell>
          <cell r="BM124">
            <v>72.1418143925173</v>
          </cell>
          <cell r="BN124">
            <v>68.8626410110393</v>
          </cell>
        </row>
        <row r="125">
          <cell r="B125" t="str">
            <v>DN3</v>
          </cell>
        </row>
        <row r="125">
          <cell r="D125" t="str">
            <v>Line Khách sạn, du lịch, bất động sản, vận tải</v>
          </cell>
        </row>
        <row r="125">
          <cell r="H125" t="str">
            <v>Dịch vụ số DN</v>
          </cell>
        </row>
        <row r="125">
          <cell r="BB125">
            <v>157.260364616724</v>
          </cell>
          <cell r="BC125">
            <v>132.167027045775</v>
          </cell>
          <cell r="BD125">
            <v>60.2731909805682</v>
          </cell>
          <cell r="BE125">
            <v>64.6622241068997</v>
          </cell>
          <cell r="BF125">
            <v>69.0512572332312</v>
          </cell>
          <cell r="BG125">
            <v>1024.45920123028</v>
          </cell>
          <cell r="BH125">
            <v>0</v>
          </cell>
          <cell r="BI125">
            <v>52.4667741036491</v>
          </cell>
          <cell r="BJ125">
            <v>75.4209877739956</v>
          </cell>
          <cell r="BK125">
            <v>65.5834676295614</v>
          </cell>
          <cell r="BL125">
            <v>65.5834676295614</v>
          </cell>
          <cell r="BM125">
            <v>72.1418143925173</v>
          </cell>
          <cell r="BN125">
            <v>68.8626410110393</v>
          </cell>
        </row>
        <row r="126">
          <cell r="B126" t="str">
            <v>DN3</v>
          </cell>
        </row>
        <row r="126">
          <cell r="D126" t="str">
            <v>Line Khách sạn, du lịch, bất động sản, vận tải</v>
          </cell>
        </row>
        <row r="126">
          <cell r="H126" t="str">
            <v>Dịch vụ số DN</v>
          </cell>
        </row>
        <row r="126">
          <cell r="BB126">
            <v>354.661073391724</v>
          </cell>
          <cell r="BC126">
            <v>76.7377712595249</v>
          </cell>
          <cell r="BD126">
            <v>61.6912481642456</v>
          </cell>
          <cell r="BE126">
            <v>66.0802812905771</v>
          </cell>
          <cell r="BF126">
            <v>70.4693144169086</v>
          </cell>
          <cell r="BG126">
            <v>1061.19913909016</v>
          </cell>
          <cell r="BH126">
            <v>0</v>
          </cell>
          <cell r="BI126">
            <v>51.3866840472677</v>
          </cell>
          <cell r="BJ126">
            <v>49.9933583179473</v>
          </cell>
          <cell r="BK126">
            <v>43.7333550590846</v>
          </cell>
          <cell r="BL126">
            <v>45.7333550590846</v>
          </cell>
          <cell r="BM126">
            <v>50.9066905649929</v>
          </cell>
          <cell r="BN126">
            <v>48.8200228120387</v>
          </cell>
        </row>
        <row r="127">
          <cell r="B127" t="str">
            <v>DN3</v>
          </cell>
        </row>
        <row r="127">
          <cell r="D127" t="str">
            <v>Line Khách sạn, du lịch, bất động sản, vận tải</v>
          </cell>
        </row>
        <row r="127">
          <cell r="H127" t="str">
            <v>Dịch vụ số DN</v>
          </cell>
        </row>
        <row r="127">
          <cell r="BB127">
            <v>110.367689329158</v>
          </cell>
          <cell r="BC127">
            <v>249.42971799383</v>
          </cell>
          <cell r="BD127">
            <v>62.6912481642456</v>
          </cell>
          <cell r="BE127">
            <v>67.0802812905771</v>
          </cell>
          <cell r="BF127">
            <v>71.4693144169086</v>
          </cell>
          <cell r="BG127">
            <v>1102.0833884418</v>
          </cell>
          <cell r="BH127">
            <v>0</v>
          </cell>
          <cell r="BI127">
            <v>52.4667741036491</v>
          </cell>
          <cell r="BJ127">
            <v>75.4209877739956</v>
          </cell>
          <cell r="BK127">
            <v>65.5834676295614</v>
          </cell>
          <cell r="BL127">
            <v>65.5834676295614</v>
          </cell>
          <cell r="BM127">
            <v>72.1418143925173</v>
          </cell>
          <cell r="BN127">
            <v>68.8626410110393</v>
          </cell>
        </row>
        <row r="128">
          <cell r="B128" t="str">
            <v>DN3</v>
          </cell>
        </row>
        <row r="128">
          <cell r="D128" t="e">
            <v>#N/A</v>
          </cell>
        </row>
        <row r="128">
          <cell r="H128" t="str">
            <v>Dịch vụ số DN</v>
          </cell>
        </row>
        <row r="128"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</row>
        <row r="129">
          <cell r="B129" t="str">
            <v>DN3</v>
          </cell>
        </row>
        <row r="129">
          <cell r="D129" t="e">
            <v>#N/A</v>
          </cell>
        </row>
        <row r="129">
          <cell r="H129" t="str">
            <v>Dịch vụ số DN</v>
          </cell>
        </row>
        <row r="129"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</row>
        <row r="130">
          <cell r="B130" t="str">
            <v>DN3</v>
          </cell>
        </row>
        <row r="130">
          <cell r="D130" t="e">
            <v>#N/A</v>
          </cell>
        </row>
        <row r="130">
          <cell r="H130" t="str">
            <v>Dịch vụ số DN</v>
          </cell>
        </row>
        <row r="130"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</row>
        <row r="131">
          <cell r="B131" t="str">
            <v>DN3</v>
          </cell>
        </row>
        <row r="131">
          <cell r="D131" t="e">
            <v>#N/A</v>
          </cell>
        </row>
        <row r="131">
          <cell r="H131" t="str">
            <v>Dịch vụ số DN</v>
          </cell>
        </row>
        <row r="131"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</row>
        <row r="132">
          <cell r="B132" t="str">
            <v>DN3</v>
          </cell>
        </row>
        <row r="132">
          <cell r="D132" t="e">
            <v>#N/A</v>
          </cell>
        </row>
        <row r="132">
          <cell r="H132" t="str">
            <v>Dịch vụ số DN</v>
          </cell>
        </row>
        <row r="132"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</row>
        <row r="133">
          <cell r="B133" t="str">
            <v>DN3</v>
          </cell>
        </row>
        <row r="133">
          <cell r="D133" t="e">
            <v>#N/A</v>
          </cell>
        </row>
        <row r="133">
          <cell r="H133" t="str">
            <v>Dịch vụ số DN</v>
          </cell>
        </row>
        <row r="133"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</row>
        <row r="134">
          <cell r="B134" t="str">
            <v>DN3</v>
          </cell>
        </row>
        <row r="134">
          <cell r="D134" t="e">
            <v>#N/A</v>
          </cell>
        </row>
        <row r="134">
          <cell r="H134" t="str">
            <v>Dịch vụ số DN</v>
          </cell>
        </row>
        <row r="134"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</row>
        <row r="135">
          <cell r="B135" t="str">
            <v>DN3</v>
          </cell>
        </row>
        <row r="135">
          <cell r="D135" t="e">
            <v>#N/A</v>
          </cell>
        </row>
        <row r="135">
          <cell r="H135" t="str">
            <v>Dịch vụ số DN</v>
          </cell>
        </row>
        <row r="135"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</row>
        <row r="136">
          <cell r="B136" t="str">
            <v>DN3</v>
          </cell>
        </row>
        <row r="136">
          <cell r="D136" t="e">
            <v>#N/A</v>
          </cell>
        </row>
        <row r="136">
          <cell r="H136" t="str">
            <v>Dịch vụ số DN</v>
          </cell>
        </row>
        <row r="136"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</row>
        <row r="137">
          <cell r="B137" t="str">
            <v>DN3</v>
          </cell>
        </row>
        <row r="137">
          <cell r="D137" t="e">
            <v>#N/A</v>
          </cell>
        </row>
        <row r="137">
          <cell r="H137" t="str">
            <v>Dịch vụ số DN</v>
          </cell>
        </row>
        <row r="137"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</row>
        <row r="138">
          <cell r="B138" t="str">
            <v>DN3</v>
          </cell>
        </row>
        <row r="138">
          <cell r="D138" t="e">
            <v>#N/A</v>
          </cell>
        </row>
        <row r="138">
          <cell r="H138" t="str">
            <v>Dịch vụ số DN</v>
          </cell>
        </row>
        <row r="138"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</row>
        <row r="139">
          <cell r="B139" t="str">
            <v>DN3</v>
          </cell>
        </row>
        <row r="139">
          <cell r="D139" t="e">
            <v>#N/A</v>
          </cell>
        </row>
        <row r="139">
          <cell r="H139" t="str">
            <v>Dịch vụ số DN</v>
          </cell>
        </row>
        <row r="139"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</row>
        <row r="140">
          <cell r="B140" t="str">
            <v>DN3</v>
          </cell>
        </row>
        <row r="140">
          <cell r="D140" t="e">
            <v>#N/A</v>
          </cell>
        </row>
        <row r="140">
          <cell r="H140" t="str">
            <v>Dịch vụ số DN</v>
          </cell>
        </row>
        <row r="140"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</row>
        <row r="141">
          <cell r="B141" t="str">
            <v>DN3</v>
          </cell>
        </row>
        <row r="141">
          <cell r="D141" t="e">
            <v>#N/A</v>
          </cell>
        </row>
        <row r="141">
          <cell r="H141" t="str">
            <v>Dịch vụ số DN</v>
          </cell>
        </row>
        <row r="141"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</row>
        <row r="142">
          <cell r="B142" t="str">
            <v>DN3</v>
          </cell>
        </row>
        <row r="142">
          <cell r="D142" t="e">
            <v>#N/A</v>
          </cell>
        </row>
        <row r="142">
          <cell r="H142" t="str">
            <v>Dịch vụ số DN</v>
          </cell>
        </row>
        <row r="142"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</row>
        <row r="143">
          <cell r="B143" t="str">
            <v>DN3</v>
          </cell>
        </row>
        <row r="143">
          <cell r="D143" t="e">
            <v>#N/A</v>
          </cell>
        </row>
        <row r="143">
          <cell r="H143" t="str">
            <v>Dịch vụ số DN</v>
          </cell>
        </row>
        <row r="143"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</row>
        <row r="144">
          <cell r="B144" t="str">
            <v>DN3</v>
          </cell>
        </row>
        <row r="144">
          <cell r="D144" t="str">
            <v>Tổng</v>
          </cell>
        </row>
        <row r="144">
          <cell r="H144" t="str">
            <v>Dịch vụ số DN</v>
          </cell>
        </row>
        <row r="144">
          <cell r="BB144">
            <v>3573.00778468782</v>
          </cell>
          <cell r="BC144">
            <v>3347.43425677616</v>
          </cell>
          <cell r="BD144">
            <v>3126.86121821488</v>
          </cell>
          <cell r="BE144">
            <v>3342.34238479858</v>
          </cell>
          <cell r="BF144">
            <v>3470.13018592879</v>
          </cell>
          <cell r="BG144">
            <v>33554.677020526</v>
          </cell>
          <cell r="BH144">
            <v>0</v>
          </cell>
          <cell r="BI144">
            <v>1879.37169417965</v>
          </cell>
          <cell r="BJ144">
            <v>1652.620631168</v>
          </cell>
          <cell r="BK144">
            <v>2247.15652369058</v>
          </cell>
          <cell r="BL144">
            <v>1933.34258634141</v>
          </cell>
          <cell r="BM144">
            <v>2075.68140149563</v>
          </cell>
          <cell r="BN144">
            <v>2112.66736203667</v>
          </cell>
        </row>
        <row r="145">
          <cell r="B145" t="str">
            <v>DN3</v>
          </cell>
        </row>
        <row r="145">
          <cell r="D145" t="str">
            <v>Phòng</v>
          </cell>
        </row>
        <row r="145">
          <cell r="H145" t="str">
            <v>Dịch vụ số DN</v>
          </cell>
        </row>
        <row r="145">
          <cell r="BB145">
            <v>1698.52443240833</v>
          </cell>
          <cell r="BC145">
            <v>2458.21286631763</v>
          </cell>
          <cell r="BD145">
            <v>2616.71779958852</v>
          </cell>
          <cell r="BE145">
            <v>4448.10890616349</v>
          </cell>
          <cell r="BF145">
            <v>8975.05692608642</v>
          </cell>
          <cell r="BG145">
            <v>28024.6115308262</v>
          </cell>
          <cell r="BH145">
            <v>0</v>
          </cell>
          <cell r="BI145">
            <v>623.966117888294</v>
          </cell>
          <cell r="BJ145">
            <v>607.011407473127</v>
          </cell>
          <cell r="BK145">
            <v>700.973666152433</v>
          </cell>
          <cell r="BL145">
            <v>671.481214416572</v>
          </cell>
          <cell r="BM145">
            <v>716.466117888294</v>
          </cell>
          <cell r="BN145">
            <v>881.981214416572</v>
          </cell>
        </row>
        <row r="146">
          <cell r="B146" t="str">
            <v>DN3</v>
          </cell>
        </row>
        <row r="146">
          <cell r="D146" t="str">
            <v>Line Bán Lẻ, Cp, Idc, Ngân Hàng, Tài Chính, Nước Ngoài</v>
          </cell>
        </row>
        <row r="146">
          <cell r="H146" t="str">
            <v>Hạ tầng CNTT</v>
          </cell>
        </row>
        <row r="146">
          <cell r="BB146">
            <v>23.0484694134143</v>
          </cell>
          <cell r="BC146">
            <v>26.2979257569449</v>
          </cell>
          <cell r="BD146">
            <v>29.3962445961252</v>
          </cell>
          <cell r="BE146">
            <v>32.6457009396557</v>
          </cell>
          <cell r="BF146">
            <v>35.9707260353614</v>
          </cell>
          <cell r="BG146">
            <v>219.6783625731</v>
          </cell>
        </row>
        <row r="146">
          <cell r="BI146">
            <v>1.43580629132745</v>
          </cell>
          <cell r="BJ146">
            <v>1.20910003480206</v>
          </cell>
          <cell r="BK146">
            <v>1.73808130002797</v>
          </cell>
          <cell r="BL146">
            <v>1.51137504350258</v>
          </cell>
          <cell r="BM146">
            <v>1.51137504350258</v>
          </cell>
          <cell r="BN146">
            <v>1.66251254785283</v>
          </cell>
        </row>
        <row r="147">
          <cell r="B147" t="str">
            <v>DN3</v>
          </cell>
        </row>
        <row r="147">
          <cell r="D147" t="str">
            <v>Line Bán Lẻ, Cp, Idc, Ngân Hàng, Tài Chính, Nước Ngoài</v>
          </cell>
        </row>
        <row r="147">
          <cell r="H147" t="str">
            <v>Hạ tầng CNTT</v>
          </cell>
        </row>
        <row r="147">
          <cell r="BB147">
            <v>23.0484694134143</v>
          </cell>
          <cell r="BC147">
            <v>26.2979257569449</v>
          </cell>
          <cell r="BD147">
            <v>29.3962445961252</v>
          </cell>
          <cell r="BE147">
            <v>32.6457009396557</v>
          </cell>
          <cell r="BF147">
            <v>35.9707260353614</v>
          </cell>
          <cell r="BG147">
            <v>219.6783625731</v>
          </cell>
        </row>
        <row r="147">
          <cell r="BI147">
            <v>1.43580629132745</v>
          </cell>
          <cell r="BJ147">
            <v>1.20910003480206</v>
          </cell>
          <cell r="BK147">
            <v>1.73808130002797</v>
          </cell>
          <cell r="BL147">
            <v>1.51137504350258</v>
          </cell>
          <cell r="BM147">
            <v>1.51137504350258</v>
          </cell>
          <cell r="BN147">
            <v>1.66251254785283</v>
          </cell>
        </row>
        <row r="148">
          <cell r="B148" t="str">
            <v>DN3</v>
          </cell>
        </row>
        <row r="148">
          <cell r="D148" t="str">
            <v>Line Bán Lẻ, Cp, Idc, Ngân Hàng, Tài Chính, Nước Ngoài</v>
          </cell>
        </row>
        <row r="148">
          <cell r="H148" t="str">
            <v>Hạ tầng CNTT</v>
          </cell>
        </row>
        <row r="148">
          <cell r="BB148">
            <v>23.0484694134143</v>
          </cell>
          <cell r="BC148">
            <v>26.2979257569449</v>
          </cell>
          <cell r="BD148">
            <v>29.3962445961252</v>
          </cell>
          <cell r="BE148">
            <v>32.6457009396557</v>
          </cell>
          <cell r="BF148">
            <v>35.9707260353614</v>
          </cell>
          <cell r="BG148">
            <v>219.6783625731</v>
          </cell>
        </row>
        <row r="148">
          <cell r="BI148">
            <v>1.43580629132745</v>
          </cell>
          <cell r="BJ148">
            <v>1.20910003480206</v>
          </cell>
          <cell r="BK148">
            <v>1.73808130002797</v>
          </cell>
          <cell r="BL148">
            <v>1.51137504350258</v>
          </cell>
          <cell r="BM148">
            <v>1.51137504350258</v>
          </cell>
          <cell r="BN148">
            <v>1.66251254785283</v>
          </cell>
        </row>
        <row r="149">
          <cell r="B149" t="str">
            <v>DN3</v>
          </cell>
        </row>
        <row r="149">
          <cell r="D149" t="str">
            <v>Line Bán Lẻ, Cp, Idc, Ngân Hàng, Tài Chính, Nước Ngoài</v>
          </cell>
        </row>
        <row r="149">
          <cell r="H149" t="str">
            <v>Hạ tầng CNTT</v>
          </cell>
        </row>
        <row r="149">
          <cell r="BB149">
            <v>23.0484694134143</v>
          </cell>
          <cell r="BC149">
            <v>26.2979257569449</v>
          </cell>
          <cell r="BD149">
            <v>29.3962445961252</v>
          </cell>
          <cell r="BE149">
            <v>32.6457009396557</v>
          </cell>
          <cell r="BF149">
            <v>35.9707260353614</v>
          </cell>
          <cell r="BG149">
            <v>219.6783625731</v>
          </cell>
        </row>
        <row r="149">
          <cell r="BI149">
            <v>1.43580629132745</v>
          </cell>
          <cell r="BJ149">
            <v>1.20910003480206</v>
          </cell>
          <cell r="BK149">
            <v>1.73808130002797</v>
          </cell>
          <cell r="BL149">
            <v>1.51137504350258</v>
          </cell>
          <cell r="BM149">
            <v>1.51137504350258</v>
          </cell>
          <cell r="BN149">
            <v>1.66251254785283</v>
          </cell>
        </row>
        <row r="150">
          <cell r="B150" t="str">
            <v>DN3</v>
          </cell>
        </row>
        <row r="150">
          <cell r="D150" t="str">
            <v>Line Bán Lẻ, Cp, Idc, Ngân Hàng, Tài Chính, Nước Ngoài</v>
          </cell>
        </row>
        <row r="150">
          <cell r="H150" t="str">
            <v>Hạ tầng CNTT</v>
          </cell>
        </row>
        <row r="150">
          <cell r="BB150">
            <v>23.0484694134143</v>
          </cell>
          <cell r="BC150">
            <v>26.2979257569449</v>
          </cell>
          <cell r="BD150">
            <v>29.3962445961252</v>
          </cell>
          <cell r="BE150">
            <v>32.6457009396557</v>
          </cell>
          <cell r="BF150">
            <v>35.9707260353614</v>
          </cell>
          <cell r="BG150">
            <v>219.6783625731</v>
          </cell>
        </row>
        <row r="150">
          <cell r="BI150">
            <v>1.43580629132745</v>
          </cell>
          <cell r="BJ150">
            <v>1.20910003480206</v>
          </cell>
          <cell r="BK150">
            <v>1.73808130002797</v>
          </cell>
          <cell r="BL150">
            <v>1.51137504350258</v>
          </cell>
          <cell r="BM150">
            <v>1.51137504350258</v>
          </cell>
          <cell r="BN150">
            <v>1.66251254785283</v>
          </cell>
        </row>
        <row r="151">
          <cell r="B151" t="str">
            <v>DN3</v>
          </cell>
        </row>
        <row r="151">
          <cell r="D151" t="str">
            <v>Line Bán Lẻ, Cp, Idc, Ngân Hàng, Tài Chính, Nước Ngoài</v>
          </cell>
        </row>
        <row r="151">
          <cell r="H151" t="str">
            <v>Hạ tầng CNTT</v>
          </cell>
        </row>
        <row r="151">
          <cell r="BB151">
            <v>23.0484694134143</v>
          </cell>
          <cell r="BC151">
            <v>26.2979257569449</v>
          </cell>
          <cell r="BD151">
            <v>29.3962445961252</v>
          </cell>
          <cell r="BE151">
            <v>32.6457009396557</v>
          </cell>
          <cell r="BF151">
            <v>35.9707260353614</v>
          </cell>
          <cell r="BG151">
            <v>219.6783625731</v>
          </cell>
        </row>
        <row r="151">
          <cell r="BI151">
            <v>1.43580629132745</v>
          </cell>
          <cell r="BJ151">
            <v>1.20910003480206</v>
          </cell>
          <cell r="BK151">
            <v>1.73808130002797</v>
          </cell>
          <cell r="BL151">
            <v>1.51137504350258</v>
          </cell>
          <cell r="BM151">
            <v>1.51137504350258</v>
          </cell>
          <cell r="BN151">
            <v>1.66251254785283</v>
          </cell>
        </row>
        <row r="152">
          <cell r="B152" t="str">
            <v>DN3</v>
          </cell>
        </row>
        <row r="152">
          <cell r="D152" t="str">
            <v>Line CQ nhà nước, cơ quan HCSN</v>
          </cell>
        </row>
        <row r="152">
          <cell r="H152" t="str">
            <v>Hạ tầng CNTT</v>
          </cell>
        </row>
        <row r="152"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2"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</row>
        <row r="153">
          <cell r="B153" t="str">
            <v>DN3</v>
          </cell>
        </row>
        <row r="153">
          <cell r="D153" t="str">
            <v>Line CQ nhà nước, cơ quan HCSN</v>
          </cell>
        </row>
        <row r="153">
          <cell r="H153" t="str">
            <v>Hạ tầng CNTT</v>
          </cell>
        </row>
        <row r="153">
          <cell r="BB153">
            <v>26.334198757989</v>
          </cell>
          <cell r="BC153">
            <v>29.4536768477783</v>
          </cell>
          <cell r="BD153">
            <v>32.4280629333914</v>
          </cell>
          <cell r="BE153">
            <v>35.5475410231807</v>
          </cell>
          <cell r="BF153">
            <v>38.7395651150582</v>
          </cell>
          <cell r="BG153">
            <v>254.781559333491</v>
          </cell>
        </row>
        <row r="153">
          <cell r="BI153">
            <v>2.06756105951153</v>
          </cell>
          <cell r="BJ153">
            <v>1.74110405011497</v>
          </cell>
          <cell r="BK153">
            <v>2.50283707204028</v>
          </cell>
          <cell r="BL153">
            <v>1.45092004176248</v>
          </cell>
          <cell r="BM153">
            <v>1.45092004176248</v>
          </cell>
          <cell r="BN153">
            <v>1.59601204593873</v>
          </cell>
        </row>
        <row r="154">
          <cell r="B154" t="str">
            <v>DN3</v>
          </cell>
        </row>
        <row r="154">
          <cell r="D154" t="str">
            <v>Line CQ nhà nước, cơ quan HCSN</v>
          </cell>
        </row>
        <row r="154">
          <cell r="H154" t="str">
            <v>Hạ tầng CNTT</v>
          </cell>
        </row>
        <row r="154">
          <cell r="BB154">
            <v>20.5667915919831</v>
          </cell>
          <cell r="BC154">
            <v>25.2460087266671</v>
          </cell>
          <cell r="BD154">
            <v>29.7075878550867</v>
          </cell>
          <cell r="BE154">
            <v>34.3868049897707</v>
          </cell>
          <cell r="BF154">
            <v>39.1748411275869</v>
          </cell>
          <cell r="BG154">
            <v>184.665848315319</v>
          </cell>
        </row>
        <row r="154">
          <cell r="BI154">
            <v>0</v>
          </cell>
          <cell r="BJ154">
            <v>0</v>
          </cell>
          <cell r="BK154">
            <v>0</v>
          </cell>
          <cell r="BL154">
            <v>2.17638006264371</v>
          </cell>
          <cell r="BM154">
            <v>2.17638006264371</v>
          </cell>
          <cell r="BN154">
            <v>2.39401806890809</v>
          </cell>
        </row>
        <row r="155">
          <cell r="B155" t="str">
            <v>DN3</v>
          </cell>
        </row>
        <row r="155">
          <cell r="D155" t="str">
            <v>Line CQ nhà nước, cơ quan HCSN</v>
          </cell>
        </row>
        <row r="155">
          <cell r="H155" t="str">
            <v>Hạ tầng CNTT</v>
          </cell>
        </row>
        <row r="155">
          <cell r="BB155">
            <v>31.8658314172084</v>
          </cell>
          <cell r="BC155">
            <v>35.7651790294451</v>
          </cell>
          <cell r="BD155">
            <v>39.4831616364615</v>
          </cell>
          <cell r="BE155">
            <v>43.3825092486981</v>
          </cell>
          <cell r="BF155">
            <v>47.3725393635449</v>
          </cell>
          <cell r="BG155">
            <v>307.504366351035</v>
          </cell>
        </row>
        <row r="155">
          <cell r="BI155">
            <v>2.41215456943012</v>
          </cell>
          <cell r="BJ155">
            <v>2.03128805846747</v>
          </cell>
          <cell r="BK155">
            <v>2.91997658404699</v>
          </cell>
          <cell r="BL155">
            <v>1.8136500522031</v>
          </cell>
          <cell r="BM155">
            <v>1.8136500522031</v>
          </cell>
          <cell r="BN155">
            <v>1.99501505742341</v>
          </cell>
        </row>
        <row r="156">
          <cell r="B156" t="str">
            <v>DN3</v>
          </cell>
        </row>
        <row r="156">
          <cell r="D156" t="str">
            <v>Line CQ nhà nước, cơ quan HCSN</v>
          </cell>
        </row>
        <row r="156">
          <cell r="H156" t="str">
            <v>Hạ tầng CNTT</v>
          </cell>
        </row>
        <row r="156">
          <cell r="BB156">
            <v>31.8658314172084</v>
          </cell>
          <cell r="BC156">
            <v>35.7651790294451</v>
          </cell>
          <cell r="BD156">
            <v>39.4831616364615</v>
          </cell>
          <cell r="BE156">
            <v>43.3825092486981</v>
          </cell>
          <cell r="BF156">
            <v>47.3725393635449</v>
          </cell>
          <cell r="BG156">
            <v>307.504366351035</v>
          </cell>
        </row>
        <row r="156">
          <cell r="BI156">
            <v>2.41215456943012</v>
          </cell>
          <cell r="BJ156">
            <v>2.03128805846747</v>
          </cell>
          <cell r="BK156">
            <v>2.91997658404699</v>
          </cell>
          <cell r="BL156">
            <v>1.8136500522031</v>
          </cell>
          <cell r="BM156">
            <v>1.8136500522031</v>
          </cell>
          <cell r="BN156">
            <v>1.99501505742341</v>
          </cell>
        </row>
        <row r="157">
          <cell r="B157" t="str">
            <v>DN3</v>
          </cell>
        </row>
        <row r="157">
          <cell r="D157" t="str">
            <v>Line Dịch vụ số 1</v>
          </cell>
        </row>
        <row r="157">
          <cell r="H157" t="str">
            <v>Hạ tầng CNTT</v>
          </cell>
        </row>
        <row r="157">
          <cell r="BB157">
            <v>12.5120262529963</v>
          </cell>
          <cell r="BC157">
            <v>14.2760168394844</v>
          </cell>
          <cell r="BD157">
            <v>15.9579613521822</v>
          </cell>
          <cell r="BE157">
            <v>17.7219519386702</v>
          </cell>
          <cell r="BF157">
            <v>19.5269655620533</v>
          </cell>
          <cell r="BG157">
            <v>119.253968253968</v>
          </cell>
        </row>
        <row r="157">
          <cell r="BI157">
            <v>0.77943770100633</v>
          </cell>
          <cell r="BJ157">
            <v>0.65636859032112</v>
          </cell>
          <cell r="BK157">
            <v>0.94352984858661</v>
          </cell>
          <cell r="BL157">
            <v>0.820460737901399</v>
          </cell>
          <cell r="BM157">
            <v>0.820460737901399</v>
          </cell>
          <cell r="BN157">
            <v>0.90250681169154</v>
          </cell>
        </row>
        <row r="158">
          <cell r="B158" t="str">
            <v>DN3</v>
          </cell>
        </row>
        <row r="158">
          <cell r="D158" t="str">
            <v>Line Dịch vụ số 1</v>
          </cell>
        </row>
        <row r="158">
          <cell r="H158" t="str">
            <v>Hạ tầng CNTT</v>
          </cell>
        </row>
        <row r="158">
          <cell r="BB158">
            <v>12.5120262529963</v>
          </cell>
          <cell r="BC158">
            <v>14.2760168394844</v>
          </cell>
          <cell r="BD158">
            <v>15.9579613521822</v>
          </cell>
          <cell r="BE158">
            <v>17.7219519386702</v>
          </cell>
          <cell r="BF158">
            <v>19.5269655620533</v>
          </cell>
          <cell r="BG158">
            <v>119.253968253968</v>
          </cell>
        </row>
        <row r="158">
          <cell r="BI158">
            <v>0.77943770100633</v>
          </cell>
          <cell r="BJ158">
            <v>0.65636859032112</v>
          </cell>
          <cell r="BK158">
            <v>0.94352984858661</v>
          </cell>
          <cell r="BL158">
            <v>0.820460737901399</v>
          </cell>
          <cell r="BM158">
            <v>0.820460737901399</v>
          </cell>
          <cell r="BN158">
            <v>0.90250681169154</v>
          </cell>
        </row>
        <row r="159">
          <cell r="B159" t="str">
            <v>DN3</v>
          </cell>
        </row>
        <row r="159">
          <cell r="D159" t="str">
            <v>Line Dịch vụ số 1</v>
          </cell>
        </row>
        <row r="159">
          <cell r="H159" t="str">
            <v>Hạ tầng CNTT</v>
          </cell>
        </row>
        <row r="159">
          <cell r="BB159">
            <v>12.5120262529963</v>
          </cell>
          <cell r="BC159">
            <v>14.2760168394844</v>
          </cell>
          <cell r="BD159">
            <v>15.9579613521822</v>
          </cell>
          <cell r="BE159">
            <v>17.7219519386702</v>
          </cell>
          <cell r="BF159">
            <v>19.5269655620533</v>
          </cell>
          <cell r="BG159">
            <v>119.253968253968</v>
          </cell>
        </row>
        <row r="159">
          <cell r="BI159">
            <v>0.77943770100633</v>
          </cell>
          <cell r="BJ159">
            <v>0.65636859032112</v>
          </cell>
          <cell r="BK159">
            <v>0.94352984858661</v>
          </cell>
          <cell r="BL159">
            <v>0.820460737901399</v>
          </cell>
          <cell r="BM159">
            <v>0.820460737901399</v>
          </cell>
          <cell r="BN159">
            <v>0.90250681169154</v>
          </cell>
        </row>
        <row r="160">
          <cell r="B160" t="str">
            <v>DN3</v>
          </cell>
        </row>
        <row r="160">
          <cell r="D160" t="str">
            <v>Line Dịch vụ số 1</v>
          </cell>
        </row>
        <row r="160">
          <cell r="H160" t="str">
            <v>Hạ tầng CNTT</v>
          </cell>
        </row>
        <row r="160">
          <cell r="BB160">
            <v>12.5120262529963</v>
          </cell>
          <cell r="BC160">
            <v>14.2760168394844</v>
          </cell>
          <cell r="BD160">
            <v>15.9579613521822</v>
          </cell>
          <cell r="BE160">
            <v>17.7219519386702</v>
          </cell>
          <cell r="BF160">
            <v>19.5269655620533</v>
          </cell>
          <cell r="BG160">
            <v>119.253968253968</v>
          </cell>
        </row>
        <row r="160">
          <cell r="BI160">
            <v>0.77943770100633</v>
          </cell>
          <cell r="BJ160">
            <v>0.65636859032112</v>
          </cell>
          <cell r="BK160">
            <v>0.94352984858661</v>
          </cell>
          <cell r="BL160">
            <v>0.820460737901399</v>
          </cell>
          <cell r="BM160">
            <v>0.820460737901399</v>
          </cell>
          <cell r="BN160">
            <v>0.90250681169154</v>
          </cell>
        </row>
        <row r="161">
          <cell r="B161" t="str">
            <v>DN3</v>
          </cell>
        </row>
        <row r="161">
          <cell r="D161" t="str">
            <v>Line Dịch vụ số 1</v>
          </cell>
        </row>
        <row r="161">
          <cell r="H161" t="str">
            <v>Hạ tầng CNTT</v>
          </cell>
        </row>
        <row r="161">
          <cell r="BB161">
            <v>12.5120262529963</v>
          </cell>
          <cell r="BC161">
            <v>14.2760168394844</v>
          </cell>
          <cell r="BD161">
            <v>15.9579613521822</v>
          </cell>
          <cell r="BE161">
            <v>17.7219519386702</v>
          </cell>
          <cell r="BF161">
            <v>19.5269655620533</v>
          </cell>
          <cell r="BG161">
            <v>119.253968253968</v>
          </cell>
        </row>
        <row r="161">
          <cell r="BI161">
            <v>0.77943770100633</v>
          </cell>
          <cell r="BJ161">
            <v>0.65636859032112</v>
          </cell>
          <cell r="BK161">
            <v>0.94352984858661</v>
          </cell>
          <cell r="BL161">
            <v>0.820460737901399</v>
          </cell>
          <cell r="BM161">
            <v>0.820460737901399</v>
          </cell>
          <cell r="BN161">
            <v>0.90250681169154</v>
          </cell>
        </row>
        <row r="162">
          <cell r="B162" t="str">
            <v>DN3</v>
          </cell>
        </row>
        <row r="162">
          <cell r="D162" t="str">
            <v>Line Dịch vụ số 1</v>
          </cell>
        </row>
        <row r="162">
          <cell r="H162" t="str">
            <v>Hạ tầng CNTT</v>
          </cell>
        </row>
        <row r="162">
          <cell r="BB162">
            <v>12.5120262529963</v>
          </cell>
          <cell r="BC162">
            <v>14.2760168394844</v>
          </cell>
          <cell r="BD162">
            <v>15.9579613521822</v>
          </cell>
          <cell r="BE162">
            <v>17.7219519386702</v>
          </cell>
          <cell r="BF162">
            <v>19.5269655620533</v>
          </cell>
          <cell r="BG162">
            <v>119.253968253968</v>
          </cell>
        </row>
        <row r="162">
          <cell r="BI162">
            <v>0.77943770100633</v>
          </cell>
          <cell r="BJ162">
            <v>0.65636859032112</v>
          </cell>
          <cell r="BK162">
            <v>0.94352984858661</v>
          </cell>
          <cell r="BL162">
            <v>0.820460737901399</v>
          </cell>
          <cell r="BM162">
            <v>0.820460737901399</v>
          </cell>
          <cell r="BN162">
            <v>0.90250681169154</v>
          </cell>
        </row>
        <row r="163">
          <cell r="B163" t="str">
            <v>DN3</v>
          </cell>
        </row>
        <row r="163">
          <cell r="D163" t="str">
            <v>Line Dịch vụ số 2</v>
          </cell>
        </row>
        <row r="163">
          <cell r="H163" t="str">
            <v>Hạ tầng CNTT</v>
          </cell>
        </row>
        <row r="163">
          <cell r="BB163">
            <v>102.463823548161</v>
          </cell>
          <cell r="BC163">
            <v>116.909542933639</v>
          </cell>
          <cell r="BD163">
            <v>130.683368394212</v>
          </cell>
          <cell r="BE163">
            <v>145.12908777969</v>
          </cell>
          <cell r="BF163">
            <v>159.910754127621</v>
          </cell>
          <cell r="BG163">
            <v>976.597819850832</v>
          </cell>
        </row>
        <row r="163">
          <cell r="BI163">
            <v>6.38299228660675</v>
          </cell>
          <cell r="BJ163">
            <v>5.37515139924779</v>
          </cell>
          <cell r="BK163">
            <v>7.7267801364187</v>
          </cell>
          <cell r="BL163">
            <v>6.71893924905973</v>
          </cell>
          <cell r="BM163">
            <v>6.71893924905973</v>
          </cell>
          <cell r="BN163">
            <v>7.39083317396569</v>
          </cell>
        </row>
        <row r="164">
          <cell r="B164" t="str">
            <v>DN3</v>
          </cell>
        </row>
        <row r="164">
          <cell r="D164" t="str">
            <v>Line Dịch vụ số 2</v>
          </cell>
        </row>
        <row r="164">
          <cell r="H164" t="str">
            <v>Hạ tầng CNTT</v>
          </cell>
        </row>
        <row r="164"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4"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</row>
        <row r="165">
          <cell r="B165" t="str">
            <v>DN3</v>
          </cell>
        </row>
        <row r="165">
          <cell r="D165" t="str">
            <v>Line Dịch vụ số 2</v>
          </cell>
        </row>
        <row r="165">
          <cell r="H165" t="str">
            <v>Hạ tầng CNTT</v>
          </cell>
        </row>
        <row r="165"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5"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</row>
        <row r="166">
          <cell r="B166" t="str">
            <v>DN3</v>
          </cell>
        </row>
        <row r="166">
          <cell r="D166" t="str">
            <v>Line Dịch vụ số 2</v>
          </cell>
        </row>
        <row r="166">
          <cell r="H166" t="str">
            <v>Hạ tầng CNTT</v>
          </cell>
        </row>
        <row r="166"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6"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</row>
        <row r="167">
          <cell r="B167" t="str">
            <v>DN3</v>
          </cell>
        </row>
        <row r="167">
          <cell r="D167" t="str">
            <v>Line Dịch vụ số 2</v>
          </cell>
        </row>
        <row r="167">
          <cell r="H167" t="str">
            <v>Hạ tầng CNTT</v>
          </cell>
        </row>
        <row r="167"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7"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</row>
        <row r="168">
          <cell r="B168" t="str">
            <v>DN3</v>
          </cell>
        </row>
        <row r="168">
          <cell r="D168" t="str">
            <v>Line Dịch vụ số 2</v>
          </cell>
        </row>
        <row r="168">
          <cell r="H168" t="str">
            <v>Hạ tầng CNTT</v>
          </cell>
        </row>
        <row r="168"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8"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</row>
        <row r="169">
          <cell r="B169" t="str">
            <v>DN3</v>
          </cell>
        </row>
        <row r="169">
          <cell r="D169" t="str">
            <v>Line Dịch vụ số 2</v>
          </cell>
        </row>
        <row r="169">
          <cell r="H169" t="str">
            <v>Hạ tầng CNTT</v>
          </cell>
        </row>
        <row r="169"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69"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</row>
        <row r="170">
          <cell r="B170" t="str">
            <v>DN3</v>
          </cell>
        </row>
        <row r="170">
          <cell r="D170" t="str">
            <v>Line Dịch vụ số 2</v>
          </cell>
        </row>
        <row r="170">
          <cell r="H170" t="str">
            <v>Hạ tầng CNTT</v>
          </cell>
        </row>
        <row r="170"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0"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</row>
        <row r="171">
          <cell r="B171" t="str">
            <v>DN3</v>
          </cell>
        </row>
        <row r="171">
          <cell r="D171" t="str">
            <v>Line Dịch vụ số 2</v>
          </cell>
        </row>
        <row r="171">
          <cell r="H171" t="str">
            <v>Hạ tầng CNTT</v>
          </cell>
        </row>
        <row r="171"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1"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</row>
        <row r="172">
          <cell r="B172" t="str">
            <v>DN3</v>
          </cell>
        </row>
        <row r="172">
          <cell r="D172" t="str">
            <v>Line Dịch vụ số 2</v>
          </cell>
        </row>
        <row r="172">
          <cell r="H172" t="str">
            <v>Hạ tầng CNTT</v>
          </cell>
        </row>
        <row r="172"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2"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</row>
        <row r="173">
          <cell r="B173" t="str">
            <v>DN3</v>
          </cell>
        </row>
        <row r="173">
          <cell r="D173" t="str">
            <v>Line Dịch vụ số 2</v>
          </cell>
        </row>
        <row r="173">
          <cell r="H173" t="str">
            <v>Hạ tầng CNTT</v>
          </cell>
        </row>
        <row r="173"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3"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</row>
        <row r="174">
          <cell r="B174" t="str">
            <v>DN3</v>
          </cell>
        </row>
        <row r="174">
          <cell r="D174" t="str">
            <v>Line Dịch vụ số 2</v>
          </cell>
        </row>
        <row r="174">
          <cell r="H174" t="str">
            <v>Hạ tầng CNTT</v>
          </cell>
        </row>
        <row r="174"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4"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</row>
        <row r="175">
          <cell r="B175" t="str">
            <v>DN3</v>
          </cell>
        </row>
        <row r="175">
          <cell r="D175" t="str">
            <v>Line Khách hàng doanh nghiệp vừa và nhỏ 3</v>
          </cell>
        </row>
        <row r="175">
          <cell r="H175" t="str">
            <v>Hạ tầng CNTT</v>
          </cell>
        </row>
        <row r="175">
          <cell r="BB175">
            <v>5.17078367901872</v>
          </cell>
          <cell r="BC175">
            <v>6.69242484278583</v>
          </cell>
          <cell r="BD175">
            <v>8.40980545181548</v>
          </cell>
          <cell r="BE175">
            <v>10.3229255061077</v>
          </cell>
          <cell r="BF175">
            <v>12.4387757001361</v>
          </cell>
          <cell r="BG175">
            <v>53.3459895285153</v>
          </cell>
        </row>
        <row r="175">
          <cell r="BI175">
            <v>0.0442743983331932</v>
          </cell>
          <cell r="BJ175">
            <v>0.125832500525918</v>
          </cell>
          <cell r="BK175">
            <v>0.216711528683525</v>
          </cell>
          <cell r="BL175">
            <v>0.316911482806014</v>
          </cell>
          <cell r="BM175">
            <v>0.410120742454842</v>
          </cell>
          <cell r="BN175">
            <v>0.507990465086111</v>
          </cell>
        </row>
        <row r="176">
          <cell r="B176" t="str">
            <v>DN3</v>
          </cell>
        </row>
        <row r="176">
          <cell r="D176" t="str">
            <v>Line CQ nhà nước, cơ quan HCSN</v>
          </cell>
        </row>
        <row r="176">
          <cell r="H176" t="str">
            <v>Hạ tầng CNTT</v>
          </cell>
        </row>
        <row r="176">
          <cell r="BB176">
            <v>300</v>
          </cell>
          <cell r="BC176">
            <v>300</v>
          </cell>
          <cell r="BD176">
            <v>300</v>
          </cell>
          <cell r="BE176">
            <v>300</v>
          </cell>
          <cell r="BF176">
            <v>300</v>
          </cell>
          <cell r="BG176">
            <v>2400</v>
          </cell>
        </row>
        <row r="176">
          <cell r="BI176">
            <v>0</v>
          </cell>
          <cell r="BJ176">
            <v>0</v>
          </cell>
          <cell r="BK176">
            <v>100</v>
          </cell>
          <cell r="BL176">
            <v>0</v>
          </cell>
          <cell r="BM176">
            <v>100</v>
          </cell>
          <cell r="BN176">
            <v>0</v>
          </cell>
        </row>
        <row r="177">
          <cell r="B177" t="str">
            <v>DN3</v>
          </cell>
        </row>
        <row r="177">
          <cell r="D177" t="str">
            <v>Line Khách hàng doanh nghiệp vừa và nhỏ 1</v>
          </cell>
        </row>
        <row r="177">
          <cell r="H177" t="str">
            <v>Hạ tầng CNTT</v>
          </cell>
        </row>
        <row r="177">
          <cell r="BB177">
            <v>27.6581632960972</v>
          </cell>
          <cell r="BC177">
            <v>31.5575109083339</v>
          </cell>
          <cell r="BD177">
            <v>35.2754935153503</v>
          </cell>
          <cell r="BE177">
            <v>39.1748411275869</v>
          </cell>
          <cell r="BF177">
            <v>43.1648712424337</v>
          </cell>
          <cell r="BG177">
            <v>263.61403508772</v>
          </cell>
        </row>
        <row r="177">
          <cell r="BI177">
            <v>1.72296754959295</v>
          </cell>
          <cell r="BJ177">
            <v>1.45092004176247</v>
          </cell>
          <cell r="BK177">
            <v>2.08569756003357</v>
          </cell>
          <cell r="BL177">
            <v>1.8136500522031</v>
          </cell>
          <cell r="BM177">
            <v>1.8136500522031</v>
          </cell>
          <cell r="BN177">
            <v>1.99501505742339</v>
          </cell>
        </row>
        <row r="178">
          <cell r="B178" t="str">
            <v>DN3</v>
          </cell>
        </row>
        <row r="178">
          <cell r="D178" t="str">
            <v>Line Khách hàng doanh nghiệp vừa và nhỏ 1</v>
          </cell>
        </row>
        <row r="178">
          <cell r="H178" t="str">
            <v>Hạ tầng CNTT</v>
          </cell>
        </row>
        <row r="178">
          <cell r="BB178">
            <v>27.6581632960972</v>
          </cell>
          <cell r="BC178">
            <v>31.5575109083339</v>
          </cell>
          <cell r="BD178">
            <v>35.2754935153503</v>
          </cell>
          <cell r="BE178">
            <v>39.1748411275869</v>
          </cell>
          <cell r="BF178">
            <v>43.1648712424337</v>
          </cell>
          <cell r="BG178">
            <v>263.61403508772</v>
          </cell>
        </row>
        <row r="178">
          <cell r="BI178">
            <v>1.72296754959295</v>
          </cell>
          <cell r="BJ178">
            <v>1.45092004176247</v>
          </cell>
          <cell r="BK178">
            <v>2.08569756003357</v>
          </cell>
          <cell r="BL178">
            <v>1.8136500522031</v>
          </cell>
          <cell r="BM178">
            <v>1.8136500522031</v>
          </cell>
          <cell r="BN178">
            <v>1.99501505742339</v>
          </cell>
        </row>
        <row r="179">
          <cell r="B179" t="str">
            <v>DN3</v>
          </cell>
        </row>
        <row r="179">
          <cell r="D179" t="str">
            <v>Line Khách hàng doanh nghiệp vừa và nhỏ 1</v>
          </cell>
        </row>
        <row r="179">
          <cell r="H179" t="str">
            <v>Hạ tầng CNTT</v>
          </cell>
        </row>
        <row r="179">
          <cell r="BB179">
            <v>27.6581632960972</v>
          </cell>
          <cell r="BC179">
            <v>31.5575109083339</v>
          </cell>
          <cell r="BD179">
            <v>35.2754935153503</v>
          </cell>
          <cell r="BE179">
            <v>39.1748411275869</v>
          </cell>
          <cell r="BF179">
            <v>43.1648712424337</v>
          </cell>
          <cell r="BG179">
            <v>263.61403508772</v>
          </cell>
        </row>
        <row r="179">
          <cell r="BI179">
            <v>1.72296754959295</v>
          </cell>
          <cell r="BJ179">
            <v>1.45092004176247</v>
          </cell>
          <cell r="BK179">
            <v>2.08569756003357</v>
          </cell>
          <cell r="BL179">
            <v>1.8136500522031</v>
          </cell>
          <cell r="BM179">
            <v>1.8136500522031</v>
          </cell>
          <cell r="BN179">
            <v>1.99501505742339</v>
          </cell>
        </row>
        <row r="180">
          <cell r="B180" t="str">
            <v>DN3</v>
          </cell>
        </row>
        <row r="180">
          <cell r="D180" t="str">
            <v>Line Khách hàng doanh nghiệp vừa và nhỏ 1</v>
          </cell>
        </row>
        <row r="180">
          <cell r="H180" t="str">
            <v>Hạ tầng CNTT</v>
          </cell>
        </row>
        <row r="180">
          <cell r="BB180">
            <v>27.6581632960972</v>
          </cell>
          <cell r="BC180">
            <v>31.5575109083339</v>
          </cell>
          <cell r="BD180">
            <v>35.2754935153503</v>
          </cell>
          <cell r="BE180">
            <v>39.1748411275869</v>
          </cell>
          <cell r="BF180">
            <v>43.1648712424337</v>
          </cell>
          <cell r="BG180">
            <v>263.61403508772</v>
          </cell>
        </row>
        <row r="180">
          <cell r="BI180">
            <v>1.72296754959295</v>
          </cell>
          <cell r="BJ180">
            <v>1.45092004176247</v>
          </cell>
          <cell r="BK180">
            <v>2.08569756003357</v>
          </cell>
          <cell r="BL180">
            <v>1.8136500522031</v>
          </cell>
          <cell r="BM180">
            <v>1.8136500522031</v>
          </cell>
          <cell r="BN180">
            <v>1.99501505742339</v>
          </cell>
        </row>
        <row r="181">
          <cell r="B181" t="str">
            <v>DN3</v>
          </cell>
        </row>
        <row r="181">
          <cell r="D181" t="str">
            <v>Line Khách hàng doanh nghiệp vừa và nhỏ 1</v>
          </cell>
        </row>
        <row r="181">
          <cell r="H181" t="str">
            <v>Hạ tầng CNTT</v>
          </cell>
        </row>
        <row r="181">
          <cell r="BB181">
            <v>27.6581632960972</v>
          </cell>
          <cell r="BC181">
            <v>31.5575109083339</v>
          </cell>
          <cell r="BD181">
            <v>35.2754935153503</v>
          </cell>
          <cell r="BE181">
            <v>39.1748411275869</v>
          </cell>
          <cell r="BF181">
            <v>43.1648712424337</v>
          </cell>
          <cell r="BG181">
            <v>263.61403508772</v>
          </cell>
        </row>
        <row r="181">
          <cell r="BI181">
            <v>1.72296754959295</v>
          </cell>
          <cell r="BJ181">
            <v>1.45092004176247</v>
          </cell>
          <cell r="BK181">
            <v>2.08569756003357</v>
          </cell>
          <cell r="BL181">
            <v>1.8136500522031</v>
          </cell>
          <cell r="BM181">
            <v>1.8136500522031</v>
          </cell>
          <cell r="BN181">
            <v>1.99501505742339</v>
          </cell>
        </row>
        <row r="182">
          <cell r="B182" t="str">
            <v>DN3</v>
          </cell>
        </row>
        <row r="182">
          <cell r="D182" t="str">
            <v>Line Khách hàng doanh nghiệp vừa và nhỏ 1</v>
          </cell>
        </row>
        <row r="182">
          <cell r="H182" t="str">
            <v>Hạ tầng CNTT</v>
          </cell>
        </row>
        <row r="182">
          <cell r="BB182">
            <v>27.6581632960972</v>
          </cell>
          <cell r="BC182">
            <v>31.5575109083339</v>
          </cell>
          <cell r="BD182">
            <v>35.2754935153503</v>
          </cell>
          <cell r="BE182">
            <v>39.1748411275869</v>
          </cell>
          <cell r="BF182">
            <v>43.1648712424337</v>
          </cell>
          <cell r="BG182">
            <v>263.61403508772</v>
          </cell>
        </row>
        <row r="182">
          <cell r="BI182">
            <v>1.72296754959295</v>
          </cell>
          <cell r="BJ182">
            <v>1.45092004176247</v>
          </cell>
          <cell r="BK182">
            <v>2.08569756003357</v>
          </cell>
          <cell r="BL182">
            <v>1.8136500522031</v>
          </cell>
          <cell r="BM182">
            <v>1.8136500522031</v>
          </cell>
          <cell r="BN182">
            <v>1.99501505742339</v>
          </cell>
        </row>
        <row r="183">
          <cell r="B183" t="str">
            <v>DN3</v>
          </cell>
        </row>
        <row r="183">
          <cell r="D183" t="str">
            <v>Line Khách hàng doanh nghiệp vừa và nhỏ 2</v>
          </cell>
        </row>
        <row r="183">
          <cell r="H183" t="str">
            <v>Hạ tầng CNTT</v>
          </cell>
        </row>
        <row r="183"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3"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</row>
        <row r="184">
          <cell r="B184" t="str">
            <v>DN3</v>
          </cell>
        </row>
        <row r="184">
          <cell r="D184" t="str">
            <v>Line Khách hàng doanh nghiệp vừa và nhỏ 2</v>
          </cell>
        </row>
        <row r="184">
          <cell r="H184" t="str">
            <v>Hạ tầng CNTT</v>
          </cell>
        </row>
        <row r="184"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4"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</row>
        <row r="185">
          <cell r="B185" t="str">
            <v>DN3</v>
          </cell>
        </row>
        <row r="185">
          <cell r="D185" t="str">
            <v>Line Khách hàng doanh nghiệp vừa và nhỏ 2</v>
          </cell>
        </row>
        <row r="185">
          <cell r="H185" t="str">
            <v>Hạ tầng CNTT</v>
          </cell>
        </row>
        <row r="185"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5"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</row>
        <row r="186">
          <cell r="B186" t="str">
            <v>DN3</v>
          </cell>
        </row>
        <row r="186">
          <cell r="D186" t="str">
            <v>Line Khách hàng doanh nghiệp vừa và nhỏ 2</v>
          </cell>
        </row>
        <row r="186">
          <cell r="H186" t="str">
            <v>Hạ tầng CNTT</v>
          </cell>
        </row>
        <row r="186"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6"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</row>
        <row r="187">
          <cell r="B187" t="str">
            <v>DN3</v>
          </cell>
        </row>
        <row r="187">
          <cell r="D187" t="str">
            <v>Line Khách hàng doanh nghiệp vừa và nhỏ 2</v>
          </cell>
        </row>
        <row r="187">
          <cell r="H187" t="str">
            <v>Hạ tầng CNTT</v>
          </cell>
        </row>
        <row r="187"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7"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</row>
        <row r="188">
          <cell r="B188" t="str">
            <v>DN3</v>
          </cell>
        </row>
        <row r="188">
          <cell r="D188" t="str">
            <v>Line Khách hàng doanh nghiệp vừa và nhỏ 3</v>
          </cell>
        </row>
        <row r="188">
          <cell r="H188" t="str">
            <v>Hạ tầng CNTT</v>
          </cell>
        </row>
        <row r="188">
          <cell r="BB188">
            <v>5.17078367901872</v>
          </cell>
          <cell r="BC188">
            <v>6.69242484278583</v>
          </cell>
          <cell r="BD188">
            <v>8.40980545181548</v>
          </cell>
          <cell r="BE188">
            <v>10.3229255061077</v>
          </cell>
          <cell r="BF188">
            <v>12.4387757001361</v>
          </cell>
          <cell r="BG188">
            <v>53.3459895285153</v>
          </cell>
        </row>
        <row r="188">
          <cell r="BI188">
            <v>0.0442743983331932</v>
          </cell>
          <cell r="BJ188">
            <v>0.125832500525918</v>
          </cell>
          <cell r="BK188">
            <v>0.216711528683525</v>
          </cell>
          <cell r="BL188">
            <v>0.316911482806014</v>
          </cell>
          <cell r="BM188">
            <v>0.410120742454842</v>
          </cell>
          <cell r="BN188">
            <v>0.507990465086111</v>
          </cell>
        </row>
        <row r="189">
          <cell r="B189" t="str">
            <v>DN3</v>
          </cell>
        </row>
        <row r="189">
          <cell r="D189" t="str">
            <v>Line Khách hàng doanh nghiệp vừa và nhỏ 3</v>
          </cell>
        </row>
        <row r="189">
          <cell r="H189" t="str">
            <v>Hạ tầng CNTT</v>
          </cell>
        </row>
        <row r="189">
          <cell r="BB189">
            <v>10.3415673580374</v>
          </cell>
          <cell r="BC189">
            <v>13.3848496855717</v>
          </cell>
          <cell r="BD189">
            <v>16.8196109036309</v>
          </cell>
          <cell r="BE189">
            <v>20.6458510122153</v>
          </cell>
          <cell r="BF189">
            <v>24.8775514002721</v>
          </cell>
          <cell r="BG189">
            <v>106.691979057031</v>
          </cell>
        </row>
        <row r="189">
          <cell r="BI189">
            <v>0.0885487966663864</v>
          </cell>
          <cell r="BJ189">
            <v>0.251665001051835</v>
          </cell>
          <cell r="BK189">
            <v>0.43342305736705</v>
          </cell>
          <cell r="BL189">
            <v>0.633822965612029</v>
          </cell>
          <cell r="BM189">
            <v>0.820241484909685</v>
          </cell>
          <cell r="BN189">
            <v>1.01598093017222</v>
          </cell>
        </row>
        <row r="190">
          <cell r="B190" t="str">
            <v>DN3</v>
          </cell>
        </row>
        <row r="190">
          <cell r="D190" t="str">
            <v>Line Khách hàng doanh nghiệp vừa và nhỏ 3</v>
          </cell>
        </row>
        <row r="190">
          <cell r="H190" t="str">
            <v>Hạ tầng CNTT</v>
          </cell>
        </row>
        <row r="190">
          <cell r="BB190">
            <v>10.3415673580374</v>
          </cell>
          <cell r="BC190">
            <v>13.3848496855717</v>
          </cell>
          <cell r="BD190">
            <v>16.8196109036309</v>
          </cell>
          <cell r="BE190">
            <v>20.6458510122153</v>
          </cell>
          <cell r="BF190">
            <v>24.8775514002721</v>
          </cell>
          <cell r="BG190">
            <v>106.691979057031</v>
          </cell>
        </row>
        <row r="190">
          <cell r="BI190">
            <v>0.0885487966663864</v>
          </cell>
          <cell r="BJ190">
            <v>0.251665001051835</v>
          </cell>
          <cell r="BK190">
            <v>0.43342305736705</v>
          </cell>
          <cell r="BL190">
            <v>0.633822965612029</v>
          </cell>
          <cell r="BM190">
            <v>0.820241484909685</v>
          </cell>
          <cell r="BN190">
            <v>1.01598093017222</v>
          </cell>
        </row>
        <row r="191">
          <cell r="B191" t="str">
            <v>DN3</v>
          </cell>
        </row>
        <row r="191">
          <cell r="D191" t="str">
            <v>Line Khách hàng doanh nghiệp vừa và nhỏ 3</v>
          </cell>
        </row>
        <row r="191">
          <cell r="H191" t="str">
            <v>Hạ tầng CNTT</v>
          </cell>
        </row>
        <row r="191">
          <cell r="BB191">
            <v>10.3415673580374</v>
          </cell>
          <cell r="BC191">
            <v>13.3848496855717</v>
          </cell>
          <cell r="BD191">
            <v>16.8196109036309</v>
          </cell>
          <cell r="BE191">
            <v>20.6458510122153</v>
          </cell>
          <cell r="BF191">
            <v>24.8775514002721</v>
          </cell>
          <cell r="BG191">
            <v>106.691979057031</v>
          </cell>
        </row>
        <row r="191">
          <cell r="BI191">
            <v>0.0885487966663864</v>
          </cell>
          <cell r="BJ191">
            <v>0.251665001051835</v>
          </cell>
          <cell r="BK191">
            <v>0.43342305736705</v>
          </cell>
          <cell r="BL191">
            <v>0.633822965612029</v>
          </cell>
          <cell r="BM191">
            <v>0.820241484909685</v>
          </cell>
          <cell r="BN191">
            <v>1.01598093017222</v>
          </cell>
        </row>
        <row r="192">
          <cell r="B192" t="str">
            <v>DN3</v>
          </cell>
        </row>
        <row r="192">
          <cell r="D192" t="str">
            <v>Line Khách hàng doanh nghiệp vừa và nhỏ 3</v>
          </cell>
        </row>
        <row r="192">
          <cell r="H192" t="str">
            <v>Hạ tầng CNTT</v>
          </cell>
        </row>
        <row r="192">
          <cell r="BB192">
            <v>10.3415673580374</v>
          </cell>
          <cell r="BC192">
            <v>13.3848496855717</v>
          </cell>
          <cell r="BD192">
            <v>16.8196109036309</v>
          </cell>
          <cell r="BE192">
            <v>20.6458510122153</v>
          </cell>
          <cell r="BF192">
            <v>24.8775514002721</v>
          </cell>
          <cell r="BG192">
            <v>106.691979057031</v>
          </cell>
        </row>
        <row r="192">
          <cell r="BI192">
            <v>0.0885487966663864</v>
          </cell>
          <cell r="BJ192">
            <v>0.251665001051835</v>
          </cell>
          <cell r="BK192">
            <v>0.43342305736705</v>
          </cell>
          <cell r="BL192">
            <v>0.633822965612029</v>
          </cell>
          <cell r="BM192">
            <v>0.820241484909685</v>
          </cell>
          <cell r="BN192">
            <v>1.01598093017222</v>
          </cell>
        </row>
        <row r="193">
          <cell r="B193" t="str">
            <v>DN3</v>
          </cell>
        </row>
        <row r="193">
          <cell r="D193" t="str">
            <v>Line Khách sạn, du lịch, bất động sản, vận tải</v>
          </cell>
        </row>
        <row r="193">
          <cell r="H193" t="str">
            <v>Hạ tầng CNTT</v>
          </cell>
        </row>
        <row r="193">
          <cell r="BB193">
            <v>27.3391837005655</v>
          </cell>
          <cell r="BC193">
            <v>28.3391837005655</v>
          </cell>
          <cell r="BD193">
            <v>28.3391837005655</v>
          </cell>
          <cell r="BE193">
            <v>28.3391837005655</v>
          </cell>
          <cell r="BF193">
            <v>28.3391837005655</v>
          </cell>
          <cell r="BG193">
            <v>236.858136741924</v>
          </cell>
        </row>
        <row r="193">
          <cell r="BI193">
            <v>1.59601204593873</v>
          </cell>
          <cell r="BJ193">
            <v>2.29426731603692</v>
          </cell>
          <cell r="BK193">
            <v>1.9950150574234</v>
          </cell>
          <cell r="BL193">
            <v>1.9950150574234</v>
          </cell>
          <cell r="BM193">
            <v>2.19451656316574</v>
          </cell>
          <cell r="BN193">
            <v>2.09476581029458</v>
          </cell>
        </row>
        <row r="194">
          <cell r="B194" t="str">
            <v>DN3</v>
          </cell>
        </row>
        <row r="194">
          <cell r="D194" t="str">
            <v>Line Khách sạn, du lịch, bất động sản, vận tải</v>
          </cell>
        </row>
        <row r="194">
          <cell r="H194" t="str">
            <v>Hạ tầng CNTT</v>
          </cell>
        </row>
        <row r="194">
          <cell r="BB194">
            <v>33.3391837005655</v>
          </cell>
          <cell r="BC194">
            <v>40.3391837005655</v>
          </cell>
          <cell r="BD194">
            <v>48.3391837005655</v>
          </cell>
          <cell r="BE194">
            <v>56.3391837005655</v>
          </cell>
          <cell r="BF194">
            <v>64.3391837005655</v>
          </cell>
          <cell r="BG194">
            <v>340.858136741924</v>
          </cell>
        </row>
        <row r="194">
          <cell r="BI194">
            <v>1.59601204593873</v>
          </cell>
          <cell r="BJ194">
            <v>2.29426731603692</v>
          </cell>
          <cell r="BK194">
            <v>1.9950150574234</v>
          </cell>
          <cell r="BL194">
            <v>1.9950150574234</v>
          </cell>
          <cell r="BM194">
            <v>2.19451656316574</v>
          </cell>
          <cell r="BN194">
            <v>2.09476581029458</v>
          </cell>
        </row>
        <row r="195">
          <cell r="B195" t="str">
            <v>DN3</v>
          </cell>
        </row>
        <row r="195">
          <cell r="D195" t="str">
            <v>Line Khách sạn, du lịch, bất động sản, vận tải</v>
          </cell>
        </row>
        <row r="195">
          <cell r="H195" t="str">
            <v>Hạ tầng CNTT</v>
          </cell>
        </row>
        <row r="195">
          <cell r="BB195">
            <v>30.9227333900628</v>
          </cell>
          <cell r="BC195">
            <v>35.0125142577808</v>
          </cell>
          <cell r="BD195">
            <v>39.3017966312411</v>
          </cell>
          <cell r="BE195">
            <v>43.6908297575726</v>
          </cell>
          <cell r="BF195">
            <v>48.079862883904</v>
          </cell>
          <cell r="BG195">
            <v>294.464222475695</v>
          </cell>
        </row>
        <row r="195">
          <cell r="BI195">
            <v>1.59601204593873</v>
          </cell>
          <cell r="BJ195">
            <v>2.29426731603692</v>
          </cell>
          <cell r="BK195">
            <v>1.9950150574234</v>
          </cell>
          <cell r="BL195">
            <v>1.9950150574234</v>
          </cell>
          <cell r="BM195">
            <v>2.19451656316574</v>
          </cell>
          <cell r="BN195">
            <v>2.09476581029458</v>
          </cell>
        </row>
        <row r="196">
          <cell r="B196" t="str">
            <v>DN3</v>
          </cell>
        </row>
        <row r="196">
          <cell r="D196" t="str">
            <v>Line Khách sạn, du lịch, bất động sản, vận tải</v>
          </cell>
        </row>
        <row r="196">
          <cell r="H196" t="str">
            <v>Hạ tầng CNTT</v>
          </cell>
        </row>
        <row r="196">
          <cell r="BB196">
            <v>30.9227333900628</v>
          </cell>
          <cell r="BC196">
            <v>35.0125142577808</v>
          </cell>
          <cell r="BD196">
            <v>39.3017966312411</v>
          </cell>
          <cell r="BE196">
            <v>43.6908297575726</v>
          </cell>
          <cell r="BF196">
            <v>48.079862883904</v>
          </cell>
          <cell r="BG196">
            <v>294.464222475695</v>
          </cell>
        </row>
        <row r="196">
          <cell r="BI196">
            <v>1.59601204593873</v>
          </cell>
          <cell r="BJ196">
            <v>2.29426731603692</v>
          </cell>
          <cell r="BK196">
            <v>1.9950150574234</v>
          </cell>
          <cell r="BL196">
            <v>1.9950150574234</v>
          </cell>
          <cell r="BM196">
            <v>2.19451656316574</v>
          </cell>
          <cell r="BN196">
            <v>2.09476581029458</v>
          </cell>
        </row>
        <row r="197">
          <cell r="B197" t="str">
            <v>DN3</v>
          </cell>
        </row>
        <row r="197">
          <cell r="D197" t="str">
            <v>Line Khách sạn, du lịch, bất động sản, vận tải</v>
          </cell>
        </row>
        <row r="197">
          <cell r="H197" t="str">
            <v>Hạ tầng CNTT</v>
          </cell>
        </row>
        <row r="197">
          <cell r="BB197">
            <v>30.9227333900628</v>
          </cell>
          <cell r="BC197">
            <v>35.0125142577808</v>
          </cell>
          <cell r="BD197">
            <v>39.3017966312411</v>
          </cell>
          <cell r="BE197">
            <v>43.6908297575726</v>
          </cell>
          <cell r="BF197">
            <v>48.079862883904</v>
          </cell>
          <cell r="BG197">
            <v>294.464222475695</v>
          </cell>
        </row>
        <row r="197">
          <cell r="BI197">
            <v>1.59601204593873</v>
          </cell>
          <cell r="BJ197">
            <v>2.29426731603692</v>
          </cell>
          <cell r="BK197">
            <v>1.9950150574234</v>
          </cell>
          <cell r="BL197">
            <v>1.9950150574234</v>
          </cell>
          <cell r="BM197">
            <v>2.19451656316574</v>
          </cell>
          <cell r="BN197">
            <v>2.09476581029458</v>
          </cell>
        </row>
        <row r="198">
          <cell r="B198" t="str">
            <v>DN3</v>
          </cell>
        </row>
        <row r="198">
          <cell r="D198" t="e">
            <v>#N/A</v>
          </cell>
        </row>
        <row r="198">
          <cell r="H198" t="str">
            <v>Hạ tầng CNTT</v>
          </cell>
        </row>
        <row r="198"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8"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</row>
        <row r="199">
          <cell r="B199" t="str">
            <v>DN3</v>
          </cell>
        </row>
        <row r="199">
          <cell r="D199" t="e">
            <v>#N/A</v>
          </cell>
        </row>
        <row r="199">
          <cell r="H199" t="str">
            <v>Hạ tầng CNTT</v>
          </cell>
        </row>
        <row r="199"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199"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</row>
        <row r="200">
          <cell r="B200" t="str">
            <v>DN3</v>
          </cell>
        </row>
        <row r="200">
          <cell r="D200" t="e">
            <v>#N/A</v>
          </cell>
        </row>
        <row r="200">
          <cell r="H200" t="str">
            <v>Hạ tầng CNTT</v>
          </cell>
        </row>
        <row r="200"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0"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</row>
        <row r="201">
          <cell r="B201" t="str">
            <v>DN3</v>
          </cell>
        </row>
        <row r="201">
          <cell r="D201" t="e">
            <v>#N/A</v>
          </cell>
        </row>
        <row r="201">
          <cell r="H201" t="str">
            <v>Hạ tầng CNTT</v>
          </cell>
        </row>
        <row r="201"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1"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</row>
        <row r="202">
          <cell r="B202" t="str">
            <v>DN3</v>
          </cell>
        </row>
        <row r="202">
          <cell r="D202" t="e">
            <v>#N/A</v>
          </cell>
        </row>
        <row r="202">
          <cell r="H202" t="str">
            <v>Hạ tầng CNTT</v>
          </cell>
        </row>
        <row r="202"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2"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</row>
        <row r="203">
          <cell r="B203" t="str">
            <v>DN3</v>
          </cell>
        </row>
        <row r="203">
          <cell r="D203" t="e">
            <v>#N/A</v>
          </cell>
        </row>
        <row r="203">
          <cell r="H203" t="str">
            <v>Hạ tầng CNTT</v>
          </cell>
        </row>
        <row r="203"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3"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</row>
        <row r="204">
          <cell r="B204" t="str">
            <v>DN3</v>
          </cell>
        </row>
        <row r="204">
          <cell r="D204" t="e">
            <v>#N/A</v>
          </cell>
        </row>
        <row r="204">
          <cell r="H204" t="str">
            <v>Hạ tầng CNTT</v>
          </cell>
        </row>
        <row r="204"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4"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</row>
        <row r="205">
          <cell r="B205" t="str">
            <v>DN3</v>
          </cell>
        </row>
        <row r="205">
          <cell r="D205" t="e">
            <v>#N/A</v>
          </cell>
        </row>
        <row r="205">
          <cell r="H205" t="str">
            <v>Hạ tầng CNTT</v>
          </cell>
        </row>
        <row r="205"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5"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</row>
        <row r="206">
          <cell r="B206" t="str">
            <v>DN3</v>
          </cell>
        </row>
        <row r="206">
          <cell r="D206" t="e">
            <v>#N/A</v>
          </cell>
        </row>
        <row r="206">
          <cell r="H206" t="str">
            <v>Hạ tầng CNTT</v>
          </cell>
        </row>
        <row r="206"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6"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</row>
        <row r="207">
          <cell r="B207" t="str">
            <v>DN3</v>
          </cell>
        </row>
        <row r="207">
          <cell r="D207" t="e">
            <v>#N/A</v>
          </cell>
        </row>
        <row r="207">
          <cell r="H207" t="str">
            <v>Hạ tầng CNTT</v>
          </cell>
        </row>
        <row r="207"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7"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</row>
        <row r="208">
          <cell r="B208" t="str">
            <v>DN3</v>
          </cell>
        </row>
        <row r="208">
          <cell r="D208" t="e">
            <v>#N/A</v>
          </cell>
        </row>
        <row r="208">
          <cell r="H208" t="str">
            <v>Hạ tầng CNTT</v>
          </cell>
        </row>
        <row r="208"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8"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</row>
        <row r="209">
          <cell r="B209" t="str">
            <v>DN3</v>
          </cell>
        </row>
        <row r="209">
          <cell r="D209" t="e">
            <v>#N/A</v>
          </cell>
        </row>
        <row r="209">
          <cell r="H209" t="str">
            <v>Hạ tầng CNTT</v>
          </cell>
        </row>
        <row r="209"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09"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</row>
        <row r="210">
          <cell r="B210" t="str">
            <v>DN3</v>
          </cell>
        </row>
        <row r="210">
          <cell r="D210" t="e">
            <v>#N/A</v>
          </cell>
        </row>
        <row r="210">
          <cell r="H210" t="str">
            <v>Hạ tầng CNTT</v>
          </cell>
        </row>
        <row r="210"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0"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</row>
        <row r="211">
          <cell r="B211" t="str">
            <v>DN3</v>
          </cell>
        </row>
        <row r="211">
          <cell r="D211" t="e">
            <v>#N/A</v>
          </cell>
        </row>
        <row r="211">
          <cell r="H211" t="str">
            <v>Hạ tầng CNTT</v>
          </cell>
        </row>
        <row r="211"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1"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</row>
        <row r="212">
          <cell r="B212" t="str">
            <v>DN3</v>
          </cell>
        </row>
        <row r="212">
          <cell r="D212" t="e">
            <v>#N/A</v>
          </cell>
        </row>
        <row r="212">
          <cell r="H212" t="str">
            <v>Hạ tầng CNTT</v>
          </cell>
        </row>
        <row r="212"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2"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</row>
        <row r="213">
          <cell r="B213" t="str">
            <v>DN3</v>
          </cell>
        </row>
        <row r="213">
          <cell r="D213" t="e">
            <v>#N/A</v>
          </cell>
        </row>
        <row r="213">
          <cell r="H213" t="str">
            <v>Hạ tầng CNTT</v>
          </cell>
        </row>
        <row r="213"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3"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</row>
        <row r="214">
          <cell r="B214" t="str">
            <v>DN3</v>
          </cell>
        </row>
        <row r="214">
          <cell r="D214" t="str">
            <v>Tổng</v>
          </cell>
        </row>
        <row r="214">
          <cell r="H214" t="str">
            <v>Hạ tầng CNTT</v>
          </cell>
        </row>
        <row r="214">
          <cell r="BB214">
            <v>1097.5628348691</v>
          </cell>
          <cell r="BC214">
            <v>1216.56846619789</v>
          </cell>
          <cell r="BD214">
            <v>1334.24535105057</v>
          </cell>
          <cell r="BE214">
            <v>1458.06352806044</v>
          </cell>
          <cell r="BF214">
            <v>1585.85132919065</v>
          </cell>
          <cell r="BG214">
            <v>10040.9009918865</v>
          </cell>
          <cell r="BH214">
            <v>0</v>
          </cell>
          <cell r="BI214">
            <v>45.3269359495645</v>
          </cell>
          <cell r="BJ214">
            <v>43.8068251530554</v>
          </cell>
          <cell r="BK214">
            <v>156.815613202394</v>
          </cell>
          <cell r="BL214">
            <v>51.9906445746917</v>
          </cell>
          <cell r="BM214">
            <v>153.920244699892</v>
          </cell>
          <cell r="BN214">
            <v>58.2848336077999</v>
          </cell>
        </row>
        <row r="215">
          <cell r="B215" t="str">
            <v>DN3</v>
          </cell>
        </row>
        <row r="215">
          <cell r="D215" t="str">
            <v>Phòng</v>
          </cell>
        </row>
        <row r="215">
          <cell r="H215" t="str">
            <v>Hạ tầng CNTT</v>
          </cell>
        </row>
        <row r="215">
          <cell r="BB215">
            <v>788.165820642979</v>
          </cell>
          <cell r="BC215">
            <v>892.407106598985</v>
          </cell>
          <cell r="BD215">
            <v>999.190862944163</v>
          </cell>
          <cell r="BE215">
            <v>1111.05956006768</v>
          </cell>
          <cell r="BF215">
            <v>1220.38578680203</v>
          </cell>
          <cell r="BG215">
            <v>7513.00000000001</v>
          </cell>
        </row>
        <row r="215">
          <cell r="BI215">
            <v>55.9343485617597</v>
          </cell>
          <cell r="BJ215">
            <v>40.6795262267344</v>
          </cell>
          <cell r="BK215">
            <v>53.3918781725888</v>
          </cell>
          <cell r="BL215">
            <v>50.849407783418</v>
          </cell>
          <cell r="BM215">
            <v>55.9343485617597</v>
          </cell>
          <cell r="BN215">
            <v>50.849407783418</v>
          </cell>
        </row>
        <row r="216">
          <cell r="B216" t="str">
            <v>DN3</v>
          </cell>
        </row>
        <row r="216">
          <cell r="D216" t="str">
            <v>Line Bán Lẻ, Cp, Idc, Ngân Hàng, Tài Chính, Nước Ngoài</v>
          </cell>
        </row>
        <row r="216">
          <cell r="H216" t="str">
            <v>Chính quyền số</v>
          </cell>
        </row>
        <row r="216">
          <cell r="BB216">
            <v>14.2335423565608</v>
          </cell>
          <cell r="BC216">
            <v>12.3769933535311</v>
          </cell>
          <cell r="BD216">
            <v>12.9958430212076</v>
          </cell>
          <cell r="BE216">
            <v>13.6146926888842</v>
          </cell>
          <cell r="BF216">
            <v>13.6146926888842</v>
          </cell>
          <cell r="BG216">
            <v>154.093567251462</v>
          </cell>
        </row>
        <row r="216">
          <cell r="BI216">
            <v>11.7581436858545</v>
          </cell>
          <cell r="BJ216">
            <v>9.90159468282487</v>
          </cell>
          <cell r="BK216">
            <v>14.2335423565608</v>
          </cell>
          <cell r="BL216">
            <v>12.3769933535311</v>
          </cell>
          <cell r="BM216">
            <v>12.3769933535311</v>
          </cell>
          <cell r="BN216">
            <v>13.6146926888842</v>
          </cell>
        </row>
        <row r="217">
          <cell r="B217" t="str">
            <v>DN3</v>
          </cell>
        </row>
        <row r="217">
          <cell r="D217" t="str">
            <v>Line Bán Lẻ, Cp, Idc, Ngân Hàng, Tài Chính, Nước Ngoài</v>
          </cell>
        </row>
        <row r="217">
          <cell r="H217" t="str">
            <v>Chính quyền số</v>
          </cell>
        </row>
        <row r="217">
          <cell r="BB217">
            <v>14.2335423565608</v>
          </cell>
          <cell r="BC217">
            <v>12.3769933535311</v>
          </cell>
          <cell r="BD217">
            <v>12.9958430212076</v>
          </cell>
          <cell r="BE217">
            <v>13.6146926888842</v>
          </cell>
          <cell r="BF217">
            <v>13.6146926888842</v>
          </cell>
          <cell r="BG217">
            <v>154.093567251462</v>
          </cell>
        </row>
        <row r="217">
          <cell r="BI217">
            <v>11.7581436858545</v>
          </cell>
          <cell r="BJ217">
            <v>9.90159468282487</v>
          </cell>
          <cell r="BK217">
            <v>14.2335423565608</v>
          </cell>
          <cell r="BL217">
            <v>12.3769933535311</v>
          </cell>
          <cell r="BM217">
            <v>12.3769933535311</v>
          </cell>
          <cell r="BN217">
            <v>13.6146926888842</v>
          </cell>
        </row>
        <row r="218">
          <cell r="B218" t="str">
            <v>DN3</v>
          </cell>
        </row>
        <row r="218">
          <cell r="D218" t="str">
            <v>Line Bán Lẻ, Cp, Idc, Ngân Hàng, Tài Chính, Nước Ngoài</v>
          </cell>
        </row>
        <row r="218">
          <cell r="H218" t="str">
            <v>Chính quyền số</v>
          </cell>
        </row>
        <row r="218">
          <cell r="BB218">
            <v>14.2335423565608</v>
          </cell>
          <cell r="BC218">
            <v>12.3769933535311</v>
          </cell>
          <cell r="BD218">
            <v>12.9958430212076</v>
          </cell>
          <cell r="BE218">
            <v>13.6146926888842</v>
          </cell>
          <cell r="BF218">
            <v>13.6146926888842</v>
          </cell>
          <cell r="BG218">
            <v>154.093567251462</v>
          </cell>
        </row>
        <row r="218">
          <cell r="BI218">
            <v>11.7581436858545</v>
          </cell>
          <cell r="BJ218">
            <v>9.90159468282487</v>
          </cell>
          <cell r="BK218">
            <v>14.2335423565608</v>
          </cell>
          <cell r="BL218">
            <v>12.3769933535311</v>
          </cell>
          <cell r="BM218">
            <v>12.3769933535311</v>
          </cell>
          <cell r="BN218">
            <v>13.6146926888842</v>
          </cell>
        </row>
        <row r="219">
          <cell r="B219" t="str">
            <v>DN3</v>
          </cell>
        </row>
        <row r="219">
          <cell r="D219" t="str">
            <v>Line Bán Lẻ, Cp, Idc, Ngân Hàng, Tài Chính, Nước Ngoài</v>
          </cell>
        </row>
        <row r="219">
          <cell r="H219" t="str">
            <v>Chính quyền số</v>
          </cell>
        </row>
        <row r="219">
          <cell r="BB219">
            <v>14.2335423565608</v>
          </cell>
          <cell r="BC219">
            <v>12.3769933535311</v>
          </cell>
          <cell r="BD219">
            <v>12.9958430212076</v>
          </cell>
          <cell r="BE219">
            <v>13.6146926888842</v>
          </cell>
          <cell r="BF219">
            <v>13.6146926888842</v>
          </cell>
          <cell r="BG219">
            <v>154.093567251462</v>
          </cell>
        </row>
        <row r="219">
          <cell r="BI219">
            <v>11.7581436858545</v>
          </cell>
          <cell r="BJ219">
            <v>9.90159468282487</v>
          </cell>
          <cell r="BK219">
            <v>14.2335423565608</v>
          </cell>
          <cell r="BL219">
            <v>12.3769933535311</v>
          </cell>
          <cell r="BM219">
            <v>12.3769933535311</v>
          </cell>
          <cell r="BN219">
            <v>13.6146926888842</v>
          </cell>
        </row>
        <row r="220">
          <cell r="B220" t="str">
            <v>DN3</v>
          </cell>
        </row>
        <row r="220">
          <cell r="D220" t="str">
            <v>Line Bán Lẻ, Cp, Idc, Ngân Hàng, Tài Chính, Nước Ngoài</v>
          </cell>
        </row>
        <row r="220">
          <cell r="H220" t="str">
            <v>Chính quyền số</v>
          </cell>
        </row>
        <row r="220">
          <cell r="BB220">
            <v>14.2335423565608</v>
          </cell>
          <cell r="BC220">
            <v>12.3769933535311</v>
          </cell>
          <cell r="BD220">
            <v>12.9958430212076</v>
          </cell>
          <cell r="BE220">
            <v>13.6146926888842</v>
          </cell>
          <cell r="BF220">
            <v>13.6146926888842</v>
          </cell>
          <cell r="BG220">
            <v>154.093567251462</v>
          </cell>
        </row>
        <row r="220">
          <cell r="BI220">
            <v>11.7581436858545</v>
          </cell>
          <cell r="BJ220">
            <v>9.90159468282487</v>
          </cell>
          <cell r="BK220">
            <v>14.2335423565608</v>
          </cell>
          <cell r="BL220">
            <v>12.3769933535311</v>
          </cell>
          <cell r="BM220">
            <v>12.3769933535311</v>
          </cell>
          <cell r="BN220">
            <v>13.6146926888842</v>
          </cell>
        </row>
        <row r="221">
          <cell r="B221" t="str">
            <v>DN3</v>
          </cell>
        </row>
        <row r="221">
          <cell r="D221" t="str">
            <v>Line Bán Lẻ, Cp, Idc, Ngân Hàng, Tài Chính, Nước Ngoài</v>
          </cell>
        </row>
        <row r="221">
          <cell r="H221" t="str">
            <v>Chính quyền số</v>
          </cell>
        </row>
        <row r="221">
          <cell r="BB221">
            <v>14.2335423565608</v>
          </cell>
          <cell r="BC221">
            <v>12.3769933535311</v>
          </cell>
          <cell r="BD221">
            <v>12.9958430212076</v>
          </cell>
          <cell r="BE221">
            <v>13.6146926888842</v>
          </cell>
          <cell r="BF221">
            <v>13.6146926888842</v>
          </cell>
          <cell r="BG221">
            <v>154.093567251462</v>
          </cell>
        </row>
        <row r="221">
          <cell r="BI221">
            <v>11.7581436858545</v>
          </cell>
          <cell r="BJ221">
            <v>9.90159468282487</v>
          </cell>
          <cell r="BK221">
            <v>14.2335423565608</v>
          </cell>
          <cell r="BL221">
            <v>12.3769933535311</v>
          </cell>
          <cell r="BM221">
            <v>12.3769933535311</v>
          </cell>
          <cell r="BN221">
            <v>13.6146926888842</v>
          </cell>
        </row>
        <row r="222">
          <cell r="B222" t="str">
            <v>DN3</v>
          </cell>
        </row>
        <row r="222">
          <cell r="D222" t="str">
            <v>Line CQ nhà nước, cơ quan HCSN</v>
          </cell>
        </row>
        <row r="222">
          <cell r="H222" t="str">
            <v>Chính quyền số</v>
          </cell>
        </row>
        <row r="222"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2"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</row>
        <row r="223">
          <cell r="B223" t="str">
            <v>DN3</v>
          </cell>
        </row>
        <row r="223">
          <cell r="D223" t="str">
            <v>Line CQ nhà nước, cơ quan HCSN</v>
          </cell>
        </row>
        <row r="223">
          <cell r="H223" t="str">
            <v>Chính quyền số</v>
          </cell>
        </row>
        <row r="223">
          <cell r="BB223">
            <v>13.6642006622983</v>
          </cell>
          <cell r="BC223">
            <v>11.8819136193898</v>
          </cell>
          <cell r="BD223">
            <v>12.4760093003593</v>
          </cell>
          <cell r="BE223">
            <v>13.0701049813288</v>
          </cell>
          <cell r="BF223">
            <v>13.0701049813288</v>
          </cell>
          <cell r="BG223">
            <v>165.158599309518</v>
          </cell>
        </row>
        <row r="223">
          <cell r="BI223">
            <v>16.9317269076305</v>
          </cell>
          <cell r="BJ223">
            <v>14.2582963432678</v>
          </cell>
          <cell r="BK223">
            <v>20.4963009934475</v>
          </cell>
          <cell r="BL223">
            <v>11.8819136193898</v>
          </cell>
          <cell r="BM223">
            <v>11.8819136193898</v>
          </cell>
          <cell r="BN223">
            <v>13.0701049813288</v>
          </cell>
        </row>
        <row r="224">
          <cell r="B224" t="str">
            <v>DN3</v>
          </cell>
        </row>
        <row r="224">
          <cell r="D224" t="str">
            <v>Line CQ nhà nước, cơ quan HCSN</v>
          </cell>
        </row>
        <row r="224">
          <cell r="H224" t="str">
            <v>Chính quyền số</v>
          </cell>
        </row>
        <row r="224">
          <cell r="BB224">
            <v>20.4963009934475</v>
          </cell>
          <cell r="BC224">
            <v>17.8228704290848</v>
          </cell>
          <cell r="BD224">
            <v>18.7140139505389</v>
          </cell>
          <cell r="BE224">
            <v>19.6051574719932</v>
          </cell>
          <cell r="BF224">
            <v>19.6051574719932</v>
          </cell>
          <cell r="BG224">
            <v>170.208412597759</v>
          </cell>
        </row>
        <row r="224">
          <cell r="BI224">
            <v>0</v>
          </cell>
          <cell r="BJ224">
            <v>0</v>
          </cell>
          <cell r="BK224">
            <v>0</v>
          </cell>
          <cell r="BL224">
            <v>17.8228704290848</v>
          </cell>
          <cell r="BM224">
            <v>17.8228704290848</v>
          </cell>
          <cell r="BN224">
            <v>19.6051574719932</v>
          </cell>
        </row>
        <row r="225">
          <cell r="B225" t="str">
            <v>DN3</v>
          </cell>
        </row>
        <row r="225">
          <cell r="D225" t="str">
            <v>Line CQ nhà nước, cơ quan HCSN</v>
          </cell>
        </row>
        <row r="225">
          <cell r="H225" t="str">
            <v>Chính quyền số</v>
          </cell>
        </row>
        <row r="225">
          <cell r="BB225">
            <v>13.6642006622983</v>
          </cell>
          <cell r="BC225">
            <v>11.8819136193898</v>
          </cell>
          <cell r="BD225">
            <v>12.4760093003593</v>
          </cell>
          <cell r="BE225">
            <v>13.0701049813288</v>
          </cell>
          <cell r="BF225">
            <v>13.0701049813288</v>
          </cell>
          <cell r="BG225">
            <v>165.158599309518</v>
          </cell>
        </row>
        <row r="225">
          <cell r="BI225">
            <v>16.9317269076305</v>
          </cell>
          <cell r="BJ225">
            <v>14.2582963432678</v>
          </cell>
          <cell r="BK225">
            <v>20.4963009934475</v>
          </cell>
          <cell r="BL225">
            <v>11.8819136193898</v>
          </cell>
          <cell r="BM225">
            <v>11.8819136193898</v>
          </cell>
          <cell r="BN225">
            <v>13.0701049813288</v>
          </cell>
        </row>
        <row r="226">
          <cell r="B226" t="str">
            <v>DN3</v>
          </cell>
        </row>
        <row r="226">
          <cell r="D226" t="str">
            <v>Line CQ nhà nước, cơ quan HCSN</v>
          </cell>
        </row>
        <row r="226">
          <cell r="H226" t="str">
            <v>Chính quyền số</v>
          </cell>
        </row>
        <row r="226">
          <cell r="BB226">
            <v>20.4963009934475</v>
          </cell>
          <cell r="BC226">
            <v>17.8228704290848</v>
          </cell>
          <cell r="BD226">
            <v>18.7140139505389</v>
          </cell>
          <cell r="BE226">
            <v>19.6051574719932</v>
          </cell>
          <cell r="BF226">
            <v>19.6051574719932</v>
          </cell>
          <cell r="BG226">
            <v>239.123511590221</v>
          </cell>
        </row>
        <row r="226">
          <cell r="BI226">
            <v>22.5756358768407</v>
          </cell>
          <cell r="BJ226">
            <v>19.0110617910238</v>
          </cell>
          <cell r="BK226">
            <v>27.3284013245967</v>
          </cell>
          <cell r="BL226">
            <v>17.8228704290848</v>
          </cell>
          <cell r="BM226">
            <v>17.8228704290848</v>
          </cell>
          <cell r="BN226">
            <v>19.6051574719932</v>
          </cell>
        </row>
        <row r="227">
          <cell r="B227" t="str">
            <v>DN3</v>
          </cell>
        </row>
        <row r="227">
          <cell r="D227" t="str">
            <v>Line Dịch vụ số 1</v>
          </cell>
        </row>
        <row r="227">
          <cell r="H227" t="str">
            <v>Chính quyền số</v>
          </cell>
        </row>
        <row r="227">
          <cell r="BB227">
            <v>7.7267801364187</v>
          </cell>
          <cell r="BC227">
            <v>6.71893924905973</v>
          </cell>
          <cell r="BD227">
            <v>7.05488621151269</v>
          </cell>
          <cell r="BE227">
            <v>7.39083317396569</v>
          </cell>
          <cell r="BF227">
            <v>7.39083317396569</v>
          </cell>
          <cell r="BG227">
            <v>83.6507936507936</v>
          </cell>
        </row>
        <row r="227">
          <cell r="BI227">
            <v>6.38299228660675</v>
          </cell>
          <cell r="BJ227">
            <v>5.37515139924779</v>
          </cell>
          <cell r="BK227">
            <v>7.7267801364187</v>
          </cell>
          <cell r="BL227">
            <v>6.71893924905973</v>
          </cell>
          <cell r="BM227">
            <v>6.71893924905973</v>
          </cell>
          <cell r="BN227">
            <v>7.39083317396569</v>
          </cell>
        </row>
        <row r="228">
          <cell r="B228" t="str">
            <v>DN3</v>
          </cell>
        </row>
        <row r="228">
          <cell r="D228" t="str">
            <v>Line Dịch vụ số 1</v>
          </cell>
        </row>
        <row r="228">
          <cell r="H228" t="str">
            <v>Chính quyền số</v>
          </cell>
        </row>
        <row r="228">
          <cell r="BB228">
            <v>7.7267801364187</v>
          </cell>
          <cell r="BC228">
            <v>6.71893924905973</v>
          </cell>
          <cell r="BD228">
            <v>7.05488621151269</v>
          </cell>
          <cell r="BE228">
            <v>7.39083317396569</v>
          </cell>
          <cell r="BF228">
            <v>7.39083317396569</v>
          </cell>
          <cell r="BG228">
            <v>83.6507936507936</v>
          </cell>
        </row>
        <row r="228">
          <cell r="BI228">
            <v>6.38299228660675</v>
          </cell>
          <cell r="BJ228">
            <v>5.37515139924779</v>
          </cell>
          <cell r="BK228">
            <v>7.7267801364187</v>
          </cell>
          <cell r="BL228">
            <v>6.71893924905973</v>
          </cell>
          <cell r="BM228">
            <v>6.71893924905973</v>
          </cell>
          <cell r="BN228">
            <v>7.39083317396569</v>
          </cell>
        </row>
        <row r="229">
          <cell r="B229" t="str">
            <v>DN3</v>
          </cell>
        </row>
        <row r="229">
          <cell r="D229" t="str">
            <v>Line Dịch vụ số 1</v>
          </cell>
        </row>
        <row r="229">
          <cell r="H229" t="str">
            <v>Chính quyền số</v>
          </cell>
        </row>
        <row r="229">
          <cell r="BB229">
            <v>7.7267801364187</v>
          </cell>
          <cell r="BC229">
            <v>6.71893924905973</v>
          </cell>
          <cell r="BD229">
            <v>7.05488621151269</v>
          </cell>
          <cell r="BE229">
            <v>7.39083317396569</v>
          </cell>
          <cell r="BF229">
            <v>7.39083317396569</v>
          </cell>
          <cell r="BG229">
            <v>83.6507936507936</v>
          </cell>
        </row>
        <row r="229">
          <cell r="BI229">
            <v>6.38299228660675</v>
          </cell>
          <cell r="BJ229">
            <v>5.37515139924779</v>
          </cell>
          <cell r="BK229">
            <v>7.7267801364187</v>
          </cell>
          <cell r="BL229">
            <v>6.71893924905973</v>
          </cell>
          <cell r="BM229">
            <v>6.71893924905973</v>
          </cell>
          <cell r="BN229">
            <v>7.39083317396569</v>
          </cell>
        </row>
        <row r="230">
          <cell r="B230" t="str">
            <v>DN3</v>
          </cell>
        </row>
        <row r="230">
          <cell r="D230" t="str">
            <v>Line Dịch vụ số 1</v>
          </cell>
        </row>
        <row r="230">
          <cell r="H230" t="str">
            <v>Chính quyền số</v>
          </cell>
        </row>
        <row r="230">
          <cell r="BB230">
            <v>7.7267801364187</v>
          </cell>
          <cell r="BC230">
            <v>6.71893924905973</v>
          </cell>
          <cell r="BD230">
            <v>7.05488621151269</v>
          </cell>
          <cell r="BE230">
            <v>7.39083317396569</v>
          </cell>
          <cell r="BF230">
            <v>7.39083317396569</v>
          </cell>
          <cell r="BG230">
            <v>83.6507936507936</v>
          </cell>
        </row>
        <row r="230">
          <cell r="BI230">
            <v>6.38299228660675</v>
          </cell>
          <cell r="BJ230">
            <v>5.37515139924779</v>
          </cell>
          <cell r="BK230">
            <v>7.7267801364187</v>
          </cell>
          <cell r="BL230">
            <v>6.71893924905973</v>
          </cell>
          <cell r="BM230">
            <v>6.71893924905973</v>
          </cell>
          <cell r="BN230">
            <v>7.39083317396569</v>
          </cell>
        </row>
        <row r="231">
          <cell r="B231" t="str">
            <v>DN3</v>
          </cell>
        </row>
        <row r="231">
          <cell r="D231" t="str">
            <v>Line Dịch vụ số 1</v>
          </cell>
        </row>
        <row r="231">
          <cell r="H231" t="str">
            <v>Chính quyền số</v>
          </cell>
        </row>
        <row r="231">
          <cell r="BB231">
            <v>7.7267801364187</v>
          </cell>
          <cell r="BC231">
            <v>6.71893924905973</v>
          </cell>
          <cell r="BD231">
            <v>7.05488621151269</v>
          </cell>
          <cell r="BE231">
            <v>7.39083317396569</v>
          </cell>
          <cell r="BF231">
            <v>7.39083317396569</v>
          </cell>
          <cell r="BG231">
            <v>83.6507936507936</v>
          </cell>
        </row>
        <row r="231">
          <cell r="BI231">
            <v>6.38299228660675</v>
          </cell>
          <cell r="BJ231">
            <v>5.37515139924779</v>
          </cell>
          <cell r="BK231">
            <v>7.7267801364187</v>
          </cell>
          <cell r="BL231">
            <v>6.71893924905973</v>
          </cell>
          <cell r="BM231">
            <v>6.71893924905973</v>
          </cell>
          <cell r="BN231">
            <v>7.39083317396569</v>
          </cell>
        </row>
        <row r="232">
          <cell r="B232" t="str">
            <v>DN3</v>
          </cell>
        </row>
        <row r="232">
          <cell r="D232" t="str">
            <v>Line Dịch vụ số 1</v>
          </cell>
        </row>
        <row r="232">
          <cell r="H232" t="str">
            <v>Chính quyền số</v>
          </cell>
        </row>
        <row r="232"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2"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</row>
        <row r="233">
          <cell r="B233" t="str">
            <v>DN3</v>
          </cell>
        </row>
        <row r="233">
          <cell r="D233" t="str">
            <v>Line Dịch vụ số 2</v>
          </cell>
        </row>
        <row r="233">
          <cell r="H233" t="str">
            <v>Chính quyền số</v>
          </cell>
        </row>
        <row r="233"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3"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</row>
        <row r="234">
          <cell r="B234" t="str">
            <v>DN3</v>
          </cell>
        </row>
        <row r="234">
          <cell r="D234" t="str">
            <v>Line Dịch vụ số 2</v>
          </cell>
        </row>
        <row r="234">
          <cell r="H234" t="str">
            <v>Chính quyền số</v>
          </cell>
        </row>
        <row r="234"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4"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</row>
        <row r="235">
          <cell r="B235" t="str">
            <v>DN3</v>
          </cell>
        </row>
        <row r="235">
          <cell r="D235" t="str">
            <v>Line Dịch vụ số 2</v>
          </cell>
        </row>
        <row r="235">
          <cell r="H235" t="str">
            <v>Chính quyền số</v>
          </cell>
        </row>
        <row r="235"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5"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</row>
        <row r="236">
          <cell r="B236" t="str">
            <v>DN3</v>
          </cell>
        </row>
        <row r="236">
          <cell r="D236" t="str">
            <v>Line Dịch vụ số 2</v>
          </cell>
        </row>
        <row r="236">
          <cell r="H236" t="str">
            <v>Chính quyền số</v>
          </cell>
        </row>
        <row r="236"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6"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</row>
        <row r="237">
          <cell r="B237" t="str">
            <v>DN3</v>
          </cell>
        </row>
        <row r="237">
          <cell r="D237" t="str">
            <v>Line Dịch vụ số 2</v>
          </cell>
        </row>
        <row r="237">
          <cell r="H237" t="str">
            <v>Chính quyền số</v>
          </cell>
        </row>
        <row r="237"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7"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</row>
        <row r="238">
          <cell r="B238" t="str">
            <v>DN3</v>
          </cell>
        </row>
        <row r="238">
          <cell r="D238" t="str">
            <v>Line Dịch vụ số 2</v>
          </cell>
        </row>
        <row r="238">
          <cell r="H238" t="str">
            <v>Chính quyền số</v>
          </cell>
        </row>
        <row r="238"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8"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</row>
        <row r="239">
          <cell r="B239" t="str">
            <v>DN3</v>
          </cell>
        </row>
        <row r="239">
          <cell r="D239" t="str">
            <v>Line Dịch vụ số 2</v>
          </cell>
        </row>
        <row r="239">
          <cell r="H239" t="str">
            <v>Chính quyền số</v>
          </cell>
        </row>
        <row r="239"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39"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</row>
        <row r="240">
          <cell r="B240" t="str">
            <v>DN3</v>
          </cell>
        </row>
        <row r="240">
          <cell r="D240" t="str">
            <v>Line Dịch vụ số 2</v>
          </cell>
        </row>
        <row r="240">
          <cell r="H240" t="str">
            <v>Chính quyền số</v>
          </cell>
        </row>
        <row r="240"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0"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</row>
        <row r="241">
          <cell r="B241" t="str">
            <v>DN3</v>
          </cell>
        </row>
        <row r="241">
          <cell r="D241" t="str">
            <v>Line Dịch vụ số 2</v>
          </cell>
        </row>
        <row r="241">
          <cell r="H241" t="str">
            <v>Chính quyền số</v>
          </cell>
        </row>
        <row r="241"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1"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</row>
        <row r="242">
          <cell r="B242" t="str">
            <v>DN3</v>
          </cell>
        </row>
        <row r="242">
          <cell r="D242" t="str">
            <v>Line Dịch vụ số 2</v>
          </cell>
        </row>
        <row r="242">
          <cell r="H242" t="str">
            <v>Chính quyền số</v>
          </cell>
        </row>
        <row r="242"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2"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</row>
        <row r="243">
          <cell r="B243" t="str">
            <v>DN3</v>
          </cell>
        </row>
        <row r="243">
          <cell r="D243" t="str">
            <v>Line Dịch vụ số 2</v>
          </cell>
        </row>
        <row r="243">
          <cell r="H243" t="str">
            <v>Chính quyền số</v>
          </cell>
        </row>
        <row r="243"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3"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</row>
        <row r="244">
          <cell r="B244" t="str">
            <v>DN3</v>
          </cell>
        </row>
        <row r="244">
          <cell r="D244" t="str">
            <v>Line Dịch vụ số 2</v>
          </cell>
        </row>
        <row r="244">
          <cell r="H244" t="str">
            <v>Chính quyền số</v>
          </cell>
        </row>
        <row r="244"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4"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</row>
        <row r="245">
          <cell r="B245" t="str">
            <v>DN3</v>
          </cell>
        </row>
        <row r="245">
          <cell r="D245" t="str">
            <v>Line Khách hàng doanh nghiệp vừa và nhỏ 3</v>
          </cell>
        </row>
        <row r="245">
          <cell r="H245" t="str">
            <v>Chính quyền số</v>
          </cell>
        </row>
        <row r="245">
          <cell r="BB245">
            <v>5.12407524836187</v>
          </cell>
          <cell r="BC245">
            <v>4.45571760727118</v>
          </cell>
          <cell r="BD245">
            <v>4.67850348763472</v>
          </cell>
          <cell r="BE245">
            <v>4.90128936799829</v>
          </cell>
          <cell r="BF245">
            <v>4.90128936799829</v>
          </cell>
          <cell r="BG245">
            <v>55.4736842105262</v>
          </cell>
        </row>
        <row r="245">
          <cell r="BI245">
            <v>4.23293172690763</v>
          </cell>
          <cell r="BJ245">
            <v>3.56457408581695</v>
          </cell>
          <cell r="BK245">
            <v>5.12407524836187</v>
          </cell>
          <cell r="BL245">
            <v>4.45571760727118</v>
          </cell>
          <cell r="BM245">
            <v>4.45571760727118</v>
          </cell>
          <cell r="BN245">
            <v>4.90128936799829</v>
          </cell>
        </row>
        <row r="246">
          <cell r="B246" t="str">
            <v>DN3</v>
          </cell>
        </row>
        <row r="246">
          <cell r="D246" t="str">
            <v>Line CQ nhà nước, cơ quan HCSN</v>
          </cell>
        </row>
        <row r="246">
          <cell r="H246" t="str">
            <v>Chính quyền số</v>
          </cell>
        </row>
        <row r="246"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6"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</row>
        <row r="247">
          <cell r="B247" t="str">
            <v>DN3</v>
          </cell>
        </row>
        <row r="247">
          <cell r="D247" t="str">
            <v>Line Khách hàng doanh nghiệp vừa và nhỏ 1</v>
          </cell>
        </row>
        <row r="247">
          <cell r="H247" t="str">
            <v>Chính quyền số</v>
          </cell>
        </row>
        <row r="247">
          <cell r="BB247">
            <v>17.080250827873</v>
          </cell>
          <cell r="BC247">
            <v>14.8523920242374</v>
          </cell>
          <cell r="BD247">
            <v>15.5950116254492</v>
          </cell>
          <cell r="BE247">
            <v>16.337631226661</v>
          </cell>
          <cell r="BF247">
            <v>16.337631226661</v>
          </cell>
          <cell r="BG247">
            <v>184.912280701755</v>
          </cell>
        </row>
        <row r="247">
          <cell r="BI247">
            <v>14.1097724230255</v>
          </cell>
          <cell r="BJ247">
            <v>11.8819136193899</v>
          </cell>
          <cell r="BK247">
            <v>17.080250827873</v>
          </cell>
          <cell r="BL247">
            <v>14.8523920242374</v>
          </cell>
          <cell r="BM247">
            <v>14.8523920242374</v>
          </cell>
          <cell r="BN247">
            <v>16.337631226661</v>
          </cell>
        </row>
        <row r="248">
          <cell r="B248" t="str">
            <v>DN3</v>
          </cell>
        </row>
        <row r="248">
          <cell r="D248" t="str">
            <v>Line Khách hàng doanh nghiệp vừa và nhỏ 1</v>
          </cell>
        </row>
        <row r="248">
          <cell r="H248" t="str">
            <v>Chính quyền số</v>
          </cell>
        </row>
        <row r="248">
          <cell r="BB248">
            <v>17.080250827873</v>
          </cell>
          <cell r="BC248">
            <v>14.8523920242374</v>
          </cell>
          <cell r="BD248">
            <v>15.5950116254492</v>
          </cell>
          <cell r="BE248">
            <v>16.337631226661</v>
          </cell>
          <cell r="BF248">
            <v>16.337631226661</v>
          </cell>
          <cell r="BG248">
            <v>185.248227664208</v>
          </cell>
        </row>
        <row r="248">
          <cell r="BI248">
            <v>14.4457193854785</v>
          </cell>
          <cell r="BJ248">
            <v>11.8819136193899</v>
          </cell>
          <cell r="BK248">
            <v>17.080250827873</v>
          </cell>
          <cell r="BL248">
            <v>14.8523920242374</v>
          </cell>
          <cell r="BM248">
            <v>14.8523920242374</v>
          </cell>
          <cell r="BN248">
            <v>16.337631226661</v>
          </cell>
        </row>
        <row r="249">
          <cell r="B249" t="str">
            <v>DN3</v>
          </cell>
        </row>
        <row r="249">
          <cell r="D249" t="str">
            <v>Line Khách hàng doanh nghiệp vừa và nhỏ 1</v>
          </cell>
        </row>
        <row r="249">
          <cell r="H249" t="str">
            <v>Chính quyền số</v>
          </cell>
        </row>
        <row r="249">
          <cell r="BB249">
            <v>17.080250827873</v>
          </cell>
          <cell r="BC249">
            <v>14.8523920242374</v>
          </cell>
          <cell r="BD249">
            <v>15.5950116254492</v>
          </cell>
          <cell r="BE249">
            <v>16.337631226661</v>
          </cell>
          <cell r="BF249">
            <v>16.337631226661</v>
          </cell>
          <cell r="BG249">
            <v>185.64016578707</v>
          </cell>
        </row>
        <row r="249">
          <cell r="BI249">
            <v>14.8376575083403</v>
          </cell>
          <cell r="BJ249">
            <v>11.8819136193899</v>
          </cell>
          <cell r="BK249">
            <v>17.080250827873</v>
          </cell>
          <cell r="BL249">
            <v>14.8523920242374</v>
          </cell>
          <cell r="BM249">
            <v>14.8523920242374</v>
          </cell>
          <cell r="BN249">
            <v>16.337631226661</v>
          </cell>
        </row>
        <row r="250">
          <cell r="B250" t="str">
            <v>DN3</v>
          </cell>
        </row>
        <row r="250">
          <cell r="D250" t="str">
            <v>Line Khách hàng doanh nghiệp vừa và nhỏ 1</v>
          </cell>
        </row>
        <row r="250">
          <cell r="H250" t="str">
            <v>Chính quyền số</v>
          </cell>
        </row>
        <row r="250">
          <cell r="BB250">
            <v>17.080250827873</v>
          </cell>
          <cell r="BC250">
            <v>14.8523920242374</v>
          </cell>
          <cell r="BD250">
            <v>15.5950116254492</v>
          </cell>
          <cell r="BE250">
            <v>16.337631226661</v>
          </cell>
          <cell r="BF250">
            <v>16.337631226661</v>
          </cell>
          <cell r="BG250">
            <v>186.097426930409</v>
          </cell>
        </row>
        <row r="250">
          <cell r="BI250">
            <v>15.2949186516791</v>
          </cell>
          <cell r="BJ250">
            <v>11.8819136193899</v>
          </cell>
          <cell r="BK250">
            <v>17.080250827873</v>
          </cell>
          <cell r="BL250">
            <v>14.8523920242374</v>
          </cell>
          <cell r="BM250">
            <v>14.8523920242374</v>
          </cell>
          <cell r="BN250">
            <v>16.337631226661</v>
          </cell>
        </row>
        <row r="251">
          <cell r="B251" t="str">
            <v>DN3</v>
          </cell>
        </row>
        <row r="251">
          <cell r="D251" t="str">
            <v>Line Khách hàng doanh nghiệp vừa và nhỏ 1</v>
          </cell>
        </row>
        <row r="251">
          <cell r="H251" t="str">
            <v>Chính quyền số</v>
          </cell>
        </row>
        <row r="251">
          <cell r="BB251">
            <v>17.080250827873</v>
          </cell>
          <cell r="BC251">
            <v>14.8523920242374</v>
          </cell>
          <cell r="BD251">
            <v>15.5950116254492</v>
          </cell>
          <cell r="BE251">
            <v>16.337631226661</v>
          </cell>
          <cell r="BF251">
            <v>16.337631226661</v>
          </cell>
          <cell r="BG251">
            <v>186.630898264304</v>
          </cell>
        </row>
        <row r="251">
          <cell r="BI251">
            <v>15.8283899855744</v>
          </cell>
          <cell r="BJ251">
            <v>11.8819136193899</v>
          </cell>
          <cell r="BK251">
            <v>17.080250827873</v>
          </cell>
          <cell r="BL251">
            <v>14.8523920242374</v>
          </cell>
          <cell r="BM251">
            <v>14.8523920242374</v>
          </cell>
          <cell r="BN251">
            <v>16.337631226661</v>
          </cell>
        </row>
        <row r="252">
          <cell r="B252" t="str">
            <v>DN3</v>
          </cell>
        </row>
        <row r="252">
          <cell r="D252" t="str">
            <v>Line Khách hàng doanh nghiệp vừa và nhỏ 1</v>
          </cell>
        </row>
        <row r="252">
          <cell r="H252" t="str">
            <v>Chính quyền số</v>
          </cell>
        </row>
        <row r="252">
          <cell r="BB252">
            <v>17.080250827873</v>
          </cell>
          <cell r="BC252">
            <v>14.8523920242374</v>
          </cell>
          <cell r="BD252">
            <v>15.5950116254492</v>
          </cell>
          <cell r="BE252">
            <v>16.337631226661</v>
          </cell>
          <cell r="BF252">
            <v>16.337631226661</v>
          </cell>
          <cell r="BG252">
            <v>187.253281487182</v>
          </cell>
        </row>
        <row r="252">
          <cell r="BI252">
            <v>16.4507732084522</v>
          </cell>
          <cell r="BJ252">
            <v>11.8819136193899</v>
          </cell>
          <cell r="BK252">
            <v>17.080250827873</v>
          </cell>
          <cell r="BL252">
            <v>14.8523920242374</v>
          </cell>
          <cell r="BM252">
            <v>14.8523920242374</v>
          </cell>
          <cell r="BN252">
            <v>16.337631226661</v>
          </cell>
        </row>
        <row r="253">
          <cell r="B253" t="str">
            <v>DN3</v>
          </cell>
        </row>
        <row r="253">
          <cell r="D253" t="str">
            <v>Line Khách hàng doanh nghiệp vừa và nhỏ 2</v>
          </cell>
        </row>
        <row r="253">
          <cell r="H253" t="str">
            <v>Chính quyền số</v>
          </cell>
        </row>
        <row r="253">
          <cell r="BB253">
            <v>17.0802508278729</v>
          </cell>
          <cell r="BC253">
            <v>14.8523920242373</v>
          </cell>
          <cell r="BD253">
            <v>15.5950116254491</v>
          </cell>
          <cell r="BE253">
            <v>16.337631226661</v>
          </cell>
          <cell r="BF253">
            <v>16.337631226661</v>
          </cell>
          <cell r="BG253">
            <v>184.912280701754</v>
          </cell>
        </row>
        <row r="253">
          <cell r="BI253">
            <v>14.1097724230254</v>
          </cell>
          <cell r="BJ253">
            <v>11.8819136193898</v>
          </cell>
          <cell r="BK253">
            <v>17.0802508278729</v>
          </cell>
          <cell r="BL253">
            <v>14.8523920242373</v>
          </cell>
          <cell r="BM253">
            <v>14.8523920242373</v>
          </cell>
          <cell r="BN253">
            <v>16.337631226661</v>
          </cell>
        </row>
        <row r="254">
          <cell r="B254" t="str">
            <v>DN3</v>
          </cell>
        </row>
        <row r="254">
          <cell r="D254" t="str">
            <v>Line Khách hàng doanh nghiệp vừa và nhỏ 2</v>
          </cell>
        </row>
        <row r="254">
          <cell r="H254" t="str">
            <v>Chính quyền số</v>
          </cell>
        </row>
        <row r="254">
          <cell r="BB254">
            <v>17.0802508278729</v>
          </cell>
          <cell r="BC254">
            <v>14.8523920242373</v>
          </cell>
          <cell r="BD254">
            <v>15.5950116254491</v>
          </cell>
          <cell r="BE254">
            <v>16.337631226661</v>
          </cell>
          <cell r="BF254">
            <v>16.337631226661</v>
          </cell>
          <cell r="BG254">
            <v>184.912280701754</v>
          </cell>
        </row>
        <row r="254">
          <cell r="BI254">
            <v>14.1097724230254</v>
          </cell>
          <cell r="BJ254">
            <v>11.8819136193898</v>
          </cell>
          <cell r="BK254">
            <v>17.0802508278729</v>
          </cell>
          <cell r="BL254">
            <v>14.8523920242373</v>
          </cell>
          <cell r="BM254">
            <v>14.8523920242373</v>
          </cell>
          <cell r="BN254">
            <v>16.337631226661</v>
          </cell>
        </row>
        <row r="255">
          <cell r="B255" t="str">
            <v>DN3</v>
          </cell>
        </row>
        <row r="255">
          <cell r="D255" t="str">
            <v>Line Khách hàng doanh nghiệp vừa và nhỏ 2</v>
          </cell>
        </row>
        <row r="255">
          <cell r="H255" t="str">
            <v>Chính quyền số</v>
          </cell>
        </row>
        <row r="255">
          <cell r="BB255">
            <v>17.0802508278729</v>
          </cell>
          <cell r="BC255">
            <v>14.8523920242373</v>
          </cell>
          <cell r="BD255">
            <v>15.5950116254491</v>
          </cell>
          <cell r="BE255">
            <v>16.337631226661</v>
          </cell>
          <cell r="BF255">
            <v>16.337631226661</v>
          </cell>
          <cell r="BG255">
            <v>184.912280701754</v>
          </cell>
        </row>
        <row r="255">
          <cell r="BI255">
            <v>14.1097724230254</v>
          </cell>
          <cell r="BJ255">
            <v>11.8819136193898</v>
          </cell>
          <cell r="BK255">
            <v>17.0802508278729</v>
          </cell>
          <cell r="BL255">
            <v>14.8523920242373</v>
          </cell>
          <cell r="BM255">
            <v>14.8523920242373</v>
          </cell>
          <cell r="BN255">
            <v>16.337631226661</v>
          </cell>
        </row>
        <row r="256">
          <cell r="B256" t="str">
            <v>DN3</v>
          </cell>
        </row>
        <row r="256">
          <cell r="D256" t="str">
            <v>Line Khách hàng doanh nghiệp vừa và nhỏ 2</v>
          </cell>
        </row>
        <row r="256">
          <cell r="H256" t="str">
            <v>Chính quyền số</v>
          </cell>
        </row>
        <row r="256">
          <cell r="BB256">
            <v>17.0802508278729</v>
          </cell>
          <cell r="BC256">
            <v>14.8523920242373</v>
          </cell>
          <cell r="BD256">
            <v>15.5950116254491</v>
          </cell>
          <cell r="BE256">
            <v>16.337631226661</v>
          </cell>
          <cell r="BF256">
            <v>16.337631226661</v>
          </cell>
          <cell r="BG256">
            <v>184.912280701754</v>
          </cell>
        </row>
        <row r="256">
          <cell r="BI256">
            <v>14.1097724230254</v>
          </cell>
          <cell r="BJ256">
            <v>11.8819136193898</v>
          </cell>
          <cell r="BK256">
            <v>17.0802508278729</v>
          </cell>
          <cell r="BL256">
            <v>14.8523920242373</v>
          </cell>
          <cell r="BM256">
            <v>14.8523920242373</v>
          </cell>
          <cell r="BN256">
            <v>16.337631226661</v>
          </cell>
        </row>
        <row r="257">
          <cell r="B257" t="str">
            <v>DN3</v>
          </cell>
        </row>
        <row r="257">
          <cell r="D257" t="str">
            <v>Line Khách hàng doanh nghiệp vừa và nhỏ 2</v>
          </cell>
        </row>
        <row r="257">
          <cell r="H257" t="str">
            <v>Chính quyền số</v>
          </cell>
        </row>
        <row r="257">
          <cell r="BB257">
            <v>17.0802508278729</v>
          </cell>
          <cell r="BC257">
            <v>14.8523920242373</v>
          </cell>
          <cell r="BD257">
            <v>15.5950116254491</v>
          </cell>
          <cell r="BE257">
            <v>16.337631226661</v>
          </cell>
          <cell r="BF257">
            <v>16.337631226661</v>
          </cell>
          <cell r="BG257">
            <v>184.912280701754</v>
          </cell>
        </row>
        <row r="257">
          <cell r="BI257">
            <v>14.1097724230254</v>
          </cell>
          <cell r="BJ257">
            <v>11.8819136193898</v>
          </cell>
          <cell r="BK257">
            <v>17.0802508278729</v>
          </cell>
          <cell r="BL257">
            <v>14.8523920242373</v>
          </cell>
          <cell r="BM257">
            <v>14.8523920242373</v>
          </cell>
          <cell r="BN257">
            <v>16.337631226661</v>
          </cell>
        </row>
        <row r="258">
          <cell r="B258" t="str">
            <v>DN3</v>
          </cell>
        </row>
        <row r="258">
          <cell r="D258" t="str">
            <v>Line Khách hàng doanh nghiệp vừa và nhỏ 3</v>
          </cell>
        </row>
        <row r="258">
          <cell r="H258" t="str">
            <v>Chính quyền số</v>
          </cell>
        </row>
        <row r="258">
          <cell r="BB258">
            <v>5.12407524836187</v>
          </cell>
          <cell r="BC258">
            <v>4.45571760727118</v>
          </cell>
          <cell r="BD258">
            <v>4.67850348763472</v>
          </cell>
          <cell r="BE258">
            <v>4.90128936799829</v>
          </cell>
          <cell r="BF258">
            <v>4.90128936799829</v>
          </cell>
          <cell r="BG258">
            <v>55.4736842105262</v>
          </cell>
        </row>
        <row r="258">
          <cell r="BI258">
            <v>4.23293172690763</v>
          </cell>
          <cell r="BJ258">
            <v>3.56457408581695</v>
          </cell>
          <cell r="BK258">
            <v>5.12407524836187</v>
          </cell>
          <cell r="BL258">
            <v>4.45571760727118</v>
          </cell>
          <cell r="BM258">
            <v>4.45571760727118</v>
          </cell>
          <cell r="BN258">
            <v>4.90128936799829</v>
          </cell>
        </row>
        <row r="259">
          <cell r="B259" t="str">
            <v>DN3</v>
          </cell>
        </row>
        <row r="259">
          <cell r="D259" t="str">
            <v>Line Khách hàng doanh nghiệp vừa và nhỏ 3</v>
          </cell>
        </row>
        <row r="259">
          <cell r="H259" t="str">
            <v>Chính quyền số</v>
          </cell>
        </row>
        <row r="259">
          <cell r="BB259">
            <v>10.2481504967237</v>
          </cell>
          <cell r="BC259">
            <v>8.91143521454237</v>
          </cell>
          <cell r="BD259">
            <v>9.35700697526945</v>
          </cell>
          <cell r="BE259">
            <v>9.80257873599659</v>
          </cell>
          <cell r="BF259">
            <v>9.80257873599659</v>
          </cell>
          <cell r="BG259">
            <v>110.947368421052</v>
          </cell>
        </row>
        <row r="259">
          <cell r="BI259">
            <v>8.46586345381525</v>
          </cell>
          <cell r="BJ259">
            <v>7.1291481716339</v>
          </cell>
          <cell r="BK259">
            <v>10.2481504967237</v>
          </cell>
          <cell r="BL259">
            <v>8.91143521454237</v>
          </cell>
          <cell r="BM259">
            <v>8.91143521454237</v>
          </cell>
          <cell r="BN259">
            <v>9.80257873599659</v>
          </cell>
        </row>
        <row r="260">
          <cell r="B260" t="str">
            <v>DN3</v>
          </cell>
        </row>
        <row r="260">
          <cell r="D260" t="str">
            <v>Line Khách hàng doanh nghiệp vừa và nhỏ 3</v>
          </cell>
        </row>
        <row r="260">
          <cell r="H260" t="str">
            <v>Chính quyền số</v>
          </cell>
        </row>
        <row r="260">
          <cell r="BB260">
            <v>10.2481504967237</v>
          </cell>
          <cell r="BC260">
            <v>8.91143521454237</v>
          </cell>
          <cell r="BD260">
            <v>9.35700697526945</v>
          </cell>
          <cell r="BE260">
            <v>9.80257873599659</v>
          </cell>
          <cell r="BF260">
            <v>9.80257873599659</v>
          </cell>
          <cell r="BG260">
            <v>110.947368421052</v>
          </cell>
        </row>
        <row r="260">
          <cell r="BI260">
            <v>8.46586345381525</v>
          </cell>
          <cell r="BJ260">
            <v>7.1291481716339</v>
          </cell>
          <cell r="BK260">
            <v>10.2481504967237</v>
          </cell>
          <cell r="BL260">
            <v>8.91143521454237</v>
          </cell>
          <cell r="BM260">
            <v>8.91143521454237</v>
          </cell>
          <cell r="BN260">
            <v>9.80257873599659</v>
          </cell>
        </row>
        <row r="261">
          <cell r="B261" t="str">
            <v>DN3</v>
          </cell>
        </row>
        <row r="261">
          <cell r="D261" t="str">
            <v>Line Khách hàng doanh nghiệp vừa và nhỏ 3</v>
          </cell>
        </row>
        <row r="261">
          <cell r="H261" t="str">
            <v>Chính quyền số</v>
          </cell>
        </row>
        <row r="261">
          <cell r="BB261">
            <v>10.2481504967237</v>
          </cell>
          <cell r="BC261">
            <v>8.91143521454237</v>
          </cell>
          <cell r="BD261">
            <v>9.35700697526945</v>
          </cell>
          <cell r="BE261">
            <v>9.80257873599659</v>
          </cell>
          <cell r="BF261">
            <v>9.80257873599659</v>
          </cell>
          <cell r="BG261">
            <v>110.947368421052</v>
          </cell>
        </row>
        <row r="261">
          <cell r="BI261">
            <v>8.46586345381525</v>
          </cell>
          <cell r="BJ261">
            <v>7.1291481716339</v>
          </cell>
          <cell r="BK261">
            <v>10.2481504967237</v>
          </cell>
          <cell r="BL261">
            <v>8.91143521454237</v>
          </cell>
          <cell r="BM261">
            <v>8.91143521454237</v>
          </cell>
          <cell r="BN261">
            <v>9.80257873599659</v>
          </cell>
        </row>
        <row r="262">
          <cell r="B262" t="str">
            <v>DN3</v>
          </cell>
        </row>
        <row r="262">
          <cell r="D262" t="str">
            <v>Line Khách hàng doanh nghiệp vừa và nhỏ 3</v>
          </cell>
        </row>
        <row r="262">
          <cell r="H262" t="str">
            <v>Chính quyền số</v>
          </cell>
        </row>
        <row r="262">
          <cell r="BB262">
            <v>10.2481504967237</v>
          </cell>
          <cell r="BC262">
            <v>8.91143521454237</v>
          </cell>
          <cell r="BD262">
            <v>9.35700697526945</v>
          </cell>
          <cell r="BE262">
            <v>9.80257873599659</v>
          </cell>
          <cell r="BF262">
            <v>9.80257873599659</v>
          </cell>
          <cell r="BG262">
            <v>110.947368421052</v>
          </cell>
        </row>
        <row r="262">
          <cell r="BI262">
            <v>8.46586345381525</v>
          </cell>
          <cell r="BJ262">
            <v>7.1291481716339</v>
          </cell>
          <cell r="BK262">
            <v>10.2481504967237</v>
          </cell>
          <cell r="BL262">
            <v>8.91143521454237</v>
          </cell>
          <cell r="BM262">
            <v>8.91143521454237</v>
          </cell>
          <cell r="BN262">
            <v>9.80257873599659</v>
          </cell>
        </row>
        <row r="263">
          <cell r="B263" t="str">
            <v>DN3</v>
          </cell>
        </row>
        <row r="263">
          <cell r="D263" t="str">
            <v>Line Khách sạn, du lịch, bất động sản, vận tải</v>
          </cell>
        </row>
        <row r="263">
          <cell r="H263" t="str">
            <v>Chính quyền số</v>
          </cell>
        </row>
        <row r="263">
          <cell r="BB263">
            <v>16.337631226661</v>
          </cell>
          <cell r="BC263">
            <v>17.154512787994</v>
          </cell>
          <cell r="BD263">
            <v>17.9713943493271</v>
          </cell>
          <cell r="BE263">
            <v>17.9713943493271</v>
          </cell>
          <cell r="BF263">
            <v>17.9713943493271</v>
          </cell>
          <cell r="BG263">
            <v>205.854153455929</v>
          </cell>
        </row>
        <row r="263">
          <cell r="BI263">
            <v>13.0701049813288</v>
          </cell>
          <cell r="BJ263">
            <v>18.7882759106602</v>
          </cell>
          <cell r="BK263">
            <v>16.337631226661</v>
          </cell>
          <cell r="BL263">
            <v>16.337631226661</v>
          </cell>
          <cell r="BM263">
            <v>17.9713943493271</v>
          </cell>
          <cell r="BN263">
            <v>17.154512787994</v>
          </cell>
        </row>
        <row r="264">
          <cell r="B264" t="str">
            <v>DN3</v>
          </cell>
        </row>
        <row r="264">
          <cell r="D264" t="str">
            <v>Line Khách sạn, du lịch, bất động sản, vận tải</v>
          </cell>
        </row>
        <row r="264">
          <cell r="H264" t="str">
            <v>Chính quyền số</v>
          </cell>
        </row>
        <row r="264">
          <cell r="BB264">
            <v>16.337631226661</v>
          </cell>
          <cell r="BC264">
            <v>17.154512787994</v>
          </cell>
          <cell r="BD264">
            <v>17.9713943493271</v>
          </cell>
          <cell r="BE264">
            <v>17.9713943493271</v>
          </cell>
          <cell r="BF264">
            <v>17.9713943493271</v>
          </cell>
          <cell r="BG264">
            <v>205.854153455929</v>
          </cell>
        </row>
        <row r="264">
          <cell r="BI264">
            <v>13.0701049813288</v>
          </cell>
          <cell r="BJ264">
            <v>18.7882759106602</v>
          </cell>
          <cell r="BK264">
            <v>16.337631226661</v>
          </cell>
          <cell r="BL264">
            <v>16.337631226661</v>
          </cell>
          <cell r="BM264">
            <v>17.9713943493271</v>
          </cell>
          <cell r="BN264">
            <v>17.154512787994</v>
          </cell>
        </row>
        <row r="265">
          <cell r="B265" t="str">
            <v>DN3</v>
          </cell>
        </row>
        <row r="265">
          <cell r="D265" t="str">
            <v>Line Khách sạn, du lịch, bất động sản, vận tải</v>
          </cell>
        </row>
        <row r="265">
          <cell r="H265" t="str">
            <v>Chính quyền số</v>
          </cell>
        </row>
        <row r="265">
          <cell r="BB265">
            <v>16.337631226661</v>
          </cell>
          <cell r="BC265">
            <v>17.154512787994</v>
          </cell>
          <cell r="BD265">
            <v>17.9713943493271</v>
          </cell>
          <cell r="BE265">
            <v>17.9713943493271</v>
          </cell>
          <cell r="BF265">
            <v>17.9713943493271</v>
          </cell>
          <cell r="BG265">
            <v>205.854153455929</v>
          </cell>
        </row>
        <row r="265">
          <cell r="BI265">
            <v>13.0701049813288</v>
          </cell>
          <cell r="BJ265">
            <v>18.7882759106602</v>
          </cell>
          <cell r="BK265">
            <v>16.337631226661</v>
          </cell>
          <cell r="BL265">
            <v>16.337631226661</v>
          </cell>
          <cell r="BM265">
            <v>17.9713943493271</v>
          </cell>
          <cell r="BN265">
            <v>17.154512787994</v>
          </cell>
        </row>
        <row r="266">
          <cell r="B266" t="str">
            <v>DN3</v>
          </cell>
        </row>
        <row r="266">
          <cell r="D266" t="str">
            <v>Line Khách sạn, du lịch, bất động sản, vận tải</v>
          </cell>
        </row>
        <row r="266">
          <cell r="H266" t="str">
            <v>Chính quyền số</v>
          </cell>
        </row>
        <row r="266">
          <cell r="BB266">
            <v>16.337631226661</v>
          </cell>
          <cell r="BC266">
            <v>17.154512787994</v>
          </cell>
          <cell r="BD266">
            <v>17.9713943493271</v>
          </cell>
          <cell r="BE266">
            <v>17.9713943493271</v>
          </cell>
          <cell r="BF266">
            <v>17.9713943493271</v>
          </cell>
          <cell r="BG266">
            <v>205.854153455929</v>
          </cell>
        </row>
        <row r="266">
          <cell r="BI266">
            <v>13.0701049813288</v>
          </cell>
          <cell r="BJ266">
            <v>18.7882759106602</v>
          </cell>
          <cell r="BK266">
            <v>16.337631226661</v>
          </cell>
          <cell r="BL266">
            <v>16.337631226661</v>
          </cell>
          <cell r="BM266">
            <v>17.9713943493271</v>
          </cell>
          <cell r="BN266">
            <v>17.154512787994</v>
          </cell>
        </row>
        <row r="267">
          <cell r="B267" t="str">
            <v>DN3</v>
          </cell>
        </row>
        <row r="267">
          <cell r="D267" t="str">
            <v>Line Khách sạn, du lịch, bất động sản, vận tải</v>
          </cell>
        </row>
        <row r="267">
          <cell r="H267" t="str">
            <v>Chính quyền số</v>
          </cell>
        </row>
        <row r="267">
          <cell r="BB267">
            <v>16.337631226661</v>
          </cell>
          <cell r="BC267">
            <v>17.154512787994</v>
          </cell>
          <cell r="BD267">
            <v>17.9713943493271</v>
          </cell>
          <cell r="BE267">
            <v>17.9713943493271</v>
          </cell>
          <cell r="BF267">
            <v>17.9713943493271</v>
          </cell>
          <cell r="BG267">
            <v>205.854153455929</v>
          </cell>
        </row>
        <row r="267">
          <cell r="BI267">
            <v>13.0701049813288</v>
          </cell>
          <cell r="BJ267">
            <v>18.7882759106602</v>
          </cell>
          <cell r="BK267">
            <v>16.337631226661</v>
          </cell>
          <cell r="BL267">
            <v>16.337631226661</v>
          </cell>
          <cell r="BM267">
            <v>17.9713943493271</v>
          </cell>
          <cell r="BN267">
            <v>17.154512787994</v>
          </cell>
        </row>
        <row r="268">
          <cell r="B268" t="str">
            <v>DN3</v>
          </cell>
        </row>
        <row r="268">
          <cell r="D268" t="e">
            <v>#N/A</v>
          </cell>
        </row>
        <row r="268">
          <cell r="H268" t="str">
            <v>Chính quyền số</v>
          </cell>
        </row>
        <row r="268"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8"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</row>
        <row r="269">
          <cell r="B269" t="str">
            <v>DN3</v>
          </cell>
        </row>
        <row r="269">
          <cell r="D269" t="e">
            <v>#N/A</v>
          </cell>
        </row>
        <row r="269">
          <cell r="H269" t="str">
            <v>Chính quyền số</v>
          </cell>
        </row>
        <row r="269"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69"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</row>
        <row r="270">
          <cell r="B270" t="str">
            <v>DN3</v>
          </cell>
        </row>
        <row r="270">
          <cell r="D270" t="e">
            <v>#N/A</v>
          </cell>
        </row>
        <row r="270">
          <cell r="H270" t="str">
            <v>Chính quyền số</v>
          </cell>
        </row>
        <row r="270"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0"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</row>
        <row r="271">
          <cell r="B271" t="str">
            <v>DN3</v>
          </cell>
        </row>
        <row r="271">
          <cell r="D271" t="e">
            <v>#N/A</v>
          </cell>
        </row>
        <row r="271">
          <cell r="H271" t="str">
            <v>Chính quyền số</v>
          </cell>
        </row>
        <row r="271"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  <row r="271"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</row>
        <row r="272">
          <cell r="B272" t="str">
            <v>DN3</v>
          </cell>
        </row>
        <row r="272">
          <cell r="D272" t="e">
            <v>#N/A</v>
          </cell>
        </row>
        <row r="272">
          <cell r="H272" t="str">
            <v>Chính quyền số</v>
          </cell>
        </row>
        <row r="272"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</row>
        <row r="272"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</row>
        <row r="273">
          <cell r="B273" t="str">
            <v>DN3</v>
          </cell>
        </row>
        <row r="273">
          <cell r="D273" t="e">
            <v>#N/A</v>
          </cell>
        </row>
        <row r="273">
          <cell r="H273" t="str">
            <v>Chính quyền số</v>
          </cell>
        </row>
        <row r="273"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</row>
        <row r="273"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</row>
        <row r="274">
          <cell r="B274" t="str">
            <v>DN3</v>
          </cell>
        </row>
        <row r="274">
          <cell r="D274" t="e">
            <v>#N/A</v>
          </cell>
        </row>
        <row r="274">
          <cell r="H274" t="str">
            <v>Chính quyền số</v>
          </cell>
        </row>
        <row r="274"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</row>
        <row r="274"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</row>
        <row r="275">
          <cell r="B275" t="str">
            <v>DN3</v>
          </cell>
        </row>
        <row r="275">
          <cell r="D275" t="e">
            <v>#N/A</v>
          </cell>
        </row>
        <row r="275">
          <cell r="H275" t="str">
            <v>Chính quyền số</v>
          </cell>
        </row>
        <row r="275"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</row>
        <row r="275"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</row>
        <row r="276">
          <cell r="B276" t="str">
            <v>DN3</v>
          </cell>
        </row>
        <row r="276">
          <cell r="D276" t="e">
            <v>#N/A</v>
          </cell>
        </row>
        <row r="276">
          <cell r="H276" t="str">
            <v>Chính quyền số</v>
          </cell>
        </row>
        <row r="276"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</row>
        <row r="276"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</row>
        <row r="277">
          <cell r="B277" t="str">
            <v>DN3</v>
          </cell>
        </row>
        <row r="277">
          <cell r="D277" t="e">
            <v>#N/A</v>
          </cell>
        </row>
        <row r="277">
          <cell r="H277" t="str">
            <v>Chính quyền số</v>
          </cell>
        </row>
        <row r="277"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</row>
        <row r="277"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</row>
        <row r="278">
          <cell r="B278" t="str">
            <v>DN3</v>
          </cell>
        </row>
        <row r="278">
          <cell r="D278" t="e">
            <v>#N/A</v>
          </cell>
        </row>
        <row r="278">
          <cell r="H278" t="str">
            <v>Chính quyền số</v>
          </cell>
        </row>
        <row r="278"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</row>
        <row r="278"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</row>
        <row r="279">
          <cell r="B279" t="str">
            <v>DN3</v>
          </cell>
        </row>
        <row r="279">
          <cell r="D279" t="e">
            <v>#N/A</v>
          </cell>
        </row>
        <row r="279">
          <cell r="H279" t="str">
            <v>Chính quyền số</v>
          </cell>
        </row>
        <row r="279"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</row>
        <row r="279"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</row>
        <row r="280">
          <cell r="B280" t="str">
            <v>DN3</v>
          </cell>
        </row>
        <row r="280">
          <cell r="D280" t="e">
            <v>#N/A</v>
          </cell>
        </row>
        <row r="280">
          <cell r="H280" t="str">
            <v>Chính quyền số</v>
          </cell>
        </row>
        <row r="280"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</row>
        <row r="280"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</row>
        <row r="281">
          <cell r="B281" t="str">
            <v>DN3</v>
          </cell>
        </row>
        <row r="281">
          <cell r="D281" t="e">
            <v>#N/A</v>
          </cell>
        </row>
        <row r="281">
          <cell r="H281" t="str">
            <v>Chính quyền số</v>
          </cell>
        </row>
        <row r="281"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</row>
        <row r="281"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</row>
        <row r="282">
          <cell r="B282" t="str">
            <v>DN3</v>
          </cell>
        </row>
        <row r="282">
          <cell r="D282" t="e">
            <v>#N/A</v>
          </cell>
        </row>
        <row r="282">
          <cell r="H282" t="str">
            <v>Chính quyền số</v>
          </cell>
        </row>
        <row r="282"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</row>
        <row r="282"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</row>
        <row r="283">
          <cell r="B283" t="str">
            <v>DN3</v>
          </cell>
        </row>
        <row r="283">
          <cell r="D283" t="e">
            <v>#N/A</v>
          </cell>
        </row>
        <row r="283">
          <cell r="H283" t="str">
            <v>Chính quyền số</v>
          </cell>
        </row>
        <row r="283"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</row>
        <row r="283"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</row>
        <row r="284">
          <cell r="B284" t="str">
            <v>DN3</v>
          </cell>
        </row>
        <row r="284">
          <cell r="D284" t="str">
            <v>Tổng</v>
          </cell>
        </row>
        <row r="284">
          <cell r="H284" t="str">
            <v>Chính quyền số</v>
          </cell>
        </row>
        <row r="284">
          <cell r="BB284">
            <v>513.167825856476</v>
          </cell>
          <cell r="BC284">
            <v>460.972276742727</v>
          </cell>
          <cell r="BD284">
            <v>483.816670189529</v>
          </cell>
          <cell r="BE284">
            <v>502.576655829667</v>
          </cell>
          <cell r="BF284">
            <v>502.576655829667</v>
          </cell>
          <cell r="BG284">
            <v>5706.81578829836</v>
          </cell>
          <cell r="BH284">
            <v>0</v>
          </cell>
          <cell r="BI284">
            <v>428.09884869366</v>
          </cell>
          <cell r="BJ284">
            <v>394.101149795507</v>
          </cell>
          <cell r="BK284">
            <v>513.167825856476</v>
          </cell>
          <cell r="BL284">
            <v>456.887868936062</v>
          </cell>
          <cell r="BM284">
            <v>465.056684549393</v>
          </cell>
          <cell r="BN284">
            <v>498.492248023002</v>
          </cell>
        </row>
        <row r="285">
          <cell r="B285" t="str">
            <v>DN3</v>
          </cell>
        </row>
        <row r="285">
          <cell r="D285" t="str">
            <v>Phòng</v>
          </cell>
        </row>
        <row r="285">
          <cell r="H285" t="str">
            <v>Chính quyền số</v>
          </cell>
        </row>
        <row r="285">
          <cell r="BB285">
            <v>101</v>
          </cell>
          <cell r="BC285">
            <v>122</v>
          </cell>
          <cell r="BD285">
            <v>126</v>
          </cell>
          <cell r="BE285">
            <v>1355</v>
          </cell>
          <cell r="BF285">
            <v>3070</v>
          </cell>
          <cell r="BG285">
            <v>5270</v>
          </cell>
        </row>
        <row r="285">
          <cell r="BI285">
            <v>37</v>
          </cell>
          <cell r="BJ285">
            <v>37</v>
          </cell>
          <cell r="BK285">
            <v>59</v>
          </cell>
          <cell r="BL285">
            <v>57.5</v>
          </cell>
          <cell r="BM285">
            <v>58.5</v>
          </cell>
          <cell r="BN285">
            <v>58</v>
          </cell>
        </row>
        <row r="286">
          <cell r="B286" t="str">
            <v>DN3</v>
          </cell>
        </row>
        <row r="286">
          <cell r="D286" t="str">
            <v>Line Bán Lẻ, Cp, Idc, Ngân Hàng, Tài Chính, Nước Ngoài</v>
          </cell>
        </row>
        <row r="286">
          <cell r="H286" t="str">
            <v>Y tế số</v>
          </cell>
        </row>
        <row r="286"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</row>
        <row r="286"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</row>
        <row r="287">
          <cell r="B287" t="str">
            <v>DN3</v>
          </cell>
        </row>
        <row r="287">
          <cell r="D287" t="str">
            <v>Line Bán Lẻ, Cp, Idc, Ngân Hàng, Tài Chính, Nước Ngoài</v>
          </cell>
        </row>
        <row r="287">
          <cell r="H287" t="str">
            <v>Y tế số</v>
          </cell>
        </row>
        <row r="287"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</row>
        <row r="287"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</row>
        <row r="288">
          <cell r="B288" t="str">
            <v>DN3</v>
          </cell>
        </row>
        <row r="288">
          <cell r="D288" t="str">
            <v>Line Bán Lẻ, Cp, Idc, Ngân Hàng, Tài Chính, Nước Ngoài</v>
          </cell>
        </row>
        <row r="288">
          <cell r="H288" t="str">
            <v>Y tế số</v>
          </cell>
        </row>
        <row r="288"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</row>
        <row r="288"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</row>
        <row r="289">
          <cell r="B289" t="str">
            <v>DN3</v>
          </cell>
        </row>
        <row r="289">
          <cell r="D289" t="str">
            <v>Line Bán Lẻ, Cp, Idc, Ngân Hàng, Tài Chính, Nước Ngoài</v>
          </cell>
        </row>
        <row r="289">
          <cell r="H289" t="str">
            <v>Y tế số</v>
          </cell>
        </row>
        <row r="289"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</row>
        <row r="289"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</row>
        <row r="290">
          <cell r="B290" t="str">
            <v>DN3</v>
          </cell>
        </row>
        <row r="290">
          <cell r="D290" t="str">
            <v>Line Bán Lẻ, Cp, Idc, Ngân Hàng, Tài Chính, Nước Ngoài</v>
          </cell>
        </row>
        <row r="290">
          <cell r="H290" t="str">
            <v>Y tế số</v>
          </cell>
        </row>
        <row r="290"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</row>
        <row r="290"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</row>
        <row r="291">
          <cell r="B291" t="str">
            <v>DN3</v>
          </cell>
        </row>
        <row r="291">
          <cell r="D291" t="str">
            <v>Line Bán Lẻ, Cp, Idc, Ngân Hàng, Tài Chính, Nước Ngoài</v>
          </cell>
        </row>
        <row r="291">
          <cell r="H291" t="str">
            <v>Y tế số</v>
          </cell>
        </row>
        <row r="291"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</row>
        <row r="291"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</row>
        <row r="292">
          <cell r="B292" t="str">
            <v>DN3</v>
          </cell>
        </row>
        <row r="292">
          <cell r="D292" t="str">
            <v>Line CQ nhà nước, cơ quan HCSN</v>
          </cell>
        </row>
        <row r="292">
          <cell r="H292" t="str">
            <v>Y tế số</v>
          </cell>
        </row>
        <row r="292"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</row>
        <row r="292"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</row>
        <row r="293">
          <cell r="B293" t="str">
            <v>DN3</v>
          </cell>
        </row>
        <row r="293">
          <cell r="D293" t="str">
            <v>Line CQ nhà nước, cơ quan HCSN</v>
          </cell>
        </row>
        <row r="293">
          <cell r="H293" t="str">
            <v>Y tế số</v>
          </cell>
        </row>
        <row r="293"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</row>
        <row r="293"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</row>
        <row r="294">
          <cell r="B294" t="str">
            <v>DN3</v>
          </cell>
        </row>
        <row r="294">
          <cell r="D294" t="str">
            <v>Line CQ nhà nước, cơ quan HCSN</v>
          </cell>
        </row>
        <row r="294">
          <cell r="H294" t="str">
            <v>Y tế số</v>
          </cell>
        </row>
        <row r="294"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</row>
        <row r="294"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</row>
        <row r="295">
          <cell r="B295" t="str">
            <v>DN3</v>
          </cell>
        </row>
        <row r="295">
          <cell r="D295" t="str">
            <v>Line CQ nhà nước, cơ quan HCSN</v>
          </cell>
        </row>
        <row r="295">
          <cell r="H295" t="str">
            <v>Y tế số</v>
          </cell>
        </row>
        <row r="295"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</row>
        <row r="295"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DN3</v>
          </cell>
        </row>
        <row r="296">
          <cell r="D296" t="str">
            <v>Line CQ nhà nước, cơ quan HCSN</v>
          </cell>
        </row>
        <row r="296">
          <cell r="H296" t="str">
            <v>Y tế số</v>
          </cell>
        </row>
        <row r="296"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</row>
        <row r="296"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</row>
        <row r="297">
          <cell r="B297" t="str">
            <v>DN3</v>
          </cell>
        </row>
        <row r="297">
          <cell r="D297" t="str">
            <v>Line Dịch vụ số 1</v>
          </cell>
        </row>
        <row r="297">
          <cell r="H297" t="str">
            <v>Y tế số</v>
          </cell>
        </row>
        <row r="297"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</row>
        <row r="297"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</row>
        <row r="298">
          <cell r="B298" t="str">
            <v>DN3</v>
          </cell>
        </row>
        <row r="298">
          <cell r="D298" t="str">
            <v>Line Dịch vụ số 1</v>
          </cell>
        </row>
        <row r="298">
          <cell r="H298" t="str">
            <v>Y tế số</v>
          </cell>
        </row>
        <row r="298"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</row>
        <row r="298"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</row>
        <row r="299">
          <cell r="B299" t="str">
            <v>DN3</v>
          </cell>
        </row>
        <row r="299">
          <cell r="D299" t="str">
            <v>Line Dịch vụ số 1</v>
          </cell>
        </row>
        <row r="299">
          <cell r="H299" t="str">
            <v>Y tế số</v>
          </cell>
        </row>
        <row r="299"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</row>
        <row r="299"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DN3</v>
          </cell>
        </row>
        <row r="300">
          <cell r="D300" t="str">
            <v>Line Dịch vụ số 1</v>
          </cell>
        </row>
        <row r="300">
          <cell r="H300" t="str">
            <v>Y tế số</v>
          </cell>
        </row>
        <row r="300"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</row>
        <row r="300"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</row>
        <row r="301">
          <cell r="B301" t="str">
            <v>DN3</v>
          </cell>
        </row>
        <row r="301">
          <cell r="D301" t="str">
            <v>Line Dịch vụ số 1</v>
          </cell>
        </row>
        <row r="301">
          <cell r="H301" t="str">
            <v>Y tế số</v>
          </cell>
        </row>
        <row r="301"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</row>
        <row r="301"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</row>
        <row r="302">
          <cell r="B302" t="str">
            <v>DN3</v>
          </cell>
        </row>
        <row r="302">
          <cell r="D302" t="str">
            <v>Line Dịch vụ số 1</v>
          </cell>
        </row>
        <row r="302">
          <cell r="H302" t="str">
            <v>Y tế số</v>
          </cell>
        </row>
        <row r="302"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</row>
        <row r="302"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</row>
        <row r="303">
          <cell r="B303" t="str">
            <v>DN3</v>
          </cell>
        </row>
        <row r="303">
          <cell r="D303" t="str">
            <v>Line Dịch vụ số 2</v>
          </cell>
        </row>
        <row r="303">
          <cell r="H303" t="str">
            <v>Y tế số</v>
          </cell>
        </row>
        <row r="303"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</row>
        <row r="303"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</row>
        <row r="304">
          <cell r="B304" t="str">
            <v>DN3</v>
          </cell>
        </row>
        <row r="304">
          <cell r="D304" t="str">
            <v>Line Dịch vụ số 2</v>
          </cell>
        </row>
        <row r="304">
          <cell r="H304" t="str">
            <v>Y tế số</v>
          </cell>
        </row>
        <row r="304"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</row>
        <row r="304"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</row>
        <row r="305">
          <cell r="B305" t="str">
            <v>DN3</v>
          </cell>
        </row>
        <row r="305">
          <cell r="D305" t="str">
            <v>Line Dịch vụ số 2</v>
          </cell>
        </row>
        <row r="305">
          <cell r="H305" t="str">
            <v>Y tế số</v>
          </cell>
        </row>
        <row r="305"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</row>
        <row r="305"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</row>
        <row r="306">
          <cell r="B306" t="str">
            <v>DN3</v>
          </cell>
        </row>
        <row r="306">
          <cell r="D306" t="str">
            <v>Line Dịch vụ số 2</v>
          </cell>
        </row>
        <row r="306">
          <cell r="H306" t="str">
            <v>Y tế số</v>
          </cell>
        </row>
        <row r="306"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</row>
        <row r="306"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</row>
        <row r="307">
          <cell r="B307" t="str">
            <v>DN3</v>
          </cell>
        </row>
        <row r="307">
          <cell r="D307" t="str">
            <v>Line Dịch vụ số 2</v>
          </cell>
        </row>
        <row r="307">
          <cell r="H307" t="str">
            <v>Y tế số</v>
          </cell>
        </row>
        <row r="307"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</row>
        <row r="307"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</row>
        <row r="308">
          <cell r="B308" t="str">
            <v>DN3</v>
          </cell>
        </row>
        <row r="308">
          <cell r="D308" t="str">
            <v>Line Dịch vụ số 2</v>
          </cell>
        </row>
        <row r="308">
          <cell r="H308" t="str">
            <v>Y tế số</v>
          </cell>
        </row>
        <row r="308"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</row>
        <row r="308"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</row>
        <row r="309">
          <cell r="B309" t="str">
            <v>DN3</v>
          </cell>
        </row>
        <row r="309">
          <cell r="D309" t="str">
            <v>Line Dịch vụ số 2</v>
          </cell>
        </row>
        <row r="309">
          <cell r="H309" t="str">
            <v>Y tế số</v>
          </cell>
        </row>
        <row r="309"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</row>
        <row r="309"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</row>
        <row r="310">
          <cell r="B310" t="str">
            <v>DN3</v>
          </cell>
        </row>
        <row r="310">
          <cell r="D310" t="str">
            <v>Line Dịch vụ số 2</v>
          </cell>
        </row>
        <row r="310">
          <cell r="H310" t="str">
            <v>Y tế số</v>
          </cell>
        </row>
        <row r="310"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</row>
        <row r="310"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</row>
        <row r="311">
          <cell r="B311" t="str">
            <v>DN3</v>
          </cell>
        </row>
        <row r="311">
          <cell r="D311" t="str">
            <v>Line Dịch vụ số 2</v>
          </cell>
        </row>
        <row r="311">
          <cell r="H311" t="str">
            <v>Y tế số</v>
          </cell>
        </row>
        <row r="311"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</row>
        <row r="311"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</row>
        <row r="312">
          <cell r="B312" t="str">
            <v>DN3</v>
          </cell>
        </row>
        <row r="312">
          <cell r="D312" t="str">
            <v>Line Dịch vụ số 2</v>
          </cell>
        </row>
        <row r="312">
          <cell r="H312" t="str">
            <v>Y tế số</v>
          </cell>
        </row>
        <row r="312"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</row>
        <row r="312"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</row>
        <row r="313">
          <cell r="B313" t="str">
            <v>DN3</v>
          </cell>
        </row>
        <row r="313">
          <cell r="D313" t="str">
            <v>Line Dịch vụ số 2</v>
          </cell>
        </row>
        <row r="313">
          <cell r="H313" t="str">
            <v>Y tế số</v>
          </cell>
        </row>
        <row r="313"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</row>
        <row r="313"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</row>
        <row r="314">
          <cell r="B314" t="str">
            <v>DN3</v>
          </cell>
        </row>
        <row r="314">
          <cell r="D314" t="str">
            <v>Line Dịch vụ số 2</v>
          </cell>
        </row>
        <row r="314">
          <cell r="H314" t="str">
            <v>Y tế số</v>
          </cell>
        </row>
        <row r="314"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</row>
        <row r="314"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</row>
        <row r="315">
          <cell r="B315" t="str">
            <v>DN3</v>
          </cell>
        </row>
        <row r="315">
          <cell r="D315" t="str">
            <v>Line Khách hàng doanh nghiệp vừa và nhỏ 3</v>
          </cell>
        </row>
        <row r="315">
          <cell r="H315" t="str">
            <v>Y tế số</v>
          </cell>
        </row>
        <row r="315"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</row>
        <row r="315"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</row>
        <row r="316">
          <cell r="B316" t="str">
            <v>DN3</v>
          </cell>
        </row>
        <row r="316">
          <cell r="D316" t="str">
            <v>Line CQ nhà nước, cơ quan HCSN</v>
          </cell>
        </row>
        <row r="316">
          <cell r="H316" t="str">
            <v>Y tế số</v>
          </cell>
        </row>
        <row r="316"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</row>
        <row r="316"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</row>
        <row r="317">
          <cell r="B317" t="str">
            <v>DN3</v>
          </cell>
        </row>
        <row r="317">
          <cell r="D317" t="str">
            <v>Line Khách hàng doanh nghiệp vừa và nhỏ 1</v>
          </cell>
        </row>
        <row r="317">
          <cell r="H317" t="str">
            <v>Y tế số</v>
          </cell>
        </row>
        <row r="317"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</row>
        <row r="317"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</row>
        <row r="318">
          <cell r="B318" t="str">
            <v>DN3</v>
          </cell>
        </row>
        <row r="318">
          <cell r="D318" t="str">
            <v>Line Khách hàng doanh nghiệp vừa và nhỏ 1</v>
          </cell>
        </row>
        <row r="318">
          <cell r="H318" t="str">
            <v>Y tế số</v>
          </cell>
        </row>
        <row r="318"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</row>
        <row r="318"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</row>
        <row r="319">
          <cell r="B319" t="str">
            <v>DN3</v>
          </cell>
        </row>
        <row r="319">
          <cell r="D319" t="str">
            <v>Line Khách hàng doanh nghiệp vừa và nhỏ 1</v>
          </cell>
        </row>
        <row r="319">
          <cell r="H319" t="str">
            <v>Y tế số</v>
          </cell>
        </row>
        <row r="319"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</row>
        <row r="319"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</row>
        <row r="320">
          <cell r="B320" t="str">
            <v>DN3</v>
          </cell>
        </row>
        <row r="320">
          <cell r="D320" t="str">
            <v>Line Khách hàng doanh nghiệp vừa và nhỏ 1</v>
          </cell>
        </row>
        <row r="320">
          <cell r="H320" t="str">
            <v>Y tế số</v>
          </cell>
        </row>
        <row r="320"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</row>
        <row r="320"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</row>
        <row r="321">
          <cell r="B321" t="str">
            <v>DN3</v>
          </cell>
        </row>
        <row r="321">
          <cell r="D321" t="str">
            <v>Line Khách hàng doanh nghiệp vừa và nhỏ 1</v>
          </cell>
        </row>
        <row r="321">
          <cell r="H321" t="str">
            <v>Y tế số</v>
          </cell>
        </row>
        <row r="321"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</row>
        <row r="321"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</row>
        <row r="322">
          <cell r="B322" t="str">
            <v>DN3</v>
          </cell>
        </row>
        <row r="322">
          <cell r="D322" t="str">
            <v>Line Khách hàng doanh nghiệp vừa và nhỏ 1</v>
          </cell>
        </row>
        <row r="322">
          <cell r="H322" t="str">
            <v>Y tế số</v>
          </cell>
        </row>
        <row r="322"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</row>
        <row r="322"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</row>
        <row r="323">
          <cell r="B323" t="str">
            <v>DN3</v>
          </cell>
        </row>
        <row r="323">
          <cell r="D323" t="str">
            <v>Line Khách hàng doanh nghiệp vừa và nhỏ 2</v>
          </cell>
        </row>
        <row r="323">
          <cell r="H323" t="str">
            <v>Y tế số</v>
          </cell>
        </row>
        <row r="323"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</row>
        <row r="323"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</row>
        <row r="324">
          <cell r="B324" t="str">
            <v>DN3</v>
          </cell>
        </row>
        <row r="324">
          <cell r="D324" t="str">
            <v>Line Khách hàng doanh nghiệp vừa và nhỏ 2</v>
          </cell>
        </row>
        <row r="324">
          <cell r="H324" t="str">
            <v>Y tế số</v>
          </cell>
        </row>
        <row r="324"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</row>
        <row r="324"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</row>
        <row r="325">
          <cell r="B325" t="str">
            <v>DN3</v>
          </cell>
        </row>
        <row r="325">
          <cell r="D325" t="str">
            <v>Line Khách hàng doanh nghiệp vừa và nhỏ 2</v>
          </cell>
        </row>
        <row r="325">
          <cell r="H325" t="str">
            <v>Y tế số</v>
          </cell>
        </row>
        <row r="325"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</row>
        <row r="325"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</row>
        <row r="326">
          <cell r="B326" t="str">
            <v>DN3</v>
          </cell>
        </row>
        <row r="326">
          <cell r="D326" t="str">
            <v>Line Khách hàng doanh nghiệp vừa và nhỏ 2</v>
          </cell>
        </row>
        <row r="326">
          <cell r="H326" t="str">
            <v>Y tế số</v>
          </cell>
        </row>
        <row r="326"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</row>
        <row r="326"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</row>
        <row r="327">
          <cell r="B327" t="str">
            <v>DN3</v>
          </cell>
        </row>
        <row r="327">
          <cell r="D327" t="str">
            <v>Line Khách hàng doanh nghiệp vừa và nhỏ 2</v>
          </cell>
        </row>
        <row r="327">
          <cell r="H327" t="str">
            <v>Y tế số</v>
          </cell>
        </row>
        <row r="327"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</row>
        <row r="327"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</row>
        <row r="328">
          <cell r="B328" t="str">
            <v>DN3</v>
          </cell>
        </row>
        <row r="328">
          <cell r="D328" t="str">
            <v>Line Khách hàng doanh nghiệp vừa và nhỏ 3</v>
          </cell>
        </row>
        <row r="328">
          <cell r="H328" t="str">
            <v>Y tế số</v>
          </cell>
        </row>
        <row r="328"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</row>
        <row r="328"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</row>
        <row r="329">
          <cell r="B329" t="str">
            <v>DN3</v>
          </cell>
        </row>
        <row r="329">
          <cell r="D329" t="str">
            <v>Line Khách hàng doanh nghiệp vừa và nhỏ 3</v>
          </cell>
        </row>
        <row r="329">
          <cell r="H329" t="str">
            <v>Y tế số</v>
          </cell>
        </row>
        <row r="329"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</row>
        <row r="329"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</row>
        <row r="330">
          <cell r="B330" t="str">
            <v>DN3</v>
          </cell>
        </row>
        <row r="330">
          <cell r="D330" t="str">
            <v>Line Khách hàng doanh nghiệp vừa và nhỏ 3</v>
          </cell>
        </row>
        <row r="330">
          <cell r="H330" t="str">
            <v>Y tế số</v>
          </cell>
        </row>
        <row r="330"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</row>
        <row r="330"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</row>
        <row r="331">
          <cell r="B331" t="str">
            <v>DN3</v>
          </cell>
        </row>
        <row r="331">
          <cell r="D331" t="str">
            <v>Line Khách hàng doanh nghiệp vừa và nhỏ 3</v>
          </cell>
        </row>
        <row r="331">
          <cell r="H331" t="str">
            <v>Y tế số</v>
          </cell>
        </row>
        <row r="331"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</row>
        <row r="331"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</row>
        <row r="332">
          <cell r="B332" t="str">
            <v>DN3</v>
          </cell>
        </row>
        <row r="332">
          <cell r="D332" t="str">
            <v>Line Khách hàng doanh nghiệp vừa và nhỏ 3</v>
          </cell>
        </row>
        <row r="332">
          <cell r="H332" t="str">
            <v>Y tế số</v>
          </cell>
        </row>
        <row r="332"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</row>
        <row r="332"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</row>
        <row r="333">
          <cell r="B333" t="str">
            <v>DN3</v>
          </cell>
        </row>
        <row r="333">
          <cell r="D333" t="str">
            <v>Line Khách sạn, du lịch, bất động sản, vận tải</v>
          </cell>
        </row>
        <row r="333">
          <cell r="H333" t="str">
            <v>Y tế số</v>
          </cell>
        </row>
        <row r="333"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</row>
        <row r="333"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</row>
        <row r="334">
          <cell r="B334" t="str">
            <v>DN3</v>
          </cell>
        </row>
        <row r="334">
          <cell r="D334" t="str">
            <v>Line Khách sạn, du lịch, bất động sản, vận tải</v>
          </cell>
        </row>
        <row r="334">
          <cell r="H334" t="str">
            <v>Y tế số</v>
          </cell>
        </row>
        <row r="334"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</row>
        <row r="334"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</row>
        <row r="335">
          <cell r="B335" t="str">
            <v>DN3</v>
          </cell>
        </row>
        <row r="335">
          <cell r="D335" t="str">
            <v>Line Khách sạn, du lịch, bất động sản, vận tải</v>
          </cell>
        </row>
        <row r="335">
          <cell r="H335" t="str">
            <v>Y tế số</v>
          </cell>
        </row>
        <row r="335"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</row>
        <row r="335"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</row>
        <row r="336">
          <cell r="B336" t="str">
            <v>DN3</v>
          </cell>
        </row>
        <row r="336">
          <cell r="D336" t="str">
            <v>Line Khách sạn, du lịch, bất động sản, vận tải</v>
          </cell>
        </row>
        <row r="336">
          <cell r="H336" t="str">
            <v>Y tế số</v>
          </cell>
        </row>
        <row r="336"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</row>
        <row r="336"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DN3</v>
          </cell>
        </row>
        <row r="337">
          <cell r="D337" t="str">
            <v>Line Khách sạn, du lịch, bất động sản, vận tải</v>
          </cell>
        </row>
        <row r="337">
          <cell r="H337" t="str">
            <v>Y tế số</v>
          </cell>
        </row>
        <row r="337"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</row>
        <row r="337"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</row>
        <row r="338">
          <cell r="B338" t="str">
            <v>DN3</v>
          </cell>
        </row>
        <row r="338">
          <cell r="D338" t="e">
            <v>#N/A</v>
          </cell>
        </row>
        <row r="338">
          <cell r="H338" t="str">
            <v>Y tế số</v>
          </cell>
        </row>
        <row r="338"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</row>
        <row r="338"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</row>
        <row r="339">
          <cell r="B339" t="str">
            <v>DN3</v>
          </cell>
        </row>
        <row r="339">
          <cell r="D339" t="e">
            <v>#N/A</v>
          </cell>
        </row>
        <row r="339">
          <cell r="H339" t="str">
            <v>Y tế số</v>
          </cell>
        </row>
        <row r="339"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</row>
        <row r="339"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</row>
        <row r="340">
          <cell r="B340" t="str">
            <v>DN3</v>
          </cell>
        </row>
        <row r="340">
          <cell r="D340" t="e">
            <v>#N/A</v>
          </cell>
        </row>
        <row r="340">
          <cell r="H340" t="str">
            <v>Y tế số</v>
          </cell>
        </row>
        <row r="340"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</row>
        <row r="340"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</row>
        <row r="341">
          <cell r="B341" t="str">
            <v>DN3</v>
          </cell>
        </row>
        <row r="341">
          <cell r="D341" t="e">
            <v>#N/A</v>
          </cell>
        </row>
        <row r="341">
          <cell r="H341" t="str">
            <v>Y tế số</v>
          </cell>
        </row>
        <row r="341"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</row>
        <row r="341"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</row>
        <row r="342">
          <cell r="B342" t="str">
            <v>DN3</v>
          </cell>
        </row>
        <row r="342">
          <cell r="D342" t="e">
            <v>#N/A</v>
          </cell>
        </row>
        <row r="342">
          <cell r="H342" t="str">
            <v>Y tế số</v>
          </cell>
        </row>
        <row r="342"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</row>
        <row r="342"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</row>
        <row r="343">
          <cell r="B343" t="str">
            <v>DN3</v>
          </cell>
        </row>
        <row r="343">
          <cell r="D343" t="e">
            <v>#N/A</v>
          </cell>
        </row>
        <row r="343">
          <cell r="H343" t="str">
            <v>Y tế số</v>
          </cell>
        </row>
        <row r="343"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</row>
        <row r="343"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</row>
        <row r="344">
          <cell r="B344" t="str">
            <v>DN3</v>
          </cell>
        </row>
        <row r="344">
          <cell r="D344" t="e">
            <v>#N/A</v>
          </cell>
        </row>
        <row r="344">
          <cell r="H344" t="str">
            <v>Y tế số</v>
          </cell>
        </row>
        <row r="344"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</row>
        <row r="344"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</row>
        <row r="345">
          <cell r="B345" t="str">
            <v>DN3</v>
          </cell>
        </row>
        <row r="345">
          <cell r="D345" t="e">
            <v>#N/A</v>
          </cell>
        </row>
        <row r="345">
          <cell r="H345" t="str">
            <v>Y tế số</v>
          </cell>
        </row>
        <row r="345"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</row>
        <row r="345"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</row>
        <row r="346">
          <cell r="B346" t="str">
            <v>DN3</v>
          </cell>
        </row>
        <row r="346">
          <cell r="D346" t="e">
            <v>#N/A</v>
          </cell>
        </row>
        <row r="346">
          <cell r="H346" t="str">
            <v>Y tế số</v>
          </cell>
        </row>
        <row r="346"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</row>
        <row r="346"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</row>
        <row r="347">
          <cell r="B347" t="str">
            <v>DN3</v>
          </cell>
        </row>
        <row r="347">
          <cell r="D347" t="e">
            <v>#N/A</v>
          </cell>
        </row>
        <row r="347">
          <cell r="H347" t="str">
            <v>Y tế số</v>
          </cell>
        </row>
        <row r="347"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</row>
        <row r="347"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</row>
        <row r="348">
          <cell r="B348" t="str">
            <v>DN3</v>
          </cell>
        </row>
        <row r="348">
          <cell r="D348" t="e">
            <v>#N/A</v>
          </cell>
        </row>
        <row r="348">
          <cell r="H348" t="str">
            <v>Y tế số</v>
          </cell>
        </row>
        <row r="348"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</row>
        <row r="348"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</row>
        <row r="349">
          <cell r="B349" t="str">
            <v>DN3</v>
          </cell>
        </row>
        <row r="349">
          <cell r="D349" t="e">
            <v>#N/A</v>
          </cell>
        </row>
        <row r="349">
          <cell r="H349" t="str">
            <v>Y tế số</v>
          </cell>
        </row>
        <row r="349"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</row>
        <row r="349"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</row>
        <row r="350">
          <cell r="B350" t="str">
            <v>DN3</v>
          </cell>
        </row>
        <row r="350">
          <cell r="D350" t="e">
            <v>#N/A</v>
          </cell>
        </row>
        <row r="350">
          <cell r="H350" t="str">
            <v>Y tế số</v>
          </cell>
        </row>
        <row r="350"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</row>
        <row r="350"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</row>
        <row r="351">
          <cell r="B351" t="str">
            <v>DN3</v>
          </cell>
        </row>
        <row r="351">
          <cell r="D351" t="e">
            <v>#N/A</v>
          </cell>
        </row>
        <row r="351">
          <cell r="H351" t="str">
            <v>Y tế số</v>
          </cell>
        </row>
        <row r="351"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</row>
        <row r="351"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</row>
        <row r="352">
          <cell r="B352" t="str">
            <v>DN3</v>
          </cell>
        </row>
        <row r="352">
          <cell r="D352" t="e">
            <v>#N/A</v>
          </cell>
        </row>
        <row r="352">
          <cell r="H352" t="str">
            <v>Y tế số</v>
          </cell>
        </row>
        <row r="352"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</row>
        <row r="352"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</row>
        <row r="353">
          <cell r="B353" t="str">
            <v>DN3</v>
          </cell>
        </row>
        <row r="353">
          <cell r="D353" t="e">
            <v>#N/A</v>
          </cell>
        </row>
        <row r="353">
          <cell r="H353" t="str">
            <v>Y tế số</v>
          </cell>
        </row>
        <row r="353"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</row>
        <row r="353"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</row>
        <row r="354">
          <cell r="B354" t="str">
            <v>DN3</v>
          </cell>
        </row>
        <row r="354">
          <cell r="D354" t="str">
            <v>Tổng</v>
          </cell>
        </row>
        <row r="354">
          <cell r="H354" t="str">
            <v>Y tế số</v>
          </cell>
        </row>
        <row r="354"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DN3</v>
          </cell>
        </row>
        <row r="355">
          <cell r="D355" t="str">
            <v>Phòng</v>
          </cell>
        </row>
        <row r="355">
          <cell r="H355" t="str">
            <v>Y tế số</v>
          </cell>
        </row>
        <row r="355"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</row>
        <row r="355"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DN3</v>
          </cell>
        </row>
        <row r="356">
          <cell r="D356" t="str">
            <v>Line Bán Lẻ, Cp, Idc, Ngân Hàng, Tài Chính, Nước Ngoài</v>
          </cell>
        </row>
        <row r="356">
          <cell r="H356" t="str">
            <v>Công nghệ nền tảng</v>
          </cell>
        </row>
        <row r="356">
          <cell r="BB356">
            <v>2.70713895401448</v>
          </cell>
          <cell r="BC356">
            <v>2.35403387305608</v>
          </cell>
          <cell r="BD356">
            <v>2.47173556670887</v>
          </cell>
          <cell r="BE356">
            <v>2.58943726036168</v>
          </cell>
          <cell r="BF356">
            <v>2.58943726036168</v>
          </cell>
          <cell r="BG356">
            <v>29.3077217195481</v>
          </cell>
        </row>
        <row r="356">
          <cell r="BI356">
            <v>2.23633217940327</v>
          </cell>
          <cell r="BJ356">
            <v>1.88322709844487</v>
          </cell>
          <cell r="BK356">
            <v>2.70713895401448</v>
          </cell>
          <cell r="BL356">
            <v>2.35403387305608</v>
          </cell>
          <cell r="BM356">
            <v>2.35403387305608</v>
          </cell>
          <cell r="BN356">
            <v>2.58943726036168</v>
          </cell>
        </row>
        <row r="357">
          <cell r="B357" t="str">
            <v>DN3</v>
          </cell>
        </row>
        <row r="357">
          <cell r="D357" t="str">
            <v>Line Bán Lẻ, Cp, Idc, Ngân Hàng, Tài Chính, Nước Ngoài</v>
          </cell>
        </row>
        <row r="357">
          <cell r="H357" t="str">
            <v>Công nghệ nền tảng</v>
          </cell>
        </row>
        <row r="357">
          <cell r="BB357">
            <v>2.70713895401448</v>
          </cell>
          <cell r="BC357">
            <v>2.35403387305608</v>
          </cell>
          <cell r="BD357">
            <v>2.47173556670887</v>
          </cell>
          <cell r="BE357">
            <v>2.58943726036168</v>
          </cell>
          <cell r="BF357">
            <v>2.58943726036168</v>
          </cell>
          <cell r="BG357">
            <v>29.3077217195481</v>
          </cell>
        </row>
        <row r="357">
          <cell r="BI357">
            <v>2.23633217940327</v>
          </cell>
          <cell r="BJ357">
            <v>1.88322709844487</v>
          </cell>
          <cell r="BK357">
            <v>2.70713895401448</v>
          </cell>
          <cell r="BL357">
            <v>2.35403387305608</v>
          </cell>
          <cell r="BM357">
            <v>2.35403387305608</v>
          </cell>
          <cell r="BN357">
            <v>2.58943726036168</v>
          </cell>
        </row>
        <row r="358">
          <cell r="B358" t="str">
            <v>DN3</v>
          </cell>
        </row>
        <row r="358">
          <cell r="D358" t="str">
            <v>Line Bán Lẻ, Cp, Idc, Ngân Hàng, Tài Chính, Nước Ngoài</v>
          </cell>
        </row>
        <row r="358">
          <cell r="H358" t="str">
            <v>Công nghệ nền tảng</v>
          </cell>
        </row>
        <row r="358">
          <cell r="BB358">
            <v>2.70713895401448</v>
          </cell>
          <cell r="BC358">
            <v>2.35403387305608</v>
          </cell>
          <cell r="BD358">
            <v>2.47173556670887</v>
          </cell>
          <cell r="BE358">
            <v>2.58943726036168</v>
          </cell>
          <cell r="BF358">
            <v>2.58943726036168</v>
          </cell>
          <cell r="BG358">
            <v>29.3077217195481</v>
          </cell>
        </row>
        <row r="358">
          <cell r="BI358">
            <v>2.23633217940327</v>
          </cell>
          <cell r="BJ358">
            <v>1.88322709844487</v>
          </cell>
          <cell r="BK358">
            <v>2.70713895401448</v>
          </cell>
          <cell r="BL358">
            <v>2.35403387305608</v>
          </cell>
          <cell r="BM358">
            <v>2.35403387305608</v>
          </cell>
          <cell r="BN358">
            <v>2.58943726036168</v>
          </cell>
        </row>
        <row r="359">
          <cell r="B359" t="str">
            <v>DN3</v>
          </cell>
        </row>
        <row r="359">
          <cell r="D359" t="str">
            <v>Line Bán Lẻ, Cp, Idc, Ngân Hàng, Tài Chính, Nước Ngoài</v>
          </cell>
        </row>
        <row r="359">
          <cell r="H359" t="str">
            <v>Công nghệ nền tảng</v>
          </cell>
        </row>
        <row r="359">
          <cell r="BB359">
            <v>2.70713895401448</v>
          </cell>
          <cell r="BC359">
            <v>2.35403387305608</v>
          </cell>
          <cell r="BD359">
            <v>2.47173556670887</v>
          </cell>
          <cell r="BE359">
            <v>2.58943726036168</v>
          </cell>
          <cell r="BF359">
            <v>2.58943726036168</v>
          </cell>
          <cell r="BG359">
            <v>29.3077217195481</v>
          </cell>
        </row>
        <row r="359">
          <cell r="BI359">
            <v>2.23633217940327</v>
          </cell>
          <cell r="BJ359">
            <v>1.88322709844487</v>
          </cell>
          <cell r="BK359">
            <v>2.70713895401448</v>
          </cell>
          <cell r="BL359">
            <v>2.35403387305608</v>
          </cell>
          <cell r="BM359">
            <v>2.35403387305608</v>
          </cell>
          <cell r="BN359">
            <v>2.58943726036168</v>
          </cell>
        </row>
        <row r="360">
          <cell r="B360" t="str">
            <v>DN3</v>
          </cell>
        </row>
        <row r="360">
          <cell r="D360" t="str">
            <v>Line Bán Lẻ, Cp, Idc, Ngân Hàng, Tài Chính, Nước Ngoài</v>
          </cell>
        </row>
        <row r="360">
          <cell r="H360" t="str">
            <v>Công nghệ nền tảng</v>
          </cell>
        </row>
        <row r="360">
          <cell r="BB360">
            <v>2.70713895401448</v>
          </cell>
          <cell r="BC360">
            <v>2.35403387305608</v>
          </cell>
          <cell r="BD360">
            <v>2.47173556670887</v>
          </cell>
          <cell r="BE360">
            <v>2.58943726036168</v>
          </cell>
          <cell r="BF360">
            <v>2.58943726036168</v>
          </cell>
          <cell r="BG360">
            <v>29.3077217195481</v>
          </cell>
        </row>
        <row r="360">
          <cell r="BI360">
            <v>2.23633217940327</v>
          </cell>
          <cell r="BJ360">
            <v>1.88322709844487</v>
          </cell>
          <cell r="BK360">
            <v>2.70713895401448</v>
          </cell>
          <cell r="BL360">
            <v>2.35403387305608</v>
          </cell>
          <cell r="BM360">
            <v>2.35403387305608</v>
          </cell>
          <cell r="BN360">
            <v>2.58943726036168</v>
          </cell>
        </row>
        <row r="361">
          <cell r="B361" t="str">
            <v>DN3</v>
          </cell>
        </row>
        <row r="361">
          <cell r="D361" t="str">
            <v>Line Bán Lẻ, Cp, Idc, Ngân Hàng, Tài Chính, Nước Ngoài</v>
          </cell>
        </row>
        <row r="361">
          <cell r="H361" t="str">
            <v>Công nghệ nền tảng</v>
          </cell>
        </row>
        <row r="361">
          <cell r="BB361">
            <v>2.70713895401448</v>
          </cell>
          <cell r="BC361">
            <v>2.35403387305608</v>
          </cell>
          <cell r="BD361">
            <v>2.47173556670887</v>
          </cell>
          <cell r="BE361">
            <v>2.58943726036168</v>
          </cell>
          <cell r="BF361">
            <v>2.58943726036168</v>
          </cell>
          <cell r="BG361">
            <v>29.3077217195481</v>
          </cell>
        </row>
        <row r="361">
          <cell r="BI361">
            <v>2.23633217940327</v>
          </cell>
          <cell r="BJ361">
            <v>1.88322709844487</v>
          </cell>
          <cell r="BK361">
            <v>2.70713895401448</v>
          </cell>
          <cell r="BL361">
            <v>2.35403387305608</v>
          </cell>
          <cell r="BM361">
            <v>2.35403387305608</v>
          </cell>
          <cell r="BN361">
            <v>2.58943726036168</v>
          </cell>
        </row>
        <row r="362">
          <cell r="B362" t="str">
            <v>DN3</v>
          </cell>
        </row>
        <row r="362">
          <cell r="D362" t="str">
            <v>Line CQ nhà nước, cơ quan HCSN</v>
          </cell>
        </row>
        <row r="362">
          <cell r="H362" t="str">
            <v>Công nghệ nền tảng</v>
          </cell>
        </row>
        <row r="362"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</row>
        <row r="362"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</row>
        <row r="363">
          <cell r="B363" t="str">
            <v>DN3</v>
          </cell>
        </row>
        <row r="363">
          <cell r="D363" t="str">
            <v>Line CQ nhà nước, cơ quan HCSN</v>
          </cell>
        </row>
        <row r="363">
          <cell r="H363" t="str">
            <v>Công nghệ nền tảng</v>
          </cell>
        </row>
        <row r="363">
          <cell r="BB363">
            <v>2.59885339585391</v>
          </cell>
          <cell r="BC363">
            <v>2.25987251813383</v>
          </cell>
          <cell r="BD363">
            <v>2.37286614404051</v>
          </cell>
          <cell r="BE363">
            <v>2.48585976994721</v>
          </cell>
          <cell r="BF363">
            <v>2.48585976994721</v>
          </cell>
          <cell r="BG363">
            <v>31.4122280020602</v>
          </cell>
        </row>
        <row r="363">
          <cell r="BI363">
            <v>3.22031833834071</v>
          </cell>
          <cell r="BJ363">
            <v>2.7118470217606</v>
          </cell>
          <cell r="BK363">
            <v>3.89828009378086</v>
          </cell>
          <cell r="BL363">
            <v>2.25987251813383</v>
          </cell>
          <cell r="BM363">
            <v>2.25987251813383</v>
          </cell>
          <cell r="BN363">
            <v>2.48585976994721</v>
          </cell>
        </row>
        <row r="364">
          <cell r="B364" t="str">
            <v>DN3</v>
          </cell>
        </row>
        <row r="364">
          <cell r="D364" t="str">
            <v>Line CQ nhà nước, cơ quan HCSN</v>
          </cell>
        </row>
        <row r="364">
          <cell r="H364" t="str">
            <v>Công nghệ nền tảng</v>
          </cell>
        </row>
        <row r="364">
          <cell r="BB364">
            <v>3.89828009378086</v>
          </cell>
          <cell r="BC364">
            <v>3.38980877720075</v>
          </cell>
          <cell r="BD364">
            <v>3.55929921606077</v>
          </cell>
          <cell r="BE364">
            <v>3.72878965492082</v>
          </cell>
          <cell r="BF364">
            <v>3.72878965492082</v>
          </cell>
          <cell r="BG364">
            <v>32.3726738222671</v>
          </cell>
        </row>
        <row r="364">
          <cell r="BI364">
            <v>0</v>
          </cell>
          <cell r="BJ364">
            <v>0</v>
          </cell>
          <cell r="BK364">
            <v>0</v>
          </cell>
          <cell r="BL364">
            <v>3.38980877720075</v>
          </cell>
          <cell r="BM364">
            <v>3.38980877720075</v>
          </cell>
          <cell r="BN364">
            <v>3.72878965492082</v>
          </cell>
        </row>
        <row r="365">
          <cell r="B365" t="str">
            <v>DN3</v>
          </cell>
        </row>
        <row r="365">
          <cell r="D365" t="str">
            <v>Line CQ nhà nước, cơ quan HCSN</v>
          </cell>
        </row>
        <row r="365">
          <cell r="H365" t="str">
            <v>Công nghệ nền tảng</v>
          </cell>
        </row>
        <row r="365">
          <cell r="BB365">
            <v>2.59885339585391</v>
          </cell>
          <cell r="BC365">
            <v>2.25987251813383</v>
          </cell>
          <cell r="BD365">
            <v>2.37286614404051</v>
          </cell>
          <cell r="BE365">
            <v>2.48585976994721</v>
          </cell>
          <cell r="BF365">
            <v>2.48585976994721</v>
          </cell>
          <cell r="BG365">
            <v>31.4122280020602</v>
          </cell>
        </row>
        <row r="365">
          <cell r="BI365">
            <v>3.22031833834071</v>
          </cell>
          <cell r="BJ365">
            <v>2.7118470217606</v>
          </cell>
          <cell r="BK365">
            <v>3.89828009378086</v>
          </cell>
          <cell r="BL365">
            <v>2.25987251813383</v>
          </cell>
          <cell r="BM365">
            <v>2.25987251813383</v>
          </cell>
          <cell r="BN365">
            <v>2.48585976994721</v>
          </cell>
        </row>
        <row r="366">
          <cell r="B366" t="str">
            <v>DN3</v>
          </cell>
        </row>
        <row r="366">
          <cell r="D366" t="str">
            <v>Line CQ nhà nước, cơ quan HCSN</v>
          </cell>
        </row>
        <row r="366">
          <cell r="H366" t="str">
            <v>Công nghệ nền tảng</v>
          </cell>
        </row>
        <row r="366">
          <cell r="BB366">
            <v>3.89828009378086</v>
          </cell>
          <cell r="BC366">
            <v>3.38980877720075</v>
          </cell>
          <cell r="BD366">
            <v>3.55929921606077</v>
          </cell>
          <cell r="BE366">
            <v>3.72878965492082</v>
          </cell>
          <cell r="BF366">
            <v>3.72878965492082</v>
          </cell>
          <cell r="BG366">
            <v>45.4799344274433</v>
          </cell>
        </row>
        <row r="366">
          <cell r="BI366">
            <v>4.29375778445428</v>
          </cell>
          <cell r="BJ366">
            <v>3.61579602901413</v>
          </cell>
          <cell r="BK366">
            <v>5.19770679170782</v>
          </cell>
          <cell r="BL366">
            <v>3.38980877720075</v>
          </cell>
          <cell r="BM366">
            <v>3.38980877720075</v>
          </cell>
          <cell r="BN366">
            <v>3.72878965492082</v>
          </cell>
        </row>
        <row r="367">
          <cell r="B367" t="str">
            <v>DN3</v>
          </cell>
        </row>
        <row r="367">
          <cell r="D367" t="str">
            <v>Line Dịch vụ số 1</v>
          </cell>
        </row>
        <row r="367">
          <cell r="H367" t="str">
            <v>Công nghệ nền tảng</v>
          </cell>
        </row>
        <row r="367">
          <cell r="BB367">
            <v>1.46958971789358</v>
          </cell>
          <cell r="BC367">
            <v>1.27790410251616</v>
          </cell>
          <cell r="BD367">
            <v>1.34179930764196</v>
          </cell>
          <cell r="BE367">
            <v>1.40569451276777</v>
          </cell>
          <cell r="BF367">
            <v>1.40569451276777</v>
          </cell>
          <cell r="BG367">
            <v>15.9099060763262</v>
          </cell>
        </row>
        <row r="367">
          <cell r="BI367">
            <v>1.21400889739035</v>
          </cell>
          <cell r="BJ367">
            <v>1.02232328201293</v>
          </cell>
          <cell r="BK367">
            <v>1.46958971789358</v>
          </cell>
          <cell r="BL367">
            <v>1.27790410251616</v>
          </cell>
          <cell r="BM367">
            <v>1.27790410251616</v>
          </cell>
          <cell r="BN367">
            <v>1.40569451276777</v>
          </cell>
        </row>
        <row r="368">
          <cell r="B368" t="str">
            <v>DN3</v>
          </cell>
        </row>
        <row r="368">
          <cell r="D368" t="str">
            <v>Line Dịch vụ số 1</v>
          </cell>
        </row>
        <row r="368">
          <cell r="H368" t="str">
            <v>Công nghệ nền tảng</v>
          </cell>
        </row>
        <row r="368">
          <cell r="BB368">
            <v>1.46958971789358</v>
          </cell>
          <cell r="BC368">
            <v>1.27790410251616</v>
          </cell>
          <cell r="BD368">
            <v>1.34179930764196</v>
          </cell>
          <cell r="BE368">
            <v>1.40569451276777</v>
          </cell>
          <cell r="BF368">
            <v>1.40569451276777</v>
          </cell>
          <cell r="BG368">
            <v>15.9099060763262</v>
          </cell>
        </row>
        <row r="368">
          <cell r="BI368">
            <v>1.21400889739035</v>
          </cell>
          <cell r="BJ368">
            <v>1.02232328201293</v>
          </cell>
          <cell r="BK368">
            <v>1.46958971789358</v>
          </cell>
          <cell r="BL368">
            <v>1.27790410251616</v>
          </cell>
          <cell r="BM368">
            <v>1.27790410251616</v>
          </cell>
          <cell r="BN368">
            <v>1.40569451276777</v>
          </cell>
        </row>
        <row r="369">
          <cell r="B369" t="str">
            <v>DN3</v>
          </cell>
        </row>
        <row r="369">
          <cell r="D369" t="str">
            <v>Line Dịch vụ số 1</v>
          </cell>
        </row>
        <row r="369">
          <cell r="H369" t="str">
            <v>Công nghệ nền tảng</v>
          </cell>
        </row>
        <row r="369">
          <cell r="BB369">
            <v>1.46958971789358</v>
          </cell>
          <cell r="BC369">
            <v>1.27790410251616</v>
          </cell>
          <cell r="BD369">
            <v>1.34179930764196</v>
          </cell>
          <cell r="BE369">
            <v>1.40569451276777</v>
          </cell>
          <cell r="BF369">
            <v>1.40569451276777</v>
          </cell>
          <cell r="BG369">
            <v>15.9099060763262</v>
          </cell>
        </row>
        <row r="369">
          <cell r="BI369">
            <v>1.21400889739035</v>
          </cell>
          <cell r="BJ369">
            <v>1.02232328201293</v>
          </cell>
          <cell r="BK369">
            <v>1.46958971789358</v>
          </cell>
          <cell r="BL369">
            <v>1.27790410251616</v>
          </cell>
          <cell r="BM369">
            <v>1.27790410251616</v>
          </cell>
          <cell r="BN369">
            <v>1.40569451276777</v>
          </cell>
        </row>
        <row r="370">
          <cell r="B370" t="str">
            <v>DN3</v>
          </cell>
        </row>
        <row r="370">
          <cell r="D370" t="str">
            <v>Line Dịch vụ số 1</v>
          </cell>
        </row>
        <row r="370">
          <cell r="H370" t="str">
            <v>Công nghệ nền tảng</v>
          </cell>
        </row>
        <row r="370">
          <cell r="BB370">
            <v>1.46958971789358</v>
          </cell>
          <cell r="BC370">
            <v>1.27790410251616</v>
          </cell>
          <cell r="BD370">
            <v>1.34179930764196</v>
          </cell>
          <cell r="BE370">
            <v>1.40569451276777</v>
          </cell>
          <cell r="BF370">
            <v>1.40569451276777</v>
          </cell>
          <cell r="BG370">
            <v>15.9099060763262</v>
          </cell>
        </row>
        <row r="370">
          <cell r="BI370">
            <v>1.21400889739035</v>
          </cell>
          <cell r="BJ370">
            <v>1.02232328201293</v>
          </cell>
          <cell r="BK370">
            <v>1.46958971789358</v>
          </cell>
          <cell r="BL370">
            <v>1.27790410251616</v>
          </cell>
          <cell r="BM370">
            <v>1.27790410251616</v>
          </cell>
          <cell r="BN370">
            <v>1.40569451276777</v>
          </cell>
        </row>
        <row r="371">
          <cell r="B371" t="str">
            <v>DN3</v>
          </cell>
        </row>
        <row r="371">
          <cell r="D371" t="str">
            <v>Line Dịch vụ số 1</v>
          </cell>
        </row>
        <row r="371">
          <cell r="H371" t="str">
            <v>Công nghệ nền tảng</v>
          </cell>
        </row>
        <row r="371">
          <cell r="BB371">
            <v>1.46958971789358</v>
          </cell>
          <cell r="BC371">
            <v>1.27790410251616</v>
          </cell>
          <cell r="BD371">
            <v>1.34179930764196</v>
          </cell>
          <cell r="BE371">
            <v>1.40569451276777</v>
          </cell>
          <cell r="BF371">
            <v>1.40569451276777</v>
          </cell>
          <cell r="BG371">
            <v>15.9099060763262</v>
          </cell>
        </row>
        <row r="371">
          <cell r="BI371">
            <v>1.21400889739035</v>
          </cell>
          <cell r="BJ371">
            <v>1.02232328201293</v>
          </cell>
          <cell r="BK371">
            <v>1.46958971789358</v>
          </cell>
          <cell r="BL371">
            <v>1.27790410251616</v>
          </cell>
          <cell r="BM371">
            <v>1.27790410251616</v>
          </cell>
          <cell r="BN371">
            <v>1.40569451276777</v>
          </cell>
        </row>
        <row r="372">
          <cell r="B372" t="str">
            <v>DN3</v>
          </cell>
        </row>
        <row r="372">
          <cell r="D372" t="str">
            <v>Line Dịch vụ số 1</v>
          </cell>
        </row>
        <row r="372">
          <cell r="H372" t="str">
            <v>Công nghệ nền tảng</v>
          </cell>
        </row>
        <row r="372">
          <cell r="BB372">
            <v>1.46958971789358</v>
          </cell>
          <cell r="BC372">
            <v>1.27790410251616</v>
          </cell>
          <cell r="BD372">
            <v>1.34179930764196</v>
          </cell>
          <cell r="BE372">
            <v>1.40569451276777</v>
          </cell>
          <cell r="BF372">
            <v>1.40569451276777</v>
          </cell>
          <cell r="BG372">
            <v>15.9099060763262</v>
          </cell>
        </row>
        <row r="372">
          <cell r="BI372">
            <v>1.21400889739035</v>
          </cell>
          <cell r="BJ372">
            <v>1.02232328201293</v>
          </cell>
          <cell r="BK372">
            <v>1.46958971789358</v>
          </cell>
          <cell r="BL372">
            <v>1.27790410251616</v>
          </cell>
          <cell r="BM372">
            <v>1.27790410251616</v>
          </cell>
          <cell r="BN372">
            <v>1.40569451276777</v>
          </cell>
        </row>
        <row r="373">
          <cell r="B373" t="str">
            <v>DN3</v>
          </cell>
        </row>
        <row r="373">
          <cell r="D373" t="str">
            <v>Line Dịch vụ số 2</v>
          </cell>
        </row>
        <row r="373">
          <cell r="H373" t="str">
            <v>Công nghệ nền tảng</v>
          </cell>
        </row>
        <row r="373"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</row>
        <row r="373"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</row>
        <row r="374">
          <cell r="B374" t="str">
            <v>DN3</v>
          </cell>
        </row>
        <row r="374">
          <cell r="D374" t="str">
            <v>Line Dịch vụ số 2</v>
          </cell>
        </row>
        <row r="374">
          <cell r="H374" t="str">
            <v>Công nghệ nền tảng</v>
          </cell>
        </row>
        <row r="374"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</row>
        <row r="374"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</row>
        <row r="375">
          <cell r="B375" t="str">
            <v>DN3</v>
          </cell>
        </row>
        <row r="375">
          <cell r="D375" t="str">
            <v>Line Dịch vụ số 2</v>
          </cell>
        </row>
        <row r="375">
          <cell r="H375" t="str">
            <v>Công nghệ nền tảng</v>
          </cell>
        </row>
        <row r="375"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</row>
        <row r="375"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</row>
        <row r="376">
          <cell r="B376" t="str">
            <v>DN3</v>
          </cell>
        </row>
        <row r="376">
          <cell r="D376" t="str">
            <v>Line Dịch vụ số 2</v>
          </cell>
        </row>
        <row r="376">
          <cell r="H376" t="str">
            <v>Công nghệ nền tảng</v>
          </cell>
        </row>
        <row r="376"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</row>
        <row r="376"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</row>
        <row r="377">
          <cell r="B377" t="str">
            <v>DN3</v>
          </cell>
        </row>
        <row r="377">
          <cell r="D377" t="str">
            <v>Line Dịch vụ số 2</v>
          </cell>
        </row>
        <row r="377">
          <cell r="H377" t="str">
            <v>Công nghệ nền tảng</v>
          </cell>
        </row>
        <row r="377"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</row>
        <row r="377"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</row>
        <row r="378">
          <cell r="B378" t="str">
            <v>DN3</v>
          </cell>
        </row>
        <row r="378">
          <cell r="D378" t="str">
            <v>Line Dịch vụ số 2</v>
          </cell>
        </row>
        <row r="378">
          <cell r="H378" t="str">
            <v>Công nghệ nền tảng</v>
          </cell>
        </row>
        <row r="378"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</row>
        <row r="378"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</row>
        <row r="379">
          <cell r="B379" t="str">
            <v>DN3</v>
          </cell>
        </row>
        <row r="379">
          <cell r="D379" t="str">
            <v>Line Dịch vụ số 2</v>
          </cell>
        </row>
        <row r="379">
          <cell r="H379" t="str">
            <v>Công nghệ nền tảng</v>
          </cell>
        </row>
        <row r="379"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</row>
        <row r="379"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</row>
        <row r="380">
          <cell r="B380" t="str">
            <v>DN3</v>
          </cell>
        </row>
        <row r="380">
          <cell r="D380" t="str">
            <v>Line Dịch vụ số 2</v>
          </cell>
        </row>
        <row r="380">
          <cell r="H380" t="str">
            <v>Công nghệ nền tảng</v>
          </cell>
        </row>
        <row r="380"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</row>
        <row r="380"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</row>
        <row r="381">
          <cell r="B381" t="str">
            <v>DN3</v>
          </cell>
        </row>
        <row r="381">
          <cell r="D381" t="str">
            <v>Line Dịch vụ số 2</v>
          </cell>
        </row>
        <row r="381">
          <cell r="H381" t="str">
            <v>Công nghệ nền tảng</v>
          </cell>
        </row>
        <row r="381"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</row>
        <row r="381"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</row>
        <row r="382">
          <cell r="B382" t="str">
            <v>DN3</v>
          </cell>
        </row>
        <row r="382">
          <cell r="D382" t="str">
            <v>Line Dịch vụ số 2</v>
          </cell>
        </row>
        <row r="382">
          <cell r="H382" t="str">
            <v>Công nghệ nền tảng</v>
          </cell>
        </row>
        <row r="382"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</row>
        <row r="382"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</row>
        <row r="383">
          <cell r="B383" t="str">
            <v>DN3</v>
          </cell>
        </row>
        <row r="383">
          <cell r="D383" t="str">
            <v>Line Dịch vụ số 2</v>
          </cell>
        </row>
        <row r="383">
          <cell r="H383" t="str">
            <v>Công nghệ nền tảng</v>
          </cell>
        </row>
        <row r="383"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</row>
        <row r="383"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</row>
        <row r="384">
          <cell r="B384" t="str">
            <v>DN3</v>
          </cell>
        </row>
        <row r="384">
          <cell r="D384" t="str">
            <v>Line Dịch vụ số 2</v>
          </cell>
        </row>
        <row r="384">
          <cell r="H384" t="str">
            <v>Công nghệ nền tảng</v>
          </cell>
        </row>
        <row r="384"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</row>
        <row r="384"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</row>
        <row r="385">
          <cell r="B385" t="str">
            <v>DN3</v>
          </cell>
        </row>
        <row r="385">
          <cell r="D385" t="str">
            <v>Line Khách hàng doanh nghiệp vừa và nhỏ 3</v>
          </cell>
        </row>
        <row r="385">
          <cell r="H385" t="str">
            <v>Công nghệ nền tảng</v>
          </cell>
        </row>
        <row r="385">
          <cell r="BB385">
            <v>0.974570023445222</v>
          </cell>
          <cell r="BC385">
            <v>0.847452194300192</v>
          </cell>
          <cell r="BD385">
            <v>0.889824804015198</v>
          </cell>
          <cell r="BE385">
            <v>0.93219741373021</v>
          </cell>
          <cell r="BF385">
            <v>0.93219741373021</v>
          </cell>
          <cell r="BG385">
            <v>10.5507798190374</v>
          </cell>
        </row>
        <row r="385">
          <cell r="BI385">
            <v>0.805079584585183</v>
          </cell>
          <cell r="BJ385">
            <v>0.677961755440154</v>
          </cell>
          <cell r="BK385">
            <v>0.974570023445222</v>
          </cell>
          <cell r="BL385">
            <v>0.847452194300192</v>
          </cell>
          <cell r="BM385">
            <v>0.847452194300192</v>
          </cell>
          <cell r="BN385">
            <v>0.93219741373021</v>
          </cell>
        </row>
        <row r="386">
          <cell r="B386" t="str">
            <v>DN3</v>
          </cell>
        </row>
        <row r="386">
          <cell r="D386" t="str">
            <v>Line CQ nhà nước, cơ quan HCSN</v>
          </cell>
        </row>
        <row r="386">
          <cell r="H386" t="str">
            <v>Công nghệ nền tảng</v>
          </cell>
        </row>
        <row r="386"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</row>
        <row r="386"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</row>
        <row r="387">
          <cell r="B387" t="str">
            <v>DN3</v>
          </cell>
        </row>
        <row r="387">
          <cell r="D387" t="str">
            <v>Line Khách hàng doanh nghiệp vừa và nhỏ 1</v>
          </cell>
        </row>
        <row r="387">
          <cell r="H387" t="str">
            <v>Công nghệ nền tảng</v>
          </cell>
        </row>
        <row r="387">
          <cell r="BB387">
            <v>3.2485667448174</v>
          </cell>
          <cell r="BC387">
            <v>2.8248406476673</v>
          </cell>
          <cell r="BD387">
            <v>2.96608268005065</v>
          </cell>
          <cell r="BE387">
            <v>3.10732471243402</v>
          </cell>
          <cell r="BF387">
            <v>3.10732471243402</v>
          </cell>
          <cell r="BG387">
            <v>47.6468726419323</v>
          </cell>
        </row>
        <row r="387">
          <cell r="BI387">
            <v>15.1612051937584</v>
          </cell>
          <cell r="BJ387">
            <v>2.25987251813384</v>
          </cell>
          <cell r="BK387">
            <v>3.2485667448174</v>
          </cell>
          <cell r="BL387">
            <v>2.8248406476673</v>
          </cell>
          <cell r="BM387">
            <v>2.8248406476673</v>
          </cell>
          <cell r="BN387">
            <v>3.10732471243402</v>
          </cell>
        </row>
        <row r="388">
          <cell r="B388" t="str">
            <v>DN3</v>
          </cell>
        </row>
        <row r="388">
          <cell r="D388" t="str">
            <v>Line Khách hàng doanh nghiệp vừa và nhỏ 1</v>
          </cell>
        </row>
        <row r="388">
          <cell r="H388" t="str">
            <v>Công nghệ nền tảng</v>
          </cell>
        </row>
        <row r="388">
          <cell r="BB388">
            <v>3.2485667448174</v>
          </cell>
          <cell r="BC388">
            <v>2.8248406476673</v>
          </cell>
          <cell r="BD388">
            <v>2.96608268005065</v>
          </cell>
          <cell r="BE388">
            <v>3.10732471243402</v>
          </cell>
          <cell r="BF388">
            <v>3.10732471243402</v>
          </cell>
          <cell r="BG388">
            <v>47.6468726419323</v>
          </cell>
        </row>
        <row r="388">
          <cell r="BI388">
            <v>15.1612051937584</v>
          </cell>
          <cell r="BJ388">
            <v>2.25987251813384</v>
          </cell>
          <cell r="BK388">
            <v>3.2485667448174</v>
          </cell>
          <cell r="BL388">
            <v>2.8248406476673</v>
          </cell>
          <cell r="BM388">
            <v>2.8248406476673</v>
          </cell>
          <cell r="BN388">
            <v>3.10732471243402</v>
          </cell>
        </row>
        <row r="389">
          <cell r="B389" t="str">
            <v>DN3</v>
          </cell>
        </row>
        <row r="389">
          <cell r="D389" t="str">
            <v>Line Khách hàng doanh nghiệp vừa và nhỏ 1</v>
          </cell>
        </row>
        <row r="389">
          <cell r="H389" t="str">
            <v>Công nghệ nền tảng</v>
          </cell>
        </row>
        <row r="389">
          <cell r="BB389">
            <v>3.2485667448174</v>
          </cell>
          <cell r="BC389">
            <v>2.8248406476673</v>
          </cell>
          <cell r="BD389">
            <v>2.96608268005065</v>
          </cell>
          <cell r="BE389">
            <v>3.10732471243402</v>
          </cell>
          <cell r="BF389">
            <v>3.10732471243402</v>
          </cell>
          <cell r="BG389">
            <v>47.6468726419323</v>
          </cell>
        </row>
        <row r="389">
          <cell r="BI389">
            <v>15.1612051937584</v>
          </cell>
          <cell r="BJ389">
            <v>2.25987251813384</v>
          </cell>
          <cell r="BK389">
            <v>3.2485667448174</v>
          </cell>
          <cell r="BL389">
            <v>2.8248406476673</v>
          </cell>
          <cell r="BM389">
            <v>2.8248406476673</v>
          </cell>
          <cell r="BN389">
            <v>3.10732471243402</v>
          </cell>
        </row>
        <row r="390">
          <cell r="B390" t="str">
            <v>DN3</v>
          </cell>
        </row>
        <row r="390">
          <cell r="D390" t="str">
            <v>Line Khách hàng doanh nghiệp vừa và nhỏ 1</v>
          </cell>
        </row>
        <row r="390">
          <cell r="H390" t="str">
            <v>Công nghệ nền tảng</v>
          </cell>
        </row>
        <row r="390">
          <cell r="BB390">
            <v>3.2485667448174</v>
          </cell>
          <cell r="BC390">
            <v>2.8248406476673</v>
          </cell>
          <cell r="BD390">
            <v>2.96608268005065</v>
          </cell>
          <cell r="BE390">
            <v>3.10732471243402</v>
          </cell>
          <cell r="BF390">
            <v>3.10732471243402</v>
          </cell>
          <cell r="BG390">
            <v>47.6468726419323</v>
          </cell>
        </row>
        <row r="390">
          <cell r="BI390">
            <v>15.1612051937584</v>
          </cell>
          <cell r="BJ390">
            <v>2.25987251813384</v>
          </cell>
          <cell r="BK390">
            <v>3.2485667448174</v>
          </cell>
          <cell r="BL390">
            <v>2.8248406476673</v>
          </cell>
          <cell r="BM390">
            <v>2.8248406476673</v>
          </cell>
          <cell r="BN390">
            <v>3.10732471243402</v>
          </cell>
        </row>
        <row r="391">
          <cell r="B391" t="str">
            <v>DN3</v>
          </cell>
        </row>
        <row r="391">
          <cell r="D391" t="str">
            <v>Line Khách hàng doanh nghiệp vừa và nhỏ 1</v>
          </cell>
        </row>
        <row r="391">
          <cell r="H391" t="str">
            <v>Công nghệ nền tảng</v>
          </cell>
        </row>
        <row r="391">
          <cell r="BB391">
            <v>3.2485667448174</v>
          </cell>
          <cell r="BC391">
            <v>2.8248406476673</v>
          </cell>
          <cell r="BD391">
            <v>2.96608268005065</v>
          </cell>
          <cell r="BE391">
            <v>3.10732471243402</v>
          </cell>
          <cell r="BF391">
            <v>3.10732471243402</v>
          </cell>
          <cell r="BG391">
            <v>47.6468726419323</v>
          </cell>
        </row>
        <row r="391">
          <cell r="BI391">
            <v>15.1612051937584</v>
          </cell>
          <cell r="BJ391">
            <v>2.25987251813384</v>
          </cell>
          <cell r="BK391">
            <v>3.2485667448174</v>
          </cell>
          <cell r="BL391">
            <v>2.8248406476673</v>
          </cell>
          <cell r="BM391">
            <v>2.8248406476673</v>
          </cell>
          <cell r="BN391">
            <v>3.10732471243402</v>
          </cell>
        </row>
        <row r="392">
          <cell r="B392" t="str">
            <v>DN3</v>
          </cell>
        </row>
        <row r="392">
          <cell r="D392" t="str">
            <v>Line Khách hàng doanh nghiệp vừa và nhỏ 1</v>
          </cell>
        </row>
        <row r="392">
          <cell r="H392" t="str">
            <v>Công nghệ nền tảng</v>
          </cell>
        </row>
        <row r="392">
          <cell r="BB392">
            <v>3.2485667448174</v>
          </cell>
          <cell r="BC392">
            <v>2.8248406476673</v>
          </cell>
          <cell r="BD392">
            <v>2.96608268005065</v>
          </cell>
          <cell r="BE392">
            <v>3.10732471243402</v>
          </cell>
          <cell r="BF392">
            <v>3.10732471243402</v>
          </cell>
          <cell r="BG392">
            <v>47.6468726419323</v>
          </cell>
        </row>
        <row r="392">
          <cell r="BI392">
            <v>15.1612051937584</v>
          </cell>
          <cell r="BJ392">
            <v>2.25987251813384</v>
          </cell>
          <cell r="BK392">
            <v>3.2485667448174</v>
          </cell>
          <cell r="BL392">
            <v>2.8248406476673</v>
          </cell>
          <cell r="BM392">
            <v>2.8248406476673</v>
          </cell>
          <cell r="BN392">
            <v>3.10732471243402</v>
          </cell>
        </row>
        <row r="393">
          <cell r="B393" t="str">
            <v>DN3</v>
          </cell>
        </row>
        <row r="393">
          <cell r="D393" t="str">
            <v>Line Khách hàng doanh nghiệp vừa và nhỏ 2</v>
          </cell>
        </row>
        <row r="393">
          <cell r="H393" t="str">
            <v>Công nghệ nền tảng</v>
          </cell>
        </row>
        <row r="393">
          <cell r="BB393">
            <v>3.24856674481739</v>
          </cell>
          <cell r="BC393">
            <v>2.82484064766729</v>
          </cell>
          <cell r="BD393">
            <v>2.96608268005064</v>
          </cell>
          <cell r="BE393">
            <v>3.10732471243402</v>
          </cell>
          <cell r="BF393">
            <v>3.10732471243402</v>
          </cell>
          <cell r="BG393">
            <v>35.1692660634578</v>
          </cell>
        </row>
        <row r="393">
          <cell r="BI393">
            <v>2.68359861528393</v>
          </cell>
          <cell r="BJ393">
            <v>2.25987251813384</v>
          </cell>
          <cell r="BK393">
            <v>3.24856674481739</v>
          </cell>
          <cell r="BL393">
            <v>2.82484064766729</v>
          </cell>
          <cell r="BM393">
            <v>2.82484064766729</v>
          </cell>
          <cell r="BN393">
            <v>3.10732471243402</v>
          </cell>
        </row>
        <row r="394">
          <cell r="B394" t="str">
            <v>DN3</v>
          </cell>
        </row>
        <row r="394">
          <cell r="D394" t="str">
            <v>Line Khách hàng doanh nghiệp vừa và nhỏ 2</v>
          </cell>
        </row>
        <row r="394">
          <cell r="H394" t="str">
            <v>Công nghệ nền tảng</v>
          </cell>
        </row>
        <row r="394">
          <cell r="BB394">
            <v>3.24856674481739</v>
          </cell>
          <cell r="BC394">
            <v>2.82484064766729</v>
          </cell>
          <cell r="BD394">
            <v>2.96608268005064</v>
          </cell>
          <cell r="BE394">
            <v>3.10732471243402</v>
          </cell>
          <cell r="BF394">
            <v>3.10732471243402</v>
          </cell>
          <cell r="BG394">
            <v>35.1692660634578</v>
          </cell>
        </row>
        <row r="394">
          <cell r="BI394">
            <v>2.68359861528393</v>
          </cell>
          <cell r="BJ394">
            <v>2.25987251813384</v>
          </cell>
          <cell r="BK394">
            <v>3.24856674481739</v>
          </cell>
          <cell r="BL394">
            <v>2.82484064766729</v>
          </cell>
          <cell r="BM394">
            <v>2.82484064766729</v>
          </cell>
          <cell r="BN394">
            <v>3.10732471243402</v>
          </cell>
        </row>
        <row r="395">
          <cell r="B395" t="str">
            <v>DN3</v>
          </cell>
        </row>
        <row r="395">
          <cell r="D395" t="str">
            <v>Line Khách hàng doanh nghiệp vừa và nhỏ 2</v>
          </cell>
        </row>
        <row r="395">
          <cell r="H395" t="str">
            <v>Công nghệ nền tảng</v>
          </cell>
        </row>
        <row r="395">
          <cell r="BB395">
            <v>3.24856674481739</v>
          </cell>
          <cell r="BC395">
            <v>2.82484064766729</v>
          </cell>
          <cell r="BD395">
            <v>2.96608268005064</v>
          </cell>
          <cell r="BE395">
            <v>3.10732471243402</v>
          </cell>
          <cell r="BF395">
            <v>3.10732471243402</v>
          </cell>
          <cell r="BG395">
            <v>35.1692660634578</v>
          </cell>
        </row>
        <row r="395">
          <cell r="BI395">
            <v>2.68359861528393</v>
          </cell>
          <cell r="BJ395">
            <v>2.25987251813384</v>
          </cell>
          <cell r="BK395">
            <v>3.24856674481739</v>
          </cell>
          <cell r="BL395">
            <v>2.82484064766729</v>
          </cell>
          <cell r="BM395">
            <v>2.82484064766729</v>
          </cell>
          <cell r="BN395">
            <v>3.10732471243402</v>
          </cell>
        </row>
        <row r="396">
          <cell r="B396" t="str">
            <v>DN3</v>
          </cell>
        </row>
        <row r="396">
          <cell r="D396" t="str">
            <v>Line Khách hàng doanh nghiệp vừa và nhỏ 2</v>
          </cell>
        </row>
        <row r="396">
          <cell r="H396" t="str">
            <v>Công nghệ nền tảng</v>
          </cell>
        </row>
        <row r="396">
          <cell r="BB396">
            <v>3.24856674481739</v>
          </cell>
          <cell r="BC396">
            <v>2.82484064766729</v>
          </cell>
          <cell r="BD396">
            <v>2.96608268005064</v>
          </cell>
          <cell r="BE396">
            <v>3.10732471243402</v>
          </cell>
          <cell r="BF396">
            <v>3.10732471243402</v>
          </cell>
          <cell r="BG396">
            <v>35.1692660634578</v>
          </cell>
        </row>
        <row r="396">
          <cell r="BI396">
            <v>2.68359861528393</v>
          </cell>
          <cell r="BJ396">
            <v>2.25987251813384</v>
          </cell>
          <cell r="BK396">
            <v>3.24856674481739</v>
          </cell>
          <cell r="BL396">
            <v>2.82484064766729</v>
          </cell>
          <cell r="BM396">
            <v>2.82484064766729</v>
          </cell>
          <cell r="BN396">
            <v>3.10732471243402</v>
          </cell>
        </row>
        <row r="397">
          <cell r="B397" t="str">
            <v>DN3</v>
          </cell>
        </row>
        <row r="397">
          <cell r="D397" t="str">
            <v>Line Khách hàng doanh nghiệp vừa và nhỏ 2</v>
          </cell>
        </row>
        <row r="397">
          <cell r="H397" t="str">
            <v>Công nghệ nền tảng</v>
          </cell>
        </row>
        <row r="397">
          <cell r="BB397">
            <v>3.24856674481739</v>
          </cell>
          <cell r="BC397">
            <v>2.82484064766729</v>
          </cell>
          <cell r="BD397">
            <v>2.96608268005064</v>
          </cell>
          <cell r="BE397">
            <v>3.10732471243402</v>
          </cell>
          <cell r="BF397">
            <v>3.10732471243402</v>
          </cell>
          <cell r="BG397">
            <v>35.1692660634578</v>
          </cell>
        </row>
        <row r="397">
          <cell r="BI397">
            <v>2.68359861528393</v>
          </cell>
          <cell r="BJ397">
            <v>2.25987251813384</v>
          </cell>
          <cell r="BK397">
            <v>3.24856674481739</v>
          </cell>
          <cell r="BL397">
            <v>2.82484064766729</v>
          </cell>
          <cell r="BM397">
            <v>2.82484064766729</v>
          </cell>
          <cell r="BN397">
            <v>3.10732471243402</v>
          </cell>
        </row>
        <row r="398">
          <cell r="B398" t="str">
            <v>DN3</v>
          </cell>
        </row>
        <row r="398">
          <cell r="D398" t="str">
            <v>Line Khách hàng doanh nghiệp vừa và nhỏ 3</v>
          </cell>
        </row>
        <row r="398">
          <cell r="H398" t="str">
            <v>Công nghệ nền tảng</v>
          </cell>
        </row>
        <row r="398">
          <cell r="BB398">
            <v>0.974570023445222</v>
          </cell>
          <cell r="BC398">
            <v>0.847452194300192</v>
          </cell>
          <cell r="BD398">
            <v>0.889824804015198</v>
          </cell>
          <cell r="BE398">
            <v>0.93219741373021</v>
          </cell>
          <cell r="BF398">
            <v>0.93219741373021</v>
          </cell>
          <cell r="BG398">
            <v>10.5507798190374</v>
          </cell>
        </row>
        <row r="398">
          <cell r="BI398">
            <v>0.805079584585183</v>
          </cell>
          <cell r="BJ398">
            <v>0.677961755440154</v>
          </cell>
          <cell r="BK398">
            <v>0.974570023445222</v>
          </cell>
          <cell r="BL398">
            <v>0.847452194300192</v>
          </cell>
          <cell r="BM398">
            <v>0.847452194300192</v>
          </cell>
          <cell r="BN398">
            <v>0.93219741373021</v>
          </cell>
        </row>
        <row r="399">
          <cell r="B399" t="str">
            <v>DN3</v>
          </cell>
        </row>
        <row r="399">
          <cell r="D399" t="str">
            <v>Line Khách hàng doanh nghiệp vừa và nhỏ 3</v>
          </cell>
        </row>
        <row r="399">
          <cell r="H399" t="str">
            <v>Công nghệ nền tảng</v>
          </cell>
        </row>
        <row r="399">
          <cell r="BB399">
            <v>1.94914004689044</v>
          </cell>
          <cell r="BC399">
            <v>1.69490438860038</v>
          </cell>
          <cell r="BD399">
            <v>1.7796496080304</v>
          </cell>
          <cell r="BE399">
            <v>1.86439482746042</v>
          </cell>
          <cell r="BF399">
            <v>1.86439482746042</v>
          </cell>
          <cell r="BG399">
            <v>21.1015596380748</v>
          </cell>
        </row>
        <row r="399">
          <cell r="BI399">
            <v>1.61015916917037</v>
          </cell>
          <cell r="BJ399">
            <v>1.35592351088031</v>
          </cell>
          <cell r="BK399">
            <v>1.94914004689044</v>
          </cell>
          <cell r="BL399">
            <v>1.69490438860038</v>
          </cell>
          <cell r="BM399">
            <v>1.69490438860038</v>
          </cell>
          <cell r="BN399">
            <v>1.86439482746042</v>
          </cell>
        </row>
        <row r="400">
          <cell r="B400" t="str">
            <v>DN3</v>
          </cell>
        </row>
        <row r="400">
          <cell r="D400" t="str">
            <v>Line Khách hàng doanh nghiệp vừa và nhỏ 3</v>
          </cell>
        </row>
        <row r="400">
          <cell r="H400" t="str">
            <v>Công nghệ nền tảng</v>
          </cell>
        </row>
        <row r="400">
          <cell r="BB400">
            <v>1.94914004689044</v>
          </cell>
          <cell r="BC400">
            <v>1.69490438860038</v>
          </cell>
          <cell r="BD400">
            <v>1.7796496080304</v>
          </cell>
          <cell r="BE400">
            <v>1.86439482746042</v>
          </cell>
          <cell r="BF400">
            <v>1.86439482746042</v>
          </cell>
          <cell r="BG400">
            <v>21.1015596380748</v>
          </cell>
        </row>
        <row r="400">
          <cell r="BI400">
            <v>1.61015916917037</v>
          </cell>
          <cell r="BJ400">
            <v>1.35592351088031</v>
          </cell>
          <cell r="BK400">
            <v>1.94914004689044</v>
          </cell>
          <cell r="BL400">
            <v>1.69490438860038</v>
          </cell>
          <cell r="BM400">
            <v>1.69490438860038</v>
          </cell>
          <cell r="BN400">
            <v>1.86439482746042</v>
          </cell>
        </row>
        <row r="401">
          <cell r="B401" t="str">
            <v>DN3</v>
          </cell>
        </row>
        <row r="401">
          <cell r="D401" t="str">
            <v>Line Khách hàng doanh nghiệp vừa và nhỏ 3</v>
          </cell>
        </row>
        <row r="401">
          <cell r="H401" t="str">
            <v>Công nghệ nền tảng</v>
          </cell>
        </row>
        <row r="401">
          <cell r="BB401">
            <v>1.94914004689044</v>
          </cell>
          <cell r="BC401">
            <v>1.69490438860038</v>
          </cell>
          <cell r="BD401">
            <v>1.7796496080304</v>
          </cell>
          <cell r="BE401">
            <v>1.86439482746042</v>
          </cell>
          <cell r="BF401">
            <v>1.86439482746042</v>
          </cell>
          <cell r="BG401">
            <v>21.1015596380748</v>
          </cell>
        </row>
        <row r="401">
          <cell r="BI401">
            <v>1.61015916917037</v>
          </cell>
          <cell r="BJ401">
            <v>1.35592351088031</v>
          </cell>
          <cell r="BK401">
            <v>1.94914004689044</v>
          </cell>
          <cell r="BL401">
            <v>1.69490438860038</v>
          </cell>
          <cell r="BM401">
            <v>1.69490438860038</v>
          </cell>
          <cell r="BN401">
            <v>1.86439482746042</v>
          </cell>
        </row>
        <row r="402">
          <cell r="B402" t="str">
            <v>DN3</v>
          </cell>
        </row>
        <row r="402">
          <cell r="D402" t="str">
            <v>Line Khách hàng doanh nghiệp vừa và nhỏ 3</v>
          </cell>
        </row>
        <row r="402">
          <cell r="H402" t="str">
            <v>Công nghệ nền tảng</v>
          </cell>
        </row>
        <row r="402">
          <cell r="BB402">
            <v>1.94914004689044</v>
          </cell>
          <cell r="BC402">
            <v>1.69490438860038</v>
          </cell>
          <cell r="BD402">
            <v>1.7796496080304</v>
          </cell>
          <cell r="BE402">
            <v>1.86439482746042</v>
          </cell>
          <cell r="BF402">
            <v>1.86439482746042</v>
          </cell>
          <cell r="BG402">
            <v>21.1015596380748</v>
          </cell>
        </row>
        <row r="402">
          <cell r="BI402">
            <v>1.61015916917037</v>
          </cell>
          <cell r="BJ402">
            <v>1.35592351088031</v>
          </cell>
          <cell r="BK402">
            <v>1.94914004689044</v>
          </cell>
          <cell r="BL402">
            <v>1.69490438860038</v>
          </cell>
          <cell r="BM402">
            <v>1.69490438860038</v>
          </cell>
          <cell r="BN402">
            <v>1.86439482746042</v>
          </cell>
        </row>
        <row r="403">
          <cell r="B403" t="str">
            <v>DN3</v>
          </cell>
        </row>
        <row r="403">
          <cell r="D403" t="str">
            <v>Line Khách sạn, du lịch, bất động sản, vận tải</v>
          </cell>
        </row>
        <row r="403">
          <cell r="H403" t="str">
            <v>Công nghệ nền tảng</v>
          </cell>
        </row>
        <row r="403">
          <cell r="BB403">
            <v>3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21.9546807458475</v>
          </cell>
        </row>
        <row r="403">
          <cell r="BI403">
            <v>2.48585976994722</v>
          </cell>
          <cell r="BJ403">
            <v>3.57342341929914</v>
          </cell>
          <cell r="BK403">
            <v>3.10732471243402</v>
          </cell>
          <cell r="BL403">
            <v>3.10732471243402</v>
          </cell>
          <cell r="BM403">
            <v>3.41805718367742</v>
          </cell>
          <cell r="BN403">
            <v>3.26269094805572</v>
          </cell>
        </row>
        <row r="404">
          <cell r="B404" t="str">
            <v>DN3</v>
          </cell>
        </row>
        <row r="404">
          <cell r="D404" t="str">
            <v>Line Khách sạn, du lịch, bất động sản, vận tải</v>
          </cell>
        </row>
        <row r="404">
          <cell r="H404" t="str">
            <v>Công nghệ nền tảng</v>
          </cell>
        </row>
        <row r="404">
          <cell r="BB404">
            <v>5</v>
          </cell>
          <cell r="BC404">
            <v>6</v>
          </cell>
          <cell r="BD404">
            <v>6</v>
          </cell>
          <cell r="BE404">
            <v>6</v>
          </cell>
          <cell r="BF404">
            <v>6</v>
          </cell>
          <cell r="BG404">
            <v>55.9546807458475</v>
          </cell>
        </row>
        <row r="404">
          <cell r="BI404">
            <v>2.48585976994722</v>
          </cell>
          <cell r="BJ404">
            <v>3.57342341929914</v>
          </cell>
          <cell r="BK404">
            <v>3.10732471243402</v>
          </cell>
          <cell r="BL404">
            <v>3.10732471243402</v>
          </cell>
          <cell r="BM404">
            <v>3.41805718367742</v>
          </cell>
          <cell r="BN404">
            <v>3.26269094805572</v>
          </cell>
        </row>
        <row r="405">
          <cell r="B405" t="str">
            <v>DN3</v>
          </cell>
        </row>
        <row r="405">
          <cell r="D405" t="str">
            <v>Line Khách sạn, du lịch, bất động sản, vận tải</v>
          </cell>
        </row>
        <row r="405">
          <cell r="H405" t="str">
            <v>Công nghệ nền tảng</v>
          </cell>
        </row>
        <row r="405">
          <cell r="BB405">
            <v>15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41.5281041651467</v>
          </cell>
        </row>
        <row r="405">
          <cell r="BI405">
            <v>2.48585976994722</v>
          </cell>
          <cell r="BJ405">
            <v>3.57342341929914</v>
          </cell>
          <cell r="BK405">
            <v>3.10732471243402</v>
          </cell>
          <cell r="BL405">
            <v>3.10732471243402</v>
          </cell>
          <cell r="BM405">
            <v>3.41805718367742</v>
          </cell>
          <cell r="BN405">
            <v>3.26269094805572</v>
          </cell>
        </row>
        <row r="406">
          <cell r="B406" t="str">
            <v>DN3</v>
          </cell>
        </row>
        <row r="406">
          <cell r="D406" t="str">
            <v>Line Khách sạn, du lịch, bất động sản, vận tải</v>
          </cell>
        </row>
        <row r="406">
          <cell r="H406" t="str">
            <v>Công nghệ nền tảng</v>
          </cell>
        </row>
        <row r="406">
          <cell r="BB406">
            <v>3.10732471243402</v>
          </cell>
          <cell r="BC406">
            <v>3.26269094805572</v>
          </cell>
          <cell r="BD406">
            <v>3.41805718367742</v>
          </cell>
          <cell r="BE406">
            <v>3.41805718367742</v>
          </cell>
          <cell r="BF406">
            <v>3.41805718367742</v>
          </cell>
          <cell r="BG406">
            <v>39.1522913766687</v>
          </cell>
        </row>
        <row r="406">
          <cell r="BI406">
            <v>2.48585976994722</v>
          </cell>
          <cell r="BJ406">
            <v>3.57342341929914</v>
          </cell>
          <cell r="BK406">
            <v>3.10732471243402</v>
          </cell>
          <cell r="BL406">
            <v>3.10732471243402</v>
          </cell>
          <cell r="BM406">
            <v>3.41805718367742</v>
          </cell>
          <cell r="BN406">
            <v>3.26269094805572</v>
          </cell>
        </row>
        <row r="407">
          <cell r="B407" t="str">
            <v>DN3</v>
          </cell>
        </row>
        <row r="407">
          <cell r="D407" t="str">
            <v>Line Khách sạn, du lịch, bất động sản, vận tải</v>
          </cell>
        </row>
        <row r="407">
          <cell r="H407" t="str">
            <v>Công nghệ nền tảng</v>
          </cell>
        </row>
        <row r="407">
          <cell r="BB407">
            <v>3.10732471243402</v>
          </cell>
          <cell r="BC407">
            <v>3.26269094805572</v>
          </cell>
          <cell r="BD407">
            <v>3.41805718367742</v>
          </cell>
          <cell r="BE407">
            <v>3.41805718367742</v>
          </cell>
          <cell r="BF407">
            <v>3.41805718367742</v>
          </cell>
          <cell r="BG407">
            <v>39.1522913766687</v>
          </cell>
        </row>
        <row r="407">
          <cell r="BI407">
            <v>2.48585976994722</v>
          </cell>
          <cell r="BJ407">
            <v>3.57342341929914</v>
          </cell>
          <cell r="BK407">
            <v>3.10732471243402</v>
          </cell>
          <cell r="BL407">
            <v>3.10732471243402</v>
          </cell>
          <cell r="BM407">
            <v>3.41805718367742</v>
          </cell>
          <cell r="BN407">
            <v>3.26269094805572</v>
          </cell>
        </row>
        <row r="408">
          <cell r="B408" t="str">
            <v>DN3</v>
          </cell>
        </row>
        <row r="408">
          <cell r="D408" t="e">
            <v>#N/A</v>
          </cell>
        </row>
        <row r="408">
          <cell r="H408" t="str">
            <v>Công nghệ nền tảng</v>
          </cell>
        </row>
        <row r="408"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</row>
        <row r="408"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</row>
        <row r="409">
          <cell r="B409" t="str">
            <v>DN3</v>
          </cell>
        </row>
        <row r="409">
          <cell r="D409" t="e">
            <v>#N/A</v>
          </cell>
        </row>
        <row r="409">
          <cell r="H409" t="str">
            <v>Công nghệ nền tảng</v>
          </cell>
        </row>
        <row r="409"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</row>
        <row r="409"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</row>
        <row r="410">
          <cell r="B410" t="str">
            <v>DN3</v>
          </cell>
        </row>
        <row r="410">
          <cell r="D410" t="e">
            <v>#N/A</v>
          </cell>
        </row>
        <row r="410">
          <cell r="H410" t="str">
            <v>Công nghệ nền tảng</v>
          </cell>
        </row>
        <row r="410"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</row>
        <row r="410"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</row>
        <row r="411">
          <cell r="B411" t="str">
            <v>DN3</v>
          </cell>
        </row>
        <row r="411">
          <cell r="D411" t="e">
            <v>#N/A</v>
          </cell>
        </row>
        <row r="411">
          <cell r="H411" t="str">
            <v>Công nghệ nền tảng</v>
          </cell>
        </row>
        <row r="411"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</row>
        <row r="411"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</row>
        <row r="412">
          <cell r="B412" t="str">
            <v>DN3</v>
          </cell>
        </row>
        <row r="412">
          <cell r="D412" t="e">
            <v>#N/A</v>
          </cell>
        </row>
        <row r="412">
          <cell r="H412" t="str">
            <v>Công nghệ nền tảng</v>
          </cell>
        </row>
        <row r="412"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</row>
        <row r="412"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</row>
        <row r="413">
          <cell r="B413" t="str">
            <v>DN3</v>
          </cell>
        </row>
        <row r="413">
          <cell r="D413" t="e">
            <v>#N/A</v>
          </cell>
        </row>
        <row r="413">
          <cell r="H413" t="str">
            <v>Công nghệ nền tảng</v>
          </cell>
        </row>
        <row r="413"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</row>
        <row r="413"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</row>
        <row r="414">
          <cell r="B414" t="str">
            <v>DN3</v>
          </cell>
        </row>
        <row r="414">
          <cell r="D414" t="e">
            <v>#N/A</v>
          </cell>
        </row>
        <row r="414">
          <cell r="H414" t="str">
            <v>Công nghệ nền tảng</v>
          </cell>
        </row>
        <row r="414"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</row>
        <row r="414"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</row>
        <row r="415">
          <cell r="B415" t="str">
            <v>DN3</v>
          </cell>
        </row>
        <row r="415">
          <cell r="D415" t="e">
            <v>#N/A</v>
          </cell>
        </row>
        <row r="415">
          <cell r="H415" t="str">
            <v>Công nghệ nền tảng</v>
          </cell>
        </row>
        <row r="415"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</row>
        <row r="415"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</row>
        <row r="416">
          <cell r="B416" t="str">
            <v>DN3</v>
          </cell>
        </row>
        <row r="416">
          <cell r="D416" t="e">
            <v>#N/A</v>
          </cell>
        </row>
        <row r="416">
          <cell r="H416" t="str">
            <v>Công nghệ nền tảng</v>
          </cell>
        </row>
        <row r="416"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</row>
        <row r="416"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</row>
        <row r="417">
          <cell r="B417" t="str">
            <v>DN3</v>
          </cell>
        </row>
        <row r="417">
          <cell r="D417" t="e">
            <v>#N/A</v>
          </cell>
        </row>
        <row r="417">
          <cell r="H417" t="str">
            <v>Công nghệ nền tảng</v>
          </cell>
        </row>
        <row r="417"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</row>
        <row r="417"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</row>
        <row r="418">
          <cell r="B418" t="str">
            <v>DN3</v>
          </cell>
        </row>
        <row r="418">
          <cell r="D418" t="e">
            <v>#N/A</v>
          </cell>
        </row>
        <row r="418">
          <cell r="H418" t="str">
            <v>Công nghệ nền tảng</v>
          </cell>
        </row>
        <row r="418"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</row>
        <row r="418"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</row>
        <row r="419">
          <cell r="B419" t="str">
            <v>DN3</v>
          </cell>
        </row>
        <row r="419">
          <cell r="D419" t="e">
            <v>#N/A</v>
          </cell>
        </row>
        <row r="419">
          <cell r="H419" t="str">
            <v>Công nghệ nền tảng</v>
          </cell>
        </row>
        <row r="419"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</row>
        <row r="419"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</row>
        <row r="420">
          <cell r="B420" t="str">
            <v>DN3</v>
          </cell>
        </row>
        <row r="420">
          <cell r="D420" t="e">
            <v>#N/A</v>
          </cell>
        </row>
        <row r="420">
          <cell r="H420" t="str">
            <v>Công nghệ nền tảng</v>
          </cell>
        </row>
        <row r="420"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</row>
        <row r="420"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</row>
        <row r="421">
          <cell r="B421" t="str">
            <v>DN3</v>
          </cell>
        </row>
        <row r="421">
          <cell r="D421" t="e">
            <v>#N/A</v>
          </cell>
        </row>
        <row r="421">
          <cell r="H421" t="str">
            <v>Công nghệ nền tảng</v>
          </cell>
        </row>
        <row r="421"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</row>
        <row r="421"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</row>
        <row r="422">
          <cell r="B422" t="str">
            <v>DN3</v>
          </cell>
        </row>
        <row r="422">
          <cell r="D422" t="e">
            <v>#N/A</v>
          </cell>
        </row>
        <row r="422">
          <cell r="H422" t="str">
            <v>Công nghệ nền tảng</v>
          </cell>
        </row>
        <row r="422"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</row>
        <row r="422"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</row>
        <row r="423">
          <cell r="B423" t="str">
            <v>DN3</v>
          </cell>
        </row>
        <row r="423">
          <cell r="D423" t="e">
            <v>#N/A</v>
          </cell>
        </row>
        <row r="423">
          <cell r="H423" t="str">
            <v>Công nghệ nền tảng</v>
          </cell>
        </row>
        <row r="423"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</row>
        <row r="423"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</row>
        <row r="424">
          <cell r="B424" t="str">
            <v>DN3</v>
          </cell>
        </row>
        <row r="424">
          <cell r="D424" t="str">
            <v>Tổng</v>
          </cell>
        </row>
        <row r="424">
          <cell r="H424" t="str">
            <v>Công nghệ nền tảng</v>
          </cell>
        </row>
        <row r="424">
          <cell r="BB424">
            <v>112.74922286303</v>
          </cell>
          <cell r="BC424">
            <v>86.1641414075562</v>
          </cell>
          <cell r="BD424">
            <v>90.1068118543715</v>
          </cell>
          <cell r="BE424">
            <v>93.7387498299439</v>
          </cell>
          <cell r="BF424">
            <v>93.7387498299439</v>
          </cell>
          <cell r="BG424">
            <v>1176.96024379851</v>
          </cell>
          <cell r="BH424">
            <v>0</v>
          </cell>
          <cell r="BI424">
            <v>156.301759856455</v>
          </cell>
          <cell r="BJ424">
            <v>75.9781247056516</v>
          </cell>
          <cell r="BK424">
            <v>99.0711970003316</v>
          </cell>
          <cell r="BL424">
            <v>88.1753830736148</v>
          </cell>
          <cell r="BM424">
            <v>89.7290454298318</v>
          </cell>
          <cell r="BN424">
            <v>96.2160902028677</v>
          </cell>
        </row>
        <row r="425">
          <cell r="B425" t="str">
            <v>DN3</v>
          </cell>
        </row>
        <row r="425">
          <cell r="D425" t="str">
            <v>Phòng</v>
          </cell>
        </row>
        <row r="425">
          <cell r="H425" t="str">
            <v>Công nghệ nền tảng</v>
          </cell>
        </row>
        <row r="425">
          <cell r="BB425">
            <v>103.796505144241</v>
          </cell>
          <cell r="BC425">
            <v>115.676828022196</v>
          </cell>
          <cell r="BD425">
            <v>130.058271506038</v>
          </cell>
          <cell r="BE425">
            <v>143.189154686936</v>
          </cell>
          <cell r="BF425">
            <v>156.945318019305</v>
          </cell>
          <cell r="BG425">
            <v>1002.32408280855</v>
          </cell>
        </row>
        <row r="425">
          <cell r="BI425">
            <v>13.7561633323694</v>
          </cell>
          <cell r="BJ425">
            <v>10.0044824235413</v>
          </cell>
          <cell r="BK425">
            <v>13.130883180898</v>
          </cell>
          <cell r="BL425">
            <v>12.5056030294267</v>
          </cell>
          <cell r="BM425">
            <v>13.7561633323694</v>
          </cell>
          <cell r="BN425">
            <v>12.5056030294267</v>
          </cell>
        </row>
        <row r="426">
          <cell r="B426" t="str">
            <v>DN3</v>
          </cell>
        </row>
        <row r="426">
          <cell r="D426" t="str">
            <v>Line Bán Lẻ, Cp, Idc, Ngân Hàng, Tài Chính, Nước Ngoài</v>
          </cell>
        </row>
        <row r="426">
          <cell r="H426" t="str">
            <v>An toàn thông tin</v>
          </cell>
        </row>
        <row r="426"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</row>
        <row r="426"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</row>
        <row r="427">
          <cell r="B427" t="str">
            <v>DN3</v>
          </cell>
        </row>
        <row r="427">
          <cell r="D427" t="str">
            <v>Line Bán Lẻ, Cp, Idc, Ngân Hàng, Tài Chính, Nước Ngoài</v>
          </cell>
        </row>
        <row r="427">
          <cell r="H427" t="str">
            <v>An toàn thông tin</v>
          </cell>
        </row>
        <row r="427"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</row>
        <row r="427"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</row>
        <row r="428">
          <cell r="B428" t="str">
            <v>DN3</v>
          </cell>
        </row>
        <row r="428">
          <cell r="D428" t="str">
            <v>Line Bán Lẻ, Cp, Idc, Ngân Hàng, Tài Chính, Nước Ngoài</v>
          </cell>
        </row>
        <row r="428">
          <cell r="H428" t="str">
            <v>An toàn thông tin</v>
          </cell>
        </row>
        <row r="428"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</row>
        <row r="428"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</row>
        <row r="429">
          <cell r="B429" t="str">
            <v>DN3</v>
          </cell>
        </row>
        <row r="429">
          <cell r="D429" t="str">
            <v>Line Bán Lẻ, Cp, Idc, Ngân Hàng, Tài Chính, Nước Ngoài</v>
          </cell>
        </row>
        <row r="429">
          <cell r="H429" t="str">
            <v>An toàn thông tin</v>
          </cell>
        </row>
        <row r="429"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</row>
        <row r="429"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</row>
        <row r="430">
          <cell r="B430" t="str">
            <v>DN3</v>
          </cell>
        </row>
        <row r="430">
          <cell r="D430" t="str">
            <v>Line Bán Lẻ, Cp, Idc, Ngân Hàng, Tài Chính, Nước Ngoài</v>
          </cell>
        </row>
        <row r="430">
          <cell r="H430" t="str">
            <v>An toàn thông tin</v>
          </cell>
        </row>
        <row r="430"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</row>
        <row r="430"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</row>
        <row r="431">
          <cell r="B431" t="str">
            <v>DN3</v>
          </cell>
        </row>
        <row r="431">
          <cell r="D431" t="str">
            <v>Line Bán Lẻ, Cp, Idc, Ngân Hàng, Tài Chính, Nước Ngoài</v>
          </cell>
        </row>
        <row r="431">
          <cell r="H431" t="str">
            <v>An toàn thông tin</v>
          </cell>
        </row>
        <row r="431"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</row>
        <row r="431"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</row>
        <row r="432">
          <cell r="B432" t="str">
            <v>DN3</v>
          </cell>
        </row>
        <row r="432">
          <cell r="D432" t="str">
            <v>Line CQ nhà nước, cơ quan HCSN</v>
          </cell>
        </row>
        <row r="432">
          <cell r="H432" t="str">
            <v>An toàn thông tin</v>
          </cell>
        </row>
        <row r="432"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</row>
        <row r="432"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</row>
        <row r="433">
          <cell r="B433" t="str">
            <v>DN3</v>
          </cell>
        </row>
        <row r="433">
          <cell r="D433" t="str">
            <v>Line CQ nhà nước, cơ quan HCSN</v>
          </cell>
        </row>
        <row r="433">
          <cell r="H433" t="str">
            <v>An toàn thông tin</v>
          </cell>
        </row>
        <row r="433"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</row>
        <row r="433"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</row>
        <row r="434">
          <cell r="B434" t="str">
            <v>DN3</v>
          </cell>
        </row>
        <row r="434">
          <cell r="D434" t="str">
            <v>Line CQ nhà nước, cơ quan HCSN</v>
          </cell>
        </row>
        <row r="434">
          <cell r="H434" t="str">
            <v>An toàn thông tin</v>
          </cell>
        </row>
        <row r="434"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</row>
        <row r="434"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</row>
        <row r="435">
          <cell r="B435" t="str">
            <v>DN3</v>
          </cell>
        </row>
        <row r="435">
          <cell r="D435" t="str">
            <v>Line CQ nhà nước, cơ quan HCSN</v>
          </cell>
        </row>
        <row r="435">
          <cell r="H435" t="str">
            <v>An toàn thông tin</v>
          </cell>
        </row>
        <row r="435"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</row>
        <row r="435"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</row>
        <row r="436">
          <cell r="B436" t="str">
            <v>DN3</v>
          </cell>
        </row>
        <row r="436">
          <cell r="D436" t="str">
            <v>Line CQ nhà nước, cơ quan HCSN</v>
          </cell>
        </row>
        <row r="436">
          <cell r="H436" t="str">
            <v>An toàn thông tin</v>
          </cell>
        </row>
        <row r="436"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</row>
        <row r="436"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</row>
        <row r="437">
          <cell r="B437" t="str">
            <v>DN3</v>
          </cell>
        </row>
        <row r="437">
          <cell r="D437" t="str">
            <v>Line Dịch vụ số 1</v>
          </cell>
        </row>
        <row r="437">
          <cell r="H437" t="str">
            <v>An toàn thông tin</v>
          </cell>
        </row>
        <row r="437"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</row>
        <row r="437"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</row>
        <row r="438">
          <cell r="B438" t="str">
            <v>DN3</v>
          </cell>
        </row>
        <row r="438">
          <cell r="D438" t="str">
            <v>Line Dịch vụ số 1</v>
          </cell>
        </row>
        <row r="438">
          <cell r="H438" t="str">
            <v>An toàn thông tin</v>
          </cell>
        </row>
        <row r="438"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</row>
        <row r="438"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</row>
        <row r="439">
          <cell r="B439" t="str">
            <v>DN3</v>
          </cell>
        </row>
        <row r="439">
          <cell r="D439" t="str">
            <v>Line Dịch vụ số 1</v>
          </cell>
        </row>
        <row r="439">
          <cell r="H439" t="str">
            <v>An toàn thông tin</v>
          </cell>
        </row>
        <row r="439"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</row>
        <row r="439"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</row>
        <row r="440">
          <cell r="B440" t="str">
            <v>DN3</v>
          </cell>
        </row>
        <row r="440">
          <cell r="D440" t="str">
            <v>Line Dịch vụ số 1</v>
          </cell>
        </row>
        <row r="440">
          <cell r="H440" t="str">
            <v>An toàn thông tin</v>
          </cell>
        </row>
        <row r="440"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</row>
        <row r="440"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</row>
        <row r="441">
          <cell r="B441" t="str">
            <v>DN3</v>
          </cell>
        </row>
        <row r="441">
          <cell r="D441" t="str">
            <v>Line Dịch vụ số 1</v>
          </cell>
        </row>
        <row r="441">
          <cell r="H441" t="str">
            <v>An toàn thông tin</v>
          </cell>
        </row>
        <row r="441"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</row>
        <row r="441"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</row>
        <row r="442">
          <cell r="B442" t="str">
            <v>DN3</v>
          </cell>
        </row>
        <row r="442">
          <cell r="D442" t="str">
            <v>Line Dịch vụ số 1</v>
          </cell>
        </row>
        <row r="442">
          <cell r="H442" t="str">
            <v>An toàn thông tin</v>
          </cell>
        </row>
        <row r="442"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</row>
        <row r="442"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</row>
        <row r="443">
          <cell r="B443" t="str">
            <v>DN3</v>
          </cell>
        </row>
        <row r="443">
          <cell r="D443" t="str">
            <v>Line Dịch vụ số 2</v>
          </cell>
        </row>
        <row r="443">
          <cell r="H443" t="str">
            <v>An toàn thông tin</v>
          </cell>
        </row>
        <row r="443"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</row>
        <row r="443"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</row>
        <row r="444">
          <cell r="B444" t="str">
            <v>DN3</v>
          </cell>
        </row>
        <row r="444">
          <cell r="D444" t="str">
            <v>Line Dịch vụ số 2</v>
          </cell>
        </row>
        <row r="444">
          <cell r="H444" t="str">
            <v>An toàn thông tin</v>
          </cell>
        </row>
        <row r="444"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</row>
        <row r="444"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</row>
        <row r="445">
          <cell r="B445" t="str">
            <v>DN3</v>
          </cell>
        </row>
        <row r="445">
          <cell r="D445" t="str">
            <v>Line Dịch vụ số 2</v>
          </cell>
        </row>
        <row r="445">
          <cell r="H445" t="str">
            <v>An toàn thông tin</v>
          </cell>
        </row>
        <row r="445"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</row>
        <row r="445"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</row>
        <row r="446">
          <cell r="B446" t="str">
            <v>DN3</v>
          </cell>
        </row>
        <row r="446">
          <cell r="D446" t="str">
            <v>Line Dịch vụ số 2</v>
          </cell>
        </row>
        <row r="446">
          <cell r="H446" t="str">
            <v>An toàn thông tin</v>
          </cell>
        </row>
        <row r="446"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</row>
        <row r="446"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</row>
        <row r="447">
          <cell r="B447" t="str">
            <v>DN3</v>
          </cell>
        </row>
        <row r="447">
          <cell r="D447" t="str">
            <v>Line Dịch vụ số 2</v>
          </cell>
        </row>
        <row r="447">
          <cell r="H447" t="str">
            <v>An toàn thông tin</v>
          </cell>
        </row>
        <row r="447"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</row>
        <row r="447"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</row>
        <row r="448">
          <cell r="B448" t="str">
            <v>DN3</v>
          </cell>
        </row>
        <row r="448">
          <cell r="D448" t="str">
            <v>Line Dịch vụ số 2</v>
          </cell>
        </row>
        <row r="448">
          <cell r="H448" t="str">
            <v>An toàn thông tin</v>
          </cell>
        </row>
        <row r="448"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</row>
        <row r="448"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</row>
        <row r="449">
          <cell r="B449" t="str">
            <v>DN3</v>
          </cell>
        </row>
        <row r="449">
          <cell r="D449" t="str">
            <v>Line Dịch vụ số 2</v>
          </cell>
        </row>
        <row r="449">
          <cell r="H449" t="str">
            <v>An toàn thông tin</v>
          </cell>
        </row>
        <row r="449"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</row>
        <row r="449"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</row>
        <row r="450">
          <cell r="B450" t="str">
            <v>DN3</v>
          </cell>
        </row>
        <row r="450">
          <cell r="D450" t="str">
            <v>Line Dịch vụ số 2</v>
          </cell>
        </row>
        <row r="450">
          <cell r="H450" t="str">
            <v>An toàn thông tin</v>
          </cell>
        </row>
        <row r="450"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</row>
        <row r="450"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</row>
        <row r="451">
          <cell r="B451" t="str">
            <v>DN3</v>
          </cell>
        </row>
        <row r="451">
          <cell r="D451" t="str">
            <v>Line Dịch vụ số 2</v>
          </cell>
        </row>
        <row r="451">
          <cell r="H451" t="str">
            <v>An toàn thông tin</v>
          </cell>
        </row>
        <row r="451"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</row>
        <row r="451"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</row>
        <row r="452">
          <cell r="B452" t="str">
            <v>DN3</v>
          </cell>
        </row>
        <row r="452">
          <cell r="D452" t="str">
            <v>Line Dịch vụ số 2</v>
          </cell>
        </row>
        <row r="452">
          <cell r="H452" t="str">
            <v>An toàn thông tin</v>
          </cell>
        </row>
        <row r="452"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</row>
        <row r="452"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</row>
        <row r="453">
          <cell r="B453" t="str">
            <v>DN3</v>
          </cell>
        </row>
        <row r="453">
          <cell r="D453" t="str">
            <v>Line Dịch vụ số 2</v>
          </cell>
        </row>
        <row r="453">
          <cell r="H453" t="str">
            <v>An toàn thông tin</v>
          </cell>
        </row>
        <row r="453"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</row>
        <row r="453"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</row>
        <row r="454">
          <cell r="B454" t="str">
            <v>DN3</v>
          </cell>
        </row>
        <row r="454">
          <cell r="D454" t="str">
            <v>Line Dịch vụ số 2</v>
          </cell>
        </row>
        <row r="454">
          <cell r="H454" t="str">
            <v>An toàn thông tin</v>
          </cell>
        </row>
        <row r="454"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</row>
        <row r="454"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</row>
        <row r="455">
          <cell r="B455" t="str">
            <v>DN3</v>
          </cell>
        </row>
        <row r="455">
          <cell r="D455" t="str">
            <v>Line Khách hàng doanh nghiệp vừa và nhỏ 3</v>
          </cell>
        </row>
        <row r="455">
          <cell r="H455" t="str">
            <v>An toàn thông tin</v>
          </cell>
        </row>
        <row r="455"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</row>
        <row r="455"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</row>
        <row r="456">
          <cell r="B456" t="str">
            <v>DN3</v>
          </cell>
        </row>
        <row r="456">
          <cell r="D456" t="str">
            <v>Line CQ nhà nước, cơ quan HCSN</v>
          </cell>
        </row>
        <row r="456">
          <cell r="H456" t="str">
            <v>An toàn thông tin</v>
          </cell>
        </row>
        <row r="456"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</row>
        <row r="456"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</row>
        <row r="457">
          <cell r="B457" t="str">
            <v>DN3</v>
          </cell>
        </row>
        <row r="457">
          <cell r="D457" t="str">
            <v>Line Khách hàng doanh nghiệp vừa và nhỏ 1</v>
          </cell>
        </row>
        <row r="457">
          <cell r="H457" t="str">
            <v>An toàn thông tin</v>
          </cell>
        </row>
        <row r="457"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</row>
        <row r="457"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</row>
        <row r="458">
          <cell r="B458" t="str">
            <v>DN3</v>
          </cell>
        </row>
        <row r="458">
          <cell r="D458" t="str">
            <v>Line Khách hàng doanh nghiệp vừa và nhỏ 1</v>
          </cell>
        </row>
        <row r="458">
          <cell r="H458" t="str">
            <v>An toàn thông tin</v>
          </cell>
        </row>
        <row r="458"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</row>
        <row r="458"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</row>
        <row r="459">
          <cell r="B459" t="str">
            <v>DN3</v>
          </cell>
        </row>
        <row r="459">
          <cell r="D459" t="str">
            <v>Line Khách hàng doanh nghiệp vừa và nhỏ 1</v>
          </cell>
        </row>
        <row r="459">
          <cell r="H459" t="str">
            <v>An toàn thông tin</v>
          </cell>
        </row>
        <row r="459"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</row>
        <row r="459"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</row>
        <row r="460">
          <cell r="B460" t="str">
            <v>DN3</v>
          </cell>
        </row>
        <row r="460">
          <cell r="D460" t="str">
            <v>Line Khách hàng doanh nghiệp vừa và nhỏ 1</v>
          </cell>
        </row>
        <row r="460">
          <cell r="H460" t="str">
            <v>An toàn thông tin</v>
          </cell>
        </row>
        <row r="460"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</row>
        <row r="460"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</row>
        <row r="461">
          <cell r="B461" t="str">
            <v>DN3</v>
          </cell>
        </row>
        <row r="461">
          <cell r="D461" t="str">
            <v>Line Khách hàng doanh nghiệp vừa và nhỏ 1</v>
          </cell>
        </row>
        <row r="461">
          <cell r="H461" t="str">
            <v>An toàn thông tin</v>
          </cell>
        </row>
        <row r="461"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</row>
        <row r="461"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</row>
        <row r="462">
          <cell r="B462" t="str">
            <v>DN3</v>
          </cell>
        </row>
        <row r="462">
          <cell r="D462" t="str">
            <v>Line Khách hàng doanh nghiệp vừa và nhỏ 1</v>
          </cell>
        </row>
        <row r="462">
          <cell r="H462" t="str">
            <v>An toàn thông tin</v>
          </cell>
        </row>
        <row r="462"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</row>
        <row r="462"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</row>
        <row r="463">
          <cell r="B463" t="str">
            <v>DN3</v>
          </cell>
        </row>
        <row r="463">
          <cell r="D463" t="str">
            <v>Line Khách hàng doanh nghiệp vừa và nhỏ 2</v>
          </cell>
        </row>
        <row r="463">
          <cell r="H463" t="str">
            <v>An toàn thông tin</v>
          </cell>
        </row>
        <row r="463"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</row>
        <row r="463"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</row>
        <row r="464">
          <cell r="B464" t="str">
            <v>DN3</v>
          </cell>
        </row>
        <row r="464">
          <cell r="D464" t="str">
            <v>Line Khách hàng doanh nghiệp vừa và nhỏ 2</v>
          </cell>
        </row>
        <row r="464">
          <cell r="H464" t="str">
            <v>An toàn thông tin</v>
          </cell>
        </row>
        <row r="464"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</row>
        <row r="464"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</row>
        <row r="465">
          <cell r="B465" t="str">
            <v>DN3</v>
          </cell>
        </row>
        <row r="465">
          <cell r="D465" t="str">
            <v>Line Khách hàng doanh nghiệp vừa và nhỏ 2</v>
          </cell>
        </row>
        <row r="465">
          <cell r="H465" t="str">
            <v>An toàn thông tin</v>
          </cell>
        </row>
        <row r="465"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</row>
        <row r="465"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</row>
        <row r="466">
          <cell r="B466" t="str">
            <v>DN3</v>
          </cell>
        </row>
        <row r="466">
          <cell r="D466" t="str">
            <v>Line Khách hàng doanh nghiệp vừa và nhỏ 2</v>
          </cell>
        </row>
        <row r="466">
          <cell r="H466" t="str">
            <v>An toàn thông tin</v>
          </cell>
        </row>
        <row r="466"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</row>
        <row r="466"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</row>
        <row r="467">
          <cell r="B467" t="str">
            <v>DN3</v>
          </cell>
        </row>
        <row r="467">
          <cell r="D467" t="str">
            <v>Line Khách hàng doanh nghiệp vừa và nhỏ 2</v>
          </cell>
        </row>
        <row r="467">
          <cell r="H467" t="str">
            <v>An toàn thông tin</v>
          </cell>
        </row>
        <row r="467"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</row>
        <row r="467"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</row>
        <row r="468">
          <cell r="B468" t="str">
            <v>DN3</v>
          </cell>
        </row>
        <row r="468">
          <cell r="D468" t="str">
            <v>Line Khách hàng doanh nghiệp vừa và nhỏ 3</v>
          </cell>
        </row>
        <row r="468">
          <cell r="H468" t="str">
            <v>An toàn thông tin</v>
          </cell>
        </row>
        <row r="468"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</row>
        <row r="468"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</row>
        <row r="469">
          <cell r="B469" t="str">
            <v>DN3</v>
          </cell>
        </row>
        <row r="469">
          <cell r="D469" t="str">
            <v>Line Khách hàng doanh nghiệp vừa và nhỏ 3</v>
          </cell>
        </row>
        <row r="469">
          <cell r="H469" t="str">
            <v>An toàn thông tin</v>
          </cell>
        </row>
        <row r="469"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</row>
        <row r="469"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</row>
        <row r="470">
          <cell r="B470" t="str">
            <v>DN3</v>
          </cell>
        </row>
        <row r="470">
          <cell r="D470" t="str">
            <v>Line Khách hàng doanh nghiệp vừa và nhỏ 3</v>
          </cell>
        </row>
        <row r="470">
          <cell r="H470" t="str">
            <v>An toàn thông tin</v>
          </cell>
        </row>
        <row r="470"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</row>
        <row r="470"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</row>
        <row r="471">
          <cell r="B471" t="str">
            <v>DN3</v>
          </cell>
        </row>
        <row r="471">
          <cell r="D471" t="str">
            <v>Line Khách hàng doanh nghiệp vừa và nhỏ 3</v>
          </cell>
        </row>
        <row r="471">
          <cell r="H471" t="str">
            <v>An toàn thông tin</v>
          </cell>
        </row>
        <row r="471"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</row>
        <row r="471"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</row>
        <row r="472">
          <cell r="B472" t="str">
            <v>DN3</v>
          </cell>
        </row>
        <row r="472">
          <cell r="D472" t="str">
            <v>Line Khách hàng doanh nghiệp vừa và nhỏ 3</v>
          </cell>
        </row>
        <row r="472">
          <cell r="H472" t="str">
            <v>An toàn thông tin</v>
          </cell>
        </row>
        <row r="472"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</row>
        <row r="472"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</row>
        <row r="473">
          <cell r="B473" t="str">
            <v>DN3</v>
          </cell>
        </row>
        <row r="473">
          <cell r="D473" t="str">
            <v>Line Khách sạn, du lịch, bất động sản, vận tải</v>
          </cell>
        </row>
        <row r="473">
          <cell r="H473" t="str">
            <v>An toàn thông tin</v>
          </cell>
        </row>
        <row r="473"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</row>
        <row r="473"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</row>
        <row r="474">
          <cell r="B474" t="str">
            <v>DN3</v>
          </cell>
        </row>
        <row r="474">
          <cell r="D474" t="str">
            <v>Line Khách sạn, du lịch, bất động sản, vận tải</v>
          </cell>
        </row>
        <row r="474">
          <cell r="H474" t="str">
            <v>An toàn thông tin</v>
          </cell>
        </row>
        <row r="474"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</row>
        <row r="474"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</row>
        <row r="475">
          <cell r="B475" t="str">
            <v>DN3</v>
          </cell>
        </row>
        <row r="475">
          <cell r="D475" t="str">
            <v>Line Khách sạn, du lịch, bất động sản, vận tải</v>
          </cell>
        </row>
        <row r="475">
          <cell r="H475" t="str">
            <v>An toàn thông tin</v>
          </cell>
        </row>
        <row r="475"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</row>
        <row r="475"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</row>
        <row r="476">
          <cell r="B476" t="str">
            <v>DN3</v>
          </cell>
        </row>
        <row r="476">
          <cell r="D476" t="str">
            <v>Line Khách sạn, du lịch, bất động sản, vận tải</v>
          </cell>
        </row>
        <row r="476">
          <cell r="H476" t="str">
            <v>An toàn thông tin</v>
          </cell>
        </row>
        <row r="476"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</row>
        <row r="476"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</row>
        <row r="477">
          <cell r="B477" t="str">
            <v>DN3</v>
          </cell>
        </row>
        <row r="477">
          <cell r="D477" t="str">
            <v>Line Khách sạn, du lịch, bất động sản, vận tải</v>
          </cell>
        </row>
        <row r="477">
          <cell r="H477" t="str">
            <v>An toàn thông tin</v>
          </cell>
        </row>
        <row r="477"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</row>
        <row r="477"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</row>
        <row r="478">
          <cell r="B478" t="str">
            <v>DN3</v>
          </cell>
        </row>
        <row r="478">
          <cell r="D478" t="e">
            <v>#N/A</v>
          </cell>
        </row>
        <row r="478">
          <cell r="H478" t="str">
            <v>An toàn thông tin</v>
          </cell>
        </row>
        <row r="478"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</row>
        <row r="478"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</row>
        <row r="479">
          <cell r="B479" t="str">
            <v>DN3</v>
          </cell>
        </row>
        <row r="479">
          <cell r="D479" t="e">
            <v>#N/A</v>
          </cell>
        </row>
        <row r="479">
          <cell r="H479" t="str">
            <v>An toàn thông tin</v>
          </cell>
        </row>
        <row r="479"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</row>
        <row r="479"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</row>
        <row r="480">
          <cell r="B480" t="str">
            <v>DN3</v>
          </cell>
        </row>
        <row r="480">
          <cell r="D480" t="e">
            <v>#N/A</v>
          </cell>
        </row>
        <row r="480">
          <cell r="H480" t="str">
            <v>An toàn thông tin</v>
          </cell>
        </row>
        <row r="480"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</row>
        <row r="480"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</row>
        <row r="481">
          <cell r="B481" t="str">
            <v>DN3</v>
          </cell>
        </row>
        <row r="481">
          <cell r="D481" t="e">
            <v>#N/A</v>
          </cell>
        </row>
        <row r="481">
          <cell r="H481" t="str">
            <v>An toàn thông tin</v>
          </cell>
        </row>
        <row r="481"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</row>
        <row r="481"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</row>
        <row r="482">
          <cell r="B482" t="str">
            <v>DN3</v>
          </cell>
        </row>
        <row r="482">
          <cell r="D482" t="e">
            <v>#N/A</v>
          </cell>
        </row>
        <row r="482">
          <cell r="H482" t="str">
            <v>An toàn thông tin</v>
          </cell>
        </row>
        <row r="482"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</row>
        <row r="482"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</row>
        <row r="483">
          <cell r="B483" t="str">
            <v>DN3</v>
          </cell>
        </row>
        <row r="483">
          <cell r="D483" t="e">
            <v>#N/A</v>
          </cell>
        </row>
        <row r="483">
          <cell r="H483" t="str">
            <v>An toàn thông tin</v>
          </cell>
        </row>
        <row r="483"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</row>
        <row r="483"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</row>
        <row r="484">
          <cell r="B484" t="str">
            <v>DN3</v>
          </cell>
        </row>
        <row r="484">
          <cell r="D484" t="e">
            <v>#N/A</v>
          </cell>
        </row>
        <row r="484">
          <cell r="H484" t="str">
            <v>An toàn thông tin</v>
          </cell>
        </row>
        <row r="484"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</row>
        <row r="484"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</row>
        <row r="485">
          <cell r="B485" t="str">
            <v>DN3</v>
          </cell>
        </row>
        <row r="485">
          <cell r="D485" t="e">
            <v>#N/A</v>
          </cell>
        </row>
        <row r="485">
          <cell r="H485" t="str">
            <v>An toàn thông tin</v>
          </cell>
        </row>
        <row r="485"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</row>
        <row r="485"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</row>
        <row r="486">
          <cell r="B486" t="str">
            <v>DN3</v>
          </cell>
        </row>
        <row r="486">
          <cell r="D486" t="e">
            <v>#N/A</v>
          </cell>
        </row>
        <row r="486">
          <cell r="H486" t="str">
            <v>An toàn thông tin</v>
          </cell>
        </row>
        <row r="486"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</row>
        <row r="486"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</row>
        <row r="487">
          <cell r="B487" t="str">
            <v>DN3</v>
          </cell>
        </row>
        <row r="487">
          <cell r="D487" t="e">
            <v>#N/A</v>
          </cell>
        </row>
        <row r="487">
          <cell r="H487" t="str">
            <v>An toàn thông tin</v>
          </cell>
        </row>
        <row r="487"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</row>
        <row r="487"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</row>
        <row r="488">
          <cell r="B488" t="str">
            <v>DN3</v>
          </cell>
        </row>
        <row r="488">
          <cell r="D488" t="e">
            <v>#N/A</v>
          </cell>
        </row>
        <row r="488">
          <cell r="H488" t="str">
            <v>An toàn thông tin</v>
          </cell>
        </row>
        <row r="488"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</row>
        <row r="488"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</row>
        <row r="489">
          <cell r="B489" t="str">
            <v>DN3</v>
          </cell>
        </row>
        <row r="489">
          <cell r="D489" t="e">
            <v>#N/A</v>
          </cell>
        </row>
        <row r="489">
          <cell r="H489" t="str">
            <v>An toàn thông tin</v>
          </cell>
        </row>
        <row r="489"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</row>
        <row r="489"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</row>
        <row r="490">
          <cell r="B490" t="str">
            <v>DN3</v>
          </cell>
        </row>
        <row r="490">
          <cell r="D490" t="e">
            <v>#N/A</v>
          </cell>
        </row>
        <row r="490">
          <cell r="H490" t="str">
            <v>An toàn thông tin</v>
          </cell>
        </row>
        <row r="490"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</row>
        <row r="490"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</row>
        <row r="491">
          <cell r="B491" t="str">
            <v>DN3</v>
          </cell>
        </row>
        <row r="491">
          <cell r="D491" t="e">
            <v>#N/A</v>
          </cell>
        </row>
        <row r="491">
          <cell r="H491" t="str">
            <v>An toàn thông tin</v>
          </cell>
        </row>
        <row r="491"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</row>
        <row r="491"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</row>
        <row r="492">
          <cell r="B492" t="str">
            <v>DN3</v>
          </cell>
        </row>
        <row r="492">
          <cell r="D492" t="e">
            <v>#N/A</v>
          </cell>
        </row>
        <row r="492">
          <cell r="H492" t="str">
            <v>An toàn thông tin</v>
          </cell>
        </row>
        <row r="492"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</row>
        <row r="492"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</row>
        <row r="493">
          <cell r="B493" t="str">
            <v>DN3</v>
          </cell>
        </row>
        <row r="493">
          <cell r="D493" t="e">
            <v>#N/A</v>
          </cell>
        </row>
        <row r="493">
          <cell r="H493" t="str">
            <v>An toàn thông tin</v>
          </cell>
        </row>
        <row r="493"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</row>
        <row r="493"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</row>
        <row r="494">
          <cell r="B494" t="str">
            <v>DN3</v>
          </cell>
        </row>
        <row r="494">
          <cell r="D494" t="str">
            <v>Tổng</v>
          </cell>
        </row>
        <row r="494">
          <cell r="H494" t="str">
            <v>An toàn thông tin</v>
          </cell>
        </row>
        <row r="494"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</row>
        <row r="495">
          <cell r="B495" t="str">
            <v>DN3</v>
          </cell>
        </row>
        <row r="495">
          <cell r="D495" t="str">
            <v>Phòng</v>
          </cell>
        </row>
        <row r="495">
          <cell r="H495" t="str">
            <v>An toàn thông tin</v>
          </cell>
        </row>
        <row r="495"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</row>
        <row r="495"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</row>
        <row r="496">
          <cell r="B496" t="str">
            <v>DN3</v>
          </cell>
        </row>
        <row r="496">
          <cell r="D496" t="str">
            <v>Line Bán Lẻ, Cp, Idc, Ngân Hàng, Tài Chính, Nước Ngoài</v>
          </cell>
        </row>
        <row r="496">
          <cell r="H496" t="str">
            <v>Giáo dục số</v>
          </cell>
        </row>
        <row r="496">
          <cell r="BB496">
            <v>17.6798421757205</v>
          </cell>
          <cell r="BC496">
            <v>15.3737758049743</v>
          </cell>
          <cell r="BD496">
            <v>16.1424645952229</v>
          </cell>
          <cell r="BE496">
            <v>16.9111533854717</v>
          </cell>
          <cell r="BF496">
            <v>16.9111533854717</v>
          </cell>
          <cell r="BG496">
            <v>191.40350877193</v>
          </cell>
        </row>
        <row r="496">
          <cell r="BI496">
            <v>14.6050870147256</v>
          </cell>
          <cell r="BJ496">
            <v>12.2990206439794</v>
          </cell>
          <cell r="BK496">
            <v>17.6798421757205</v>
          </cell>
          <cell r="BL496">
            <v>15.3737758049743</v>
          </cell>
          <cell r="BM496">
            <v>15.3737758049743</v>
          </cell>
          <cell r="BN496">
            <v>16.9111533854717</v>
          </cell>
        </row>
        <row r="497">
          <cell r="B497" t="str">
            <v>DN3</v>
          </cell>
        </row>
        <row r="497">
          <cell r="D497" t="str">
            <v>Line Bán Lẻ, Cp, Idc, Ngân Hàng, Tài Chính, Nước Ngoài</v>
          </cell>
        </row>
        <row r="497">
          <cell r="H497" t="str">
            <v>Giáo dục số</v>
          </cell>
        </row>
        <row r="497">
          <cell r="BB497">
            <v>17.6798421757205</v>
          </cell>
          <cell r="BC497">
            <v>15.3737758049743</v>
          </cell>
          <cell r="BD497">
            <v>16.1424645952229</v>
          </cell>
          <cell r="BE497">
            <v>16.9111533854717</v>
          </cell>
          <cell r="BF497">
            <v>16.9111533854717</v>
          </cell>
          <cell r="BG497">
            <v>191.40350877193</v>
          </cell>
        </row>
        <row r="497">
          <cell r="BI497">
            <v>14.6050870147256</v>
          </cell>
          <cell r="BJ497">
            <v>12.2990206439794</v>
          </cell>
          <cell r="BK497">
            <v>17.6798421757205</v>
          </cell>
          <cell r="BL497">
            <v>15.3737758049743</v>
          </cell>
          <cell r="BM497">
            <v>15.3737758049743</v>
          </cell>
          <cell r="BN497">
            <v>16.9111533854717</v>
          </cell>
        </row>
        <row r="498">
          <cell r="B498" t="str">
            <v>DN3</v>
          </cell>
        </row>
        <row r="498">
          <cell r="D498" t="str">
            <v>Line Bán Lẻ, Cp, Idc, Ngân Hàng, Tài Chính, Nước Ngoài</v>
          </cell>
        </row>
        <row r="498">
          <cell r="H498" t="str">
            <v>Giáo dục số</v>
          </cell>
        </row>
        <row r="498">
          <cell r="BB498">
            <v>17.6798421757205</v>
          </cell>
          <cell r="BC498">
            <v>15.3737758049743</v>
          </cell>
          <cell r="BD498">
            <v>16.1424645952229</v>
          </cell>
          <cell r="BE498">
            <v>16.9111533854717</v>
          </cell>
          <cell r="BF498">
            <v>16.9111533854717</v>
          </cell>
          <cell r="BG498">
            <v>191.40350877193</v>
          </cell>
        </row>
        <row r="498">
          <cell r="BI498">
            <v>14.6050870147256</v>
          </cell>
          <cell r="BJ498">
            <v>12.2990206439794</v>
          </cell>
          <cell r="BK498">
            <v>17.6798421757205</v>
          </cell>
          <cell r="BL498">
            <v>15.3737758049743</v>
          </cell>
          <cell r="BM498">
            <v>15.3737758049743</v>
          </cell>
          <cell r="BN498">
            <v>16.9111533854717</v>
          </cell>
        </row>
        <row r="499">
          <cell r="B499" t="str">
            <v>DN3</v>
          </cell>
        </row>
        <row r="499">
          <cell r="D499" t="str">
            <v>Line Bán Lẻ, Cp, Idc, Ngân Hàng, Tài Chính, Nước Ngoài</v>
          </cell>
        </row>
        <row r="499">
          <cell r="H499" t="str">
            <v>Giáo dục số</v>
          </cell>
        </row>
        <row r="499">
          <cell r="BB499">
            <v>17.6798421757205</v>
          </cell>
          <cell r="BC499">
            <v>15.3737758049743</v>
          </cell>
          <cell r="BD499">
            <v>16.1424645952229</v>
          </cell>
          <cell r="BE499">
            <v>16.9111533854717</v>
          </cell>
          <cell r="BF499">
            <v>16.9111533854717</v>
          </cell>
          <cell r="BG499">
            <v>191.40350877193</v>
          </cell>
        </row>
        <row r="499">
          <cell r="BI499">
            <v>14.6050870147256</v>
          </cell>
          <cell r="BJ499">
            <v>12.2990206439794</v>
          </cell>
          <cell r="BK499">
            <v>17.6798421757205</v>
          </cell>
          <cell r="BL499">
            <v>15.3737758049743</v>
          </cell>
          <cell r="BM499">
            <v>15.3737758049743</v>
          </cell>
          <cell r="BN499">
            <v>16.9111533854717</v>
          </cell>
        </row>
        <row r="500">
          <cell r="B500" t="str">
            <v>DN3</v>
          </cell>
        </row>
        <row r="500">
          <cell r="D500" t="str">
            <v>Line Bán Lẻ, Cp, Idc, Ngân Hàng, Tài Chính, Nước Ngoài</v>
          </cell>
        </row>
        <row r="500">
          <cell r="H500" t="str">
            <v>Giáo dục số</v>
          </cell>
        </row>
        <row r="500">
          <cell r="BB500">
            <v>17.6798421757205</v>
          </cell>
          <cell r="BC500">
            <v>15.3737758049743</v>
          </cell>
          <cell r="BD500">
            <v>16.1424645952229</v>
          </cell>
          <cell r="BE500">
            <v>16.9111533854717</v>
          </cell>
          <cell r="BF500">
            <v>16.9111533854717</v>
          </cell>
          <cell r="BG500">
            <v>191.40350877193</v>
          </cell>
        </row>
        <row r="500">
          <cell r="BI500">
            <v>14.6050870147256</v>
          </cell>
          <cell r="BJ500">
            <v>12.2990206439794</v>
          </cell>
          <cell r="BK500">
            <v>17.6798421757205</v>
          </cell>
          <cell r="BL500">
            <v>15.3737758049743</v>
          </cell>
          <cell r="BM500">
            <v>15.3737758049743</v>
          </cell>
          <cell r="BN500">
            <v>16.9111533854717</v>
          </cell>
        </row>
        <row r="501">
          <cell r="B501" t="str">
            <v>DN3</v>
          </cell>
        </row>
        <row r="501">
          <cell r="D501" t="str">
            <v>Line Bán Lẻ, Cp, Idc, Ngân Hàng, Tài Chính, Nước Ngoài</v>
          </cell>
        </row>
        <row r="501">
          <cell r="H501" t="str">
            <v>Giáo dục số</v>
          </cell>
        </row>
        <row r="501">
          <cell r="BB501">
            <v>17.6798421757205</v>
          </cell>
          <cell r="BC501">
            <v>15.3737758049743</v>
          </cell>
          <cell r="BD501">
            <v>16.1424645952229</v>
          </cell>
          <cell r="BE501">
            <v>16.9111533854717</v>
          </cell>
          <cell r="BF501">
            <v>16.9111533854717</v>
          </cell>
          <cell r="BG501">
            <v>191.40350877193</v>
          </cell>
        </row>
        <row r="501">
          <cell r="BI501">
            <v>14.6050870147256</v>
          </cell>
          <cell r="BJ501">
            <v>12.2990206439794</v>
          </cell>
          <cell r="BK501">
            <v>17.6798421757205</v>
          </cell>
          <cell r="BL501">
            <v>15.3737758049743</v>
          </cell>
          <cell r="BM501">
            <v>15.3737758049743</v>
          </cell>
          <cell r="BN501">
            <v>16.9111533854717</v>
          </cell>
        </row>
        <row r="502">
          <cell r="B502" t="str">
            <v>DN3</v>
          </cell>
        </row>
        <row r="502">
          <cell r="D502" t="str">
            <v>Line CQ nhà nước, cơ quan HCSN</v>
          </cell>
        </row>
        <row r="502">
          <cell r="H502" t="str">
            <v>Giáo dục số</v>
          </cell>
        </row>
        <row r="502"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</row>
        <row r="502"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</row>
        <row r="503">
          <cell r="B503" t="str">
            <v>DN3</v>
          </cell>
        </row>
        <row r="503">
          <cell r="D503" t="str">
            <v>Line CQ nhà nước, cơ quan HCSN</v>
          </cell>
        </row>
        <row r="503">
          <cell r="H503" t="str">
            <v>Giáo dục số</v>
          </cell>
        </row>
        <row r="503">
          <cell r="BB503">
            <v>16.9726484886916</v>
          </cell>
          <cell r="BC503">
            <v>14.7588247727753</v>
          </cell>
          <cell r="BD503">
            <v>15.496766011414</v>
          </cell>
          <cell r="BE503">
            <v>16.2347072500528</v>
          </cell>
          <cell r="BF503">
            <v>16.2347072500528</v>
          </cell>
          <cell r="BG503">
            <v>208.714380328331</v>
          </cell>
        </row>
        <row r="503">
          <cell r="BI503">
            <v>22.1997322623829</v>
          </cell>
          <cell r="BJ503">
            <v>18.6945113788487</v>
          </cell>
          <cell r="BK503">
            <v>26.8733601070951</v>
          </cell>
          <cell r="BL503">
            <v>14.7588247727753</v>
          </cell>
          <cell r="BM503">
            <v>14.7588247727753</v>
          </cell>
          <cell r="BN503">
            <v>16.2347072500528</v>
          </cell>
        </row>
        <row r="504">
          <cell r="B504" t="str">
            <v>DN3</v>
          </cell>
        </row>
        <row r="504">
          <cell r="D504" t="str">
            <v>Line CQ nhà nước, cơ quan HCSN</v>
          </cell>
        </row>
        <row r="504">
          <cell r="H504" t="str">
            <v>Giáo dục số</v>
          </cell>
        </row>
        <row r="504">
          <cell r="BB504">
            <v>29.7021348552103</v>
          </cell>
          <cell r="BC504">
            <v>25.8279433523568</v>
          </cell>
          <cell r="BD504">
            <v>27.1193405199745</v>
          </cell>
          <cell r="BE504">
            <v>28.4107376875924</v>
          </cell>
          <cell r="BF504">
            <v>28.4107376875924</v>
          </cell>
          <cell r="BG504">
            <v>246.656859015007</v>
          </cell>
        </row>
        <row r="504">
          <cell r="BI504">
            <v>0</v>
          </cell>
          <cell r="BJ504">
            <v>0</v>
          </cell>
          <cell r="BK504">
            <v>0</v>
          </cell>
          <cell r="BL504">
            <v>25.8279433523568</v>
          </cell>
          <cell r="BM504">
            <v>25.8279433523568</v>
          </cell>
          <cell r="BN504">
            <v>28.4107376875924</v>
          </cell>
        </row>
        <row r="505">
          <cell r="B505" t="str">
            <v>DN3</v>
          </cell>
        </row>
        <row r="505">
          <cell r="D505" t="str">
            <v>Line CQ nhà nước, cơ quan HCSN</v>
          </cell>
        </row>
        <row r="505">
          <cell r="H505" t="str">
            <v>Giáo dục số</v>
          </cell>
        </row>
        <row r="505">
          <cell r="BB505">
            <v>12.7294863665187</v>
          </cell>
          <cell r="BC505">
            <v>11.0691185795815</v>
          </cell>
          <cell r="BD505">
            <v>11.6225745085605</v>
          </cell>
          <cell r="BE505">
            <v>12.1760304375396</v>
          </cell>
          <cell r="BF505">
            <v>12.1760304375396</v>
          </cell>
          <cell r="BG505">
            <v>162.777538223068</v>
          </cell>
        </row>
        <row r="505">
          <cell r="BI505">
            <v>18.6945113788487</v>
          </cell>
          <cell r="BJ505">
            <v>15.7427464242937</v>
          </cell>
          <cell r="BK505">
            <v>22.6301979849222</v>
          </cell>
          <cell r="BL505">
            <v>11.0691185795815</v>
          </cell>
          <cell r="BM505">
            <v>11.0691185795815</v>
          </cell>
          <cell r="BN505">
            <v>12.1760304375396</v>
          </cell>
        </row>
        <row r="506">
          <cell r="B506" t="str">
            <v>DN3</v>
          </cell>
        </row>
        <row r="506">
          <cell r="D506" t="str">
            <v>Line CQ nhà nước, cơ quan HCSN</v>
          </cell>
        </row>
        <row r="506">
          <cell r="H506" t="str">
            <v>Giáo dục số</v>
          </cell>
        </row>
        <row r="506">
          <cell r="BB506">
            <v>25.4589727330374</v>
          </cell>
          <cell r="BC506">
            <v>22.138237159163</v>
          </cell>
          <cell r="BD506">
            <v>23.245149017121</v>
          </cell>
          <cell r="BE506">
            <v>24.3520608750792</v>
          </cell>
          <cell r="BF506">
            <v>24.3520608750792</v>
          </cell>
          <cell r="BG506">
            <v>300.588064538857</v>
          </cell>
        </row>
        <row r="506">
          <cell r="BI506">
            <v>29.2101740294511</v>
          </cell>
          <cell r="BJ506">
            <v>24.5980412879589</v>
          </cell>
          <cell r="BK506">
            <v>35.3596843514409</v>
          </cell>
          <cell r="BL506">
            <v>22.138237159163</v>
          </cell>
          <cell r="BM506">
            <v>22.138237159163</v>
          </cell>
          <cell r="BN506">
            <v>24.3520608750792</v>
          </cell>
        </row>
        <row r="507">
          <cell r="B507" t="str">
            <v>DN3</v>
          </cell>
        </row>
        <row r="507">
          <cell r="D507" t="str">
            <v>Line Dịch vụ số 1</v>
          </cell>
        </row>
        <row r="507">
          <cell r="H507" t="str">
            <v>Giáo dục số</v>
          </cell>
        </row>
        <row r="507">
          <cell r="BB507">
            <v>9.5976286096768</v>
          </cell>
          <cell r="BC507">
            <v>8.3457640084146</v>
          </cell>
          <cell r="BD507">
            <v>8.7630522088353</v>
          </cell>
          <cell r="BE507">
            <v>9.18034040925605</v>
          </cell>
          <cell r="BF507">
            <v>9.18034040925605</v>
          </cell>
          <cell r="BG507">
            <v>103.904761904762</v>
          </cell>
        </row>
        <row r="507">
          <cell r="BI507">
            <v>7.92847580799388</v>
          </cell>
          <cell r="BJ507">
            <v>6.67661120673169</v>
          </cell>
          <cell r="BK507">
            <v>9.5976286096768</v>
          </cell>
          <cell r="BL507">
            <v>8.3457640084146</v>
          </cell>
          <cell r="BM507">
            <v>8.3457640084146</v>
          </cell>
          <cell r="BN507">
            <v>9.18034040925605</v>
          </cell>
        </row>
        <row r="508">
          <cell r="B508" t="str">
            <v>DN3</v>
          </cell>
        </row>
        <row r="508">
          <cell r="D508" t="str">
            <v>Line Dịch vụ số 1</v>
          </cell>
        </row>
        <row r="508">
          <cell r="H508" t="str">
            <v>Giáo dục số</v>
          </cell>
        </row>
        <row r="508">
          <cell r="BB508">
            <v>9.5976286096768</v>
          </cell>
          <cell r="BC508">
            <v>8.3457640084146</v>
          </cell>
          <cell r="BD508">
            <v>8.7630522088353</v>
          </cell>
          <cell r="BE508">
            <v>9.18034040925605</v>
          </cell>
          <cell r="BF508">
            <v>9.18034040925605</v>
          </cell>
          <cell r="BG508">
            <v>103.904761904762</v>
          </cell>
        </row>
        <row r="508">
          <cell r="BI508">
            <v>7.92847580799388</v>
          </cell>
          <cell r="BJ508">
            <v>6.67661120673169</v>
          </cell>
          <cell r="BK508">
            <v>9.5976286096768</v>
          </cell>
          <cell r="BL508">
            <v>8.3457640084146</v>
          </cell>
          <cell r="BM508">
            <v>8.3457640084146</v>
          </cell>
          <cell r="BN508">
            <v>9.18034040925605</v>
          </cell>
        </row>
        <row r="509">
          <cell r="B509" t="str">
            <v>DN3</v>
          </cell>
        </row>
        <row r="509">
          <cell r="D509" t="str">
            <v>Line Dịch vụ số 1</v>
          </cell>
        </row>
        <row r="509">
          <cell r="H509" t="str">
            <v>Giáo dục số</v>
          </cell>
        </row>
        <row r="509">
          <cell r="BB509">
            <v>9.5976286096768</v>
          </cell>
          <cell r="BC509">
            <v>8.3457640084146</v>
          </cell>
          <cell r="BD509">
            <v>8.7630522088353</v>
          </cell>
          <cell r="BE509">
            <v>9.18034040925605</v>
          </cell>
          <cell r="BF509">
            <v>9.18034040925605</v>
          </cell>
          <cell r="BG509">
            <v>103.904761904762</v>
          </cell>
        </row>
        <row r="509">
          <cell r="BI509">
            <v>7.92847580799388</v>
          </cell>
          <cell r="BJ509">
            <v>6.67661120673169</v>
          </cell>
          <cell r="BK509">
            <v>9.5976286096768</v>
          </cell>
          <cell r="BL509">
            <v>8.3457640084146</v>
          </cell>
          <cell r="BM509">
            <v>8.3457640084146</v>
          </cell>
          <cell r="BN509">
            <v>9.18034040925605</v>
          </cell>
        </row>
        <row r="510">
          <cell r="B510" t="str">
            <v>DN3</v>
          </cell>
        </row>
        <row r="510">
          <cell r="D510" t="str">
            <v>Line Dịch vụ số 1</v>
          </cell>
        </row>
        <row r="510">
          <cell r="H510" t="str">
            <v>Giáo dục số</v>
          </cell>
        </row>
        <row r="510">
          <cell r="BB510">
            <v>9.5976286096768</v>
          </cell>
          <cell r="BC510">
            <v>8.3457640084146</v>
          </cell>
          <cell r="BD510">
            <v>8.7630522088353</v>
          </cell>
          <cell r="BE510">
            <v>9.18034040925605</v>
          </cell>
          <cell r="BF510">
            <v>9.18034040925605</v>
          </cell>
          <cell r="BG510">
            <v>103.904761904762</v>
          </cell>
        </row>
        <row r="510">
          <cell r="BI510">
            <v>7.92847580799388</v>
          </cell>
          <cell r="BJ510">
            <v>6.67661120673169</v>
          </cell>
          <cell r="BK510">
            <v>9.5976286096768</v>
          </cell>
          <cell r="BL510">
            <v>8.3457640084146</v>
          </cell>
          <cell r="BM510">
            <v>8.3457640084146</v>
          </cell>
          <cell r="BN510">
            <v>9.18034040925605</v>
          </cell>
        </row>
        <row r="511">
          <cell r="B511" t="str">
            <v>DN3</v>
          </cell>
        </row>
        <row r="511">
          <cell r="D511" t="str">
            <v>Line Dịch vụ số 1</v>
          </cell>
        </row>
        <row r="511">
          <cell r="H511" t="str">
            <v>Giáo dục số</v>
          </cell>
        </row>
        <row r="511">
          <cell r="BB511">
            <v>9.5976286096768</v>
          </cell>
          <cell r="BC511">
            <v>8.3457640084146</v>
          </cell>
          <cell r="BD511">
            <v>8.7630522088353</v>
          </cell>
          <cell r="BE511">
            <v>9.18034040925605</v>
          </cell>
          <cell r="BF511">
            <v>9.18034040925605</v>
          </cell>
          <cell r="BG511">
            <v>103.904761904762</v>
          </cell>
        </row>
        <row r="511">
          <cell r="BI511">
            <v>7.92847580799388</v>
          </cell>
          <cell r="BJ511">
            <v>6.67661120673169</v>
          </cell>
          <cell r="BK511">
            <v>9.5976286096768</v>
          </cell>
          <cell r="BL511">
            <v>8.3457640084146</v>
          </cell>
          <cell r="BM511">
            <v>8.3457640084146</v>
          </cell>
          <cell r="BN511">
            <v>9.18034040925605</v>
          </cell>
        </row>
        <row r="512">
          <cell r="B512" t="str">
            <v>DN3</v>
          </cell>
        </row>
        <row r="512">
          <cell r="D512" t="str">
            <v>Line Dịch vụ số 1</v>
          </cell>
        </row>
        <row r="512">
          <cell r="H512" t="str">
            <v>Giáo dục số</v>
          </cell>
        </row>
        <row r="512">
          <cell r="BB512">
            <v>9.5976286096768</v>
          </cell>
          <cell r="BC512">
            <v>8.3457640084146</v>
          </cell>
          <cell r="BD512">
            <v>8.7630522088353</v>
          </cell>
          <cell r="BE512">
            <v>9.18034040925605</v>
          </cell>
          <cell r="BF512">
            <v>9.18034040925605</v>
          </cell>
          <cell r="BG512">
            <v>103.904761904762</v>
          </cell>
        </row>
        <row r="512">
          <cell r="BI512">
            <v>7.92847580799388</v>
          </cell>
          <cell r="BJ512">
            <v>6.67661120673169</v>
          </cell>
          <cell r="BK512">
            <v>9.5976286096768</v>
          </cell>
          <cell r="BL512">
            <v>8.3457640084146</v>
          </cell>
          <cell r="BM512">
            <v>8.3457640084146</v>
          </cell>
          <cell r="BN512">
            <v>9.18034040925605</v>
          </cell>
        </row>
        <row r="513">
          <cell r="B513" t="str">
            <v>DN3</v>
          </cell>
        </row>
        <row r="513">
          <cell r="D513" t="str">
            <v>Line Dịch vụ số 2</v>
          </cell>
        </row>
        <row r="513">
          <cell r="H513" t="str">
            <v>Giáo dục số</v>
          </cell>
        </row>
        <row r="513"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</row>
        <row r="513"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</row>
        <row r="514">
          <cell r="B514" t="str">
            <v>DN3</v>
          </cell>
        </row>
        <row r="514">
          <cell r="D514" t="str">
            <v>Line Dịch vụ số 2</v>
          </cell>
        </row>
        <row r="514">
          <cell r="H514" t="str">
            <v>Giáo dục số</v>
          </cell>
        </row>
        <row r="514"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</row>
        <row r="514"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</row>
        <row r="515">
          <cell r="B515" t="str">
            <v>DN3</v>
          </cell>
        </row>
        <row r="515">
          <cell r="D515" t="str">
            <v>Line Dịch vụ số 2</v>
          </cell>
        </row>
        <row r="515">
          <cell r="H515" t="str">
            <v>Giáo dục số</v>
          </cell>
        </row>
        <row r="515"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</row>
        <row r="515"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</row>
        <row r="516">
          <cell r="B516" t="str">
            <v>DN3</v>
          </cell>
        </row>
        <row r="516">
          <cell r="D516" t="str">
            <v>Line Dịch vụ số 2</v>
          </cell>
        </row>
        <row r="516">
          <cell r="H516" t="str">
            <v>Giáo dục số</v>
          </cell>
        </row>
        <row r="516"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</row>
        <row r="516"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</row>
        <row r="517">
          <cell r="B517" t="str">
            <v>DN3</v>
          </cell>
        </row>
        <row r="517">
          <cell r="D517" t="str">
            <v>Line Dịch vụ số 2</v>
          </cell>
        </row>
        <row r="517">
          <cell r="H517" t="str">
            <v>Giáo dục số</v>
          </cell>
        </row>
        <row r="517"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</row>
        <row r="517"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</row>
        <row r="518">
          <cell r="B518" t="str">
            <v>DN3</v>
          </cell>
        </row>
        <row r="518">
          <cell r="D518" t="str">
            <v>Line Dịch vụ số 2</v>
          </cell>
        </row>
        <row r="518">
          <cell r="H518" t="str">
            <v>Giáo dục số</v>
          </cell>
        </row>
        <row r="518"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</row>
        <row r="518"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</row>
        <row r="519">
          <cell r="B519" t="str">
            <v>DN3</v>
          </cell>
        </row>
        <row r="519">
          <cell r="D519" t="str">
            <v>Line Dịch vụ số 2</v>
          </cell>
        </row>
        <row r="519">
          <cell r="H519" t="str">
            <v>Giáo dục số</v>
          </cell>
        </row>
        <row r="519"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</row>
        <row r="519"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</row>
        <row r="520">
          <cell r="B520" t="str">
            <v>DN3</v>
          </cell>
        </row>
        <row r="520">
          <cell r="D520" t="str">
            <v>Line Dịch vụ số 2</v>
          </cell>
        </row>
        <row r="520">
          <cell r="H520" t="str">
            <v>Giáo dục số</v>
          </cell>
        </row>
        <row r="520"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</row>
        <row r="520"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</row>
        <row r="521">
          <cell r="B521" t="str">
            <v>DN3</v>
          </cell>
        </row>
        <row r="521">
          <cell r="D521" t="str">
            <v>Line Dịch vụ số 2</v>
          </cell>
        </row>
        <row r="521">
          <cell r="H521" t="str">
            <v>Giáo dục số</v>
          </cell>
        </row>
        <row r="521"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</row>
        <row r="521"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</row>
        <row r="522">
          <cell r="B522" t="str">
            <v>DN3</v>
          </cell>
        </row>
        <row r="522">
          <cell r="D522" t="str">
            <v>Line Dịch vụ số 2</v>
          </cell>
        </row>
        <row r="522">
          <cell r="H522" t="str">
            <v>Giáo dục số</v>
          </cell>
        </row>
        <row r="522"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</row>
        <row r="522"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</row>
        <row r="523">
          <cell r="B523" t="str">
            <v>DN3</v>
          </cell>
        </row>
        <row r="523">
          <cell r="D523" t="str">
            <v>Line Dịch vụ số 2</v>
          </cell>
        </row>
        <row r="523">
          <cell r="H523" t="str">
            <v>Giáo dục số</v>
          </cell>
        </row>
        <row r="523"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</row>
        <row r="523"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</row>
        <row r="524">
          <cell r="B524" t="str">
            <v>DN3</v>
          </cell>
        </row>
        <row r="524">
          <cell r="D524" t="str">
            <v>Line Dịch vụ số 2</v>
          </cell>
        </row>
        <row r="524">
          <cell r="H524" t="str">
            <v>Giáo dục số</v>
          </cell>
        </row>
        <row r="524"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</row>
        <row r="524"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</row>
        <row r="525">
          <cell r="B525" t="str">
            <v>DN3</v>
          </cell>
        </row>
        <row r="525">
          <cell r="D525" t="str">
            <v>Line Khách hàng doanh nghiệp vừa và nhỏ 3</v>
          </cell>
        </row>
        <row r="525">
          <cell r="H525" t="str">
            <v>Giáo dục số</v>
          </cell>
        </row>
        <row r="525">
          <cell r="BB525">
            <v>6.36474318325935</v>
          </cell>
          <cell r="BC525">
            <v>5.53455928979073</v>
          </cell>
          <cell r="BD525">
            <v>5.81128725428025</v>
          </cell>
          <cell r="BE525">
            <v>6.0880152187698</v>
          </cell>
          <cell r="BF525">
            <v>6.0880152187698</v>
          </cell>
          <cell r="BG525">
            <v>68.9052631578946</v>
          </cell>
        </row>
        <row r="525">
          <cell r="BI525">
            <v>5.2578313253012</v>
          </cell>
          <cell r="BJ525">
            <v>4.42764743183259</v>
          </cell>
          <cell r="BK525">
            <v>6.36474318325935</v>
          </cell>
          <cell r="BL525">
            <v>5.53455928979073</v>
          </cell>
          <cell r="BM525">
            <v>5.53455928979073</v>
          </cell>
          <cell r="BN525">
            <v>6.0880152187698</v>
          </cell>
        </row>
        <row r="526">
          <cell r="B526" t="str">
            <v>DN3</v>
          </cell>
        </row>
        <row r="526">
          <cell r="D526" t="str">
            <v>Line CQ nhà nước, cơ quan HCSN</v>
          </cell>
        </row>
        <row r="526">
          <cell r="H526" t="str">
            <v>Giáo dục số</v>
          </cell>
        </row>
        <row r="526"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</row>
        <row r="526"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</row>
        <row r="527">
          <cell r="B527" t="str">
            <v>DN3</v>
          </cell>
        </row>
        <row r="527">
          <cell r="D527" t="str">
            <v>Line Khách hàng doanh nghiệp vừa và nhỏ 1</v>
          </cell>
        </row>
        <row r="527">
          <cell r="H527" t="str">
            <v>Giáo dục số</v>
          </cell>
        </row>
        <row r="527">
          <cell r="BB527">
            <v>21.2158106108644</v>
          </cell>
          <cell r="BC527">
            <v>18.4485309659689</v>
          </cell>
          <cell r="BD527">
            <v>19.3709575142674</v>
          </cell>
          <cell r="BE527">
            <v>20.293384062566</v>
          </cell>
          <cell r="BF527">
            <v>20.293384062566</v>
          </cell>
          <cell r="BG527">
            <v>229.684210526314</v>
          </cell>
        </row>
        <row r="527">
          <cell r="BI527">
            <v>17.5261044176707</v>
          </cell>
          <cell r="BJ527">
            <v>14.7588247727753</v>
          </cell>
          <cell r="BK527">
            <v>21.2158106108644</v>
          </cell>
          <cell r="BL527">
            <v>18.4485309659689</v>
          </cell>
          <cell r="BM527">
            <v>18.4485309659689</v>
          </cell>
          <cell r="BN527">
            <v>20.293384062566</v>
          </cell>
        </row>
        <row r="528">
          <cell r="B528" t="str">
            <v>DN3</v>
          </cell>
        </row>
        <row r="528">
          <cell r="D528" t="str">
            <v>Line Khách hàng doanh nghiệp vừa và nhỏ 1</v>
          </cell>
        </row>
        <row r="528">
          <cell r="H528" t="str">
            <v>Giáo dục số</v>
          </cell>
        </row>
        <row r="528">
          <cell r="BB528">
            <v>21.2158106108644</v>
          </cell>
          <cell r="BC528">
            <v>18.4485309659689</v>
          </cell>
          <cell r="BD528">
            <v>19.3709575142674</v>
          </cell>
          <cell r="BE528">
            <v>20.293384062566</v>
          </cell>
          <cell r="BF528">
            <v>20.293384062566</v>
          </cell>
          <cell r="BG528">
            <v>229.684210526314</v>
          </cell>
        </row>
        <row r="528">
          <cell r="BI528">
            <v>17.5261044176707</v>
          </cell>
          <cell r="BJ528">
            <v>14.7588247727753</v>
          </cell>
          <cell r="BK528">
            <v>21.2158106108644</v>
          </cell>
          <cell r="BL528">
            <v>18.4485309659689</v>
          </cell>
          <cell r="BM528">
            <v>18.4485309659689</v>
          </cell>
          <cell r="BN528">
            <v>20.293384062566</v>
          </cell>
        </row>
        <row r="529">
          <cell r="B529" t="str">
            <v>DN3</v>
          </cell>
        </row>
        <row r="529">
          <cell r="D529" t="str">
            <v>Line Khách hàng doanh nghiệp vừa và nhỏ 1</v>
          </cell>
        </row>
        <row r="529">
          <cell r="H529" t="str">
            <v>Giáo dục số</v>
          </cell>
        </row>
        <row r="529">
          <cell r="BB529">
            <v>21.2158106108644</v>
          </cell>
          <cell r="BC529">
            <v>18.4485309659689</v>
          </cell>
          <cell r="BD529">
            <v>19.3709575142674</v>
          </cell>
          <cell r="BE529">
            <v>20.293384062566</v>
          </cell>
          <cell r="BF529">
            <v>20.293384062566</v>
          </cell>
          <cell r="BG529">
            <v>229.684210526314</v>
          </cell>
        </row>
        <row r="529">
          <cell r="BI529">
            <v>17.5261044176707</v>
          </cell>
          <cell r="BJ529">
            <v>14.7588247727753</v>
          </cell>
          <cell r="BK529">
            <v>21.2158106108644</v>
          </cell>
          <cell r="BL529">
            <v>18.4485309659689</v>
          </cell>
          <cell r="BM529">
            <v>18.4485309659689</v>
          </cell>
          <cell r="BN529">
            <v>20.293384062566</v>
          </cell>
        </row>
        <row r="530">
          <cell r="B530" t="str">
            <v>DN3</v>
          </cell>
        </row>
        <row r="530">
          <cell r="D530" t="str">
            <v>Line Khách hàng doanh nghiệp vừa và nhỏ 1</v>
          </cell>
        </row>
        <row r="530">
          <cell r="H530" t="str">
            <v>Giáo dục số</v>
          </cell>
        </row>
        <row r="530">
          <cell r="BB530">
            <v>21.2158106108644</v>
          </cell>
          <cell r="BC530">
            <v>18.4485309659689</v>
          </cell>
          <cell r="BD530">
            <v>19.3709575142674</v>
          </cell>
          <cell r="BE530">
            <v>20.293384062566</v>
          </cell>
          <cell r="BF530">
            <v>20.293384062566</v>
          </cell>
          <cell r="BG530">
            <v>229.684210526314</v>
          </cell>
        </row>
        <row r="530">
          <cell r="BI530">
            <v>17.5261044176707</v>
          </cell>
          <cell r="BJ530">
            <v>14.7588247727753</v>
          </cell>
          <cell r="BK530">
            <v>21.2158106108644</v>
          </cell>
          <cell r="BL530">
            <v>18.4485309659689</v>
          </cell>
          <cell r="BM530">
            <v>18.4485309659689</v>
          </cell>
          <cell r="BN530">
            <v>20.293384062566</v>
          </cell>
        </row>
        <row r="531">
          <cell r="B531" t="str">
            <v>DN3</v>
          </cell>
        </row>
        <row r="531">
          <cell r="D531" t="str">
            <v>Line Khách hàng doanh nghiệp vừa và nhỏ 1</v>
          </cell>
        </row>
        <row r="531">
          <cell r="H531" t="str">
            <v>Giáo dục số</v>
          </cell>
        </row>
        <row r="531">
          <cell r="BB531">
            <v>21.2158106108644</v>
          </cell>
          <cell r="BC531">
            <v>18.4485309659689</v>
          </cell>
          <cell r="BD531">
            <v>19.3709575142674</v>
          </cell>
          <cell r="BE531">
            <v>20.293384062566</v>
          </cell>
          <cell r="BF531">
            <v>20.293384062566</v>
          </cell>
          <cell r="BG531">
            <v>229.684210526314</v>
          </cell>
        </row>
        <row r="531">
          <cell r="BI531">
            <v>17.5261044176707</v>
          </cell>
          <cell r="BJ531">
            <v>14.7588247727753</v>
          </cell>
          <cell r="BK531">
            <v>21.2158106108644</v>
          </cell>
          <cell r="BL531">
            <v>18.4485309659689</v>
          </cell>
          <cell r="BM531">
            <v>18.4485309659689</v>
          </cell>
          <cell r="BN531">
            <v>20.293384062566</v>
          </cell>
        </row>
        <row r="532">
          <cell r="B532" t="str">
            <v>DN3</v>
          </cell>
        </row>
        <row r="532">
          <cell r="D532" t="str">
            <v>Line Khách hàng doanh nghiệp vừa và nhỏ 1</v>
          </cell>
        </row>
        <row r="532">
          <cell r="H532" t="str">
            <v>Giáo dục số</v>
          </cell>
        </row>
        <row r="532">
          <cell r="BB532">
            <v>21.2158106108644</v>
          </cell>
          <cell r="BC532">
            <v>18.4485309659689</v>
          </cell>
          <cell r="BD532">
            <v>19.3709575142674</v>
          </cell>
          <cell r="BE532">
            <v>20.293384062566</v>
          </cell>
          <cell r="BF532">
            <v>20.293384062566</v>
          </cell>
          <cell r="BG532">
            <v>229.684210526314</v>
          </cell>
        </row>
        <row r="532">
          <cell r="BI532">
            <v>17.5261044176707</v>
          </cell>
          <cell r="BJ532">
            <v>14.7588247727753</v>
          </cell>
          <cell r="BK532">
            <v>21.2158106108644</v>
          </cell>
          <cell r="BL532">
            <v>18.4485309659689</v>
          </cell>
          <cell r="BM532">
            <v>18.4485309659689</v>
          </cell>
          <cell r="BN532">
            <v>20.293384062566</v>
          </cell>
        </row>
        <row r="533">
          <cell r="B533" t="str">
            <v>DN3</v>
          </cell>
        </row>
        <row r="533">
          <cell r="D533" t="str">
            <v>Line Khách hàng doanh nghiệp vừa và nhỏ 2</v>
          </cell>
        </row>
        <row r="533">
          <cell r="H533" t="str">
            <v>Giáo dục số</v>
          </cell>
        </row>
        <row r="533">
          <cell r="BB533">
            <v>21.2158106108645</v>
          </cell>
          <cell r="BC533">
            <v>18.4485309659692</v>
          </cell>
          <cell r="BD533">
            <v>19.3709575142675</v>
          </cell>
          <cell r="BE533">
            <v>20.293384062566</v>
          </cell>
          <cell r="BF533">
            <v>20.293384062566</v>
          </cell>
          <cell r="BG533">
            <v>229.684210526316</v>
          </cell>
        </row>
        <row r="533">
          <cell r="BI533">
            <v>17.5261044176707</v>
          </cell>
          <cell r="BJ533">
            <v>14.7588247727753</v>
          </cell>
          <cell r="BK533">
            <v>21.2158106108645</v>
          </cell>
          <cell r="BL533">
            <v>18.4485309659692</v>
          </cell>
          <cell r="BM533">
            <v>18.4485309659692</v>
          </cell>
          <cell r="BN533">
            <v>20.293384062566</v>
          </cell>
        </row>
        <row r="534">
          <cell r="B534" t="str">
            <v>DN3</v>
          </cell>
        </row>
        <row r="534">
          <cell r="D534" t="str">
            <v>Line Khách hàng doanh nghiệp vừa và nhỏ 2</v>
          </cell>
        </row>
        <row r="534">
          <cell r="H534" t="str">
            <v>Giáo dục số</v>
          </cell>
        </row>
        <row r="534">
          <cell r="BB534">
            <v>21.2158106108645</v>
          </cell>
          <cell r="BC534">
            <v>18.4485309659692</v>
          </cell>
          <cell r="BD534">
            <v>19.3709575142675</v>
          </cell>
          <cell r="BE534">
            <v>20.293384062566</v>
          </cell>
          <cell r="BF534">
            <v>20.293384062566</v>
          </cell>
          <cell r="BG534">
            <v>229.684210526316</v>
          </cell>
        </row>
        <row r="534">
          <cell r="BI534">
            <v>17.5261044176707</v>
          </cell>
          <cell r="BJ534">
            <v>14.7588247727753</v>
          </cell>
          <cell r="BK534">
            <v>21.2158106108645</v>
          </cell>
          <cell r="BL534">
            <v>18.4485309659692</v>
          </cell>
          <cell r="BM534">
            <v>18.4485309659692</v>
          </cell>
          <cell r="BN534">
            <v>20.293384062566</v>
          </cell>
        </row>
        <row r="535">
          <cell r="B535" t="str">
            <v>DN3</v>
          </cell>
        </row>
        <row r="535">
          <cell r="D535" t="str">
            <v>Line Khách hàng doanh nghiệp vừa và nhỏ 2</v>
          </cell>
        </row>
        <row r="535">
          <cell r="H535" t="str">
            <v>Giáo dục số</v>
          </cell>
        </row>
        <row r="535">
          <cell r="BB535">
            <v>21.2158106108645</v>
          </cell>
          <cell r="BC535">
            <v>18.4485309659692</v>
          </cell>
          <cell r="BD535">
            <v>19.3709575142675</v>
          </cell>
          <cell r="BE535">
            <v>20.293384062566</v>
          </cell>
          <cell r="BF535">
            <v>20.293384062566</v>
          </cell>
          <cell r="BG535">
            <v>229.684210526316</v>
          </cell>
        </row>
        <row r="535">
          <cell r="BI535">
            <v>17.5261044176707</v>
          </cell>
          <cell r="BJ535">
            <v>14.7588247727753</v>
          </cell>
          <cell r="BK535">
            <v>21.2158106108645</v>
          </cell>
          <cell r="BL535">
            <v>18.4485309659692</v>
          </cell>
          <cell r="BM535">
            <v>18.4485309659692</v>
          </cell>
          <cell r="BN535">
            <v>20.293384062566</v>
          </cell>
        </row>
        <row r="536">
          <cell r="B536" t="str">
            <v>DN3</v>
          </cell>
        </row>
        <row r="536">
          <cell r="D536" t="str">
            <v>Line Khách hàng doanh nghiệp vừa và nhỏ 2</v>
          </cell>
        </row>
        <row r="536">
          <cell r="H536" t="str">
            <v>Giáo dục số</v>
          </cell>
        </row>
        <row r="536">
          <cell r="BB536">
            <v>21.2158106108645</v>
          </cell>
          <cell r="BC536">
            <v>18.4485309659692</v>
          </cell>
          <cell r="BD536">
            <v>19.3709575142675</v>
          </cell>
          <cell r="BE536">
            <v>20.293384062566</v>
          </cell>
          <cell r="BF536">
            <v>20.293384062566</v>
          </cell>
          <cell r="BG536">
            <v>229.684210526316</v>
          </cell>
        </row>
        <row r="536">
          <cell r="BI536">
            <v>17.5261044176707</v>
          </cell>
          <cell r="BJ536">
            <v>14.7588247727753</v>
          </cell>
          <cell r="BK536">
            <v>21.2158106108645</v>
          </cell>
          <cell r="BL536">
            <v>18.4485309659692</v>
          </cell>
          <cell r="BM536">
            <v>18.4485309659692</v>
          </cell>
          <cell r="BN536">
            <v>20.293384062566</v>
          </cell>
        </row>
        <row r="537">
          <cell r="B537" t="str">
            <v>DN3</v>
          </cell>
        </row>
        <row r="537">
          <cell r="D537" t="str">
            <v>Line Khách hàng doanh nghiệp vừa và nhỏ 2</v>
          </cell>
        </row>
        <row r="537">
          <cell r="H537" t="str">
            <v>Giáo dục số</v>
          </cell>
        </row>
        <row r="537">
          <cell r="BB537">
            <v>21.2158106108645</v>
          </cell>
          <cell r="BC537">
            <v>18.4485309659692</v>
          </cell>
          <cell r="BD537">
            <v>19.3709575142675</v>
          </cell>
          <cell r="BE537">
            <v>20.293384062566</v>
          </cell>
          <cell r="BF537">
            <v>20.293384062566</v>
          </cell>
          <cell r="BG537">
            <v>229.684210526316</v>
          </cell>
        </row>
        <row r="537">
          <cell r="BI537">
            <v>17.5261044176707</v>
          </cell>
          <cell r="BJ537">
            <v>14.7588247727753</v>
          </cell>
          <cell r="BK537">
            <v>21.2158106108645</v>
          </cell>
          <cell r="BL537">
            <v>18.4485309659692</v>
          </cell>
          <cell r="BM537">
            <v>18.4485309659692</v>
          </cell>
          <cell r="BN537">
            <v>20.293384062566</v>
          </cell>
        </row>
        <row r="538">
          <cell r="B538" t="str">
            <v>DN3</v>
          </cell>
        </row>
        <row r="538">
          <cell r="D538" t="str">
            <v>Line Khách hàng doanh nghiệp vừa và nhỏ 3</v>
          </cell>
        </row>
        <row r="538">
          <cell r="H538" t="str">
            <v>Giáo dục số</v>
          </cell>
        </row>
        <row r="538">
          <cell r="BB538">
            <v>6.36474318325935</v>
          </cell>
          <cell r="BC538">
            <v>5.53455928979073</v>
          </cell>
          <cell r="BD538">
            <v>5.81128725428025</v>
          </cell>
          <cell r="BE538">
            <v>6.0880152187698</v>
          </cell>
          <cell r="BF538">
            <v>6.0880152187698</v>
          </cell>
          <cell r="BG538">
            <v>68.9052631578946</v>
          </cell>
        </row>
        <row r="538">
          <cell r="BI538">
            <v>5.2578313253012</v>
          </cell>
          <cell r="BJ538">
            <v>4.42764743183259</v>
          </cell>
          <cell r="BK538">
            <v>6.36474318325935</v>
          </cell>
          <cell r="BL538">
            <v>5.53455928979073</v>
          </cell>
          <cell r="BM538">
            <v>5.53455928979073</v>
          </cell>
          <cell r="BN538">
            <v>6.0880152187698</v>
          </cell>
        </row>
        <row r="539">
          <cell r="B539" t="str">
            <v>DN3</v>
          </cell>
        </row>
        <row r="539">
          <cell r="D539" t="str">
            <v>Line Khách hàng doanh nghiệp vừa và nhỏ 3</v>
          </cell>
        </row>
        <row r="539">
          <cell r="H539" t="str">
            <v>Giáo dục số</v>
          </cell>
        </row>
        <row r="539">
          <cell r="BB539">
            <v>12.7294863665187</v>
          </cell>
          <cell r="BC539">
            <v>11.0691185795815</v>
          </cell>
          <cell r="BD539">
            <v>11.6225745085605</v>
          </cell>
          <cell r="BE539">
            <v>12.1760304375396</v>
          </cell>
          <cell r="BF539">
            <v>12.1760304375396</v>
          </cell>
          <cell r="BG539">
            <v>137.810526315789</v>
          </cell>
        </row>
        <row r="539">
          <cell r="BI539">
            <v>10.5156626506024</v>
          </cell>
          <cell r="BJ539">
            <v>8.85529486366518</v>
          </cell>
          <cell r="BK539">
            <v>12.7294863665187</v>
          </cell>
          <cell r="BL539">
            <v>11.0691185795815</v>
          </cell>
          <cell r="BM539">
            <v>11.0691185795815</v>
          </cell>
          <cell r="BN539">
            <v>12.1760304375396</v>
          </cell>
        </row>
        <row r="540">
          <cell r="B540" t="str">
            <v>DN3</v>
          </cell>
        </row>
        <row r="540">
          <cell r="D540" t="str">
            <v>Line Khách hàng doanh nghiệp vừa và nhỏ 3</v>
          </cell>
        </row>
        <row r="540">
          <cell r="H540" t="str">
            <v>Giáo dục số</v>
          </cell>
        </row>
        <row r="540">
          <cell r="BB540">
            <v>12.7294863665187</v>
          </cell>
          <cell r="BC540">
            <v>11.0691185795815</v>
          </cell>
          <cell r="BD540">
            <v>11.6225745085605</v>
          </cell>
          <cell r="BE540">
            <v>12.1760304375396</v>
          </cell>
          <cell r="BF540">
            <v>12.1760304375396</v>
          </cell>
          <cell r="BG540">
            <v>137.810526315789</v>
          </cell>
        </row>
        <row r="540">
          <cell r="BI540">
            <v>10.5156626506024</v>
          </cell>
          <cell r="BJ540">
            <v>8.85529486366518</v>
          </cell>
          <cell r="BK540">
            <v>12.7294863665187</v>
          </cell>
          <cell r="BL540">
            <v>11.0691185795815</v>
          </cell>
          <cell r="BM540">
            <v>11.0691185795815</v>
          </cell>
          <cell r="BN540">
            <v>12.1760304375396</v>
          </cell>
        </row>
        <row r="541">
          <cell r="B541" t="str">
            <v>DN3</v>
          </cell>
        </row>
        <row r="541">
          <cell r="D541" t="str">
            <v>Line Khách hàng doanh nghiệp vừa và nhỏ 3</v>
          </cell>
        </row>
        <row r="541">
          <cell r="H541" t="str">
            <v>Giáo dục số</v>
          </cell>
        </row>
        <row r="541">
          <cell r="BB541">
            <v>12.7294863665187</v>
          </cell>
          <cell r="BC541">
            <v>11.0691185795815</v>
          </cell>
          <cell r="BD541">
            <v>11.6225745085605</v>
          </cell>
          <cell r="BE541">
            <v>12.1760304375396</v>
          </cell>
          <cell r="BF541">
            <v>12.1760304375396</v>
          </cell>
          <cell r="BG541">
            <v>137.810526315789</v>
          </cell>
        </row>
        <row r="541">
          <cell r="BI541">
            <v>10.5156626506024</v>
          </cell>
          <cell r="BJ541">
            <v>8.85529486366518</v>
          </cell>
          <cell r="BK541">
            <v>12.7294863665187</v>
          </cell>
          <cell r="BL541">
            <v>11.0691185795815</v>
          </cell>
          <cell r="BM541">
            <v>11.0691185795815</v>
          </cell>
          <cell r="BN541">
            <v>12.1760304375396</v>
          </cell>
        </row>
        <row r="542">
          <cell r="B542" t="str">
            <v>DN3</v>
          </cell>
        </row>
        <row r="542">
          <cell r="D542" t="str">
            <v>Line Khách hàng doanh nghiệp vừa và nhỏ 3</v>
          </cell>
        </row>
        <row r="542">
          <cell r="H542" t="str">
            <v>Giáo dục số</v>
          </cell>
        </row>
        <row r="542">
          <cell r="BB542">
            <v>12.7294863665187</v>
          </cell>
          <cell r="BC542">
            <v>11.0691185795815</v>
          </cell>
          <cell r="BD542">
            <v>11.6225745085605</v>
          </cell>
          <cell r="BE542">
            <v>12.1760304375396</v>
          </cell>
          <cell r="BF542">
            <v>12.1760304375396</v>
          </cell>
          <cell r="BG542">
            <v>137.810526315789</v>
          </cell>
        </row>
        <row r="542">
          <cell r="BI542">
            <v>10.5156626506024</v>
          </cell>
          <cell r="BJ542">
            <v>8.85529486366518</v>
          </cell>
          <cell r="BK542">
            <v>12.7294863665187</v>
          </cell>
          <cell r="BL542">
            <v>11.0691185795815</v>
          </cell>
          <cell r="BM542">
            <v>11.0691185795815</v>
          </cell>
          <cell r="BN542">
            <v>12.1760304375396</v>
          </cell>
        </row>
        <row r="543">
          <cell r="B543" t="str">
            <v>DN3</v>
          </cell>
        </row>
        <row r="543">
          <cell r="D543" t="str">
            <v>Line Khách sạn, du lịch, bất động sản, vận tải</v>
          </cell>
        </row>
        <row r="543">
          <cell r="H543" t="str">
            <v>Giáo dục số</v>
          </cell>
        </row>
        <row r="543">
          <cell r="BB543">
            <v>1</v>
          </cell>
          <cell r="BC543">
            <v>10</v>
          </cell>
          <cell r="BD543">
            <v>0</v>
          </cell>
          <cell r="BE543">
            <v>0</v>
          </cell>
          <cell r="BF543">
            <v>0</v>
          </cell>
          <cell r="BG543">
            <v>137.789642781653</v>
          </cell>
        </row>
        <row r="543">
          <cell r="BI543">
            <v>16.2347072500529</v>
          </cell>
          <cell r="BJ543">
            <v>23.337391671951</v>
          </cell>
          <cell r="BK543">
            <v>20.2933840625662</v>
          </cell>
          <cell r="BL543">
            <v>20.2933840625662</v>
          </cell>
          <cell r="BM543">
            <v>22.3227224688226</v>
          </cell>
          <cell r="BN543">
            <v>21.3080532656944</v>
          </cell>
        </row>
        <row r="544">
          <cell r="B544" t="str">
            <v>DN3</v>
          </cell>
        </row>
        <row r="544">
          <cell r="D544" t="str">
            <v>Line Khách sạn, du lịch, bất động sản, vận tải</v>
          </cell>
        </row>
        <row r="544">
          <cell r="H544" t="str">
            <v>Giáo dục số</v>
          </cell>
        </row>
        <row r="544">
          <cell r="BB544">
            <v>35</v>
          </cell>
          <cell r="BC544">
            <v>90</v>
          </cell>
          <cell r="BD544">
            <v>16</v>
          </cell>
          <cell r="BE544">
            <v>14</v>
          </cell>
          <cell r="BF544">
            <v>14</v>
          </cell>
          <cell r="BG544">
            <v>335.789642781653</v>
          </cell>
        </row>
        <row r="544">
          <cell r="BI544">
            <v>16.2347072500529</v>
          </cell>
          <cell r="BJ544">
            <v>23.337391671951</v>
          </cell>
          <cell r="BK544">
            <v>20.2933840625662</v>
          </cell>
          <cell r="BL544">
            <v>20.2933840625662</v>
          </cell>
          <cell r="BM544">
            <v>22.3227224688226</v>
          </cell>
          <cell r="BN544">
            <v>21.3080532656944</v>
          </cell>
        </row>
        <row r="545">
          <cell r="B545" t="str">
            <v>DN3</v>
          </cell>
        </row>
        <row r="545">
          <cell r="D545" t="str">
            <v>Line Khách sạn, du lịch, bất động sản, vận tải</v>
          </cell>
        </row>
        <row r="545">
          <cell r="H545" t="str">
            <v>Giáo dục số</v>
          </cell>
        </row>
        <row r="545">
          <cell r="BB545">
            <v>70</v>
          </cell>
          <cell r="BC545">
            <v>39</v>
          </cell>
          <cell r="BD545">
            <v>1</v>
          </cell>
          <cell r="BE545">
            <v>1</v>
          </cell>
          <cell r="BF545">
            <v>1</v>
          </cell>
          <cell r="BG545">
            <v>259.127034453604</v>
          </cell>
        </row>
        <row r="545">
          <cell r="BI545">
            <v>16.2347072500529</v>
          </cell>
          <cell r="BJ545">
            <v>23.337391671951</v>
          </cell>
          <cell r="BK545">
            <v>20.2933840625662</v>
          </cell>
          <cell r="BL545">
            <v>20.2933840625662</v>
          </cell>
          <cell r="BM545">
            <v>22.3227224688226</v>
          </cell>
          <cell r="BN545">
            <v>21.3080532656944</v>
          </cell>
        </row>
        <row r="546">
          <cell r="B546" t="str">
            <v>DN3</v>
          </cell>
        </row>
        <row r="546">
          <cell r="D546" t="str">
            <v>Line Khách sạn, du lịch, bất động sản, vận tải</v>
          </cell>
        </row>
        <row r="546">
          <cell r="H546" t="str">
            <v>Giáo dục số</v>
          </cell>
        </row>
        <row r="546">
          <cell r="BB546">
            <v>20.2933840625662</v>
          </cell>
          <cell r="BC546">
            <v>21.3080532656944</v>
          </cell>
          <cell r="BD546">
            <v>1</v>
          </cell>
          <cell r="BE546">
            <v>1</v>
          </cell>
          <cell r="BF546">
            <v>1</v>
          </cell>
          <cell r="BG546">
            <v>191.728471781865</v>
          </cell>
        </row>
        <row r="546">
          <cell r="BI546">
            <v>16.2347072500529</v>
          </cell>
          <cell r="BJ546">
            <v>23.337391671951</v>
          </cell>
          <cell r="BK546">
            <v>20.2933840625662</v>
          </cell>
          <cell r="BL546">
            <v>20.2933840625662</v>
          </cell>
          <cell r="BM546">
            <v>22.3227224688226</v>
          </cell>
          <cell r="BN546">
            <v>21.3080532656944</v>
          </cell>
        </row>
        <row r="547">
          <cell r="B547" t="str">
            <v>DN3</v>
          </cell>
        </row>
        <row r="547">
          <cell r="D547" t="str">
            <v>Line Khách sạn, du lịch, bất động sản, vận tải</v>
          </cell>
        </row>
        <row r="547">
          <cell r="H547" t="str">
            <v>Giáo dục số</v>
          </cell>
        </row>
        <row r="547">
          <cell r="BB547">
            <v>50</v>
          </cell>
          <cell r="BC547">
            <v>150</v>
          </cell>
          <cell r="BD547">
            <v>1</v>
          </cell>
          <cell r="BE547">
            <v>1</v>
          </cell>
          <cell r="BF547">
            <v>1</v>
          </cell>
          <cell r="BG547">
            <v>350.127034453604</v>
          </cell>
        </row>
        <row r="547">
          <cell r="BI547">
            <v>16.2347072500529</v>
          </cell>
          <cell r="BJ547">
            <v>23.337391671951</v>
          </cell>
          <cell r="BK547">
            <v>20.2933840625662</v>
          </cell>
          <cell r="BL547">
            <v>20.2933840625662</v>
          </cell>
          <cell r="BM547">
            <v>22.3227224688226</v>
          </cell>
          <cell r="BN547">
            <v>21.3080532656944</v>
          </cell>
        </row>
        <row r="548">
          <cell r="B548" t="str">
            <v>DN3</v>
          </cell>
        </row>
        <row r="548">
          <cell r="D548" t="e">
            <v>#N/A</v>
          </cell>
        </row>
        <row r="548">
          <cell r="H548" t="str">
            <v>Giáo dục số</v>
          </cell>
        </row>
        <row r="548"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</row>
        <row r="548"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</row>
        <row r="549">
          <cell r="B549" t="str">
            <v>DN3</v>
          </cell>
        </row>
        <row r="549">
          <cell r="D549" t="e">
            <v>#N/A</v>
          </cell>
        </row>
        <row r="549">
          <cell r="H549" t="str">
            <v>Giáo dục số</v>
          </cell>
        </row>
        <row r="549"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</row>
        <row r="549"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</row>
        <row r="550">
          <cell r="B550" t="str">
            <v>DN3</v>
          </cell>
        </row>
        <row r="550">
          <cell r="D550" t="e">
            <v>#N/A</v>
          </cell>
        </row>
        <row r="550">
          <cell r="H550" t="str">
            <v>Giáo dục số</v>
          </cell>
        </row>
        <row r="550"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</row>
        <row r="550"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</row>
        <row r="551">
          <cell r="B551" t="str">
            <v>DN3</v>
          </cell>
        </row>
        <row r="551">
          <cell r="D551" t="e">
            <v>#N/A</v>
          </cell>
        </row>
        <row r="551">
          <cell r="H551" t="str">
            <v>Giáo dục số</v>
          </cell>
        </row>
        <row r="551"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</row>
        <row r="551"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</row>
        <row r="552">
          <cell r="B552" t="str">
            <v>DN3</v>
          </cell>
        </row>
        <row r="552">
          <cell r="D552" t="e">
            <v>#N/A</v>
          </cell>
        </row>
        <row r="552">
          <cell r="H552" t="str">
            <v>Giáo dục số</v>
          </cell>
        </row>
        <row r="552"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</row>
        <row r="552"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</row>
        <row r="553">
          <cell r="B553" t="str">
            <v>DN3</v>
          </cell>
        </row>
        <row r="553">
          <cell r="D553" t="e">
            <v>#N/A</v>
          </cell>
        </row>
        <row r="553">
          <cell r="H553" t="str">
            <v>Giáo dục số</v>
          </cell>
        </row>
        <row r="553"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</row>
        <row r="553"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</row>
        <row r="554">
          <cell r="B554" t="str">
            <v>DN3</v>
          </cell>
        </row>
        <row r="554">
          <cell r="D554" t="e">
            <v>#N/A</v>
          </cell>
        </row>
        <row r="554">
          <cell r="H554" t="str">
            <v>Giáo dục số</v>
          </cell>
        </row>
        <row r="554"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</row>
        <row r="554"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</row>
        <row r="555">
          <cell r="B555" t="str">
            <v>DN3</v>
          </cell>
        </row>
        <row r="555">
          <cell r="D555" t="e">
            <v>#N/A</v>
          </cell>
        </row>
        <row r="555">
          <cell r="H555" t="str">
            <v>Giáo dục số</v>
          </cell>
        </row>
        <row r="555"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</row>
        <row r="555"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</row>
        <row r="556">
          <cell r="B556" t="str">
            <v>DN3</v>
          </cell>
        </row>
        <row r="556">
          <cell r="D556" t="e">
            <v>#N/A</v>
          </cell>
        </row>
        <row r="556">
          <cell r="H556" t="str">
            <v>Giáo dục số</v>
          </cell>
        </row>
        <row r="556"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</row>
        <row r="556"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</row>
        <row r="557">
          <cell r="B557" t="str">
            <v>DN3</v>
          </cell>
        </row>
        <row r="557">
          <cell r="D557" t="e">
            <v>#N/A</v>
          </cell>
        </row>
        <row r="557">
          <cell r="H557" t="str">
            <v>Giáo dục số</v>
          </cell>
        </row>
        <row r="557"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</row>
        <row r="557"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</row>
        <row r="558">
          <cell r="B558" t="str">
            <v>DN3</v>
          </cell>
        </row>
        <row r="558">
          <cell r="D558" t="e">
            <v>#N/A</v>
          </cell>
        </row>
        <row r="558">
          <cell r="H558" t="str">
            <v>Giáo dục số</v>
          </cell>
        </row>
        <row r="558"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</row>
        <row r="558"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</row>
        <row r="559">
          <cell r="B559" t="str">
            <v>DN3</v>
          </cell>
        </row>
        <row r="559">
          <cell r="D559" t="e">
            <v>#N/A</v>
          </cell>
        </row>
        <row r="559">
          <cell r="H559" t="str">
            <v>Giáo dục số</v>
          </cell>
        </row>
        <row r="559"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</row>
        <row r="559"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</row>
        <row r="560">
          <cell r="B560" t="str">
            <v>DN3</v>
          </cell>
        </row>
        <row r="560">
          <cell r="D560" t="e">
            <v>#N/A</v>
          </cell>
        </row>
        <row r="560">
          <cell r="H560" t="str">
            <v>Giáo dục số</v>
          </cell>
        </row>
        <row r="560"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</row>
        <row r="560"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</row>
        <row r="561">
          <cell r="B561" t="str">
            <v>DN3</v>
          </cell>
        </row>
        <row r="561">
          <cell r="D561" t="e">
            <v>#N/A</v>
          </cell>
        </row>
        <row r="561">
          <cell r="H561" t="str">
            <v>Giáo dục số</v>
          </cell>
        </row>
        <row r="561"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</row>
        <row r="561"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</row>
        <row r="562">
          <cell r="B562" t="str">
            <v>DN3</v>
          </cell>
        </row>
        <row r="562">
          <cell r="D562" t="e">
            <v>#N/A</v>
          </cell>
        </row>
        <row r="562">
          <cell r="H562" t="str">
            <v>Giáo dục số</v>
          </cell>
        </row>
        <row r="562"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</row>
        <row r="562"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</row>
        <row r="563">
          <cell r="B563" t="str">
            <v>DN3</v>
          </cell>
        </row>
        <row r="563">
          <cell r="D563" t="e">
            <v>#N/A</v>
          </cell>
        </row>
        <row r="563">
          <cell r="H563" t="str">
            <v>Giáo dục số</v>
          </cell>
        </row>
        <row r="563"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</row>
        <row r="563"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</row>
        <row r="564">
          <cell r="B564" t="str">
            <v>DN3</v>
          </cell>
        </row>
        <row r="564">
          <cell r="D564" t="str">
            <v>Tổng</v>
          </cell>
        </row>
        <row r="564">
          <cell r="H564" t="str">
            <v>Giáo dục số</v>
          </cell>
        </row>
        <row r="564">
          <cell r="BB564">
            <v>721.842799770511</v>
          </cell>
          <cell r="BC564">
            <v>784.698849533471</v>
          </cell>
          <cell r="BD564">
            <v>517.110336081163</v>
          </cell>
          <cell r="BE564">
            <v>538.829875894555</v>
          </cell>
          <cell r="BF564">
            <v>538.829875894555</v>
          </cell>
          <cell r="BG564">
            <v>7180.7272397862</v>
          </cell>
          <cell r="BH564">
            <v>0</v>
          </cell>
          <cell r="BI564">
            <v>531.844792704654</v>
          </cell>
          <cell r="BJ564">
            <v>496.199595373977</v>
          </cell>
          <cell r="BK564">
            <v>647.016336020776</v>
          </cell>
          <cell r="BL564">
            <v>575.857716580608</v>
          </cell>
          <cell r="BM564">
            <v>586.00440861189</v>
          </cell>
          <cell r="BN564">
            <v>628.370142223027</v>
          </cell>
        </row>
        <row r="565">
          <cell r="B565" t="str">
            <v>DN3</v>
          </cell>
        </row>
        <row r="565">
          <cell r="D565" t="str">
            <v>Phòng</v>
          </cell>
        </row>
        <row r="565">
          <cell r="H565" t="str">
            <v>Giáo dục số</v>
          </cell>
        </row>
        <row r="565">
          <cell r="BB565">
            <v>15</v>
          </cell>
          <cell r="BC565">
            <v>697</v>
          </cell>
          <cell r="BD565">
            <v>616</v>
          </cell>
          <cell r="BE565">
            <v>1078</v>
          </cell>
          <cell r="BF565">
            <v>3727</v>
          </cell>
          <cell r="BG565">
            <v>6546</v>
          </cell>
        </row>
        <row r="565">
          <cell r="BI565">
            <v>32</v>
          </cell>
          <cell r="BJ565">
            <v>83</v>
          </cell>
          <cell r="BK565">
            <v>15</v>
          </cell>
          <cell r="BL565">
            <v>15</v>
          </cell>
          <cell r="BM565">
            <v>3</v>
          </cell>
          <cell r="BN565">
            <v>225</v>
          </cell>
        </row>
        <row r="566">
          <cell r="B566" t="str">
            <v>DN3</v>
          </cell>
        </row>
        <row r="566">
          <cell r="D566" t="str">
            <v>Line Bán Lẻ, Cp, Idc, Ngân Hàng, Tài Chính, Nước Ngoài</v>
          </cell>
        </row>
        <row r="566">
          <cell r="H566" t="str">
            <v>Quản trị doanh nghiệp</v>
          </cell>
        </row>
        <row r="566">
          <cell r="BB566">
            <v>20.778507163673</v>
          </cell>
          <cell r="BC566">
            <v>18.068267098846</v>
          </cell>
          <cell r="BD566">
            <v>18.9716804537883</v>
          </cell>
          <cell r="BE566">
            <v>19.8750938087307</v>
          </cell>
          <cell r="BF566">
            <v>19.8750938087307</v>
          </cell>
          <cell r="BG566">
            <v>224.949925380633</v>
          </cell>
        </row>
        <row r="566">
          <cell r="BI566">
            <v>17.1648537439037</v>
          </cell>
          <cell r="BJ566">
            <v>14.4546136790768</v>
          </cell>
          <cell r="BK566">
            <v>20.778507163673</v>
          </cell>
          <cell r="BL566">
            <v>18.068267098846</v>
          </cell>
          <cell r="BM566">
            <v>18.068267098846</v>
          </cell>
          <cell r="BN566">
            <v>19.8750938087307</v>
          </cell>
        </row>
        <row r="567">
          <cell r="B567" t="str">
            <v>DN3</v>
          </cell>
        </row>
        <row r="567">
          <cell r="D567" t="str">
            <v>Line Bán Lẻ, Cp, Idc, Ngân Hàng, Tài Chính, Nước Ngoài</v>
          </cell>
        </row>
        <row r="567">
          <cell r="H567" t="str">
            <v>Quản trị doanh nghiệp</v>
          </cell>
        </row>
        <row r="567">
          <cell r="BB567">
            <v>20.778507163673</v>
          </cell>
          <cell r="BC567">
            <v>18.068267098846</v>
          </cell>
          <cell r="BD567">
            <v>18.9716804537883</v>
          </cell>
          <cell r="BE567">
            <v>19.8750938087307</v>
          </cell>
          <cell r="BF567">
            <v>19.8750938087307</v>
          </cell>
          <cell r="BG567">
            <v>224.949925380633</v>
          </cell>
        </row>
        <row r="567">
          <cell r="BI567">
            <v>17.1648537439037</v>
          </cell>
          <cell r="BJ567">
            <v>14.4546136790768</v>
          </cell>
          <cell r="BK567">
            <v>20.778507163673</v>
          </cell>
          <cell r="BL567">
            <v>18.068267098846</v>
          </cell>
          <cell r="BM567">
            <v>18.068267098846</v>
          </cell>
          <cell r="BN567">
            <v>19.8750938087307</v>
          </cell>
        </row>
        <row r="568">
          <cell r="B568" t="str">
            <v>DN3</v>
          </cell>
        </row>
        <row r="568">
          <cell r="D568" t="str">
            <v>Line Bán Lẻ, Cp, Idc, Ngân Hàng, Tài Chính, Nước Ngoài</v>
          </cell>
        </row>
        <row r="568">
          <cell r="H568" t="str">
            <v>Quản trị doanh nghiệp</v>
          </cell>
        </row>
        <row r="568">
          <cell r="BB568">
            <v>20.778507163673</v>
          </cell>
          <cell r="BC568">
            <v>18.068267098846</v>
          </cell>
          <cell r="BD568">
            <v>18.9716804537883</v>
          </cell>
          <cell r="BE568">
            <v>19.8750938087307</v>
          </cell>
          <cell r="BF568">
            <v>19.8750938087307</v>
          </cell>
          <cell r="BG568">
            <v>224.949925380633</v>
          </cell>
        </row>
        <row r="568">
          <cell r="BI568">
            <v>17.1648537439037</v>
          </cell>
          <cell r="BJ568">
            <v>14.4546136790768</v>
          </cell>
          <cell r="BK568">
            <v>20.778507163673</v>
          </cell>
          <cell r="BL568">
            <v>18.068267098846</v>
          </cell>
          <cell r="BM568">
            <v>18.068267098846</v>
          </cell>
          <cell r="BN568">
            <v>19.8750938087307</v>
          </cell>
        </row>
        <row r="569">
          <cell r="B569" t="str">
            <v>DN3</v>
          </cell>
        </row>
        <row r="569">
          <cell r="D569" t="str">
            <v>Line Bán Lẻ, Cp, Idc, Ngân Hàng, Tài Chính, Nước Ngoài</v>
          </cell>
        </row>
        <row r="569">
          <cell r="H569" t="str">
            <v>Quản trị doanh nghiệp</v>
          </cell>
        </row>
        <row r="569">
          <cell r="BB569">
            <v>20.778507163673</v>
          </cell>
          <cell r="BC569">
            <v>18.068267098846</v>
          </cell>
          <cell r="BD569">
            <v>18.9716804537883</v>
          </cell>
          <cell r="BE569">
            <v>19.8750938087307</v>
          </cell>
          <cell r="BF569">
            <v>19.8750938087307</v>
          </cell>
          <cell r="BG569">
            <v>224.949925380633</v>
          </cell>
        </row>
        <row r="569">
          <cell r="BI569">
            <v>17.1648537439037</v>
          </cell>
          <cell r="BJ569">
            <v>14.4546136790768</v>
          </cell>
          <cell r="BK569">
            <v>20.778507163673</v>
          </cell>
          <cell r="BL569">
            <v>18.068267098846</v>
          </cell>
          <cell r="BM569">
            <v>18.068267098846</v>
          </cell>
          <cell r="BN569">
            <v>19.8750938087307</v>
          </cell>
        </row>
        <row r="570">
          <cell r="B570" t="str">
            <v>DN3</v>
          </cell>
        </row>
        <row r="570">
          <cell r="D570" t="str">
            <v>Line Bán Lẻ, Cp, Idc, Ngân Hàng, Tài Chính, Nước Ngoài</v>
          </cell>
        </row>
        <row r="570">
          <cell r="H570" t="str">
            <v>Quản trị doanh nghiệp</v>
          </cell>
        </row>
        <row r="570">
          <cell r="BB570">
            <v>20.778507163673</v>
          </cell>
          <cell r="BC570">
            <v>18.068267098846</v>
          </cell>
          <cell r="BD570">
            <v>18.9716804537883</v>
          </cell>
          <cell r="BE570">
            <v>19.8750938087307</v>
          </cell>
          <cell r="BF570">
            <v>19.8750938087307</v>
          </cell>
          <cell r="BG570">
            <v>224.949925380633</v>
          </cell>
        </row>
        <row r="570">
          <cell r="BI570">
            <v>17.1648537439037</v>
          </cell>
          <cell r="BJ570">
            <v>14.4546136790768</v>
          </cell>
          <cell r="BK570">
            <v>20.778507163673</v>
          </cell>
          <cell r="BL570">
            <v>18.068267098846</v>
          </cell>
          <cell r="BM570">
            <v>18.068267098846</v>
          </cell>
          <cell r="BN570">
            <v>19.8750938087307</v>
          </cell>
        </row>
        <row r="571">
          <cell r="B571" t="str">
            <v>DN3</v>
          </cell>
        </row>
        <row r="571">
          <cell r="D571" t="str">
            <v>Line Bán Lẻ, Cp, Idc, Ngân Hàng, Tài Chính, Nước Ngoài</v>
          </cell>
        </row>
        <row r="571">
          <cell r="H571" t="str">
            <v>Quản trị doanh nghiệp</v>
          </cell>
        </row>
        <row r="571">
          <cell r="BB571">
            <v>20.778507163673</v>
          </cell>
          <cell r="BC571">
            <v>18.068267098846</v>
          </cell>
          <cell r="BD571">
            <v>18.9716804537883</v>
          </cell>
          <cell r="BE571">
            <v>19.8750938087307</v>
          </cell>
          <cell r="BF571">
            <v>19.8750938087307</v>
          </cell>
          <cell r="BG571">
            <v>224.949925380633</v>
          </cell>
        </row>
        <row r="571">
          <cell r="BI571">
            <v>17.1648537439037</v>
          </cell>
          <cell r="BJ571">
            <v>14.4546136790768</v>
          </cell>
          <cell r="BK571">
            <v>20.778507163673</v>
          </cell>
          <cell r="BL571">
            <v>18.068267098846</v>
          </cell>
          <cell r="BM571">
            <v>18.068267098846</v>
          </cell>
          <cell r="BN571">
            <v>19.8750938087307</v>
          </cell>
        </row>
        <row r="572">
          <cell r="B572" t="str">
            <v>DN3</v>
          </cell>
        </row>
        <row r="572">
          <cell r="D572" t="str">
            <v>Line CQ nhà nước, cơ quan HCSN</v>
          </cell>
        </row>
        <row r="572">
          <cell r="H572" t="str">
            <v>Quản trị doanh nghiệp</v>
          </cell>
        </row>
        <row r="572">
          <cell r="BB572">
            <v>130</v>
          </cell>
          <cell r="BC572">
            <v>120</v>
          </cell>
          <cell r="BD572">
            <v>120</v>
          </cell>
          <cell r="BE572">
            <v>140</v>
          </cell>
          <cell r="BF572">
            <v>140</v>
          </cell>
          <cell r="BG572">
            <v>1420</v>
          </cell>
        </row>
        <row r="572">
          <cell r="BI572">
            <v>100</v>
          </cell>
          <cell r="BJ572">
            <v>90</v>
          </cell>
          <cell r="BK572">
            <v>100</v>
          </cell>
          <cell r="BL572">
            <v>110</v>
          </cell>
          <cell r="BM572">
            <v>120</v>
          </cell>
          <cell r="BN572">
            <v>120</v>
          </cell>
        </row>
        <row r="573">
          <cell r="B573" t="str">
            <v>DN3</v>
          </cell>
        </row>
        <row r="573">
          <cell r="D573" t="str">
            <v>Line CQ nhà nước, cơ quan HCSN</v>
          </cell>
        </row>
        <row r="573">
          <cell r="H573" t="str">
            <v>Quản trị doanh nghiệp</v>
          </cell>
        </row>
        <row r="573">
          <cell r="BB573">
            <v>19.9473668771261</v>
          </cell>
          <cell r="BC573">
            <v>17.3455364148922</v>
          </cell>
          <cell r="BD573">
            <v>18.2128132356367</v>
          </cell>
          <cell r="BE573">
            <v>19.0800900563814</v>
          </cell>
          <cell r="BF573">
            <v>19.0800900563814</v>
          </cell>
          <cell r="BG573">
            <v>241.102956167002</v>
          </cell>
        </row>
        <row r="573">
          <cell r="BI573">
            <v>24.7173893912214</v>
          </cell>
          <cell r="BJ573">
            <v>20.8146436978707</v>
          </cell>
          <cell r="BK573">
            <v>29.9210503156891</v>
          </cell>
          <cell r="BL573">
            <v>17.3455364148922</v>
          </cell>
          <cell r="BM573">
            <v>17.3455364148922</v>
          </cell>
          <cell r="BN573">
            <v>19.0800900563814</v>
          </cell>
        </row>
        <row r="574">
          <cell r="B574" t="str">
            <v>DN3</v>
          </cell>
        </row>
        <row r="574">
          <cell r="D574" t="str">
            <v>Line CQ nhà nước, cơ quan HCSN</v>
          </cell>
        </row>
        <row r="574">
          <cell r="H574" t="str">
            <v>Quản trị doanh nghiệp</v>
          </cell>
        </row>
        <row r="574">
          <cell r="BB574">
            <v>29.9210503156891</v>
          </cell>
          <cell r="BC574">
            <v>26.0183046223383</v>
          </cell>
          <cell r="BD574">
            <v>27.3192198534551</v>
          </cell>
          <cell r="BE574">
            <v>28.6201350845721</v>
          </cell>
          <cell r="BF574">
            <v>28.6201350845721</v>
          </cell>
          <cell r="BG574">
            <v>248.47480914333</v>
          </cell>
        </row>
        <row r="574">
          <cell r="BI574">
            <v>0</v>
          </cell>
          <cell r="BJ574">
            <v>0</v>
          </cell>
          <cell r="BK574">
            <v>0</v>
          </cell>
          <cell r="BL574">
            <v>26.0183046223383</v>
          </cell>
          <cell r="BM574">
            <v>26.0183046223383</v>
          </cell>
          <cell r="BN574">
            <v>28.6201350845721</v>
          </cell>
        </row>
        <row r="575">
          <cell r="B575" t="str">
            <v>DN3</v>
          </cell>
        </row>
        <row r="575">
          <cell r="D575" t="str">
            <v>Line CQ nhà nước, cơ quan HCSN</v>
          </cell>
        </row>
        <row r="575">
          <cell r="H575" t="str">
            <v>Quản trị doanh nghiệp</v>
          </cell>
        </row>
        <row r="575">
          <cell r="BB575">
            <v>29.9210503156891</v>
          </cell>
          <cell r="BC575">
            <v>26.0183046223383</v>
          </cell>
          <cell r="BD575">
            <v>27.3192198534551</v>
          </cell>
          <cell r="BE575">
            <v>28.6201350845721</v>
          </cell>
          <cell r="BF575">
            <v>28.6201350845721</v>
          </cell>
          <cell r="BG575">
            <v>349.078920349705</v>
          </cell>
        </row>
        <row r="575">
          <cell r="BI575">
            <v>32.9565191882952</v>
          </cell>
          <cell r="BJ575">
            <v>27.7528582638275</v>
          </cell>
          <cell r="BK575">
            <v>39.8947337542521</v>
          </cell>
          <cell r="BL575">
            <v>26.0183046223383</v>
          </cell>
          <cell r="BM575">
            <v>26.0183046223383</v>
          </cell>
          <cell r="BN575">
            <v>28.6201350845721</v>
          </cell>
        </row>
        <row r="576">
          <cell r="B576" t="str">
            <v>DN3</v>
          </cell>
        </row>
        <row r="576">
          <cell r="D576" t="str">
            <v>Line CQ nhà nước, cơ quan HCSN</v>
          </cell>
        </row>
        <row r="576">
          <cell r="H576" t="str">
            <v>Quản trị doanh nghiệp</v>
          </cell>
        </row>
        <row r="576">
          <cell r="BB576">
            <v>19.9473668771261</v>
          </cell>
          <cell r="BC576">
            <v>17.3455364148922</v>
          </cell>
          <cell r="BD576">
            <v>18.2128132356367</v>
          </cell>
          <cell r="BE576">
            <v>19.0800900563814</v>
          </cell>
          <cell r="BF576">
            <v>19.0800900563814</v>
          </cell>
          <cell r="BG576">
            <v>241.102956167002</v>
          </cell>
        </row>
        <row r="576">
          <cell r="BI576">
            <v>24.7173893912214</v>
          </cell>
          <cell r="BJ576">
            <v>20.8146436978707</v>
          </cell>
          <cell r="BK576">
            <v>29.9210503156891</v>
          </cell>
          <cell r="BL576">
            <v>17.3455364148922</v>
          </cell>
          <cell r="BM576">
            <v>17.3455364148922</v>
          </cell>
          <cell r="BN576">
            <v>19.0800900563814</v>
          </cell>
        </row>
        <row r="577">
          <cell r="B577" t="str">
            <v>DN3</v>
          </cell>
        </row>
        <row r="577">
          <cell r="D577" t="str">
            <v>Line Dịch vụ số 1</v>
          </cell>
        </row>
        <row r="577">
          <cell r="H577" t="str">
            <v>Quản trị doanh nghiệp</v>
          </cell>
        </row>
        <row r="577">
          <cell r="BB577">
            <v>11.2797610317082</v>
          </cell>
          <cell r="BC577">
            <v>9.80848785365928</v>
          </cell>
          <cell r="BD577">
            <v>10.2989122463422</v>
          </cell>
          <cell r="BE577">
            <v>10.7893366390252</v>
          </cell>
          <cell r="BF577">
            <v>10.7893366390252</v>
          </cell>
          <cell r="BG577">
            <v>122.115673778058</v>
          </cell>
        </row>
        <row r="577">
          <cell r="BI577">
            <v>9.31806346097632</v>
          </cell>
          <cell r="BJ577">
            <v>7.84679028292742</v>
          </cell>
          <cell r="BK577">
            <v>11.2797610317082</v>
          </cell>
          <cell r="BL577">
            <v>9.80848785365928</v>
          </cell>
          <cell r="BM577">
            <v>9.80848785365928</v>
          </cell>
          <cell r="BN577">
            <v>10.7893366390252</v>
          </cell>
        </row>
        <row r="578">
          <cell r="B578" t="str">
            <v>DN3</v>
          </cell>
        </row>
        <row r="578">
          <cell r="D578" t="str">
            <v>Line Dịch vụ số 1</v>
          </cell>
        </row>
        <row r="578">
          <cell r="H578" t="str">
            <v>Quản trị doanh nghiệp</v>
          </cell>
        </row>
        <row r="578">
          <cell r="BB578">
            <v>11.2797610317082</v>
          </cell>
          <cell r="BC578">
            <v>9.80848785365928</v>
          </cell>
          <cell r="BD578">
            <v>10.2989122463422</v>
          </cell>
          <cell r="BE578">
            <v>10.7893366390252</v>
          </cell>
          <cell r="BF578">
            <v>10.7893366390252</v>
          </cell>
          <cell r="BG578">
            <v>122.115673778058</v>
          </cell>
        </row>
        <row r="578">
          <cell r="BI578">
            <v>9.31806346097632</v>
          </cell>
          <cell r="BJ578">
            <v>7.84679028292742</v>
          </cell>
          <cell r="BK578">
            <v>11.2797610317082</v>
          </cell>
          <cell r="BL578">
            <v>9.80848785365928</v>
          </cell>
          <cell r="BM578">
            <v>9.80848785365928</v>
          </cell>
          <cell r="BN578">
            <v>10.7893366390252</v>
          </cell>
        </row>
        <row r="579">
          <cell r="B579" t="str">
            <v>DN3</v>
          </cell>
        </row>
        <row r="579">
          <cell r="D579" t="str">
            <v>Line Dịch vụ số 1</v>
          </cell>
        </row>
        <row r="579">
          <cell r="H579" t="str">
            <v>Quản trị doanh nghiệp</v>
          </cell>
        </row>
        <row r="579">
          <cell r="BB579">
            <v>11.2797610317082</v>
          </cell>
          <cell r="BC579">
            <v>9.80848785365928</v>
          </cell>
          <cell r="BD579">
            <v>10.2989122463422</v>
          </cell>
          <cell r="BE579">
            <v>10.7893366390252</v>
          </cell>
          <cell r="BF579">
            <v>10.7893366390252</v>
          </cell>
          <cell r="BG579">
            <v>122.115673778058</v>
          </cell>
        </row>
        <row r="579">
          <cell r="BI579">
            <v>9.31806346097632</v>
          </cell>
          <cell r="BJ579">
            <v>7.84679028292742</v>
          </cell>
          <cell r="BK579">
            <v>11.2797610317082</v>
          </cell>
          <cell r="BL579">
            <v>9.80848785365928</v>
          </cell>
          <cell r="BM579">
            <v>9.80848785365928</v>
          </cell>
          <cell r="BN579">
            <v>10.7893366390252</v>
          </cell>
        </row>
        <row r="580">
          <cell r="B580" t="str">
            <v>DN3</v>
          </cell>
        </row>
        <row r="580">
          <cell r="D580" t="str">
            <v>Line Dịch vụ số 1</v>
          </cell>
        </row>
        <row r="580">
          <cell r="H580" t="str">
            <v>Quản trị doanh nghiệp</v>
          </cell>
        </row>
        <row r="580">
          <cell r="BB580">
            <v>11.2797610317082</v>
          </cell>
          <cell r="BC580">
            <v>9.80848785365928</v>
          </cell>
          <cell r="BD580">
            <v>10.2989122463422</v>
          </cell>
          <cell r="BE580">
            <v>10.7893366390252</v>
          </cell>
          <cell r="BF580">
            <v>10.7893366390252</v>
          </cell>
          <cell r="BG580">
            <v>122.115673778058</v>
          </cell>
        </row>
        <row r="580">
          <cell r="BI580">
            <v>9.31806346097632</v>
          </cell>
          <cell r="BJ580">
            <v>7.84679028292742</v>
          </cell>
          <cell r="BK580">
            <v>11.2797610317082</v>
          </cell>
          <cell r="BL580">
            <v>9.80848785365928</v>
          </cell>
          <cell r="BM580">
            <v>9.80848785365928</v>
          </cell>
          <cell r="BN580">
            <v>10.7893366390252</v>
          </cell>
        </row>
        <row r="581">
          <cell r="B581" t="str">
            <v>DN3</v>
          </cell>
        </row>
        <row r="581">
          <cell r="D581" t="str">
            <v>Line Dịch vụ số 1</v>
          </cell>
        </row>
        <row r="581">
          <cell r="H581" t="str">
            <v>Quản trị doanh nghiệp</v>
          </cell>
        </row>
        <row r="581">
          <cell r="BB581">
            <v>11.2797610317082</v>
          </cell>
          <cell r="BC581">
            <v>9.80848785365928</v>
          </cell>
          <cell r="BD581">
            <v>10.2989122463422</v>
          </cell>
          <cell r="BE581">
            <v>10.7893366390252</v>
          </cell>
          <cell r="BF581">
            <v>10.7893366390252</v>
          </cell>
          <cell r="BG581">
            <v>122.115673778058</v>
          </cell>
        </row>
        <row r="581">
          <cell r="BI581">
            <v>9.31806346097632</v>
          </cell>
          <cell r="BJ581">
            <v>7.84679028292742</v>
          </cell>
          <cell r="BK581">
            <v>11.2797610317082</v>
          </cell>
          <cell r="BL581">
            <v>9.80848785365928</v>
          </cell>
          <cell r="BM581">
            <v>9.80848785365928</v>
          </cell>
          <cell r="BN581">
            <v>10.7893366390252</v>
          </cell>
        </row>
        <row r="582">
          <cell r="B582" t="str">
            <v>DN3</v>
          </cell>
        </row>
        <row r="582">
          <cell r="D582" t="str">
            <v>Line Dịch vụ số 1</v>
          </cell>
        </row>
        <row r="582">
          <cell r="H582" t="str">
            <v>Quản trị doanh nghiệp</v>
          </cell>
        </row>
        <row r="582">
          <cell r="BB582">
            <v>11.2797610317082</v>
          </cell>
          <cell r="BC582">
            <v>9.80848785365928</v>
          </cell>
          <cell r="BD582">
            <v>10.2989122463422</v>
          </cell>
          <cell r="BE582">
            <v>10.7893366390252</v>
          </cell>
          <cell r="BF582">
            <v>10.7893366390252</v>
          </cell>
          <cell r="BG582">
            <v>122.115673778058</v>
          </cell>
        </row>
        <row r="582">
          <cell r="BI582">
            <v>9.31806346097632</v>
          </cell>
          <cell r="BJ582">
            <v>7.84679028292742</v>
          </cell>
          <cell r="BK582">
            <v>11.2797610317082</v>
          </cell>
          <cell r="BL582">
            <v>9.80848785365928</v>
          </cell>
          <cell r="BM582">
            <v>9.80848785365928</v>
          </cell>
          <cell r="BN582">
            <v>10.7893366390252</v>
          </cell>
        </row>
        <row r="583">
          <cell r="B583" t="str">
            <v>DN3</v>
          </cell>
        </row>
        <row r="583">
          <cell r="D583" t="str">
            <v>Line Dịch vụ số 2</v>
          </cell>
        </row>
        <row r="583">
          <cell r="H583" t="str">
            <v>Quản trị doanh nghiệp</v>
          </cell>
        </row>
        <row r="583"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</row>
        <row r="583"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</row>
        <row r="584">
          <cell r="B584" t="str">
            <v>DN3</v>
          </cell>
        </row>
        <row r="584">
          <cell r="D584" t="str">
            <v>Line Dịch vụ số 2</v>
          </cell>
        </row>
        <row r="584">
          <cell r="H584" t="str">
            <v>Quản trị doanh nghiệp</v>
          </cell>
        </row>
        <row r="584"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</row>
        <row r="584"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</row>
        <row r="585">
          <cell r="B585" t="str">
            <v>DN3</v>
          </cell>
        </row>
        <row r="585">
          <cell r="D585" t="str">
            <v>Line Dịch vụ số 2</v>
          </cell>
        </row>
        <row r="585">
          <cell r="H585" t="str">
            <v>Quản trị doanh nghiệp</v>
          </cell>
        </row>
        <row r="585"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</row>
        <row r="585"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</row>
        <row r="586">
          <cell r="B586" t="str">
            <v>DN3</v>
          </cell>
        </row>
        <row r="586">
          <cell r="D586" t="str">
            <v>Line Dịch vụ số 2</v>
          </cell>
        </row>
        <row r="586">
          <cell r="H586" t="str">
            <v>Quản trị doanh nghiệp</v>
          </cell>
        </row>
        <row r="586"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</row>
        <row r="586"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</row>
        <row r="587">
          <cell r="B587" t="str">
            <v>DN3</v>
          </cell>
        </row>
        <row r="587">
          <cell r="D587" t="str">
            <v>Line Dịch vụ số 2</v>
          </cell>
        </row>
        <row r="587">
          <cell r="H587" t="str">
            <v>Quản trị doanh nghiệp</v>
          </cell>
        </row>
        <row r="587"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</row>
        <row r="587"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</row>
        <row r="588">
          <cell r="B588" t="str">
            <v>DN3</v>
          </cell>
        </row>
        <row r="588">
          <cell r="D588" t="str">
            <v>Line Dịch vụ số 2</v>
          </cell>
        </row>
        <row r="588">
          <cell r="H588" t="str">
            <v>Quản trị doanh nghiệp</v>
          </cell>
        </row>
        <row r="588"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</row>
        <row r="588"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</row>
        <row r="589">
          <cell r="B589" t="str">
            <v>DN3</v>
          </cell>
        </row>
        <row r="589">
          <cell r="D589" t="str">
            <v>Line Dịch vụ số 2</v>
          </cell>
        </row>
        <row r="589">
          <cell r="H589" t="str">
            <v>Quản trị doanh nghiệp</v>
          </cell>
        </row>
        <row r="589"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</row>
        <row r="589"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</row>
        <row r="590">
          <cell r="B590" t="str">
            <v>DN3</v>
          </cell>
        </row>
        <row r="590">
          <cell r="D590" t="str">
            <v>Line Dịch vụ số 2</v>
          </cell>
        </row>
        <row r="590">
          <cell r="H590" t="str">
            <v>Quản trị doanh nghiệp</v>
          </cell>
        </row>
        <row r="590"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</row>
        <row r="590"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</row>
        <row r="591">
          <cell r="B591" t="str">
            <v>DN3</v>
          </cell>
        </row>
        <row r="591">
          <cell r="D591" t="str">
            <v>Line Dịch vụ số 2</v>
          </cell>
        </row>
        <row r="591">
          <cell r="H591" t="str">
            <v>Quản trị doanh nghiệp</v>
          </cell>
        </row>
        <row r="591"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</row>
        <row r="591"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</row>
        <row r="592">
          <cell r="B592" t="str">
            <v>DN3</v>
          </cell>
        </row>
        <row r="592">
          <cell r="D592" t="str">
            <v>Line Dịch vụ số 2</v>
          </cell>
        </row>
        <row r="592">
          <cell r="H592" t="str">
            <v>Quản trị doanh nghiệp</v>
          </cell>
        </row>
        <row r="592"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</row>
        <row r="592"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</row>
        <row r="593">
          <cell r="B593" t="str">
            <v>DN3</v>
          </cell>
        </row>
        <row r="593">
          <cell r="D593" t="str">
            <v>Line Dịch vụ số 2</v>
          </cell>
        </row>
        <row r="593">
          <cell r="H593" t="str">
            <v>Quản trị doanh nghiệp</v>
          </cell>
        </row>
        <row r="593"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</row>
        <row r="593"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</row>
        <row r="594">
          <cell r="B594" t="str">
            <v>DN3</v>
          </cell>
        </row>
        <row r="594">
          <cell r="D594" t="str">
            <v>Line Dịch vụ số 2</v>
          </cell>
        </row>
        <row r="594">
          <cell r="H594" t="str">
            <v>Quản trị doanh nghiệp</v>
          </cell>
        </row>
        <row r="594"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</row>
        <row r="594"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</row>
        <row r="595">
          <cell r="B595" t="str">
            <v>DN3</v>
          </cell>
        </row>
        <row r="595">
          <cell r="D595" t="str">
            <v>Line Khách hàng doanh nghiệp vừa và nhỏ 3</v>
          </cell>
        </row>
        <row r="595">
          <cell r="H595" t="str">
            <v>Quản trị doanh nghiệp</v>
          </cell>
        </row>
        <row r="595"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</row>
        <row r="595"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</row>
        <row r="596">
          <cell r="B596" t="str">
            <v>DN3</v>
          </cell>
        </row>
        <row r="596">
          <cell r="D596" t="str">
            <v>Line CQ nhà nước, cơ quan HCSN</v>
          </cell>
        </row>
        <row r="596">
          <cell r="H596" t="str">
            <v>Quản trị doanh nghiệp</v>
          </cell>
        </row>
        <row r="596"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</row>
        <row r="596"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</row>
        <row r="597">
          <cell r="B597" t="str">
            <v>DN3</v>
          </cell>
        </row>
        <row r="597">
          <cell r="D597" t="str">
            <v>Line Khách hàng doanh nghiệp vừa và nhỏ 1</v>
          </cell>
        </row>
        <row r="597">
          <cell r="H597" t="str">
            <v>Quản trị doanh nghiệp</v>
          </cell>
        </row>
        <row r="597">
          <cell r="BB597">
            <v>24.9342085964075</v>
          </cell>
          <cell r="BC597">
            <v>21.6819205186153</v>
          </cell>
          <cell r="BD597">
            <v>22.766016544546</v>
          </cell>
          <cell r="BE597">
            <v>23.8501125704766</v>
          </cell>
          <cell r="BF597">
            <v>23.8501125704766</v>
          </cell>
          <cell r="BG597">
            <v>269.939910456759</v>
          </cell>
        </row>
        <row r="597">
          <cell r="BI597">
            <v>20.5978244926845</v>
          </cell>
          <cell r="BJ597">
            <v>17.3455364148921</v>
          </cell>
          <cell r="BK597">
            <v>24.9342085964075</v>
          </cell>
          <cell r="BL597">
            <v>21.6819205186153</v>
          </cell>
          <cell r="BM597">
            <v>21.6819205186153</v>
          </cell>
          <cell r="BN597">
            <v>23.8501125704766</v>
          </cell>
        </row>
        <row r="598">
          <cell r="B598" t="str">
            <v>DN3</v>
          </cell>
        </row>
        <row r="598">
          <cell r="D598" t="str">
            <v>Line Khách hàng doanh nghiệp vừa và nhỏ 1</v>
          </cell>
        </row>
        <row r="598">
          <cell r="H598" t="str">
            <v>Quản trị doanh nghiệp</v>
          </cell>
        </row>
        <row r="598">
          <cell r="BB598">
            <v>24.9342085964075</v>
          </cell>
          <cell r="BC598">
            <v>21.6819205186153</v>
          </cell>
          <cell r="BD598">
            <v>22.766016544546</v>
          </cell>
          <cell r="BE598">
            <v>23.8501125704766</v>
          </cell>
          <cell r="BF598">
            <v>23.8501125704766</v>
          </cell>
          <cell r="BG598">
            <v>269.939910456759</v>
          </cell>
        </row>
        <row r="598">
          <cell r="BI598">
            <v>20.5978244926845</v>
          </cell>
          <cell r="BJ598">
            <v>17.3455364148921</v>
          </cell>
          <cell r="BK598">
            <v>24.9342085964075</v>
          </cell>
          <cell r="BL598">
            <v>21.6819205186153</v>
          </cell>
          <cell r="BM598">
            <v>21.6819205186153</v>
          </cell>
          <cell r="BN598">
            <v>23.8501125704766</v>
          </cell>
        </row>
        <row r="599">
          <cell r="B599" t="str">
            <v>DN3</v>
          </cell>
        </row>
        <row r="599">
          <cell r="D599" t="str">
            <v>Line Khách hàng doanh nghiệp vừa và nhỏ 1</v>
          </cell>
        </row>
        <row r="599">
          <cell r="H599" t="str">
            <v>Quản trị doanh nghiệp</v>
          </cell>
        </row>
        <row r="599">
          <cell r="BB599">
            <v>24.9342085964075</v>
          </cell>
          <cell r="BC599">
            <v>21.6819205186153</v>
          </cell>
          <cell r="BD599">
            <v>22.766016544546</v>
          </cell>
          <cell r="BE599">
            <v>23.8501125704766</v>
          </cell>
          <cell r="BF599">
            <v>23.8501125704766</v>
          </cell>
          <cell r="BG599">
            <v>269.939910456759</v>
          </cell>
        </row>
        <row r="599">
          <cell r="BI599">
            <v>20.5978244926845</v>
          </cell>
          <cell r="BJ599">
            <v>17.3455364148921</v>
          </cell>
          <cell r="BK599">
            <v>24.9342085964075</v>
          </cell>
          <cell r="BL599">
            <v>21.6819205186153</v>
          </cell>
          <cell r="BM599">
            <v>21.6819205186153</v>
          </cell>
          <cell r="BN599">
            <v>23.8501125704766</v>
          </cell>
        </row>
        <row r="600">
          <cell r="B600" t="str">
            <v>DN3</v>
          </cell>
        </row>
        <row r="600">
          <cell r="D600" t="str">
            <v>Line Khách hàng doanh nghiệp vừa và nhỏ 1</v>
          </cell>
        </row>
        <row r="600">
          <cell r="H600" t="str">
            <v>Quản trị doanh nghiệp</v>
          </cell>
        </row>
        <row r="600">
          <cell r="BB600">
            <v>24.9342085964075</v>
          </cell>
          <cell r="BC600">
            <v>21.6819205186153</v>
          </cell>
          <cell r="BD600">
            <v>22.766016544546</v>
          </cell>
          <cell r="BE600">
            <v>23.8501125704766</v>
          </cell>
          <cell r="BF600">
            <v>23.8501125704766</v>
          </cell>
          <cell r="BG600">
            <v>269.939910456759</v>
          </cell>
        </row>
        <row r="600">
          <cell r="BI600">
            <v>20.5978244926845</v>
          </cell>
          <cell r="BJ600">
            <v>17.3455364148921</v>
          </cell>
          <cell r="BK600">
            <v>24.9342085964075</v>
          </cell>
          <cell r="BL600">
            <v>21.6819205186153</v>
          </cell>
          <cell r="BM600">
            <v>21.6819205186153</v>
          </cell>
          <cell r="BN600">
            <v>23.8501125704766</v>
          </cell>
        </row>
        <row r="601">
          <cell r="B601" t="str">
            <v>DN3</v>
          </cell>
        </row>
        <row r="601">
          <cell r="D601" t="str">
            <v>Line Khách hàng doanh nghiệp vừa và nhỏ 1</v>
          </cell>
        </row>
        <row r="601">
          <cell r="H601" t="str">
            <v>Quản trị doanh nghiệp</v>
          </cell>
        </row>
        <row r="601">
          <cell r="BB601">
            <v>24.9342085964075</v>
          </cell>
          <cell r="BC601">
            <v>21.6819205186153</v>
          </cell>
          <cell r="BD601">
            <v>22.766016544546</v>
          </cell>
          <cell r="BE601">
            <v>23.8501125704766</v>
          </cell>
          <cell r="BF601">
            <v>23.8501125704766</v>
          </cell>
          <cell r="BG601">
            <v>269.939910456759</v>
          </cell>
        </row>
        <row r="601">
          <cell r="BI601">
            <v>20.5978244926845</v>
          </cell>
          <cell r="BJ601">
            <v>17.3455364148921</v>
          </cell>
          <cell r="BK601">
            <v>24.9342085964075</v>
          </cell>
          <cell r="BL601">
            <v>21.6819205186153</v>
          </cell>
          <cell r="BM601">
            <v>21.6819205186153</v>
          </cell>
          <cell r="BN601">
            <v>23.8501125704766</v>
          </cell>
        </row>
        <row r="602">
          <cell r="B602" t="str">
            <v>DN3</v>
          </cell>
        </row>
        <row r="602">
          <cell r="D602" t="str">
            <v>Line Khách hàng doanh nghiệp vừa và nhỏ 1</v>
          </cell>
        </row>
        <row r="602">
          <cell r="H602" t="str">
            <v>Quản trị doanh nghiệp</v>
          </cell>
        </row>
        <row r="602">
          <cell r="BB602">
            <v>24.9342085964075</v>
          </cell>
          <cell r="BC602">
            <v>21.6819205186153</v>
          </cell>
          <cell r="BD602">
            <v>22.766016544546</v>
          </cell>
          <cell r="BE602">
            <v>23.8501125704766</v>
          </cell>
          <cell r="BF602">
            <v>23.8501125704766</v>
          </cell>
          <cell r="BG602">
            <v>269.939910456759</v>
          </cell>
        </row>
        <row r="602">
          <cell r="BI602">
            <v>20.5978244926845</v>
          </cell>
          <cell r="BJ602">
            <v>17.3455364148921</v>
          </cell>
          <cell r="BK602">
            <v>24.9342085964075</v>
          </cell>
          <cell r="BL602">
            <v>21.6819205186153</v>
          </cell>
          <cell r="BM602">
            <v>21.6819205186153</v>
          </cell>
          <cell r="BN602">
            <v>23.8501125704766</v>
          </cell>
        </row>
        <row r="603">
          <cell r="B603" t="str">
            <v>DN3</v>
          </cell>
        </row>
        <row r="603">
          <cell r="D603" t="str">
            <v>Line Khách hàng doanh nghiệp vừa và nhỏ 2</v>
          </cell>
        </row>
        <row r="603">
          <cell r="H603" t="str">
            <v>Quản trị doanh nghiệp</v>
          </cell>
        </row>
        <row r="603">
          <cell r="BB603">
            <v>24.9342085964076</v>
          </cell>
          <cell r="BC603">
            <v>21.6819205186153</v>
          </cell>
          <cell r="BD603">
            <v>22.7660165445459</v>
          </cell>
          <cell r="BE603">
            <v>23.8501125704767</v>
          </cell>
          <cell r="BF603">
            <v>23.8501125704767</v>
          </cell>
          <cell r="BG603">
            <v>269.93991045676</v>
          </cell>
        </row>
        <row r="603">
          <cell r="BI603">
            <v>20.5978244926845</v>
          </cell>
          <cell r="BJ603">
            <v>17.3455364148922</v>
          </cell>
          <cell r="BK603">
            <v>24.9342085964076</v>
          </cell>
          <cell r="BL603">
            <v>21.6819205186153</v>
          </cell>
          <cell r="BM603">
            <v>21.6819205186153</v>
          </cell>
          <cell r="BN603">
            <v>23.8501125704767</v>
          </cell>
        </row>
        <row r="604">
          <cell r="B604" t="str">
            <v>DN3</v>
          </cell>
        </row>
        <row r="604">
          <cell r="D604" t="str">
            <v>Line Khách hàng doanh nghiệp vừa và nhỏ 2</v>
          </cell>
        </row>
        <row r="604">
          <cell r="H604" t="str">
            <v>Quản trị doanh nghiệp</v>
          </cell>
        </row>
        <row r="604">
          <cell r="BB604">
            <v>24.9342085964076</v>
          </cell>
          <cell r="BC604">
            <v>21.6819205186153</v>
          </cell>
          <cell r="BD604">
            <v>22.7660165445459</v>
          </cell>
          <cell r="BE604">
            <v>23.8501125704767</v>
          </cell>
          <cell r="BF604">
            <v>23.8501125704767</v>
          </cell>
          <cell r="BG604">
            <v>269.93991045676</v>
          </cell>
        </row>
        <row r="604">
          <cell r="BI604">
            <v>20.5978244926845</v>
          </cell>
          <cell r="BJ604">
            <v>17.3455364148922</v>
          </cell>
          <cell r="BK604">
            <v>24.9342085964076</v>
          </cell>
          <cell r="BL604">
            <v>21.6819205186153</v>
          </cell>
          <cell r="BM604">
            <v>21.6819205186153</v>
          </cell>
          <cell r="BN604">
            <v>23.8501125704767</v>
          </cell>
        </row>
        <row r="605">
          <cell r="B605" t="str">
            <v>DN3</v>
          </cell>
        </row>
        <row r="605">
          <cell r="D605" t="str">
            <v>Line Khách hàng doanh nghiệp vừa và nhỏ 2</v>
          </cell>
        </row>
        <row r="605">
          <cell r="H605" t="str">
            <v>Quản trị doanh nghiệp</v>
          </cell>
        </row>
        <row r="605">
          <cell r="BB605">
            <v>24.9342085964076</v>
          </cell>
          <cell r="BC605">
            <v>21.6819205186153</v>
          </cell>
          <cell r="BD605">
            <v>22.7660165445459</v>
          </cell>
          <cell r="BE605">
            <v>23.8501125704767</v>
          </cell>
          <cell r="BF605">
            <v>23.8501125704767</v>
          </cell>
          <cell r="BG605">
            <v>269.93991045676</v>
          </cell>
        </row>
        <row r="605">
          <cell r="BI605">
            <v>20.5978244926845</v>
          </cell>
          <cell r="BJ605">
            <v>17.3455364148922</v>
          </cell>
          <cell r="BK605">
            <v>24.9342085964076</v>
          </cell>
          <cell r="BL605">
            <v>21.6819205186153</v>
          </cell>
          <cell r="BM605">
            <v>21.6819205186153</v>
          </cell>
          <cell r="BN605">
            <v>23.8501125704767</v>
          </cell>
        </row>
        <row r="606">
          <cell r="B606" t="str">
            <v>DN3</v>
          </cell>
        </row>
        <row r="606">
          <cell r="D606" t="str">
            <v>Line Khách hàng doanh nghiệp vừa và nhỏ 2</v>
          </cell>
        </row>
        <row r="606">
          <cell r="H606" t="str">
            <v>Quản trị doanh nghiệp</v>
          </cell>
        </row>
        <row r="606">
          <cell r="BB606">
            <v>24.9342085964076</v>
          </cell>
          <cell r="BC606">
            <v>21.6819205186153</v>
          </cell>
          <cell r="BD606">
            <v>22.7660165445459</v>
          </cell>
          <cell r="BE606">
            <v>23.8501125704767</v>
          </cell>
          <cell r="BF606">
            <v>23.8501125704767</v>
          </cell>
          <cell r="BG606">
            <v>269.93991045676</v>
          </cell>
        </row>
        <row r="606">
          <cell r="BI606">
            <v>20.5978244926845</v>
          </cell>
          <cell r="BJ606">
            <v>17.3455364148922</v>
          </cell>
          <cell r="BK606">
            <v>24.9342085964076</v>
          </cell>
          <cell r="BL606">
            <v>21.6819205186153</v>
          </cell>
          <cell r="BM606">
            <v>21.6819205186153</v>
          </cell>
          <cell r="BN606">
            <v>23.8501125704767</v>
          </cell>
        </row>
        <row r="607">
          <cell r="B607" t="str">
            <v>DN3</v>
          </cell>
        </row>
        <row r="607">
          <cell r="D607" t="str">
            <v>Line Khách hàng doanh nghiệp vừa và nhỏ 2</v>
          </cell>
        </row>
        <row r="607">
          <cell r="H607" t="str">
            <v>Quản trị doanh nghiệp</v>
          </cell>
        </row>
        <row r="607">
          <cell r="BB607">
            <v>24.9342085964076</v>
          </cell>
          <cell r="BC607">
            <v>21.6819205186153</v>
          </cell>
          <cell r="BD607">
            <v>22.7660165445459</v>
          </cell>
          <cell r="BE607">
            <v>23.8501125704767</v>
          </cell>
          <cell r="BF607">
            <v>23.8501125704767</v>
          </cell>
          <cell r="BG607">
            <v>269.93991045676</v>
          </cell>
        </row>
        <row r="607">
          <cell r="BI607">
            <v>20.5978244926845</v>
          </cell>
          <cell r="BJ607">
            <v>17.3455364148922</v>
          </cell>
          <cell r="BK607">
            <v>24.9342085964076</v>
          </cell>
          <cell r="BL607">
            <v>21.6819205186153</v>
          </cell>
          <cell r="BM607">
            <v>21.6819205186153</v>
          </cell>
          <cell r="BN607">
            <v>23.8501125704767</v>
          </cell>
        </row>
        <row r="608">
          <cell r="B608" t="str">
            <v>DN3</v>
          </cell>
        </row>
        <row r="608">
          <cell r="D608" t="str">
            <v>Line Khách hàng doanh nghiệp vừa và nhỏ 3</v>
          </cell>
        </row>
        <row r="608">
          <cell r="H608" t="str">
            <v>Quản trị doanh nghiệp</v>
          </cell>
        </row>
        <row r="608">
          <cell r="BB608">
            <v>7.48026257892226</v>
          </cell>
          <cell r="BC608">
            <v>6.50457615558457</v>
          </cell>
          <cell r="BD608">
            <v>6.82980496336377</v>
          </cell>
          <cell r="BE608">
            <v>7.15503377114302</v>
          </cell>
          <cell r="BF608">
            <v>7.15503377114302</v>
          </cell>
          <cell r="BG608">
            <v>80.9819731370279</v>
          </cell>
        </row>
        <row r="608">
          <cell r="BI608">
            <v>6.17934734780535</v>
          </cell>
          <cell r="BJ608">
            <v>5.20366092446766</v>
          </cell>
          <cell r="BK608">
            <v>7.48026257892226</v>
          </cell>
          <cell r="BL608">
            <v>6.50457615558457</v>
          </cell>
          <cell r="BM608">
            <v>6.50457615558457</v>
          </cell>
          <cell r="BN608">
            <v>7.15503377114302</v>
          </cell>
        </row>
        <row r="609">
          <cell r="B609" t="str">
            <v>DN3</v>
          </cell>
        </row>
        <row r="609">
          <cell r="D609" t="str">
            <v>Line Khách hàng doanh nghiệp vừa và nhỏ 3</v>
          </cell>
        </row>
        <row r="609">
          <cell r="H609" t="str">
            <v>Quản trị doanh nghiệp</v>
          </cell>
        </row>
        <row r="609">
          <cell r="BB609">
            <v>14.9605251578445</v>
          </cell>
          <cell r="BC609">
            <v>13.0091523111691</v>
          </cell>
          <cell r="BD609">
            <v>13.6596099267275</v>
          </cell>
          <cell r="BE609">
            <v>14.310067542286</v>
          </cell>
          <cell r="BF609">
            <v>14.310067542286</v>
          </cell>
          <cell r="BG609">
            <v>161.963946274055</v>
          </cell>
        </row>
        <row r="609">
          <cell r="BI609">
            <v>12.3586946956107</v>
          </cell>
          <cell r="BJ609">
            <v>10.4073218489353</v>
          </cell>
          <cell r="BK609">
            <v>14.9605251578445</v>
          </cell>
          <cell r="BL609">
            <v>13.0091523111691</v>
          </cell>
          <cell r="BM609">
            <v>13.0091523111691</v>
          </cell>
          <cell r="BN609">
            <v>14.310067542286</v>
          </cell>
        </row>
        <row r="610">
          <cell r="B610" t="str">
            <v>DN3</v>
          </cell>
        </row>
        <row r="610">
          <cell r="D610" t="str">
            <v>Line Khách hàng doanh nghiệp vừa và nhỏ 3</v>
          </cell>
        </row>
        <row r="610">
          <cell r="H610" t="str">
            <v>Quản trị doanh nghiệp</v>
          </cell>
        </row>
        <row r="610">
          <cell r="BB610">
            <v>14.9605251578445</v>
          </cell>
          <cell r="BC610">
            <v>13.0091523111691</v>
          </cell>
          <cell r="BD610">
            <v>13.6596099267275</v>
          </cell>
          <cell r="BE610">
            <v>14.310067542286</v>
          </cell>
          <cell r="BF610">
            <v>14.310067542286</v>
          </cell>
          <cell r="BG610">
            <v>161.963946274055</v>
          </cell>
        </row>
        <row r="610">
          <cell r="BI610">
            <v>12.3586946956107</v>
          </cell>
          <cell r="BJ610">
            <v>10.4073218489353</v>
          </cell>
          <cell r="BK610">
            <v>14.9605251578445</v>
          </cell>
          <cell r="BL610">
            <v>13.0091523111691</v>
          </cell>
          <cell r="BM610">
            <v>13.0091523111691</v>
          </cell>
          <cell r="BN610">
            <v>14.310067542286</v>
          </cell>
        </row>
        <row r="611">
          <cell r="B611" t="str">
            <v>DN3</v>
          </cell>
        </row>
        <row r="611">
          <cell r="D611" t="str">
            <v>Line Khách hàng doanh nghiệp vừa và nhỏ 3</v>
          </cell>
        </row>
        <row r="611">
          <cell r="H611" t="str">
            <v>Quản trị doanh nghiệp</v>
          </cell>
        </row>
        <row r="611">
          <cell r="BB611">
            <v>14.9605251578445</v>
          </cell>
          <cell r="BC611">
            <v>13.0091523111691</v>
          </cell>
          <cell r="BD611">
            <v>13.6596099267275</v>
          </cell>
          <cell r="BE611">
            <v>14.310067542286</v>
          </cell>
          <cell r="BF611">
            <v>14.310067542286</v>
          </cell>
          <cell r="BG611">
            <v>161.963946274055</v>
          </cell>
        </row>
        <row r="611">
          <cell r="BI611">
            <v>12.3586946956107</v>
          </cell>
          <cell r="BJ611">
            <v>10.4073218489353</v>
          </cell>
          <cell r="BK611">
            <v>14.9605251578445</v>
          </cell>
          <cell r="BL611">
            <v>13.0091523111691</v>
          </cell>
          <cell r="BM611">
            <v>13.0091523111691</v>
          </cell>
          <cell r="BN611">
            <v>14.310067542286</v>
          </cell>
        </row>
        <row r="612">
          <cell r="B612" t="str">
            <v>DN3</v>
          </cell>
        </row>
        <row r="612">
          <cell r="D612" t="str">
            <v>Line Khách hàng doanh nghiệp vừa và nhỏ 3</v>
          </cell>
        </row>
        <row r="612">
          <cell r="H612" t="str">
            <v>Quản trị doanh nghiệp</v>
          </cell>
        </row>
        <row r="612">
          <cell r="BB612">
            <v>14.9605251578445</v>
          </cell>
          <cell r="BC612">
            <v>13.0091523111691</v>
          </cell>
          <cell r="BD612">
            <v>13.6596099267275</v>
          </cell>
          <cell r="BE612">
            <v>14.310067542286</v>
          </cell>
          <cell r="BF612">
            <v>14.310067542286</v>
          </cell>
          <cell r="BG612">
            <v>161.963946274055</v>
          </cell>
        </row>
        <row r="612">
          <cell r="BI612">
            <v>12.3586946956107</v>
          </cell>
          <cell r="BJ612">
            <v>10.4073218489353</v>
          </cell>
          <cell r="BK612">
            <v>14.9605251578445</v>
          </cell>
          <cell r="BL612">
            <v>13.0091523111691</v>
          </cell>
          <cell r="BM612">
            <v>13.0091523111691</v>
          </cell>
          <cell r="BN612">
            <v>14.310067542286</v>
          </cell>
        </row>
        <row r="613">
          <cell r="B613" t="str">
            <v>DN3</v>
          </cell>
        </row>
        <row r="613">
          <cell r="D613" t="str">
            <v>Line Khách sạn, du lịch, bất động sản, vận tải</v>
          </cell>
        </row>
        <row r="613">
          <cell r="H613" t="str">
            <v>Quản trị doanh nghiệp</v>
          </cell>
        </row>
        <row r="613">
          <cell r="BB613">
            <v>20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165.485686679908</v>
          </cell>
        </row>
        <row r="613">
          <cell r="BI613">
            <v>19.0800900563814</v>
          </cell>
          <cell r="BJ613">
            <v>27.4276294560484</v>
          </cell>
          <cell r="BK613">
            <v>23.8501125704768</v>
          </cell>
          <cell r="BL613">
            <v>23.8501125704768</v>
          </cell>
          <cell r="BM613">
            <v>26.2351238275244</v>
          </cell>
          <cell r="BN613">
            <v>25.0426181990006</v>
          </cell>
        </row>
        <row r="614">
          <cell r="B614" t="str">
            <v>DN3</v>
          </cell>
        </row>
        <row r="614">
          <cell r="D614" t="str">
            <v>Line Khách sạn, du lịch, bất động sản, vận tải</v>
          </cell>
        </row>
        <row r="614">
          <cell r="H614" t="str">
            <v>Quản trị doanh nghiệp</v>
          </cell>
        </row>
        <row r="614">
          <cell r="BB614">
            <v>25</v>
          </cell>
          <cell r="BC614">
            <v>44</v>
          </cell>
          <cell r="BD614">
            <v>1</v>
          </cell>
          <cell r="BE614">
            <v>1</v>
          </cell>
          <cell r="BF614">
            <v>1</v>
          </cell>
          <cell r="BG614">
            <v>237.485686679908</v>
          </cell>
        </row>
        <row r="614">
          <cell r="BI614">
            <v>19.0800900563814</v>
          </cell>
          <cell r="BJ614">
            <v>27.4276294560484</v>
          </cell>
          <cell r="BK614">
            <v>23.8501125704768</v>
          </cell>
          <cell r="BL614">
            <v>23.8501125704768</v>
          </cell>
          <cell r="BM614">
            <v>26.2351238275244</v>
          </cell>
          <cell r="BN614">
            <v>25.0426181990006</v>
          </cell>
        </row>
        <row r="615">
          <cell r="B615" t="str">
            <v>DN3</v>
          </cell>
        </row>
        <row r="615">
          <cell r="D615" t="str">
            <v>Line Khách sạn, du lịch, bất động sản, vận tải</v>
          </cell>
        </row>
        <row r="615">
          <cell r="H615" t="str">
            <v>Quản trị doanh nghiệp</v>
          </cell>
        </row>
        <row r="615">
          <cell r="BB615">
            <v>25</v>
          </cell>
          <cell r="BC615">
            <v>40</v>
          </cell>
          <cell r="BD615">
            <v>1</v>
          </cell>
          <cell r="BE615">
            <v>1</v>
          </cell>
          <cell r="BF615">
            <v>1</v>
          </cell>
          <cell r="BG615">
            <v>223.485686679908</v>
          </cell>
        </row>
        <row r="615">
          <cell r="BI615">
            <v>19.0800900563814</v>
          </cell>
          <cell r="BJ615">
            <v>27.4276294560484</v>
          </cell>
          <cell r="BK615">
            <v>23.8501125704768</v>
          </cell>
          <cell r="BL615">
            <v>23.8501125704768</v>
          </cell>
          <cell r="BM615">
            <v>26.2351238275244</v>
          </cell>
          <cell r="BN615">
            <v>25.0426181990006</v>
          </cell>
        </row>
        <row r="616">
          <cell r="B616" t="str">
            <v>DN3</v>
          </cell>
        </row>
        <row r="616">
          <cell r="D616" t="str">
            <v>Line Khách sạn, du lịch, bất động sản, vận tải</v>
          </cell>
        </row>
        <row r="616">
          <cell r="H616" t="str">
            <v>Quản trị doanh nghiệp</v>
          </cell>
        </row>
        <row r="616">
          <cell r="BB616">
            <v>284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330</v>
          </cell>
        </row>
        <row r="616">
          <cell r="BI616">
            <v>18</v>
          </cell>
          <cell r="BJ616">
            <v>2</v>
          </cell>
          <cell r="BK616">
            <v>2</v>
          </cell>
          <cell r="BL616">
            <v>4</v>
          </cell>
          <cell r="BM616">
            <v>5</v>
          </cell>
          <cell r="BN616">
            <v>5</v>
          </cell>
        </row>
        <row r="617">
          <cell r="B617" t="str">
            <v>DN3</v>
          </cell>
        </row>
        <row r="617">
          <cell r="D617" t="str">
            <v>Line Khách sạn, du lịch, bất động sản, vận tải</v>
          </cell>
        </row>
        <row r="617">
          <cell r="H617" t="str">
            <v>Quản trị doanh nghiệp</v>
          </cell>
        </row>
        <row r="617">
          <cell r="BB617">
            <v>10</v>
          </cell>
          <cell r="BC617">
            <v>44</v>
          </cell>
          <cell r="BD617">
            <v>1</v>
          </cell>
          <cell r="BE617">
            <v>1</v>
          </cell>
          <cell r="BF617">
            <v>1</v>
          </cell>
          <cell r="BG617">
            <v>212.485686679908</v>
          </cell>
        </row>
        <row r="617">
          <cell r="BI617">
            <v>19.0800900563814</v>
          </cell>
          <cell r="BJ617">
            <v>27.4276294560484</v>
          </cell>
          <cell r="BK617">
            <v>23.8501125704768</v>
          </cell>
          <cell r="BL617">
            <v>23.8501125704768</v>
          </cell>
          <cell r="BM617">
            <v>26.2351238275244</v>
          </cell>
          <cell r="BN617">
            <v>25.0426181990006</v>
          </cell>
        </row>
        <row r="618">
          <cell r="B618" t="str">
            <v>DN3</v>
          </cell>
        </row>
        <row r="618">
          <cell r="D618" t="e">
            <v>#N/A</v>
          </cell>
        </row>
        <row r="618">
          <cell r="H618" t="str">
            <v>Quản trị doanh nghiệp</v>
          </cell>
        </row>
        <row r="618"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</row>
        <row r="618"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</row>
        <row r="619">
          <cell r="B619" t="str">
            <v>DN3</v>
          </cell>
        </row>
        <row r="619">
          <cell r="D619" t="e">
            <v>#N/A</v>
          </cell>
        </row>
        <row r="619">
          <cell r="H619" t="str">
            <v>Quản trị doanh nghiệp</v>
          </cell>
        </row>
        <row r="619"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</row>
        <row r="619"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</row>
        <row r="620">
          <cell r="B620" t="str">
            <v>DN3</v>
          </cell>
        </row>
        <row r="620">
          <cell r="D620" t="e">
            <v>#N/A</v>
          </cell>
        </row>
        <row r="620">
          <cell r="H620" t="str">
            <v>Quản trị doanh nghiệp</v>
          </cell>
        </row>
        <row r="620"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</row>
        <row r="620"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</row>
        <row r="621">
          <cell r="B621" t="str">
            <v>DN3</v>
          </cell>
        </row>
        <row r="621">
          <cell r="D621" t="e">
            <v>#N/A</v>
          </cell>
        </row>
        <row r="621">
          <cell r="H621" t="str">
            <v>Quản trị doanh nghiệp</v>
          </cell>
        </row>
        <row r="621"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</row>
        <row r="621"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</row>
        <row r="622">
          <cell r="B622" t="str">
            <v>DN3</v>
          </cell>
        </row>
        <row r="622">
          <cell r="D622" t="e">
            <v>#N/A</v>
          </cell>
        </row>
        <row r="622">
          <cell r="H622" t="str">
            <v>Quản trị doanh nghiệp</v>
          </cell>
        </row>
        <row r="622"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</row>
        <row r="622"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</row>
        <row r="623">
          <cell r="B623" t="str">
            <v>DN3</v>
          </cell>
        </row>
        <row r="623">
          <cell r="D623" t="e">
            <v>#N/A</v>
          </cell>
        </row>
        <row r="623">
          <cell r="H623" t="str">
            <v>Quản trị doanh nghiệp</v>
          </cell>
        </row>
        <row r="623"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</row>
        <row r="623"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</row>
        <row r="624">
          <cell r="B624" t="str">
            <v>DN3</v>
          </cell>
        </row>
        <row r="624">
          <cell r="D624" t="e">
            <v>#N/A</v>
          </cell>
        </row>
        <row r="624">
          <cell r="H624" t="str">
            <v>Quản trị doanh nghiệp</v>
          </cell>
        </row>
        <row r="624"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</row>
        <row r="624"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</row>
        <row r="625">
          <cell r="B625" t="str">
            <v>DN3</v>
          </cell>
        </row>
        <row r="625">
          <cell r="D625" t="e">
            <v>#N/A</v>
          </cell>
        </row>
        <row r="625">
          <cell r="H625" t="str">
            <v>Quản trị doanh nghiệp</v>
          </cell>
        </row>
        <row r="625"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</row>
        <row r="625"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</row>
        <row r="626">
          <cell r="B626" t="str">
            <v>DN3</v>
          </cell>
        </row>
        <row r="626">
          <cell r="D626" t="e">
            <v>#N/A</v>
          </cell>
        </row>
        <row r="626">
          <cell r="H626" t="str">
            <v>Quản trị doanh nghiệp</v>
          </cell>
        </row>
        <row r="626"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</row>
        <row r="626"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</row>
        <row r="627">
          <cell r="B627" t="str">
            <v>DN3</v>
          </cell>
        </row>
        <row r="627">
          <cell r="D627" t="e">
            <v>#N/A</v>
          </cell>
        </row>
        <row r="627">
          <cell r="H627" t="str">
            <v>Quản trị doanh nghiệp</v>
          </cell>
        </row>
        <row r="627"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</row>
        <row r="627"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</row>
        <row r="628">
          <cell r="B628" t="str">
            <v>DN3</v>
          </cell>
        </row>
        <row r="628">
          <cell r="D628" t="e">
            <v>#N/A</v>
          </cell>
        </row>
        <row r="628">
          <cell r="H628" t="str">
            <v>Quản trị doanh nghiệp</v>
          </cell>
        </row>
        <row r="628"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</row>
        <row r="628"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</row>
        <row r="629">
          <cell r="B629" t="str">
            <v>DN3</v>
          </cell>
        </row>
        <row r="629">
          <cell r="D629" t="e">
            <v>#N/A</v>
          </cell>
        </row>
        <row r="629">
          <cell r="H629" t="str">
            <v>Quản trị doanh nghiệp</v>
          </cell>
        </row>
        <row r="629"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</row>
        <row r="629"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</row>
        <row r="630">
          <cell r="B630" t="str">
            <v>DN3</v>
          </cell>
        </row>
        <row r="630">
          <cell r="D630" t="e">
            <v>#N/A</v>
          </cell>
        </row>
        <row r="630">
          <cell r="H630" t="str">
            <v>Quản trị doanh nghiệp</v>
          </cell>
        </row>
        <row r="630"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</row>
        <row r="630"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</row>
        <row r="631">
          <cell r="B631" t="str">
            <v>DN3</v>
          </cell>
        </row>
        <row r="631">
          <cell r="D631" t="e">
            <v>#N/A</v>
          </cell>
        </row>
        <row r="631">
          <cell r="H631" t="str">
            <v>Quản trị doanh nghiệp</v>
          </cell>
        </row>
        <row r="631"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</row>
        <row r="631"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</row>
        <row r="632">
          <cell r="B632" t="str">
            <v>DN3</v>
          </cell>
        </row>
        <row r="632">
          <cell r="D632" t="e">
            <v>#N/A</v>
          </cell>
        </row>
        <row r="632">
          <cell r="H632" t="str">
            <v>Quản trị doanh nghiệp</v>
          </cell>
        </row>
        <row r="632"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</row>
        <row r="632"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</row>
        <row r="633">
          <cell r="B633" t="str">
            <v>DN3</v>
          </cell>
        </row>
        <row r="633">
          <cell r="D633" t="e">
            <v>#N/A</v>
          </cell>
        </row>
        <row r="633">
          <cell r="H633" t="str">
            <v>Quản trị doanh nghiệp</v>
          </cell>
        </row>
        <row r="633"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</row>
        <row r="633"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</row>
        <row r="634">
          <cell r="B634" t="str">
            <v>DN3</v>
          </cell>
        </row>
        <row r="634">
          <cell r="D634" t="str">
            <v>Tổng</v>
          </cell>
        </row>
        <row r="634">
          <cell r="H634" t="str">
            <v>Quản trị doanh nghiệp</v>
          </cell>
        </row>
        <row r="634">
          <cell r="BB634">
            <v>1127.6851013287</v>
          </cell>
          <cell r="BC634">
            <v>799.030522894522</v>
          </cell>
          <cell r="BD634">
            <v>701.582049039246</v>
          </cell>
          <cell r="BE634">
            <v>749.133575183972</v>
          </cell>
          <cell r="BF634">
            <v>749.133575183972</v>
          </cell>
          <cell r="BG634">
            <v>9449.27275675643</v>
          </cell>
          <cell r="BH634">
            <v>0</v>
          </cell>
          <cell r="BI634">
            <v>717.799356975321</v>
          </cell>
          <cell r="BJ634">
            <v>642.53493613981</v>
          </cell>
          <cell r="BK634">
            <v>831.085551610608</v>
          </cell>
          <cell r="BL634">
            <v>760.430973176429</v>
          </cell>
          <cell r="BM634">
            <v>780.97101820462</v>
          </cell>
          <cell r="BN634">
            <v>831.304047979974</v>
          </cell>
        </row>
        <row r="635">
          <cell r="B635" t="str">
            <v>DN3</v>
          </cell>
        </row>
        <row r="635">
          <cell r="D635" t="str">
            <v>Phòng</v>
          </cell>
        </row>
        <row r="635">
          <cell r="H635" t="str">
            <v>Quản trị doanh nghiệp</v>
          </cell>
        </row>
        <row r="635">
          <cell r="BB635">
            <v>690.562106621114</v>
          </cell>
          <cell r="BC635">
            <v>631.12893169645</v>
          </cell>
          <cell r="BD635">
            <v>745.468665138319</v>
          </cell>
          <cell r="BE635">
            <v>760.860191408874</v>
          </cell>
          <cell r="BF635">
            <v>800.725821265085</v>
          </cell>
          <cell r="BG635">
            <v>7693.28744801766</v>
          </cell>
        </row>
        <row r="635">
          <cell r="BI635">
            <v>485.275605994165</v>
          </cell>
          <cell r="BJ635">
            <v>436.327398822851</v>
          </cell>
          <cell r="BK635">
            <v>560.450904798946</v>
          </cell>
          <cell r="BL635">
            <v>535.626203603727</v>
          </cell>
          <cell r="BM635">
            <v>585.275605994165</v>
          </cell>
          <cell r="BN635">
            <v>535.626203603727</v>
          </cell>
        </row>
        <row r="636">
          <cell r="B636" t="str">
            <v>DN3</v>
          </cell>
        </row>
        <row r="636">
          <cell r="D636" t="str">
            <v>Line Bán Lẻ, Cp, Idc, Ngân Hàng, Tài Chính, Nước Ngoài</v>
          </cell>
        </row>
        <row r="636">
          <cell r="H636" t="str">
            <v>Vận tải và Logictic</v>
          </cell>
        </row>
        <row r="636"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</row>
        <row r="636"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</row>
        <row r="637">
          <cell r="B637" t="str">
            <v>DN3</v>
          </cell>
        </row>
        <row r="637">
          <cell r="D637" t="str">
            <v>Line Bán Lẻ, Cp, Idc, Ngân Hàng, Tài Chính, Nước Ngoài</v>
          </cell>
        </row>
        <row r="637">
          <cell r="H637" t="str">
            <v>Vận tải và Logictic</v>
          </cell>
        </row>
        <row r="637"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</row>
        <row r="637"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</row>
        <row r="638">
          <cell r="B638" t="str">
            <v>DN3</v>
          </cell>
        </row>
        <row r="638">
          <cell r="D638" t="str">
            <v>Line Bán Lẻ, Cp, Idc, Ngân Hàng, Tài Chính, Nước Ngoài</v>
          </cell>
        </row>
        <row r="638">
          <cell r="H638" t="str">
            <v>Vận tải và Logictic</v>
          </cell>
        </row>
        <row r="638"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</row>
        <row r="638"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</row>
        <row r="639">
          <cell r="B639" t="str">
            <v>DN3</v>
          </cell>
        </row>
        <row r="639">
          <cell r="D639" t="str">
            <v>Line Bán Lẻ, Cp, Idc, Ngân Hàng, Tài Chính, Nước Ngoài</v>
          </cell>
        </row>
        <row r="639">
          <cell r="H639" t="str">
            <v>Vận tải và Logictic</v>
          </cell>
        </row>
        <row r="639"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</row>
        <row r="639"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</row>
        <row r="640">
          <cell r="B640" t="str">
            <v>DN3</v>
          </cell>
        </row>
        <row r="640">
          <cell r="D640" t="str">
            <v>Line Bán Lẻ, Cp, Idc, Ngân Hàng, Tài Chính, Nước Ngoài</v>
          </cell>
        </row>
        <row r="640">
          <cell r="H640" t="str">
            <v>Vận tải và Logictic</v>
          </cell>
        </row>
        <row r="640"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</row>
        <row r="640"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</row>
        <row r="641">
          <cell r="B641" t="str">
            <v>DN3</v>
          </cell>
        </row>
        <row r="641">
          <cell r="D641" t="str">
            <v>Line Bán Lẻ, Cp, Idc, Ngân Hàng, Tài Chính, Nước Ngoài</v>
          </cell>
        </row>
        <row r="641">
          <cell r="H641" t="str">
            <v>Vận tải và Logictic</v>
          </cell>
        </row>
        <row r="641"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</row>
        <row r="641"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</row>
        <row r="642">
          <cell r="B642" t="str">
            <v>DN3</v>
          </cell>
        </row>
        <row r="642">
          <cell r="D642" t="str">
            <v>Line CQ nhà nước, cơ quan HCSN</v>
          </cell>
        </row>
        <row r="642">
          <cell r="H642" t="str">
            <v>Vận tải và Logictic</v>
          </cell>
        </row>
        <row r="642"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</row>
        <row r="642"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</row>
        <row r="643">
          <cell r="B643" t="str">
            <v>DN3</v>
          </cell>
        </row>
        <row r="643">
          <cell r="D643" t="str">
            <v>Line CQ nhà nước, cơ quan HCSN</v>
          </cell>
        </row>
        <row r="643">
          <cell r="H643" t="str">
            <v>Vận tải và Logictic</v>
          </cell>
        </row>
        <row r="643"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</row>
        <row r="643"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</row>
        <row r="644">
          <cell r="B644" t="str">
            <v>DN3</v>
          </cell>
        </row>
        <row r="644">
          <cell r="D644" t="str">
            <v>Line CQ nhà nước, cơ quan HCSN</v>
          </cell>
        </row>
        <row r="644">
          <cell r="H644" t="str">
            <v>Vận tải và Logictic</v>
          </cell>
        </row>
        <row r="644"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</row>
        <row r="644"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</row>
        <row r="645">
          <cell r="B645" t="str">
            <v>DN3</v>
          </cell>
        </row>
        <row r="645">
          <cell r="D645" t="str">
            <v>Line CQ nhà nước, cơ quan HCSN</v>
          </cell>
        </row>
        <row r="645">
          <cell r="H645" t="str">
            <v>Vận tải và Logictic</v>
          </cell>
        </row>
        <row r="645"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</row>
        <row r="645"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</row>
        <row r="646">
          <cell r="B646" t="str">
            <v>DN3</v>
          </cell>
        </row>
        <row r="646">
          <cell r="D646" t="str">
            <v>Line CQ nhà nước, cơ quan HCSN</v>
          </cell>
        </row>
        <row r="646">
          <cell r="H646" t="str">
            <v>Vận tải và Logictic</v>
          </cell>
        </row>
        <row r="646"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</row>
        <row r="646"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</row>
        <row r="647">
          <cell r="B647" t="str">
            <v>DN3</v>
          </cell>
        </row>
        <row r="647">
          <cell r="D647" t="str">
            <v>Line Dịch vụ số 1</v>
          </cell>
        </row>
        <row r="647">
          <cell r="H647" t="str">
            <v>Vận tải và Logictic</v>
          </cell>
        </row>
        <row r="647"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</row>
        <row r="647"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</row>
        <row r="648">
          <cell r="B648" t="str">
            <v>DN3</v>
          </cell>
        </row>
        <row r="648">
          <cell r="D648" t="str">
            <v>Line Dịch vụ số 1</v>
          </cell>
        </row>
        <row r="648">
          <cell r="H648" t="str">
            <v>Vận tải và Logictic</v>
          </cell>
        </row>
        <row r="648"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</row>
        <row r="648"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</row>
        <row r="649">
          <cell r="B649" t="str">
            <v>DN3</v>
          </cell>
        </row>
        <row r="649">
          <cell r="D649" t="str">
            <v>Line Dịch vụ số 1</v>
          </cell>
        </row>
        <row r="649">
          <cell r="H649" t="str">
            <v>Vận tải và Logictic</v>
          </cell>
        </row>
        <row r="649"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</row>
        <row r="649"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</row>
        <row r="650">
          <cell r="B650" t="str">
            <v>DN3</v>
          </cell>
        </row>
        <row r="650">
          <cell r="D650" t="str">
            <v>Line Dịch vụ số 1</v>
          </cell>
        </row>
        <row r="650">
          <cell r="H650" t="str">
            <v>Vận tải và Logictic</v>
          </cell>
        </row>
        <row r="650"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</row>
        <row r="650"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</row>
        <row r="651">
          <cell r="B651" t="str">
            <v>DN3</v>
          </cell>
        </row>
        <row r="651">
          <cell r="D651" t="str">
            <v>Line Dịch vụ số 1</v>
          </cell>
        </row>
        <row r="651">
          <cell r="H651" t="str">
            <v>Vận tải và Logictic</v>
          </cell>
        </row>
        <row r="651"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</row>
        <row r="651"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</row>
        <row r="652">
          <cell r="B652" t="str">
            <v>DN3</v>
          </cell>
        </row>
        <row r="652">
          <cell r="D652" t="str">
            <v>Line Dịch vụ số 1</v>
          </cell>
        </row>
        <row r="652">
          <cell r="H652" t="str">
            <v>Vận tải và Logictic</v>
          </cell>
        </row>
        <row r="652"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</row>
        <row r="652"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</row>
        <row r="653">
          <cell r="B653" t="str">
            <v>DN3</v>
          </cell>
        </row>
        <row r="653">
          <cell r="D653" t="str">
            <v>Line Dịch vụ số 2</v>
          </cell>
        </row>
        <row r="653">
          <cell r="H653" t="str">
            <v>Vận tải và Logictic</v>
          </cell>
        </row>
        <row r="653"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</row>
        <row r="653"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</row>
        <row r="654">
          <cell r="B654" t="str">
            <v>DN3</v>
          </cell>
        </row>
        <row r="654">
          <cell r="D654" t="str">
            <v>Line Dịch vụ số 2</v>
          </cell>
        </row>
        <row r="654">
          <cell r="H654" t="str">
            <v>Vận tải và Logictic</v>
          </cell>
        </row>
        <row r="654"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</row>
        <row r="654"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</row>
        <row r="655">
          <cell r="B655" t="str">
            <v>DN3</v>
          </cell>
        </row>
        <row r="655">
          <cell r="D655" t="str">
            <v>Line Dịch vụ số 2</v>
          </cell>
        </row>
        <row r="655">
          <cell r="H655" t="str">
            <v>Vận tải và Logictic</v>
          </cell>
        </row>
        <row r="655"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</row>
        <row r="655"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</row>
        <row r="656">
          <cell r="B656" t="str">
            <v>DN3</v>
          </cell>
        </row>
        <row r="656">
          <cell r="D656" t="str">
            <v>Line Dịch vụ số 2</v>
          </cell>
        </row>
        <row r="656">
          <cell r="H656" t="str">
            <v>Vận tải và Logictic</v>
          </cell>
        </row>
        <row r="656"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</row>
        <row r="656"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</row>
        <row r="657">
          <cell r="B657" t="str">
            <v>DN3</v>
          </cell>
        </row>
        <row r="657">
          <cell r="D657" t="str">
            <v>Line Dịch vụ số 2</v>
          </cell>
        </row>
        <row r="657">
          <cell r="H657" t="str">
            <v>Vận tải và Logictic</v>
          </cell>
        </row>
        <row r="657"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</row>
        <row r="657"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</row>
        <row r="658">
          <cell r="B658" t="str">
            <v>DN3</v>
          </cell>
        </row>
        <row r="658">
          <cell r="D658" t="str">
            <v>Line Dịch vụ số 2</v>
          </cell>
        </row>
        <row r="658">
          <cell r="H658" t="str">
            <v>Vận tải và Logictic</v>
          </cell>
        </row>
        <row r="658"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</row>
        <row r="658"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</row>
        <row r="659">
          <cell r="B659" t="str">
            <v>DN3</v>
          </cell>
        </row>
        <row r="659">
          <cell r="D659" t="str">
            <v>Line Dịch vụ số 2</v>
          </cell>
        </row>
        <row r="659">
          <cell r="H659" t="str">
            <v>Vận tải và Logictic</v>
          </cell>
        </row>
        <row r="659"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</row>
        <row r="659"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</row>
        <row r="660">
          <cell r="B660" t="str">
            <v>DN3</v>
          </cell>
        </row>
        <row r="660">
          <cell r="D660" t="str">
            <v>Line Dịch vụ số 2</v>
          </cell>
        </row>
        <row r="660">
          <cell r="H660" t="str">
            <v>Vận tải và Logictic</v>
          </cell>
        </row>
        <row r="660"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</row>
        <row r="660"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</row>
        <row r="661">
          <cell r="B661" t="str">
            <v>DN3</v>
          </cell>
        </row>
        <row r="661">
          <cell r="D661" t="str">
            <v>Line Dịch vụ số 2</v>
          </cell>
        </row>
        <row r="661">
          <cell r="H661" t="str">
            <v>Vận tải và Logictic</v>
          </cell>
        </row>
        <row r="661"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</row>
        <row r="661"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</row>
        <row r="662">
          <cell r="B662" t="str">
            <v>DN3</v>
          </cell>
        </row>
        <row r="662">
          <cell r="D662" t="str">
            <v>Line Dịch vụ số 2</v>
          </cell>
        </row>
        <row r="662">
          <cell r="H662" t="str">
            <v>Vận tải và Logictic</v>
          </cell>
        </row>
        <row r="662"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</row>
        <row r="662"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</row>
        <row r="663">
          <cell r="B663" t="str">
            <v>DN3</v>
          </cell>
        </row>
        <row r="663">
          <cell r="D663" t="str">
            <v>Line Dịch vụ số 2</v>
          </cell>
        </row>
        <row r="663">
          <cell r="H663" t="str">
            <v>Vận tải và Logictic</v>
          </cell>
        </row>
        <row r="663"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</row>
        <row r="663"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</row>
        <row r="664">
          <cell r="B664" t="str">
            <v>DN3</v>
          </cell>
        </row>
        <row r="664">
          <cell r="D664" t="str">
            <v>Line Dịch vụ số 2</v>
          </cell>
        </row>
        <row r="664">
          <cell r="H664" t="str">
            <v>Vận tải và Logictic</v>
          </cell>
        </row>
        <row r="664"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</row>
        <row r="664"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</row>
        <row r="665">
          <cell r="B665" t="str">
            <v>DN3</v>
          </cell>
        </row>
        <row r="665">
          <cell r="D665" t="str">
            <v>Line Khách hàng doanh nghiệp vừa và nhỏ 3</v>
          </cell>
        </row>
        <row r="665">
          <cell r="H665" t="str">
            <v>Vận tải và Logictic</v>
          </cell>
        </row>
        <row r="665"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</row>
        <row r="665"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</row>
        <row r="666">
          <cell r="B666" t="str">
            <v>DN3</v>
          </cell>
        </row>
        <row r="666">
          <cell r="D666" t="str">
            <v>Line CQ nhà nước, cơ quan HCSN</v>
          </cell>
        </row>
        <row r="666">
          <cell r="H666" t="str">
            <v>Vận tải và Logictic</v>
          </cell>
        </row>
        <row r="666"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</row>
        <row r="666"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</row>
        <row r="667">
          <cell r="B667" t="str">
            <v>DN3</v>
          </cell>
        </row>
        <row r="667">
          <cell r="D667" t="str">
            <v>Line Khách hàng doanh nghiệp vừa và nhỏ 1</v>
          </cell>
        </row>
        <row r="667">
          <cell r="H667" t="str">
            <v>Vận tải và Logictic</v>
          </cell>
        </row>
        <row r="667"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</row>
        <row r="667"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</row>
        <row r="668">
          <cell r="B668" t="str">
            <v>DN3</v>
          </cell>
        </row>
        <row r="668">
          <cell r="D668" t="str">
            <v>Line Khách hàng doanh nghiệp vừa và nhỏ 1</v>
          </cell>
        </row>
        <row r="668">
          <cell r="H668" t="str">
            <v>Vận tải và Logictic</v>
          </cell>
        </row>
        <row r="668"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</row>
        <row r="668"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</row>
        <row r="669">
          <cell r="B669" t="str">
            <v>DN3</v>
          </cell>
        </row>
        <row r="669">
          <cell r="D669" t="str">
            <v>Line Khách hàng doanh nghiệp vừa và nhỏ 1</v>
          </cell>
        </row>
        <row r="669">
          <cell r="H669" t="str">
            <v>Vận tải và Logictic</v>
          </cell>
        </row>
        <row r="669"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</row>
        <row r="669"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</row>
        <row r="670">
          <cell r="B670" t="str">
            <v>DN3</v>
          </cell>
        </row>
        <row r="670">
          <cell r="D670" t="str">
            <v>Line Khách hàng doanh nghiệp vừa và nhỏ 1</v>
          </cell>
        </row>
        <row r="670">
          <cell r="H670" t="str">
            <v>Vận tải và Logictic</v>
          </cell>
        </row>
        <row r="670"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</row>
        <row r="670"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</row>
        <row r="671">
          <cell r="B671" t="str">
            <v>DN3</v>
          </cell>
        </row>
        <row r="671">
          <cell r="D671" t="str">
            <v>Line Khách hàng doanh nghiệp vừa và nhỏ 1</v>
          </cell>
        </row>
        <row r="671">
          <cell r="H671" t="str">
            <v>Vận tải và Logictic</v>
          </cell>
        </row>
        <row r="671"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</row>
        <row r="671"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</row>
        <row r="672">
          <cell r="B672" t="str">
            <v>DN3</v>
          </cell>
        </row>
        <row r="672">
          <cell r="D672" t="str">
            <v>Line Khách hàng doanh nghiệp vừa và nhỏ 1</v>
          </cell>
        </row>
        <row r="672">
          <cell r="H672" t="str">
            <v>Vận tải và Logictic</v>
          </cell>
        </row>
        <row r="672"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</row>
        <row r="672"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</row>
        <row r="673">
          <cell r="B673" t="str">
            <v>DN3</v>
          </cell>
        </row>
        <row r="673">
          <cell r="D673" t="str">
            <v>Line Khách hàng doanh nghiệp vừa và nhỏ 2</v>
          </cell>
        </row>
        <row r="673">
          <cell r="H673" t="str">
            <v>Vận tải và Logictic</v>
          </cell>
        </row>
        <row r="673"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</row>
        <row r="673"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</row>
        <row r="674">
          <cell r="B674" t="str">
            <v>DN3</v>
          </cell>
        </row>
        <row r="674">
          <cell r="D674" t="str">
            <v>Line Khách hàng doanh nghiệp vừa và nhỏ 2</v>
          </cell>
        </row>
        <row r="674">
          <cell r="H674" t="str">
            <v>Vận tải và Logictic</v>
          </cell>
        </row>
        <row r="674"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</row>
        <row r="674"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</row>
        <row r="675">
          <cell r="B675" t="str">
            <v>DN3</v>
          </cell>
        </row>
        <row r="675">
          <cell r="D675" t="str">
            <v>Line Khách hàng doanh nghiệp vừa và nhỏ 2</v>
          </cell>
        </row>
        <row r="675">
          <cell r="H675" t="str">
            <v>Vận tải và Logictic</v>
          </cell>
        </row>
        <row r="675"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</row>
        <row r="675"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</row>
        <row r="676">
          <cell r="B676" t="str">
            <v>DN3</v>
          </cell>
        </row>
        <row r="676">
          <cell r="D676" t="str">
            <v>Line Khách hàng doanh nghiệp vừa và nhỏ 2</v>
          </cell>
        </row>
        <row r="676">
          <cell r="H676" t="str">
            <v>Vận tải và Logictic</v>
          </cell>
        </row>
        <row r="676"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</row>
        <row r="676"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</row>
        <row r="677">
          <cell r="B677" t="str">
            <v>DN3</v>
          </cell>
        </row>
        <row r="677">
          <cell r="D677" t="str">
            <v>Line Khách hàng doanh nghiệp vừa và nhỏ 2</v>
          </cell>
        </row>
        <row r="677">
          <cell r="H677" t="str">
            <v>Vận tải và Logictic</v>
          </cell>
        </row>
        <row r="677"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</row>
        <row r="677"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</row>
        <row r="678">
          <cell r="B678" t="str">
            <v>DN3</v>
          </cell>
        </row>
        <row r="678">
          <cell r="D678" t="str">
            <v>Line Khách hàng doanh nghiệp vừa và nhỏ 3</v>
          </cell>
        </row>
        <row r="678">
          <cell r="H678" t="str">
            <v>Vận tải và Logictic</v>
          </cell>
        </row>
        <row r="678"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</row>
        <row r="678"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</row>
        <row r="679">
          <cell r="B679" t="str">
            <v>DN3</v>
          </cell>
        </row>
        <row r="679">
          <cell r="D679" t="str">
            <v>Line Khách hàng doanh nghiệp vừa và nhỏ 3</v>
          </cell>
        </row>
        <row r="679">
          <cell r="H679" t="str">
            <v>Vận tải và Logictic</v>
          </cell>
        </row>
        <row r="679"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</row>
        <row r="679"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</row>
        <row r="680">
          <cell r="B680" t="str">
            <v>DN3</v>
          </cell>
        </row>
        <row r="680">
          <cell r="D680" t="str">
            <v>Line Khách hàng doanh nghiệp vừa và nhỏ 3</v>
          </cell>
        </row>
        <row r="680">
          <cell r="H680" t="str">
            <v>Vận tải và Logictic</v>
          </cell>
        </row>
        <row r="680"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</row>
        <row r="680"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</row>
        <row r="681">
          <cell r="B681" t="str">
            <v>DN3</v>
          </cell>
        </row>
        <row r="681">
          <cell r="D681" t="str">
            <v>Line Khách hàng doanh nghiệp vừa và nhỏ 3</v>
          </cell>
        </row>
        <row r="681">
          <cell r="H681" t="str">
            <v>Vận tải và Logictic</v>
          </cell>
        </row>
        <row r="681"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</row>
        <row r="681"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</row>
        <row r="682">
          <cell r="B682" t="str">
            <v>DN3</v>
          </cell>
        </row>
        <row r="682">
          <cell r="D682" t="str">
            <v>Line Khách hàng doanh nghiệp vừa và nhỏ 3</v>
          </cell>
        </row>
        <row r="682">
          <cell r="H682" t="str">
            <v>Vận tải và Logictic</v>
          </cell>
        </row>
        <row r="682"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</row>
        <row r="682"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</row>
        <row r="683">
          <cell r="B683" t="str">
            <v>DN3</v>
          </cell>
        </row>
        <row r="683">
          <cell r="D683" t="str">
            <v>Line Khách sạn, du lịch, bất động sản, vận tải</v>
          </cell>
        </row>
        <row r="683">
          <cell r="H683" t="str">
            <v>Vận tải và Logictic</v>
          </cell>
        </row>
        <row r="683"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</row>
        <row r="683"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</row>
        <row r="684">
          <cell r="B684" t="str">
            <v>DN3</v>
          </cell>
        </row>
        <row r="684">
          <cell r="D684" t="str">
            <v>Line Khách sạn, du lịch, bất động sản, vận tải</v>
          </cell>
        </row>
        <row r="684">
          <cell r="H684" t="str">
            <v>Vận tải và Logictic</v>
          </cell>
        </row>
        <row r="684"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</row>
        <row r="684"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</row>
        <row r="685">
          <cell r="B685" t="str">
            <v>DN3</v>
          </cell>
        </row>
        <row r="685">
          <cell r="D685" t="str">
            <v>Line Khách sạn, du lịch, bất động sản, vận tải</v>
          </cell>
        </row>
        <row r="685">
          <cell r="H685" t="str">
            <v>Vận tải và Logictic</v>
          </cell>
        </row>
        <row r="685"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</row>
        <row r="685"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</row>
        <row r="686">
          <cell r="B686" t="str">
            <v>DN3</v>
          </cell>
        </row>
        <row r="686">
          <cell r="D686" t="str">
            <v>Line Khách sạn, du lịch, bất động sản, vận tải</v>
          </cell>
        </row>
        <row r="686">
          <cell r="H686" t="str">
            <v>Vận tải và Logictic</v>
          </cell>
        </row>
        <row r="686"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</row>
        <row r="686"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</row>
        <row r="687">
          <cell r="B687" t="str">
            <v>DN3</v>
          </cell>
        </row>
        <row r="687">
          <cell r="D687" t="str">
            <v>Line Khách sạn, du lịch, bất động sản, vận tải</v>
          </cell>
        </row>
        <row r="687">
          <cell r="H687" t="str">
            <v>Vận tải và Logictic</v>
          </cell>
        </row>
        <row r="687"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</row>
        <row r="687"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</row>
        <row r="688">
          <cell r="B688" t="str">
            <v>DN3</v>
          </cell>
        </row>
        <row r="688">
          <cell r="D688" t="e">
            <v>#N/A</v>
          </cell>
        </row>
        <row r="688">
          <cell r="H688" t="str">
            <v>Vận tải và Logictic</v>
          </cell>
        </row>
        <row r="688"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</row>
        <row r="688"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</row>
        <row r="689">
          <cell r="B689" t="str">
            <v>DN3</v>
          </cell>
        </row>
        <row r="689">
          <cell r="D689" t="e">
            <v>#N/A</v>
          </cell>
        </row>
        <row r="689">
          <cell r="H689" t="str">
            <v>Vận tải và Logictic</v>
          </cell>
        </row>
        <row r="689"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</row>
        <row r="689"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</row>
        <row r="690">
          <cell r="B690" t="str">
            <v>DN3</v>
          </cell>
        </row>
        <row r="690">
          <cell r="D690" t="e">
            <v>#N/A</v>
          </cell>
        </row>
        <row r="690">
          <cell r="H690" t="str">
            <v>Vận tải và Logictic</v>
          </cell>
        </row>
        <row r="690"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</row>
        <row r="690"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</row>
        <row r="691">
          <cell r="B691" t="str">
            <v>DN3</v>
          </cell>
        </row>
        <row r="691">
          <cell r="D691" t="e">
            <v>#N/A</v>
          </cell>
        </row>
        <row r="691">
          <cell r="H691" t="str">
            <v>Vận tải và Logictic</v>
          </cell>
        </row>
        <row r="691"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</row>
        <row r="691"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</row>
        <row r="692">
          <cell r="B692" t="str">
            <v>DN3</v>
          </cell>
        </row>
        <row r="692">
          <cell r="D692" t="e">
            <v>#N/A</v>
          </cell>
        </row>
        <row r="692">
          <cell r="H692" t="str">
            <v>Vận tải và Logictic</v>
          </cell>
        </row>
        <row r="692"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</row>
        <row r="692"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</row>
        <row r="693">
          <cell r="B693" t="str">
            <v>DN3</v>
          </cell>
        </row>
        <row r="693">
          <cell r="D693" t="e">
            <v>#N/A</v>
          </cell>
        </row>
        <row r="693">
          <cell r="H693" t="str">
            <v>Vận tải và Logictic</v>
          </cell>
        </row>
        <row r="693"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</row>
        <row r="693"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</row>
        <row r="694">
          <cell r="B694" t="str">
            <v>DN3</v>
          </cell>
        </row>
        <row r="694">
          <cell r="D694" t="e">
            <v>#N/A</v>
          </cell>
        </row>
        <row r="694">
          <cell r="H694" t="str">
            <v>Vận tải và Logictic</v>
          </cell>
        </row>
        <row r="694"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</row>
        <row r="694"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</row>
        <row r="695">
          <cell r="B695" t="str">
            <v>DN3</v>
          </cell>
        </row>
        <row r="695">
          <cell r="D695" t="e">
            <v>#N/A</v>
          </cell>
        </row>
        <row r="695">
          <cell r="H695" t="str">
            <v>Vận tải và Logictic</v>
          </cell>
        </row>
        <row r="695"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</row>
        <row r="695"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</row>
        <row r="696">
          <cell r="B696" t="str">
            <v>DN3</v>
          </cell>
        </row>
        <row r="696">
          <cell r="D696" t="e">
            <v>#N/A</v>
          </cell>
        </row>
        <row r="696">
          <cell r="H696" t="str">
            <v>Vận tải và Logictic</v>
          </cell>
        </row>
        <row r="696"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</row>
        <row r="696"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</row>
        <row r="697">
          <cell r="B697" t="str">
            <v>DN3</v>
          </cell>
        </row>
        <row r="697">
          <cell r="D697" t="e">
            <v>#N/A</v>
          </cell>
        </row>
        <row r="697">
          <cell r="H697" t="str">
            <v>Vận tải và Logictic</v>
          </cell>
        </row>
        <row r="697"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</row>
        <row r="697"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</row>
        <row r="698">
          <cell r="B698" t="str">
            <v>DN3</v>
          </cell>
        </row>
        <row r="698">
          <cell r="D698" t="e">
            <v>#N/A</v>
          </cell>
        </row>
        <row r="698">
          <cell r="H698" t="str">
            <v>Vận tải và Logictic</v>
          </cell>
        </row>
        <row r="698"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</row>
        <row r="698"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</row>
        <row r="699">
          <cell r="B699" t="str">
            <v>DN3</v>
          </cell>
        </row>
        <row r="699">
          <cell r="D699" t="e">
            <v>#N/A</v>
          </cell>
        </row>
        <row r="699">
          <cell r="H699" t="str">
            <v>Vận tải và Logictic</v>
          </cell>
        </row>
        <row r="699"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</row>
        <row r="699"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</row>
        <row r="700">
          <cell r="B700" t="str">
            <v>DN3</v>
          </cell>
        </row>
        <row r="700">
          <cell r="D700" t="e">
            <v>#N/A</v>
          </cell>
        </row>
        <row r="700">
          <cell r="H700" t="str">
            <v>Vận tải và Logictic</v>
          </cell>
        </row>
        <row r="700"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</row>
        <row r="700"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</row>
        <row r="701">
          <cell r="B701" t="str">
            <v>DN3</v>
          </cell>
        </row>
        <row r="701">
          <cell r="D701" t="e">
            <v>#N/A</v>
          </cell>
        </row>
        <row r="701">
          <cell r="H701" t="str">
            <v>Vận tải và Logictic</v>
          </cell>
        </row>
        <row r="701"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</row>
        <row r="701"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</row>
        <row r="702">
          <cell r="B702" t="str">
            <v>DN3</v>
          </cell>
        </row>
        <row r="702">
          <cell r="D702" t="e">
            <v>#N/A</v>
          </cell>
        </row>
        <row r="702">
          <cell r="H702" t="str">
            <v>Vận tải và Logictic</v>
          </cell>
        </row>
        <row r="702"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</row>
        <row r="702"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</row>
        <row r="703">
          <cell r="B703" t="str">
            <v>DN3</v>
          </cell>
        </row>
        <row r="703">
          <cell r="D703" t="e">
            <v>#N/A</v>
          </cell>
        </row>
        <row r="703">
          <cell r="H703" t="str">
            <v>Vận tải và Logictic</v>
          </cell>
        </row>
        <row r="703"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</row>
        <row r="703"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</row>
        <row r="704">
          <cell r="B704" t="str">
            <v>DN3</v>
          </cell>
        </row>
        <row r="704">
          <cell r="D704" t="str">
            <v>Tổng</v>
          </cell>
        </row>
        <row r="704">
          <cell r="H704" t="str">
            <v>Vận tải và Logictic</v>
          </cell>
        </row>
        <row r="704"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</row>
        <row r="705">
          <cell r="B705" t="str">
            <v>DN3</v>
          </cell>
        </row>
        <row r="705">
          <cell r="D705" t="str">
            <v>Phòng</v>
          </cell>
        </row>
        <row r="705">
          <cell r="H705" t="str">
            <v>Vận tải và Logictic</v>
          </cell>
        </row>
        <row r="705"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</row>
        <row r="705"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</row>
        <row r="706">
          <cell r="B706" t="str">
            <v>DN3</v>
          </cell>
        </row>
        <row r="706">
          <cell r="D706" t="str">
            <v>Line Bán Lẻ, Cp, Idc, Ngân Hàng, Tài Chính, Nước Ngoài</v>
          </cell>
        </row>
        <row r="706">
          <cell r="H706" t="str">
            <v>Phân phối bán lẻ</v>
          </cell>
        </row>
        <row r="706"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</row>
        <row r="706"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</row>
        <row r="707">
          <cell r="B707" t="str">
            <v>DN3</v>
          </cell>
        </row>
        <row r="707">
          <cell r="D707" t="str">
            <v>Line Bán Lẻ, Cp, Idc, Ngân Hàng, Tài Chính, Nước Ngoài</v>
          </cell>
        </row>
        <row r="707">
          <cell r="H707" t="str">
            <v>Phân phối bán lẻ</v>
          </cell>
        </row>
        <row r="707"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</row>
        <row r="707"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</row>
        <row r="708">
          <cell r="B708" t="str">
            <v>DN3</v>
          </cell>
        </row>
        <row r="708">
          <cell r="D708" t="str">
            <v>Line Bán Lẻ, Cp, Idc, Ngân Hàng, Tài Chính, Nước Ngoài</v>
          </cell>
        </row>
        <row r="708">
          <cell r="H708" t="str">
            <v>Phân phối bán lẻ</v>
          </cell>
        </row>
        <row r="708"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</row>
        <row r="708"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</row>
        <row r="709">
          <cell r="B709" t="str">
            <v>DN3</v>
          </cell>
        </row>
        <row r="709">
          <cell r="D709" t="str">
            <v>Line Bán Lẻ, Cp, Idc, Ngân Hàng, Tài Chính, Nước Ngoài</v>
          </cell>
        </row>
        <row r="709">
          <cell r="H709" t="str">
            <v>Phân phối bán lẻ</v>
          </cell>
        </row>
        <row r="709"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</row>
        <row r="709"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</row>
        <row r="710">
          <cell r="B710" t="str">
            <v>DN3</v>
          </cell>
        </row>
        <row r="710">
          <cell r="D710" t="str">
            <v>Line Bán Lẻ, Cp, Idc, Ngân Hàng, Tài Chính, Nước Ngoài</v>
          </cell>
        </row>
        <row r="710">
          <cell r="H710" t="str">
            <v>Phân phối bán lẻ</v>
          </cell>
        </row>
        <row r="710"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</row>
        <row r="710"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</row>
        <row r="711">
          <cell r="B711" t="str">
            <v>DN3</v>
          </cell>
        </row>
        <row r="711">
          <cell r="D711" t="str">
            <v>Line Bán Lẻ, Cp, Idc, Ngân Hàng, Tài Chính, Nước Ngoài</v>
          </cell>
        </row>
        <row r="711">
          <cell r="H711" t="str">
            <v>Phân phối bán lẻ</v>
          </cell>
        </row>
        <row r="711"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</row>
        <row r="711"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</row>
        <row r="712">
          <cell r="B712" t="str">
            <v>DN3</v>
          </cell>
        </row>
        <row r="712">
          <cell r="D712" t="str">
            <v>Line CQ nhà nước, cơ quan HCSN</v>
          </cell>
        </row>
        <row r="712">
          <cell r="H712" t="str">
            <v>Phân phối bán lẻ</v>
          </cell>
        </row>
        <row r="712"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</row>
        <row r="712"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</row>
        <row r="713">
          <cell r="B713" t="str">
            <v>DN3</v>
          </cell>
        </row>
        <row r="713">
          <cell r="D713" t="str">
            <v>Line CQ nhà nước, cơ quan HCSN</v>
          </cell>
        </row>
        <row r="713">
          <cell r="H713" t="str">
            <v>Phân phối bán lẻ</v>
          </cell>
        </row>
        <row r="713"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</row>
        <row r="713"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</row>
        <row r="714">
          <cell r="B714" t="str">
            <v>DN3</v>
          </cell>
        </row>
        <row r="714">
          <cell r="D714" t="str">
            <v>Line CQ nhà nước, cơ quan HCSN</v>
          </cell>
        </row>
        <row r="714">
          <cell r="H714" t="str">
            <v>Phân phối bán lẻ</v>
          </cell>
        </row>
        <row r="714"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</row>
        <row r="714"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</row>
        <row r="715">
          <cell r="B715" t="str">
            <v>DN3</v>
          </cell>
        </row>
        <row r="715">
          <cell r="D715" t="str">
            <v>Line CQ nhà nước, cơ quan HCSN</v>
          </cell>
        </row>
        <row r="715">
          <cell r="H715" t="str">
            <v>Phân phối bán lẻ</v>
          </cell>
        </row>
        <row r="715"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</row>
        <row r="715"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</row>
        <row r="716">
          <cell r="B716" t="str">
            <v>DN3</v>
          </cell>
        </row>
        <row r="716">
          <cell r="D716" t="str">
            <v>Line CQ nhà nước, cơ quan HCSN</v>
          </cell>
        </row>
        <row r="716">
          <cell r="H716" t="str">
            <v>Phân phối bán lẻ</v>
          </cell>
        </row>
        <row r="716"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</row>
        <row r="716"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</row>
        <row r="717">
          <cell r="B717" t="str">
            <v>DN3</v>
          </cell>
        </row>
        <row r="717">
          <cell r="D717" t="str">
            <v>Line Dịch vụ số 1</v>
          </cell>
        </row>
        <row r="717">
          <cell r="H717" t="str">
            <v>Phân phối bán lẻ</v>
          </cell>
        </row>
        <row r="717"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</row>
        <row r="717"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</row>
        <row r="718">
          <cell r="B718" t="str">
            <v>DN3</v>
          </cell>
        </row>
        <row r="718">
          <cell r="D718" t="str">
            <v>Line Dịch vụ số 1</v>
          </cell>
        </row>
        <row r="718">
          <cell r="H718" t="str">
            <v>Phân phối bán lẻ</v>
          </cell>
        </row>
        <row r="718"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</row>
        <row r="718"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</row>
        <row r="719">
          <cell r="B719" t="str">
            <v>DN3</v>
          </cell>
        </row>
        <row r="719">
          <cell r="D719" t="str">
            <v>Line Dịch vụ số 1</v>
          </cell>
        </row>
        <row r="719">
          <cell r="H719" t="str">
            <v>Phân phối bán lẻ</v>
          </cell>
        </row>
        <row r="719"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</row>
        <row r="719"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</row>
        <row r="720">
          <cell r="B720" t="str">
            <v>DN3</v>
          </cell>
        </row>
        <row r="720">
          <cell r="D720" t="str">
            <v>Line Dịch vụ số 1</v>
          </cell>
        </row>
        <row r="720">
          <cell r="H720" t="str">
            <v>Phân phối bán lẻ</v>
          </cell>
        </row>
        <row r="720"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</row>
        <row r="720"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</row>
        <row r="721">
          <cell r="B721" t="str">
            <v>DN3</v>
          </cell>
        </row>
        <row r="721">
          <cell r="D721" t="str">
            <v>Line Dịch vụ số 1</v>
          </cell>
        </row>
        <row r="721">
          <cell r="H721" t="str">
            <v>Phân phối bán lẻ</v>
          </cell>
        </row>
        <row r="721"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</row>
        <row r="721"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</row>
        <row r="722">
          <cell r="B722" t="str">
            <v>DN3</v>
          </cell>
        </row>
        <row r="722">
          <cell r="D722" t="str">
            <v>Line Dịch vụ số 1</v>
          </cell>
        </row>
        <row r="722">
          <cell r="H722" t="str">
            <v>Phân phối bán lẻ</v>
          </cell>
        </row>
        <row r="722"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</row>
        <row r="722"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</row>
        <row r="723">
          <cell r="B723" t="str">
            <v>DN3</v>
          </cell>
        </row>
        <row r="723">
          <cell r="D723" t="str">
            <v>Line Dịch vụ số 2</v>
          </cell>
        </row>
        <row r="723">
          <cell r="H723" t="str">
            <v>Phân phối bán lẻ</v>
          </cell>
        </row>
        <row r="723"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</row>
        <row r="723"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</row>
        <row r="724">
          <cell r="B724" t="str">
            <v>DN3</v>
          </cell>
        </row>
        <row r="724">
          <cell r="D724" t="str">
            <v>Line Dịch vụ số 2</v>
          </cell>
        </row>
        <row r="724">
          <cell r="H724" t="str">
            <v>Phân phối bán lẻ</v>
          </cell>
        </row>
        <row r="724"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</row>
        <row r="724"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</row>
        <row r="725">
          <cell r="B725" t="str">
            <v>DN3</v>
          </cell>
        </row>
        <row r="725">
          <cell r="D725" t="str">
            <v>Line Dịch vụ số 2</v>
          </cell>
        </row>
        <row r="725">
          <cell r="H725" t="str">
            <v>Phân phối bán lẻ</v>
          </cell>
        </row>
        <row r="725"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</row>
        <row r="725"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</row>
        <row r="726">
          <cell r="B726" t="str">
            <v>DN3</v>
          </cell>
        </row>
        <row r="726">
          <cell r="D726" t="str">
            <v>Line Dịch vụ số 2</v>
          </cell>
        </row>
        <row r="726">
          <cell r="H726" t="str">
            <v>Phân phối bán lẻ</v>
          </cell>
        </row>
        <row r="726"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</row>
        <row r="726"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</row>
        <row r="727">
          <cell r="B727" t="str">
            <v>DN3</v>
          </cell>
        </row>
        <row r="727">
          <cell r="D727" t="str">
            <v>Line Dịch vụ số 2</v>
          </cell>
        </row>
        <row r="727">
          <cell r="H727" t="str">
            <v>Phân phối bán lẻ</v>
          </cell>
        </row>
        <row r="727"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</row>
        <row r="727"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</row>
        <row r="728">
          <cell r="B728" t="str">
            <v>DN3</v>
          </cell>
        </row>
        <row r="728">
          <cell r="D728" t="str">
            <v>Line Dịch vụ số 2</v>
          </cell>
        </row>
        <row r="728">
          <cell r="H728" t="str">
            <v>Phân phối bán lẻ</v>
          </cell>
        </row>
        <row r="728"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</row>
        <row r="728"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</row>
        <row r="729">
          <cell r="B729" t="str">
            <v>DN3</v>
          </cell>
        </row>
        <row r="729">
          <cell r="D729" t="str">
            <v>Line Dịch vụ số 2</v>
          </cell>
        </row>
        <row r="729">
          <cell r="H729" t="str">
            <v>Phân phối bán lẻ</v>
          </cell>
        </row>
        <row r="729"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</row>
        <row r="729"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</row>
        <row r="730">
          <cell r="B730" t="str">
            <v>DN3</v>
          </cell>
        </row>
        <row r="730">
          <cell r="D730" t="str">
            <v>Line Dịch vụ số 2</v>
          </cell>
        </row>
        <row r="730">
          <cell r="H730" t="str">
            <v>Phân phối bán lẻ</v>
          </cell>
        </row>
        <row r="730"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</row>
        <row r="730"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</row>
        <row r="731">
          <cell r="B731" t="str">
            <v>DN3</v>
          </cell>
        </row>
        <row r="731">
          <cell r="D731" t="str">
            <v>Line Dịch vụ số 2</v>
          </cell>
        </row>
        <row r="731">
          <cell r="H731" t="str">
            <v>Phân phối bán lẻ</v>
          </cell>
        </row>
        <row r="731"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</row>
        <row r="731"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</row>
        <row r="732">
          <cell r="B732" t="str">
            <v>DN3</v>
          </cell>
        </row>
        <row r="732">
          <cell r="D732" t="str">
            <v>Line Dịch vụ số 2</v>
          </cell>
        </row>
        <row r="732">
          <cell r="H732" t="str">
            <v>Phân phối bán lẻ</v>
          </cell>
        </row>
        <row r="732"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</row>
        <row r="732"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</row>
        <row r="733">
          <cell r="B733" t="str">
            <v>DN3</v>
          </cell>
        </row>
        <row r="733">
          <cell r="D733" t="str">
            <v>Line Dịch vụ số 2</v>
          </cell>
        </row>
        <row r="733">
          <cell r="H733" t="str">
            <v>Phân phối bán lẻ</v>
          </cell>
        </row>
        <row r="733"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</row>
        <row r="733"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</row>
        <row r="734">
          <cell r="B734" t="str">
            <v>DN3</v>
          </cell>
        </row>
        <row r="734">
          <cell r="D734" t="str">
            <v>Line Dịch vụ số 2</v>
          </cell>
        </row>
        <row r="734">
          <cell r="H734" t="str">
            <v>Phân phối bán lẻ</v>
          </cell>
        </row>
        <row r="734"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</row>
        <row r="734"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</row>
        <row r="735">
          <cell r="B735" t="str">
            <v>DN3</v>
          </cell>
        </row>
        <row r="735">
          <cell r="D735" t="str">
            <v>Line Khách hàng doanh nghiệp vừa và nhỏ 3</v>
          </cell>
        </row>
        <row r="735">
          <cell r="H735" t="str">
            <v>Phân phối bán lẻ</v>
          </cell>
        </row>
        <row r="735"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</row>
        <row r="735"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</row>
        <row r="736">
          <cell r="B736" t="str">
            <v>DN3</v>
          </cell>
        </row>
        <row r="736">
          <cell r="D736" t="str">
            <v>Line CQ nhà nước, cơ quan HCSN</v>
          </cell>
        </row>
        <row r="736">
          <cell r="H736" t="str">
            <v>Phân phối bán lẻ</v>
          </cell>
        </row>
        <row r="736"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</row>
        <row r="736"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</row>
        <row r="737">
          <cell r="B737" t="str">
            <v>DN3</v>
          </cell>
        </row>
        <row r="737">
          <cell r="D737" t="str">
            <v>Line Khách hàng doanh nghiệp vừa và nhỏ 1</v>
          </cell>
        </row>
        <row r="737">
          <cell r="H737" t="str">
            <v>Phân phối bán lẻ</v>
          </cell>
        </row>
        <row r="737"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</row>
        <row r="737"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</row>
        <row r="738">
          <cell r="B738" t="str">
            <v>DN3</v>
          </cell>
        </row>
        <row r="738">
          <cell r="D738" t="str">
            <v>Line Khách hàng doanh nghiệp vừa và nhỏ 1</v>
          </cell>
        </row>
        <row r="738">
          <cell r="H738" t="str">
            <v>Phân phối bán lẻ</v>
          </cell>
        </row>
        <row r="738"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</row>
        <row r="738"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</row>
        <row r="739">
          <cell r="B739" t="str">
            <v>DN3</v>
          </cell>
        </row>
        <row r="739">
          <cell r="D739" t="str">
            <v>Line Khách hàng doanh nghiệp vừa và nhỏ 1</v>
          </cell>
        </row>
        <row r="739">
          <cell r="H739" t="str">
            <v>Phân phối bán lẻ</v>
          </cell>
        </row>
        <row r="739"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</row>
        <row r="739"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</row>
        <row r="740">
          <cell r="B740" t="str">
            <v>DN3</v>
          </cell>
        </row>
        <row r="740">
          <cell r="D740" t="str">
            <v>Line Khách hàng doanh nghiệp vừa và nhỏ 1</v>
          </cell>
        </row>
        <row r="740">
          <cell r="H740" t="str">
            <v>Phân phối bán lẻ</v>
          </cell>
        </row>
        <row r="740"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</row>
        <row r="740"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</row>
        <row r="741">
          <cell r="B741" t="str">
            <v>DN3</v>
          </cell>
        </row>
        <row r="741">
          <cell r="D741" t="str">
            <v>Line Khách hàng doanh nghiệp vừa và nhỏ 1</v>
          </cell>
        </row>
        <row r="741">
          <cell r="H741" t="str">
            <v>Phân phối bán lẻ</v>
          </cell>
        </row>
        <row r="741"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</row>
        <row r="741"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</row>
        <row r="742">
          <cell r="B742" t="str">
            <v>DN3</v>
          </cell>
        </row>
        <row r="742">
          <cell r="D742" t="str">
            <v>Line Khách hàng doanh nghiệp vừa và nhỏ 1</v>
          </cell>
        </row>
        <row r="742">
          <cell r="H742" t="str">
            <v>Phân phối bán lẻ</v>
          </cell>
        </row>
        <row r="742"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</row>
        <row r="742"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</row>
        <row r="743">
          <cell r="B743" t="str">
            <v>DN3</v>
          </cell>
        </row>
        <row r="743">
          <cell r="D743" t="str">
            <v>Line Khách hàng doanh nghiệp vừa và nhỏ 2</v>
          </cell>
        </row>
        <row r="743">
          <cell r="H743" t="str">
            <v>Phân phối bán lẻ</v>
          </cell>
        </row>
        <row r="743"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</row>
        <row r="743"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</row>
        <row r="744">
          <cell r="B744" t="str">
            <v>DN3</v>
          </cell>
        </row>
        <row r="744">
          <cell r="D744" t="str">
            <v>Line Khách hàng doanh nghiệp vừa và nhỏ 2</v>
          </cell>
        </row>
        <row r="744">
          <cell r="H744" t="str">
            <v>Phân phối bán lẻ</v>
          </cell>
        </row>
        <row r="744"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</row>
        <row r="744"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</row>
        <row r="745">
          <cell r="B745" t="str">
            <v>DN3</v>
          </cell>
        </row>
        <row r="745">
          <cell r="D745" t="str">
            <v>Line Khách hàng doanh nghiệp vừa và nhỏ 2</v>
          </cell>
        </row>
        <row r="745">
          <cell r="H745" t="str">
            <v>Phân phối bán lẻ</v>
          </cell>
        </row>
        <row r="745"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</row>
        <row r="745"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</row>
        <row r="746">
          <cell r="B746" t="str">
            <v>DN3</v>
          </cell>
        </row>
        <row r="746">
          <cell r="D746" t="str">
            <v>Line Khách hàng doanh nghiệp vừa và nhỏ 2</v>
          </cell>
        </row>
        <row r="746">
          <cell r="H746" t="str">
            <v>Phân phối bán lẻ</v>
          </cell>
        </row>
        <row r="746"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</row>
        <row r="746"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</row>
        <row r="747">
          <cell r="B747" t="str">
            <v>DN3</v>
          </cell>
        </row>
        <row r="747">
          <cell r="D747" t="str">
            <v>Line Khách hàng doanh nghiệp vừa và nhỏ 2</v>
          </cell>
        </row>
        <row r="747">
          <cell r="H747" t="str">
            <v>Phân phối bán lẻ</v>
          </cell>
        </row>
        <row r="747"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</row>
        <row r="747"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</row>
        <row r="748">
          <cell r="B748" t="str">
            <v>DN3</v>
          </cell>
        </row>
        <row r="748">
          <cell r="D748" t="str">
            <v>Line Khách hàng doanh nghiệp vừa và nhỏ 3</v>
          </cell>
        </row>
        <row r="748">
          <cell r="H748" t="str">
            <v>Phân phối bán lẻ</v>
          </cell>
        </row>
        <row r="748"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</row>
        <row r="748"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</row>
        <row r="749">
          <cell r="B749" t="str">
            <v>DN3</v>
          </cell>
        </row>
        <row r="749">
          <cell r="D749" t="str">
            <v>Line Khách hàng doanh nghiệp vừa và nhỏ 3</v>
          </cell>
        </row>
        <row r="749">
          <cell r="H749" t="str">
            <v>Phân phối bán lẻ</v>
          </cell>
        </row>
        <row r="749"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</row>
        <row r="749"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</row>
        <row r="750">
          <cell r="B750" t="str">
            <v>DN3</v>
          </cell>
        </row>
        <row r="750">
          <cell r="D750" t="str">
            <v>Line Khách hàng doanh nghiệp vừa và nhỏ 3</v>
          </cell>
        </row>
        <row r="750">
          <cell r="H750" t="str">
            <v>Phân phối bán lẻ</v>
          </cell>
        </row>
        <row r="750"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</row>
        <row r="750"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</row>
        <row r="751">
          <cell r="B751" t="str">
            <v>DN3</v>
          </cell>
        </row>
        <row r="751">
          <cell r="D751" t="str">
            <v>Line Khách hàng doanh nghiệp vừa và nhỏ 3</v>
          </cell>
        </row>
        <row r="751">
          <cell r="H751" t="str">
            <v>Phân phối bán lẻ</v>
          </cell>
        </row>
        <row r="751"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</row>
        <row r="751"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</row>
        <row r="752">
          <cell r="B752" t="str">
            <v>DN3</v>
          </cell>
        </row>
        <row r="752">
          <cell r="D752" t="str">
            <v>Line Khách hàng doanh nghiệp vừa và nhỏ 3</v>
          </cell>
        </row>
        <row r="752">
          <cell r="H752" t="str">
            <v>Phân phối bán lẻ</v>
          </cell>
        </row>
        <row r="752"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</row>
        <row r="752"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</row>
        <row r="753">
          <cell r="B753" t="str">
            <v>DN3</v>
          </cell>
        </row>
        <row r="753">
          <cell r="D753" t="str">
            <v>Line Khách sạn, du lịch, bất động sản, vận tải</v>
          </cell>
        </row>
        <row r="753">
          <cell r="H753" t="str">
            <v>Phân phối bán lẻ</v>
          </cell>
        </row>
        <row r="753"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</row>
        <row r="753"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</row>
        <row r="754">
          <cell r="B754" t="str">
            <v>DN3</v>
          </cell>
        </row>
        <row r="754">
          <cell r="D754" t="str">
            <v>Line Khách sạn, du lịch, bất động sản, vận tải</v>
          </cell>
        </row>
        <row r="754">
          <cell r="H754" t="str">
            <v>Phân phối bán lẻ</v>
          </cell>
        </row>
        <row r="754"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</row>
        <row r="754"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</row>
        <row r="755">
          <cell r="B755" t="str">
            <v>DN3</v>
          </cell>
        </row>
        <row r="755">
          <cell r="D755" t="str">
            <v>Line Khách sạn, du lịch, bất động sản, vận tải</v>
          </cell>
        </row>
        <row r="755">
          <cell r="H755" t="str">
            <v>Phân phối bán lẻ</v>
          </cell>
        </row>
        <row r="755"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</row>
        <row r="755"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</row>
        <row r="756">
          <cell r="B756" t="str">
            <v>DN3</v>
          </cell>
        </row>
        <row r="756">
          <cell r="D756" t="str">
            <v>Line Khách sạn, du lịch, bất động sản, vận tải</v>
          </cell>
        </row>
        <row r="756">
          <cell r="H756" t="str">
            <v>Phân phối bán lẻ</v>
          </cell>
        </row>
        <row r="756"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</row>
        <row r="756"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</row>
        <row r="757">
          <cell r="B757" t="str">
            <v>DN3</v>
          </cell>
        </row>
        <row r="757">
          <cell r="D757" t="str">
            <v>Line Khách sạn, du lịch, bất động sản, vận tải</v>
          </cell>
        </row>
        <row r="757">
          <cell r="H757" t="str">
            <v>Phân phối bán lẻ</v>
          </cell>
        </row>
        <row r="757"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</row>
        <row r="757"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</row>
        <row r="758">
          <cell r="B758" t="str">
            <v>DN3</v>
          </cell>
        </row>
        <row r="758">
          <cell r="D758" t="e">
            <v>#N/A</v>
          </cell>
        </row>
        <row r="758">
          <cell r="H758" t="str">
            <v>Phân phối bán lẻ</v>
          </cell>
        </row>
        <row r="758"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</row>
        <row r="758"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</row>
        <row r="759">
          <cell r="B759" t="str">
            <v>DN3</v>
          </cell>
        </row>
        <row r="759">
          <cell r="D759" t="e">
            <v>#N/A</v>
          </cell>
        </row>
        <row r="759">
          <cell r="H759" t="str">
            <v>Phân phối bán lẻ</v>
          </cell>
        </row>
        <row r="759"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</row>
        <row r="759"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</row>
        <row r="760">
          <cell r="B760" t="str">
            <v>DN3</v>
          </cell>
        </row>
        <row r="760">
          <cell r="D760" t="e">
            <v>#N/A</v>
          </cell>
        </row>
        <row r="760">
          <cell r="H760" t="str">
            <v>Phân phối bán lẻ</v>
          </cell>
        </row>
        <row r="760"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</row>
        <row r="760"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</row>
        <row r="761">
          <cell r="B761" t="str">
            <v>DN3</v>
          </cell>
        </row>
        <row r="761">
          <cell r="D761" t="e">
            <v>#N/A</v>
          </cell>
        </row>
        <row r="761">
          <cell r="H761" t="str">
            <v>Phân phối bán lẻ</v>
          </cell>
        </row>
        <row r="761"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</row>
        <row r="761"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</row>
        <row r="762">
          <cell r="B762" t="str">
            <v>DN3</v>
          </cell>
        </row>
        <row r="762">
          <cell r="D762" t="e">
            <v>#N/A</v>
          </cell>
        </row>
        <row r="762">
          <cell r="H762" t="str">
            <v>Phân phối bán lẻ</v>
          </cell>
        </row>
        <row r="762"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</row>
        <row r="762"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</row>
        <row r="763">
          <cell r="B763" t="str">
            <v>DN3</v>
          </cell>
        </row>
        <row r="763">
          <cell r="D763" t="e">
            <v>#N/A</v>
          </cell>
        </row>
        <row r="763">
          <cell r="H763" t="str">
            <v>Phân phối bán lẻ</v>
          </cell>
        </row>
        <row r="763"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</row>
        <row r="763"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</row>
        <row r="764">
          <cell r="B764" t="str">
            <v>DN3</v>
          </cell>
        </row>
        <row r="764">
          <cell r="D764" t="e">
            <v>#N/A</v>
          </cell>
        </row>
        <row r="764">
          <cell r="H764" t="str">
            <v>Phân phối bán lẻ</v>
          </cell>
        </row>
        <row r="764"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</row>
        <row r="764"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</row>
        <row r="765">
          <cell r="B765" t="str">
            <v>DN3</v>
          </cell>
        </row>
        <row r="765">
          <cell r="D765" t="e">
            <v>#N/A</v>
          </cell>
        </row>
        <row r="765">
          <cell r="H765" t="str">
            <v>Phân phối bán lẻ</v>
          </cell>
        </row>
        <row r="765"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</row>
        <row r="765"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</row>
        <row r="766">
          <cell r="B766" t="str">
            <v>DN3</v>
          </cell>
        </row>
        <row r="766">
          <cell r="D766" t="e">
            <v>#N/A</v>
          </cell>
        </row>
        <row r="766">
          <cell r="H766" t="str">
            <v>Phân phối bán lẻ</v>
          </cell>
        </row>
        <row r="766"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</row>
        <row r="766"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</row>
        <row r="767">
          <cell r="B767" t="str">
            <v>DN3</v>
          </cell>
        </row>
        <row r="767">
          <cell r="D767" t="e">
            <v>#N/A</v>
          </cell>
        </row>
        <row r="767">
          <cell r="H767" t="str">
            <v>Phân phối bán lẻ</v>
          </cell>
        </row>
        <row r="767"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</row>
        <row r="767"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</row>
        <row r="768">
          <cell r="B768" t="str">
            <v>DN3</v>
          </cell>
        </row>
        <row r="768">
          <cell r="D768" t="e">
            <v>#N/A</v>
          </cell>
        </row>
        <row r="768">
          <cell r="H768" t="str">
            <v>Phân phối bán lẻ</v>
          </cell>
        </row>
        <row r="768"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</row>
        <row r="768"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</row>
        <row r="769">
          <cell r="B769" t="str">
            <v>DN3</v>
          </cell>
        </row>
        <row r="769">
          <cell r="D769" t="e">
            <v>#N/A</v>
          </cell>
        </row>
        <row r="769">
          <cell r="H769" t="str">
            <v>Phân phối bán lẻ</v>
          </cell>
        </row>
        <row r="769"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</row>
        <row r="769"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</row>
        <row r="770">
          <cell r="B770" t="str">
            <v>DN3</v>
          </cell>
        </row>
        <row r="770">
          <cell r="D770" t="e">
            <v>#N/A</v>
          </cell>
        </row>
        <row r="770">
          <cell r="H770" t="str">
            <v>Phân phối bán lẻ</v>
          </cell>
        </row>
        <row r="770"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</row>
        <row r="770"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</row>
        <row r="771">
          <cell r="B771" t="str">
            <v>DN3</v>
          </cell>
        </row>
        <row r="771">
          <cell r="D771" t="e">
            <v>#N/A</v>
          </cell>
        </row>
        <row r="771">
          <cell r="H771" t="str">
            <v>Phân phối bán lẻ</v>
          </cell>
        </row>
        <row r="771"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</row>
        <row r="771"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</row>
        <row r="772">
          <cell r="B772" t="str">
            <v>DN3</v>
          </cell>
        </row>
        <row r="772">
          <cell r="D772" t="e">
            <v>#N/A</v>
          </cell>
        </row>
        <row r="772">
          <cell r="H772" t="str">
            <v>Phân phối bán lẻ</v>
          </cell>
        </row>
        <row r="772"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</row>
        <row r="772"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</row>
        <row r="773">
          <cell r="B773" t="str">
            <v>DN3</v>
          </cell>
        </row>
        <row r="773">
          <cell r="D773" t="e">
            <v>#N/A</v>
          </cell>
        </row>
        <row r="773">
          <cell r="H773" t="str">
            <v>Phân phối bán lẻ</v>
          </cell>
        </row>
        <row r="773"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</row>
        <row r="773"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</row>
        <row r="774">
          <cell r="B774" t="str">
            <v>DN3</v>
          </cell>
        </row>
        <row r="774">
          <cell r="D774" t="str">
            <v>Tổng</v>
          </cell>
        </row>
        <row r="774">
          <cell r="H774" t="str">
            <v>Phân phối bán lẻ</v>
          </cell>
        </row>
        <row r="774"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</row>
        <row r="775">
          <cell r="B775" t="str">
            <v>DN3</v>
          </cell>
        </row>
        <row r="775">
          <cell r="D775" t="str">
            <v>Phòng</v>
          </cell>
        </row>
        <row r="775">
          <cell r="H775" t="str">
            <v>Phân phối bán lẻ</v>
          </cell>
        </row>
        <row r="775"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</row>
        <row r="775"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</row>
        <row r="776">
          <cell r="B776" t="str">
            <v>DN3</v>
          </cell>
        </row>
        <row r="776">
          <cell r="D776" t="str">
            <v>Line Bán Lẻ, Cp, Idc, Ngân Hàng, Tài Chính, Nước Ngoài</v>
          </cell>
        </row>
        <row r="776">
          <cell r="H776" t="str">
            <v>MyTV</v>
          </cell>
        </row>
        <row r="776"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</row>
        <row r="776"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</row>
        <row r="777">
          <cell r="B777" t="str">
            <v>DN3</v>
          </cell>
        </row>
        <row r="777">
          <cell r="D777" t="str">
            <v>Line Bán Lẻ, Cp, Idc, Ngân Hàng, Tài Chính, Nước Ngoài</v>
          </cell>
        </row>
        <row r="777">
          <cell r="H777" t="str">
            <v>MyTV</v>
          </cell>
        </row>
        <row r="777"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</row>
        <row r="777"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</row>
        <row r="778">
          <cell r="B778" t="str">
            <v>DN3</v>
          </cell>
        </row>
        <row r="778">
          <cell r="D778" t="str">
            <v>Line Bán Lẻ, Cp, Idc, Ngân Hàng, Tài Chính, Nước Ngoài</v>
          </cell>
        </row>
        <row r="778">
          <cell r="H778" t="str">
            <v>MyTV</v>
          </cell>
        </row>
        <row r="778"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</row>
        <row r="778"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</row>
        <row r="779">
          <cell r="B779" t="str">
            <v>DN3</v>
          </cell>
        </row>
        <row r="779">
          <cell r="D779" t="str">
            <v>Line Bán Lẻ, Cp, Idc, Ngân Hàng, Tài Chính, Nước Ngoài</v>
          </cell>
        </row>
        <row r="779">
          <cell r="H779" t="str">
            <v>MyTV</v>
          </cell>
        </row>
        <row r="779"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</row>
        <row r="779"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</row>
        <row r="780">
          <cell r="B780" t="str">
            <v>DN3</v>
          </cell>
        </row>
        <row r="780">
          <cell r="D780" t="str">
            <v>Line Bán Lẻ, Cp, Idc, Ngân Hàng, Tài Chính, Nước Ngoài</v>
          </cell>
        </row>
        <row r="780">
          <cell r="H780" t="str">
            <v>MyTV</v>
          </cell>
        </row>
        <row r="780"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</row>
        <row r="780"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</row>
        <row r="781">
          <cell r="B781" t="str">
            <v>DN3</v>
          </cell>
        </row>
        <row r="781">
          <cell r="D781" t="str">
            <v>Line Bán Lẻ, Cp, Idc, Ngân Hàng, Tài Chính, Nước Ngoài</v>
          </cell>
        </row>
        <row r="781">
          <cell r="H781" t="str">
            <v>MyTV</v>
          </cell>
        </row>
        <row r="781"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</row>
        <row r="781"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</row>
        <row r="782">
          <cell r="B782" t="str">
            <v>DN3</v>
          </cell>
        </row>
        <row r="782">
          <cell r="D782" t="str">
            <v>Line CQ nhà nước, cơ quan HCSN</v>
          </cell>
        </row>
        <row r="782">
          <cell r="H782" t="str">
            <v>MyTV</v>
          </cell>
        </row>
        <row r="782"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</row>
        <row r="782"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</row>
        <row r="783">
          <cell r="B783" t="str">
            <v>DN3</v>
          </cell>
        </row>
        <row r="783">
          <cell r="D783" t="str">
            <v>Line CQ nhà nước, cơ quan HCSN</v>
          </cell>
        </row>
        <row r="783">
          <cell r="H783" t="str">
            <v>MyTV</v>
          </cell>
        </row>
        <row r="783"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</row>
        <row r="783"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</row>
        <row r="784">
          <cell r="B784" t="str">
            <v>DN3</v>
          </cell>
        </row>
        <row r="784">
          <cell r="D784" t="str">
            <v>Line CQ nhà nước, cơ quan HCSN</v>
          </cell>
        </row>
        <row r="784">
          <cell r="H784" t="str">
            <v>MyTV</v>
          </cell>
        </row>
        <row r="784"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</row>
        <row r="784"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</row>
        <row r="785">
          <cell r="B785" t="str">
            <v>DN3</v>
          </cell>
        </row>
        <row r="785">
          <cell r="D785" t="str">
            <v>Line CQ nhà nước, cơ quan HCSN</v>
          </cell>
        </row>
        <row r="785">
          <cell r="H785" t="str">
            <v>MyTV</v>
          </cell>
        </row>
        <row r="785"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</row>
        <row r="785"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</row>
        <row r="786">
          <cell r="B786" t="str">
            <v>DN3</v>
          </cell>
        </row>
        <row r="786">
          <cell r="D786" t="str">
            <v>Line CQ nhà nước, cơ quan HCSN</v>
          </cell>
        </row>
        <row r="786">
          <cell r="H786" t="str">
            <v>MyTV</v>
          </cell>
        </row>
        <row r="786"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</row>
        <row r="786"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</row>
        <row r="787">
          <cell r="B787" t="str">
            <v>DN3</v>
          </cell>
        </row>
        <row r="787">
          <cell r="D787" t="str">
            <v>Line Dịch vụ số 1</v>
          </cell>
        </row>
        <row r="787">
          <cell r="H787" t="str">
            <v>MyTV</v>
          </cell>
        </row>
        <row r="787"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</row>
        <row r="787"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</row>
        <row r="788">
          <cell r="B788" t="str">
            <v>DN3</v>
          </cell>
        </row>
        <row r="788">
          <cell r="D788" t="str">
            <v>Line Dịch vụ số 1</v>
          </cell>
        </row>
        <row r="788">
          <cell r="H788" t="str">
            <v>MyTV</v>
          </cell>
        </row>
        <row r="788"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</row>
        <row r="788"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</row>
        <row r="789">
          <cell r="B789" t="str">
            <v>DN3</v>
          </cell>
        </row>
        <row r="789">
          <cell r="D789" t="str">
            <v>Line Dịch vụ số 1</v>
          </cell>
        </row>
        <row r="789">
          <cell r="H789" t="str">
            <v>MyTV</v>
          </cell>
        </row>
        <row r="789"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</row>
        <row r="789"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</row>
        <row r="790">
          <cell r="B790" t="str">
            <v>DN3</v>
          </cell>
        </row>
        <row r="790">
          <cell r="D790" t="str">
            <v>Line Dịch vụ số 1</v>
          </cell>
        </row>
        <row r="790">
          <cell r="H790" t="str">
            <v>MyTV</v>
          </cell>
        </row>
        <row r="790"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</row>
        <row r="790"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</row>
        <row r="791">
          <cell r="B791" t="str">
            <v>DN3</v>
          </cell>
        </row>
        <row r="791">
          <cell r="D791" t="str">
            <v>Line Dịch vụ số 1</v>
          </cell>
        </row>
        <row r="791">
          <cell r="H791" t="str">
            <v>MyTV</v>
          </cell>
        </row>
        <row r="791"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</row>
        <row r="791"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</row>
        <row r="792">
          <cell r="B792" t="str">
            <v>DN3</v>
          </cell>
        </row>
        <row r="792">
          <cell r="D792" t="str">
            <v>Line Dịch vụ số 1</v>
          </cell>
        </row>
        <row r="792">
          <cell r="H792" t="str">
            <v>MyTV</v>
          </cell>
        </row>
        <row r="792"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</row>
        <row r="792"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</row>
        <row r="793">
          <cell r="B793" t="str">
            <v>DN3</v>
          </cell>
        </row>
        <row r="793">
          <cell r="D793" t="str">
            <v>Line Dịch vụ số 2</v>
          </cell>
        </row>
        <row r="793">
          <cell r="H793" t="str">
            <v>MyTV</v>
          </cell>
        </row>
        <row r="793"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</row>
        <row r="793"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</row>
        <row r="794">
          <cell r="B794" t="str">
            <v>DN3</v>
          </cell>
        </row>
        <row r="794">
          <cell r="D794" t="str">
            <v>Line Dịch vụ số 2</v>
          </cell>
        </row>
        <row r="794">
          <cell r="H794" t="str">
            <v>MyTV</v>
          </cell>
        </row>
        <row r="794"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</row>
        <row r="794"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</row>
        <row r="795">
          <cell r="B795" t="str">
            <v>DN3</v>
          </cell>
        </row>
        <row r="795">
          <cell r="D795" t="str">
            <v>Line Dịch vụ số 2</v>
          </cell>
        </row>
        <row r="795">
          <cell r="H795" t="str">
            <v>MyTV</v>
          </cell>
        </row>
        <row r="795"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</row>
        <row r="795"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</row>
        <row r="796">
          <cell r="B796" t="str">
            <v>DN3</v>
          </cell>
        </row>
        <row r="796">
          <cell r="D796" t="str">
            <v>Line Dịch vụ số 2</v>
          </cell>
        </row>
        <row r="796">
          <cell r="H796" t="str">
            <v>MyTV</v>
          </cell>
        </row>
        <row r="796"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</row>
        <row r="796"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</row>
        <row r="797">
          <cell r="B797" t="str">
            <v>DN3</v>
          </cell>
        </row>
        <row r="797">
          <cell r="D797" t="str">
            <v>Line Dịch vụ số 2</v>
          </cell>
        </row>
        <row r="797">
          <cell r="H797" t="str">
            <v>MyTV</v>
          </cell>
        </row>
        <row r="797"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</row>
        <row r="797"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</row>
        <row r="798">
          <cell r="B798" t="str">
            <v>DN3</v>
          </cell>
        </row>
        <row r="798">
          <cell r="D798" t="str">
            <v>Line Dịch vụ số 2</v>
          </cell>
        </row>
        <row r="798">
          <cell r="H798" t="str">
            <v>MyTV</v>
          </cell>
        </row>
        <row r="798"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</row>
        <row r="798"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</row>
        <row r="799">
          <cell r="B799" t="str">
            <v>DN3</v>
          </cell>
        </row>
        <row r="799">
          <cell r="D799" t="str">
            <v>Line Dịch vụ số 2</v>
          </cell>
        </row>
        <row r="799">
          <cell r="H799" t="str">
            <v>MyTV</v>
          </cell>
        </row>
        <row r="799"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</row>
        <row r="799"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</row>
        <row r="800">
          <cell r="B800" t="str">
            <v>DN3</v>
          </cell>
        </row>
        <row r="800">
          <cell r="D800" t="str">
            <v>Line Dịch vụ số 2</v>
          </cell>
        </row>
        <row r="800">
          <cell r="H800" t="str">
            <v>MyTV</v>
          </cell>
        </row>
        <row r="800"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</row>
        <row r="800"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</row>
        <row r="801">
          <cell r="B801" t="str">
            <v>DN3</v>
          </cell>
        </row>
        <row r="801">
          <cell r="D801" t="str">
            <v>Line Dịch vụ số 2</v>
          </cell>
        </row>
        <row r="801">
          <cell r="H801" t="str">
            <v>MyTV</v>
          </cell>
        </row>
        <row r="801"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</row>
        <row r="801"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</row>
        <row r="802">
          <cell r="B802" t="str">
            <v>DN3</v>
          </cell>
        </row>
        <row r="802">
          <cell r="D802" t="str">
            <v>Line Dịch vụ số 2</v>
          </cell>
        </row>
        <row r="802">
          <cell r="H802" t="str">
            <v>MyTV</v>
          </cell>
        </row>
        <row r="802"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</row>
        <row r="802"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</row>
        <row r="803">
          <cell r="B803" t="str">
            <v>DN3</v>
          </cell>
        </row>
        <row r="803">
          <cell r="D803" t="str">
            <v>Line Dịch vụ số 2</v>
          </cell>
        </row>
        <row r="803">
          <cell r="H803" t="str">
            <v>MyTV</v>
          </cell>
        </row>
        <row r="803"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</row>
        <row r="803"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</row>
        <row r="804">
          <cell r="B804" t="str">
            <v>DN3</v>
          </cell>
        </row>
        <row r="804">
          <cell r="D804" t="str">
            <v>Line Dịch vụ số 2</v>
          </cell>
        </row>
        <row r="804">
          <cell r="H804" t="str">
            <v>MyTV</v>
          </cell>
        </row>
        <row r="804"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</row>
        <row r="804"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</row>
        <row r="805">
          <cell r="B805" t="str">
            <v>DN3</v>
          </cell>
        </row>
        <row r="805">
          <cell r="D805" t="str">
            <v>Line Khách hàng doanh nghiệp vừa và nhỏ 3</v>
          </cell>
        </row>
        <row r="805">
          <cell r="H805" t="str">
            <v>MyTV</v>
          </cell>
        </row>
        <row r="805"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</row>
        <row r="805"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</row>
        <row r="806">
          <cell r="B806" t="str">
            <v>DN3</v>
          </cell>
        </row>
        <row r="806">
          <cell r="D806" t="str">
            <v>Line CQ nhà nước, cơ quan HCSN</v>
          </cell>
        </row>
        <row r="806">
          <cell r="H806" t="str">
            <v>MyTV</v>
          </cell>
        </row>
        <row r="806"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</row>
        <row r="806"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</row>
        <row r="807">
          <cell r="B807" t="str">
            <v>DN3</v>
          </cell>
        </row>
        <row r="807">
          <cell r="D807" t="str">
            <v>Line Khách hàng doanh nghiệp vừa và nhỏ 1</v>
          </cell>
        </row>
        <row r="807">
          <cell r="H807" t="str">
            <v>MyTV</v>
          </cell>
        </row>
        <row r="807"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</row>
        <row r="807"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</row>
        <row r="808">
          <cell r="B808" t="str">
            <v>DN3</v>
          </cell>
        </row>
        <row r="808">
          <cell r="D808" t="str">
            <v>Line Khách hàng doanh nghiệp vừa và nhỏ 1</v>
          </cell>
        </row>
        <row r="808">
          <cell r="H808" t="str">
            <v>MyTV</v>
          </cell>
        </row>
        <row r="808"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</row>
        <row r="808"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</row>
        <row r="809">
          <cell r="B809" t="str">
            <v>DN3</v>
          </cell>
        </row>
        <row r="809">
          <cell r="D809" t="str">
            <v>Line Khách hàng doanh nghiệp vừa và nhỏ 1</v>
          </cell>
        </row>
        <row r="809">
          <cell r="H809" t="str">
            <v>MyTV</v>
          </cell>
        </row>
        <row r="809"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</row>
        <row r="809"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</row>
        <row r="810">
          <cell r="B810" t="str">
            <v>DN3</v>
          </cell>
        </row>
        <row r="810">
          <cell r="D810" t="str">
            <v>Line Khách hàng doanh nghiệp vừa và nhỏ 1</v>
          </cell>
        </row>
        <row r="810">
          <cell r="H810" t="str">
            <v>MyTV</v>
          </cell>
        </row>
        <row r="810"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</row>
        <row r="810"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</row>
        <row r="811">
          <cell r="B811" t="str">
            <v>DN3</v>
          </cell>
        </row>
        <row r="811">
          <cell r="D811" t="str">
            <v>Line Khách hàng doanh nghiệp vừa và nhỏ 1</v>
          </cell>
        </row>
        <row r="811">
          <cell r="H811" t="str">
            <v>MyTV</v>
          </cell>
        </row>
        <row r="811"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</row>
        <row r="811"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</row>
        <row r="812">
          <cell r="B812" t="str">
            <v>DN3</v>
          </cell>
        </row>
        <row r="812">
          <cell r="D812" t="str">
            <v>Line Khách hàng doanh nghiệp vừa và nhỏ 1</v>
          </cell>
        </row>
        <row r="812">
          <cell r="H812" t="str">
            <v>MyTV</v>
          </cell>
        </row>
        <row r="812"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</row>
        <row r="812"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</row>
        <row r="813">
          <cell r="B813" t="str">
            <v>DN3</v>
          </cell>
        </row>
        <row r="813">
          <cell r="D813" t="str">
            <v>Line Khách hàng doanh nghiệp vừa và nhỏ 2</v>
          </cell>
        </row>
        <row r="813">
          <cell r="H813" t="str">
            <v>MyTV</v>
          </cell>
        </row>
        <row r="813"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</row>
        <row r="813"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</row>
        <row r="814">
          <cell r="B814" t="str">
            <v>DN3</v>
          </cell>
        </row>
        <row r="814">
          <cell r="D814" t="str">
            <v>Line Khách hàng doanh nghiệp vừa và nhỏ 2</v>
          </cell>
        </row>
        <row r="814">
          <cell r="H814" t="str">
            <v>MyTV</v>
          </cell>
        </row>
        <row r="814"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</row>
        <row r="814"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</row>
        <row r="815">
          <cell r="B815" t="str">
            <v>DN3</v>
          </cell>
        </row>
        <row r="815">
          <cell r="D815" t="str">
            <v>Line Khách hàng doanh nghiệp vừa và nhỏ 2</v>
          </cell>
        </row>
        <row r="815">
          <cell r="H815" t="str">
            <v>MyTV</v>
          </cell>
        </row>
        <row r="815"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</row>
        <row r="815"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</row>
        <row r="816">
          <cell r="B816" t="str">
            <v>DN3</v>
          </cell>
        </row>
        <row r="816">
          <cell r="D816" t="str">
            <v>Line Khách hàng doanh nghiệp vừa và nhỏ 2</v>
          </cell>
        </row>
        <row r="816">
          <cell r="H816" t="str">
            <v>MyTV</v>
          </cell>
        </row>
        <row r="816"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</row>
        <row r="816"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</row>
        <row r="817">
          <cell r="B817" t="str">
            <v>DN3</v>
          </cell>
        </row>
        <row r="817">
          <cell r="D817" t="str">
            <v>Line Khách hàng doanh nghiệp vừa và nhỏ 2</v>
          </cell>
        </row>
        <row r="817">
          <cell r="H817" t="str">
            <v>MyTV</v>
          </cell>
        </row>
        <row r="817"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</row>
        <row r="817"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</row>
        <row r="818">
          <cell r="B818" t="str">
            <v>DN3</v>
          </cell>
        </row>
        <row r="818">
          <cell r="D818" t="str">
            <v>Line Khách hàng doanh nghiệp vừa và nhỏ 3</v>
          </cell>
        </row>
        <row r="818">
          <cell r="H818" t="str">
            <v>MyTV</v>
          </cell>
        </row>
        <row r="818"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</row>
        <row r="818"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</row>
        <row r="819">
          <cell r="B819" t="str">
            <v>DN3</v>
          </cell>
        </row>
        <row r="819">
          <cell r="D819" t="str">
            <v>Line Khách hàng doanh nghiệp vừa và nhỏ 3</v>
          </cell>
        </row>
        <row r="819">
          <cell r="H819" t="str">
            <v>MyTV</v>
          </cell>
        </row>
        <row r="819"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</row>
        <row r="819"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</row>
        <row r="820">
          <cell r="B820" t="str">
            <v>DN3</v>
          </cell>
        </row>
        <row r="820">
          <cell r="D820" t="str">
            <v>Line Khách hàng doanh nghiệp vừa và nhỏ 3</v>
          </cell>
        </row>
        <row r="820">
          <cell r="H820" t="str">
            <v>MyTV</v>
          </cell>
        </row>
        <row r="820"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</row>
        <row r="820"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</row>
        <row r="821">
          <cell r="B821" t="str">
            <v>DN3</v>
          </cell>
        </row>
        <row r="821">
          <cell r="D821" t="str">
            <v>Line Khách hàng doanh nghiệp vừa và nhỏ 3</v>
          </cell>
        </row>
        <row r="821">
          <cell r="H821" t="str">
            <v>MyTV</v>
          </cell>
        </row>
        <row r="821"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</row>
        <row r="821"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</row>
        <row r="822">
          <cell r="B822" t="str">
            <v>DN3</v>
          </cell>
        </row>
        <row r="822">
          <cell r="D822" t="str">
            <v>Line Khách hàng doanh nghiệp vừa và nhỏ 3</v>
          </cell>
        </row>
        <row r="822">
          <cell r="H822" t="str">
            <v>MyTV</v>
          </cell>
        </row>
        <row r="822"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</row>
        <row r="822"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</row>
        <row r="823">
          <cell r="B823" t="str">
            <v>DN3</v>
          </cell>
        </row>
        <row r="823">
          <cell r="D823" t="str">
            <v>Line Khách sạn, du lịch, bất động sản, vận tải</v>
          </cell>
        </row>
        <row r="823">
          <cell r="H823" t="str">
            <v>MyTV</v>
          </cell>
        </row>
        <row r="823"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</row>
        <row r="823"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</row>
        <row r="824">
          <cell r="B824" t="str">
            <v>DN3</v>
          </cell>
        </row>
        <row r="824">
          <cell r="D824" t="str">
            <v>Line Khách sạn, du lịch, bất động sản, vận tải</v>
          </cell>
        </row>
        <row r="824">
          <cell r="H824" t="str">
            <v>MyTV</v>
          </cell>
        </row>
        <row r="824"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</row>
        <row r="824"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</row>
        <row r="825">
          <cell r="B825" t="str">
            <v>DN3</v>
          </cell>
        </row>
        <row r="825">
          <cell r="D825" t="str">
            <v>Line Khách sạn, du lịch, bất động sản, vận tải</v>
          </cell>
        </row>
        <row r="825">
          <cell r="H825" t="str">
            <v>MyTV</v>
          </cell>
        </row>
        <row r="825"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</row>
        <row r="825"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</row>
        <row r="826">
          <cell r="B826" t="str">
            <v>DN3</v>
          </cell>
        </row>
        <row r="826">
          <cell r="D826" t="str">
            <v>Line Khách sạn, du lịch, bất động sản, vận tải</v>
          </cell>
        </row>
        <row r="826">
          <cell r="H826" t="str">
            <v>MyTV</v>
          </cell>
        </row>
        <row r="826"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</row>
        <row r="826"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</row>
        <row r="827">
          <cell r="B827" t="str">
            <v>DN3</v>
          </cell>
        </row>
        <row r="827">
          <cell r="D827" t="str">
            <v>Line Khách sạn, du lịch, bất động sản, vận tải</v>
          </cell>
        </row>
        <row r="827">
          <cell r="H827" t="str">
            <v>MyTV</v>
          </cell>
        </row>
        <row r="827"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</row>
        <row r="827"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</row>
        <row r="828">
          <cell r="B828" t="str">
            <v>DN3</v>
          </cell>
        </row>
        <row r="828">
          <cell r="D828" t="e">
            <v>#N/A</v>
          </cell>
        </row>
        <row r="828">
          <cell r="H828" t="str">
            <v>MyTV</v>
          </cell>
        </row>
        <row r="828"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</row>
        <row r="828"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</row>
        <row r="829">
          <cell r="B829" t="str">
            <v>DN3</v>
          </cell>
        </row>
        <row r="829">
          <cell r="D829" t="e">
            <v>#N/A</v>
          </cell>
        </row>
        <row r="829">
          <cell r="H829" t="str">
            <v>MyTV</v>
          </cell>
        </row>
        <row r="829"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</row>
        <row r="829"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</row>
        <row r="830">
          <cell r="B830" t="str">
            <v>DN3</v>
          </cell>
        </row>
        <row r="830">
          <cell r="D830" t="e">
            <v>#N/A</v>
          </cell>
        </row>
        <row r="830">
          <cell r="H830" t="str">
            <v>MyTV</v>
          </cell>
        </row>
        <row r="830"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</row>
        <row r="830"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</row>
        <row r="831">
          <cell r="B831" t="str">
            <v>DN3</v>
          </cell>
        </row>
        <row r="831">
          <cell r="D831" t="e">
            <v>#N/A</v>
          </cell>
        </row>
        <row r="831">
          <cell r="H831" t="str">
            <v>MyTV</v>
          </cell>
        </row>
        <row r="831"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</row>
        <row r="831"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</row>
        <row r="832">
          <cell r="B832" t="str">
            <v>DN3</v>
          </cell>
        </row>
        <row r="832">
          <cell r="D832" t="e">
            <v>#N/A</v>
          </cell>
        </row>
        <row r="832">
          <cell r="H832" t="str">
            <v>MyTV</v>
          </cell>
        </row>
        <row r="832"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</row>
        <row r="832"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</row>
        <row r="833">
          <cell r="B833" t="str">
            <v>DN3</v>
          </cell>
        </row>
        <row r="833">
          <cell r="D833" t="e">
            <v>#N/A</v>
          </cell>
        </row>
        <row r="833">
          <cell r="H833" t="str">
            <v>MyTV</v>
          </cell>
        </row>
        <row r="833"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</row>
        <row r="833"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</row>
        <row r="834">
          <cell r="B834" t="str">
            <v>DN3</v>
          </cell>
        </row>
        <row r="834">
          <cell r="D834" t="e">
            <v>#N/A</v>
          </cell>
        </row>
        <row r="834">
          <cell r="H834" t="str">
            <v>MyTV</v>
          </cell>
        </row>
        <row r="834"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</row>
        <row r="834"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</row>
        <row r="835">
          <cell r="B835" t="str">
            <v>DN3</v>
          </cell>
        </row>
        <row r="835">
          <cell r="D835" t="e">
            <v>#N/A</v>
          </cell>
        </row>
        <row r="835">
          <cell r="H835" t="str">
            <v>MyTV</v>
          </cell>
        </row>
        <row r="835"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</row>
        <row r="835"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</row>
        <row r="836">
          <cell r="B836" t="str">
            <v>DN3</v>
          </cell>
        </row>
        <row r="836">
          <cell r="D836" t="e">
            <v>#N/A</v>
          </cell>
        </row>
        <row r="836">
          <cell r="H836" t="str">
            <v>MyTV</v>
          </cell>
        </row>
        <row r="836"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</row>
        <row r="836"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</row>
        <row r="837">
          <cell r="B837" t="str">
            <v>DN3</v>
          </cell>
        </row>
        <row r="837">
          <cell r="D837" t="e">
            <v>#N/A</v>
          </cell>
        </row>
        <row r="837">
          <cell r="H837" t="str">
            <v>MyTV</v>
          </cell>
        </row>
        <row r="837"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</row>
        <row r="837"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</row>
        <row r="838">
          <cell r="B838" t="str">
            <v>DN3</v>
          </cell>
        </row>
        <row r="838">
          <cell r="D838" t="e">
            <v>#N/A</v>
          </cell>
        </row>
        <row r="838">
          <cell r="H838" t="str">
            <v>MyTV</v>
          </cell>
        </row>
        <row r="838"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</row>
        <row r="838"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</row>
        <row r="839">
          <cell r="B839" t="str">
            <v>DN3</v>
          </cell>
        </row>
        <row r="839">
          <cell r="D839" t="e">
            <v>#N/A</v>
          </cell>
        </row>
        <row r="839">
          <cell r="H839" t="str">
            <v>MyTV</v>
          </cell>
        </row>
        <row r="839"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</row>
        <row r="839"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</row>
        <row r="840">
          <cell r="B840" t="str">
            <v>DN3</v>
          </cell>
        </row>
        <row r="840">
          <cell r="D840" t="e">
            <v>#N/A</v>
          </cell>
        </row>
        <row r="840">
          <cell r="H840" t="str">
            <v>MyTV</v>
          </cell>
        </row>
        <row r="840"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</row>
        <row r="840"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</row>
        <row r="841">
          <cell r="B841" t="str">
            <v>DN3</v>
          </cell>
        </row>
        <row r="841">
          <cell r="D841" t="e">
            <v>#N/A</v>
          </cell>
        </row>
        <row r="841">
          <cell r="H841" t="str">
            <v>MyTV</v>
          </cell>
        </row>
        <row r="841"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</row>
        <row r="841"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</row>
        <row r="842">
          <cell r="B842" t="str">
            <v>DN3</v>
          </cell>
        </row>
        <row r="842">
          <cell r="D842" t="e">
            <v>#N/A</v>
          </cell>
        </row>
        <row r="842">
          <cell r="H842" t="str">
            <v>MyTV</v>
          </cell>
        </row>
        <row r="842"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</row>
        <row r="842"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</row>
        <row r="843">
          <cell r="B843" t="str">
            <v>DN3</v>
          </cell>
        </row>
        <row r="843">
          <cell r="D843" t="e">
            <v>#N/A</v>
          </cell>
        </row>
        <row r="843">
          <cell r="H843" t="str">
            <v>MyTV</v>
          </cell>
        </row>
        <row r="843"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</row>
        <row r="843"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</row>
        <row r="844">
          <cell r="B844" t="str">
            <v>DN3</v>
          </cell>
        </row>
        <row r="844">
          <cell r="D844" t="str">
            <v>Tổng</v>
          </cell>
        </row>
        <row r="844">
          <cell r="H844" t="str">
            <v>MyTV</v>
          </cell>
        </row>
        <row r="844"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</row>
        <row r="845">
          <cell r="B845" t="str">
            <v>DN3</v>
          </cell>
        </row>
        <row r="845">
          <cell r="D845" t="str">
            <v>Phòng</v>
          </cell>
        </row>
        <row r="845">
          <cell r="H845" t="str">
            <v>MyTV</v>
          </cell>
        </row>
        <row r="845"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</row>
        <row r="845"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</row>
        <row r="846">
          <cell r="B846" t="str">
            <v>DN3</v>
          </cell>
        </row>
        <row r="846">
          <cell r="D846" t="str">
            <v>Line Bán Lẻ, Cp, Idc, Ngân Hàng, Tài Chính, Nước Ngoài</v>
          </cell>
        </row>
        <row r="846">
          <cell r="H846" t="str">
            <v>Dịch vụ tiện ích</v>
          </cell>
        </row>
        <row r="846"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</row>
        <row r="846"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</row>
        <row r="847">
          <cell r="B847" t="str">
            <v>DN3</v>
          </cell>
        </row>
        <row r="847">
          <cell r="D847" t="str">
            <v>Line Bán Lẻ, Cp, Idc, Ngân Hàng, Tài Chính, Nước Ngoài</v>
          </cell>
        </row>
        <row r="847">
          <cell r="H847" t="str">
            <v>Dịch vụ tiện ích</v>
          </cell>
        </row>
        <row r="847"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</row>
        <row r="847"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</row>
        <row r="848">
          <cell r="B848" t="str">
            <v>DN3</v>
          </cell>
        </row>
        <row r="848">
          <cell r="D848" t="str">
            <v>Line Bán Lẻ, Cp, Idc, Ngân Hàng, Tài Chính, Nước Ngoài</v>
          </cell>
        </row>
        <row r="848">
          <cell r="H848" t="str">
            <v>Dịch vụ tiện ích</v>
          </cell>
        </row>
        <row r="848"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</row>
        <row r="848"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</row>
        <row r="849">
          <cell r="B849" t="str">
            <v>DN3</v>
          </cell>
        </row>
        <row r="849">
          <cell r="D849" t="str">
            <v>Line Bán Lẻ, Cp, Idc, Ngân Hàng, Tài Chính, Nước Ngoài</v>
          </cell>
        </row>
        <row r="849">
          <cell r="H849" t="str">
            <v>Dịch vụ tiện ích</v>
          </cell>
        </row>
        <row r="849"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</row>
        <row r="849"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</row>
        <row r="850">
          <cell r="B850" t="str">
            <v>DN3</v>
          </cell>
        </row>
        <row r="850">
          <cell r="D850" t="str">
            <v>Line Bán Lẻ, Cp, Idc, Ngân Hàng, Tài Chính, Nước Ngoài</v>
          </cell>
        </row>
        <row r="850">
          <cell r="H850" t="str">
            <v>Dịch vụ tiện ích</v>
          </cell>
        </row>
        <row r="850"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</row>
        <row r="850"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</row>
        <row r="851">
          <cell r="B851" t="str">
            <v>DN3</v>
          </cell>
        </row>
        <row r="851">
          <cell r="D851" t="str">
            <v>Line Bán Lẻ, Cp, Idc, Ngân Hàng, Tài Chính, Nước Ngoài</v>
          </cell>
        </row>
        <row r="851">
          <cell r="H851" t="str">
            <v>Dịch vụ tiện ích</v>
          </cell>
        </row>
        <row r="851"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</row>
        <row r="851"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</row>
        <row r="852">
          <cell r="B852" t="str">
            <v>DN3</v>
          </cell>
        </row>
        <row r="852">
          <cell r="D852" t="str">
            <v>Line CQ nhà nước, cơ quan HCSN</v>
          </cell>
        </row>
        <row r="852">
          <cell r="H852" t="str">
            <v>Dịch vụ tiện ích</v>
          </cell>
        </row>
        <row r="852"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</row>
        <row r="852"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</row>
        <row r="853">
          <cell r="B853" t="str">
            <v>DN3</v>
          </cell>
        </row>
        <row r="853">
          <cell r="D853" t="str">
            <v>Line CQ nhà nước, cơ quan HCSN</v>
          </cell>
        </row>
        <row r="853">
          <cell r="H853" t="str">
            <v>Dịch vụ tiện ích</v>
          </cell>
        </row>
        <row r="853"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</row>
        <row r="853"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</row>
        <row r="854">
          <cell r="B854" t="str">
            <v>DN3</v>
          </cell>
        </row>
        <row r="854">
          <cell r="D854" t="str">
            <v>Line CQ nhà nước, cơ quan HCSN</v>
          </cell>
        </row>
        <row r="854">
          <cell r="H854" t="str">
            <v>Dịch vụ tiện ích</v>
          </cell>
        </row>
        <row r="854"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</row>
        <row r="854"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</row>
        <row r="855">
          <cell r="B855" t="str">
            <v>DN3</v>
          </cell>
        </row>
        <row r="855">
          <cell r="D855" t="str">
            <v>Line CQ nhà nước, cơ quan HCSN</v>
          </cell>
        </row>
        <row r="855">
          <cell r="H855" t="str">
            <v>Dịch vụ tiện ích</v>
          </cell>
        </row>
        <row r="855"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</row>
        <row r="855"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</row>
        <row r="856">
          <cell r="B856" t="str">
            <v>DN3</v>
          </cell>
        </row>
        <row r="856">
          <cell r="D856" t="str">
            <v>Line CQ nhà nước, cơ quan HCSN</v>
          </cell>
        </row>
        <row r="856">
          <cell r="H856" t="str">
            <v>Dịch vụ tiện ích</v>
          </cell>
        </row>
        <row r="856"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</row>
        <row r="856"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</row>
        <row r="857">
          <cell r="B857" t="str">
            <v>DN3</v>
          </cell>
        </row>
        <row r="857">
          <cell r="D857" t="str">
            <v>Line Dịch vụ số 1</v>
          </cell>
        </row>
        <row r="857">
          <cell r="H857" t="str">
            <v>Dịch vụ tiện ích</v>
          </cell>
        </row>
        <row r="857"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</row>
        <row r="857"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</row>
        <row r="858">
          <cell r="B858" t="str">
            <v>DN3</v>
          </cell>
        </row>
        <row r="858">
          <cell r="D858" t="str">
            <v>Line Dịch vụ số 1</v>
          </cell>
        </row>
        <row r="858">
          <cell r="H858" t="str">
            <v>Dịch vụ tiện ích</v>
          </cell>
        </row>
        <row r="858"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</row>
        <row r="858"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</row>
        <row r="859">
          <cell r="B859" t="str">
            <v>DN3</v>
          </cell>
        </row>
        <row r="859">
          <cell r="D859" t="str">
            <v>Line Dịch vụ số 1</v>
          </cell>
        </row>
        <row r="859">
          <cell r="H859" t="str">
            <v>Dịch vụ tiện ích</v>
          </cell>
        </row>
        <row r="859"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</row>
        <row r="859"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</row>
        <row r="860">
          <cell r="B860" t="str">
            <v>DN3</v>
          </cell>
        </row>
        <row r="860">
          <cell r="D860" t="str">
            <v>Line Dịch vụ số 1</v>
          </cell>
        </row>
        <row r="860">
          <cell r="H860" t="str">
            <v>Dịch vụ tiện ích</v>
          </cell>
        </row>
        <row r="860"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</row>
        <row r="860"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</row>
        <row r="861">
          <cell r="B861" t="str">
            <v>DN3</v>
          </cell>
        </row>
        <row r="861">
          <cell r="D861" t="str">
            <v>Line Dịch vụ số 1</v>
          </cell>
        </row>
        <row r="861">
          <cell r="H861" t="str">
            <v>Dịch vụ tiện ích</v>
          </cell>
        </row>
        <row r="861"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</row>
        <row r="861"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</row>
        <row r="862">
          <cell r="B862" t="str">
            <v>DN3</v>
          </cell>
        </row>
        <row r="862">
          <cell r="D862" t="str">
            <v>Line Dịch vụ số 1</v>
          </cell>
        </row>
        <row r="862">
          <cell r="H862" t="str">
            <v>Dịch vụ tiện ích</v>
          </cell>
        </row>
        <row r="862"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</row>
        <row r="862"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</row>
        <row r="863">
          <cell r="B863" t="str">
            <v>DN3</v>
          </cell>
        </row>
        <row r="863">
          <cell r="D863" t="str">
            <v>Line Dịch vụ số 2</v>
          </cell>
        </row>
        <row r="863">
          <cell r="H863" t="str">
            <v>Dịch vụ tiện ích</v>
          </cell>
        </row>
        <row r="863"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</row>
        <row r="863"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</row>
        <row r="864">
          <cell r="B864" t="str">
            <v>DN3</v>
          </cell>
        </row>
        <row r="864">
          <cell r="D864" t="str">
            <v>Line Dịch vụ số 2</v>
          </cell>
        </row>
        <row r="864">
          <cell r="H864" t="str">
            <v>Dịch vụ tiện ích</v>
          </cell>
        </row>
        <row r="864"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</row>
        <row r="864"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</row>
        <row r="865">
          <cell r="B865" t="str">
            <v>DN3</v>
          </cell>
        </row>
        <row r="865">
          <cell r="D865" t="str">
            <v>Line Dịch vụ số 2</v>
          </cell>
        </row>
        <row r="865">
          <cell r="H865" t="str">
            <v>Dịch vụ tiện ích</v>
          </cell>
        </row>
        <row r="865"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</row>
        <row r="865"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</row>
        <row r="866">
          <cell r="B866" t="str">
            <v>DN3</v>
          </cell>
        </row>
        <row r="866">
          <cell r="D866" t="str">
            <v>Line Dịch vụ số 2</v>
          </cell>
        </row>
        <row r="866">
          <cell r="H866" t="str">
            <v>Dịch vụ tiện ích</v>
          </cell>
        </row>
        <row r="866"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</row>
        <row r="866"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</row>
        <row r="867">
          <cell r="B867" t="str">
            <v>DN3</v>
          </cell>
        </row>
        <row r="867">
          <cell r="D867" t="str">
            <v>Line Dịch vụ số 2</v>
          </cell>
        </row>
        <row r="867">
          <cell r="H867" t="str">
            <v>Dịch vụ tiện ích</v>
          </cell>
        </row>
        <row r="867"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</row>
        <row r="867"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</row>
        <row r="868">
          <cell r="B868" t="str">
            <v>DN3</v>
          </cell>
        </row>
        <row r="868">
          <cell r="D868" t="str">
            <v>Line Dịch vụ số 2</v>
          </cell>
        </row>
        <row r="868">
          <cell r="H868" t="str">
            <v>Dịch vụ tiện ích</v>
          </cell>
        </row>
        <row r="868"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</row>
        <row r="868"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</row>
        <row r="869">
          <cell r="B869" t="str">
            <v>DN3</v>
          </cell>
        </row>
        <row r="869">
          <cell r="D869" t="str">
            <v>Line Dịch vụ số 2</v>
          </cell>
        </row>
        <row r="869">
          <cell r="H869" t="str">
            <v>Dịch vụ tiện ích</v>
          </cell>
        </row>
        <row r="869"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</row>
        <row r="869"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</row>
        <row r="870">
          <cell r="B870" t="str">
            <v>DN3</v>
          </cell>
        </row>
        <row r="870">
          <cell r="D870" t="str">
            <v>Line Dịch vụ số 2</v>
          </cell>
        </row>
        <row r="870">
          <cell r="H870" t="str">
            <v>Dịch vụ tiện ích</v>
          </cell>
        </row>
        <row r="870"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</row>
        <row r="870"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</row>
        <row r="871">
          <cell r="B871" t="str">
            <v>DN3</v>
          </cell>
        </row>
        <row r="871">
          <cell r="D871" t="str">
            <v>Line Dịch vụ số 2</v>
          </cell>
        </row>
        <row r="871">
          <cell r="H871" t="str">
            <v>Dịch vụ tiện ích</v>
          </cell>
        </row>
        <row r="871"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</row>
        <row r="871"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</row>
        <row r="872">
          <cell r="B872" t="str">
            <v>DN3</v>
          </cell>
        </row>
        <row r="872">
          <cell r="D872" t="str">
            <v>Line Dịch vụ số 2</v>
          </cell>
        </row>
        <row r="872">
          <cell r="H872" t="str">
            <v>Dịch vụ tiện ích</v>
          </cell>
        </row>
        <row r="872"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</row>
        <row r="872"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</row>
        <row r="873">
          <cell r="B873" t="str">
            <v>DN3</v>
          </cell>
        </row>
        <row r="873">
          <cell r="D873" t="str">
            <v>Line Dịch vụ số 2</v>
          </cell>
        </row>
        <row r="873">
          <cell r="H873" t="str">
            <v>Dịch vụ tiện ích</v>
          </cell>
        </row>
        <row r="873"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</row>
        <row r="873"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</row>
        <row r="874">
          <cell r="B874" t="str">
            <v>DN3</v>
          </cell>
        </row>
        <row r="874">
          <cell r="D874" t="str">
            <v>Line Dịch vụ số 2</v>
          </cell>
        </row>
        <row r="874">
          <cell r="H874" t="str">
            <v>Dịch vụ tiện ích</v>
          </cell>
        </row>
        <row r="874"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</row>
        <row r="874"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</row>
        <row r="875">
          <cell r="B875" t="str">
            <v>DN3</v>
          </cell>
        </row>
        <row r="875">
          <cell r="D875" t="str">
            <v>Line Khách hàng doanh nghiệp vừa và nhỏ 3</v>
          </cell>
        </row>
        <row r="875">
          <cell r="H875" t="str">
            <v>Dịch vụ tiện ích</v>
          </cell>
        </row>
        <row r="875"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</row>
        <row r="875"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</row>
        <row r="876">
          <cell r="B876" t="str">
            <v>DN3</v>
          </cell>
        </row>
        <row r="876">
          <cell r="D876" t="str">
            <v>Line CQ nhà nước, cơ quan HCSN</v>
          </cell>
        </row>
        <row r="876">
          <cell r="H876" t="str">
            <v>Dịch vụ tiện ích</v>
          </cell>
        </row>
        <row r="876"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</row>
        <row r="876"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</row>
        <row r="877">
          <cell r="B877" t="str">
            <v>DN3</v>
          </cell>
        </row>
        <row r="877">
          <cell r="D877" t="str">
            <v>Line Khách hàng doanh nghiệp vừa và nhỏ 1</v>
          </cell>
        </row>
        <row r="877">
          <cell r="H877" t="str">
            <v>Dịch vụ tiện ích</v>
          </cell>
        </row>
        <row r="877"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</row>
        <row r="877"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</row>
        <row r="878">
          <cell r="B878" t="str">
            <v>DN3</v>
          </cell>
        </row>
        <row r="878">
          <cell r="D878" t="str">
            <v>Line Khách hàng doanh nghiệp vừa và nhỏ 1</v>
          </cell>
        </row>
        <row r="878">
          <cell r="H878" t="str">
            <v>Dịch vụ tiện ích</v>
          </cell>
        </row>
        <row r="878"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</row>
        <row r="878"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</row>
        <row r="879">
          <cell r="B879" t="str">
            <v>DN3</v>
          </cell>
        </row>
        <row r="879">
          <cell r="D879" t="str">
            <v>Line Khách hàng doanh nghiệp vừa và nhỏ 1</v>
          </cell>
        </row>
        <row r="879">
          <cell r="H879" t="str">
            <v>Dịch vụ tiện ích</v>
          </cell>
        </row>
        <row r="879"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</row>
        <row r="879"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</row>
        <row r="880">
          <cell r="B880" t="str">
            <v>DN3</v>
          </cell>
        </row>
        <row r="880">
          <cell r="D880" t="str">
            <v>Line Khách hàng doanh nghiệp vừa và nhỏ 1</v>
          </cell>
        </row>
        <row r="880">
          <cell r="H880" t="str">
            <v>Dịch vụ tiện ích</v>
          </cell>
        </row>
        <row r="880"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</row>
        <row r="880"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</row>
        <row r="881">
          <cell r="B881" t="str">
            <v>DN3</v>
          </cell>
        </row>
        <row r="881">
          <cell r="D881" t="str">
            <v>Line Khách hàng doanh nghiệp vừa và nhỏ 1</v>
          </cell>
        </row>
        <row r="881">
          <cell r="H881" t="str">
            <v>Dịch vụ tiện ích</v>
          </cell>
        </row>
        <row r="881"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</row>
        <row r="881"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</row>
        <row r="882">
          <cell r="B882" t="str">
            <v>DN3</v>
          </cell>
        </row>
        <row r="882">
          <cell r="D882" t="str">
            <v>Line Khách hàng doanh nghiệp vừa và nhỏ 1</v>
          </cell>
        </row>
        <row r="882">
          <cell r="H882" t="str">
            <v>Dịch vụ tiện ích</v>
          </cell>
        </row>
        <row r="882"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</row>
        <row r="882"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</row>
        <row r="883">
          <cell r="B883" t="str">
            <v>DN3</v>
          </cell>
        </row>
        <row r="883">
          <cell r="D883" t="str">
            <v>Line Khách hàng doanh nghiệp vừa và nhỏ 2</v>
          </cell>
        </row>
        <row r="883">
          <cell r="H883" t="str">
            <v>Dịch vụ tiện ích</v>
          </cell>
        </row>
        <row r="883"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</row>
        <row r="883"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</row>
        <row r="884">
          <cell r="B884" t="str">
            <v>DN3</v>
          </cell>
        </row>
        <row r="884">
          <cell r="D884" t="str">
            <v>Line Khách hàng doanh nghiệp vừa và nhỏ 2</v>
          </cell>
        </row>
        <row r="884">
          <cell r="H884" t="str">
            <v>Dịch vụ tiện ích</v>
          </cell>
        </row>
        <row r="884"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</row>
        <row r="884"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</row>
        <row r="885">
          <cell r="B885" t="str">
            <v>DN3</v>
          </cell>
        </row>
        <row r="885">
          <cell r="D885" t="str">
            <v>Line Khách hàng doanh nghiệp vừa và nhỏ 2</v>
          </cell>
        </row>
        <row r="885">
          <cell r="H885" t="str">
            <v>Dịch vụ tiện ích</v>
          </cell>
        </row>
        <row r="885"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</row>
        <row r="885"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</row>
        <row r="886">
          <cell r="B886" t="str">
            <v>DN3</v>
          </cell>
        </row>
        <row r="886">
          <cell r="D886" t="str">
            <v>Line Khách hàng doanh nghiệp vừa và nhỏ 2</v>
          </cell>
        </row>
        <row r="886">
          <cell r="H886" t="str">
            <v>Dịch vụ tiện ích</v>
          </cell>
        </row>
        <row r="886"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</row>
        <row r="886"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</row>
        <row r="887">
          <cell r="B887" t="str">
            <v>DN3</v>
          </cell>
        </row>
        <row r="887">
          <cell r="D887" t="str">
            <v>Line Khách hàng doanh nghiệp vừa và nhỏ 2</v>
          </cell>
        </row>
        <row r="887">
          <cell r="H887" t="str">
            <v>Dịch vụ tiện ích</v>
          </cell>
        </row>
        <row r="887"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</row>
        <row r="887"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</row>
        <row r="888">
          <cell r="B888" t="str">
            <v>DN3</v>
          </cell>
        </row>
        <row r="888">
          <cell r="D888" t="str">
            <v>Line Khách hàng doanh nghiệp vừa và nhỏ 3</v>
          </cell>
        </row>
        <row r="888">
          <cell r="H888" t="str">
            <v>Dịch vụ tiện ích</v>
          </cell>
        </row>
        <row r="888"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</row>
        <row r="888"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</row>
        <row r="889">
          <cell r="B889" t="str">
            <v>DN3</v>
          </cell>
        </row>
        <row r="889">
          <cell r="D889" t="str">
            <v>Line Khách hàng doanh nghiệp vừa và nhỏ 3</v>
          </cell>
        </row>
        <row r="889">
          <cell r="H889" t="str">
            <v>Dịch vụ tiện ích</v>
          </cell>
        </row>
        <row r="889"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</row>
        <row r="889"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</row>
        <row r="890">
          <cell r="B890" t="str">
            <v>DN3</v>
          </cell>
        </row>
        <row r="890">
          <cell r="D890" t="str">
            <v>Line Khách hàng doanh nghiệp vừa và nhỏ 3</v>
          </cell>
        </row>
        <row r="890">
          <cell r="H890" t="str">
            <v>Dịch vụ tiện ích</v>
          </cell>
        </row>
        <row r="890"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</row>
        <row r="890"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</row>
        <row r="891">
          <cell r="B891" t="str">
            <v>DN3</v>
          </cell>
        </row>
        <row r="891">
          <cell r="D891" t="str">
            <v>Line Khách hàng doanh nghiệp vừa và nhỏ 3</v>
          </cell>
        </row>
        <row r="891">
          <cell r="H891" t="str">
            <v>Dịch vụ tiện ích</v>
          </cell>
        </row>
        <row r="891"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</row>
        <row r="891"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</row>
        <row r="892">
          <cell r="B892" t="str">
            <v>DN3</v>
          </cell>
        </row>
        <row r="892">
          <cell r="D892" t="str">
            <v>Line Khách hàng doanh nghiệp vừa và nhỏ 3</v>
          </cell>
        </row>
        <row r="892">
          <cell r="H892" t="str">
            <v>Dịch vụ tiện ích</v>
          </cell>
        </row>
        <row r="892"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</row>
        <row r="892"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</row>
        <row r="893">
          <cell r="B893" t="str">
            <v>DN3</v>
          </cell>
        </row>
        <row r="893">
          <cell r="D893" t="str">
            <v>Line Khách sạn, du lịch, bất động sản, vận tải</v>
          </cell>
        </row>
        <row r="893">
          <cell r="H893" t="str">
            <v>Dịch vụ tiện ích</v>
          </cell>
        </row>
        <row r="893"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</row>
        <row r="893"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</row>
        <row r="894">
          <cell r="B894" t="str">
            <v>DN3</v>
          </cell>
        </row>
        <row r="894">
          <cell r="D894" t="str">
            <v>Line Khách sạn, du lịch, bất động sản, vận tải</v>
          </cell>
        </row>
        <row r="894">
          <cell r="H894" t="str">
            <v>Dịch vụ tiện ích</v>
          </cell>
        </row>
        <row r="894"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</row>
        <row r="894"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</row>
        <row r="895">
          <cell r="B895" t="str">
            <v>DN3</v>
          </cell>
        </row>
        <row r="895">
          <cell r="D895" t="str">
            <v>Line Khách sạn, du lịch, bất động sản, vận tải</v>
          </cell>
        </row>
        <row r="895">
          <cell r="H895" t="str">
            <v>Dịch vụ tiện ích</v>
          </cell>
        </row>
        <row r="895"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</row>
        <row r="895"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</row>
        <row r="896">
          <cell r="B896" t="str">
            <v>DN3</v>
          </cell>
        </row>
        <row r="896">
          <cell r="D896" t="str">
            <v>Line Khách sạn, du lịch, bất động sản, vận tải</v>
          </cell>
        </row>
        <row r="896">
          <cell r="H896" t="str">
            <v>Dịch vụ tiện ích</v>
          </cell>
        </row>
        <row r="896"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</row>
        <row r="896"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</row>
        <row r="897">
          <cell r="B897" t="str">
            <v>DN3</v>
          </cell>
        </row>
        <row r="897">
          <cell r="D897" t="str">
            <v>Line Khách sạn, du lịch, bất động sản, vận tải</v>
          </cell>
        </row>
        <row r="897">
          <cell r="H897" t="str">
            <v>Dịch vụ tiện ích</v>
          </cell>
        </row>
        <row r="897"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</row>
        <row r="897"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</row>
        <row r="898">
          <cell r="B898" t="str">
            <v>DN3</v>
          </cell>
        </row>
        <row r="898">
          <cell r="D898" t="e">
            <v>#N/A</v>
          </cell>
        </row>
        <row r="898">
          <cell r="H898" t="str">
            <v>Dịch vụ tiện ích</v>
          </cell>
        </row>
        <row r="898"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</row>
        <row r="898"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</row>
        <row r="899">
          <cell r="B899" t="str">
            <v>DN3</v>
          </cell>
        </row>
        <row r="899">
          <cell r="D899" t="e">
            <v>#N/A</v>
          </cell>
        </row>
        <row r="899">
          <cell r="H899" t="str">
            <v>Dịch vụ tiện ích</v>
          </cell>
        </row>
        <row r="899"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</row>
        <row r="899"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</row>
        <row r="900">
          <cell r="B900" t="str">
            <v>DN3</v>
          </cell>
        </row>
        <row r="900">
          <cell r="D900" t="e">
            <v>#N/A</v>
          </cell>
        </row>
        <row r="900">
          <cell r="H900" t="str">
            <v>Dịch vụ tiện ích</v>
          </cell>
        </row>
        <row r="900"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</row>
        <row r="900"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</row>
        <row r="901">
          <cell r="B901" t="str">
            <v>DN3</v>
          </cell>
        </row>
        <row r="901">
          <cell r="D901" t="e">
            <v>#N/A</v>
          </cell>
        </row>
        <row r="901">
          <cell r="H901" t="str">
            <v>Dịch vụ tiện ích</v>
          </cell>
        </row>
        <row r="901"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</row>
        <row r="901"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</row>
        <row r="902">
          <cell r="B902" t="str">
            <v>DN3</v>
          </cell>
        </row>
        <row r="902">
          <cell r="D902" t="e">
            <v>#N/A</v>
          </cell>
        </row>
        <row r="902">
          <cell r="H902" t="str">
            <v>Dịch vụ tiện ích</v>
          </cell>
        </row>
        <row r="902"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</row>
        <row r="902"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</row>
        <row r="903">
          <cell r="B903" t="str">
            <v>DN3</v>
          </cell>
        </row>
        <row r="903">
          <cell r="D903" t="e">
            <v>#N/A</v>
          </cell>
        </row>
        <row r="903">
          <cell r="H903" t="str">
            <v>Dịch vụ tiện ích</v>
          </cell>
        </row>
        <row r="903"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</row>
        <row r="903"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</row>
        <row r="904">
          <cell r="B904" t="str">
            <v>DN3</v>
          </cell>
        </row>
        <row r="904">
          <cell r="D904" t="e">
            <v>#N/A</v>
          </cell>
        </row>
        <row r="904">
          <cell r="H904" t="str">
            <v>Dịch vụ tiện ích</v>
          </cell>
        </row>
        <row r="904"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</row>
        <row r="904"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</row>
        <row r="905">
          <cell r="B905" t="str">
            <v>DN3</v>
          </cell>
        </row>
        <row r="905">
          <cell r="D905" t="e">
            <v>#N/A</v>
          </cell>
        </row>
        <row r="905">
          <cell r="H905" t="str">
            <v>Dịch vụ tiện ích</v>
          </cell>
        </row>
        <row r="905"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</row>
        <row r="905"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</row>
        <row r="906">
          <cell r="B906" t="str">
            <v>DN3</v>
          </cell>
        </row>
        <row r="906">
          <cell r="D906" t="e">
            <v>#N/A</v>
          </cell>
        </row>
        <row r="906">
          <cell r="H906" t="str">
            <v>Dịch vụ tiện ích</v>
          </cell>
        </row>
        <row r="906"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</row>
        <row r="906"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</row>
        <row r="907">
          <cell r="B907" t="str">
            <v>DN3</v>
          </cell>
        </row>
        <row r="907">
          <cell r="D907" t="e">
            <v>#N/A</v>
          </cell>
        </row>
        <row r="907">
          <cell r="H907" t="str">
            <v>Dịch vụ tiện ích</v>
          </cell>
        </row>
        <row r="907"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</row>
        <row r="907"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</row>
        <row r="908">
          <cell r="B908" t="str">
            <v>DN3</v>
          </cell>
        </row>
        <row r="908">
          <cell r="D908" t="e">
            <v>#N/A</v>
          </cell>
        </row>
        <row r="908">
          <cell r="H908" t="str">
            <v>Dịch vụ tiện ích</v>
          </cell>
        </row>
        <row r="908"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</row>
        <row r="908"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</row>
        <row r="909">
          <cell r="B909" t="str">
            <v>DN3</v>
          </cell>
        </row>
        <row r="909">
          <cell r="D909" t="e">
            <v>#N/A</v>
          </cell>
        </row>
        <row r="909">
          <cell r="H909" t="str">
            <v>Dịch vụ tiện ích</v>
          </cell>
        </row>
        <row r="909"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</row>
        <row r="909"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</row>
        <row r="910">
          <cell r="B910" t="str">
            <v>DN3</v>
          </cell>
        </row>
        <row r="910">
          <cell r="D910" t="e">
            <v>#N/A</v>
          </cell>
        </row>
        <row r="910">
          <cell r="H910" t="str">
            <v>Dịch vụ tiện ích</v>
          </cell>
        </row>
        <row r="910"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</row>
        <row r="910"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</row>
        <row r="911">
          <cell r="B911" t="str">
            <v>DN3</v>
          </cell>
        </row>
        <row r="911">
          <cell r="D911" t="e">
            <v>#N/A</v>
          </cell>
        </row>
        <row r="911">
          <cell r="H911" t="str">
            <v>Dịch vụ tiện ích</v>
          </cell>
        </row>
        <row r="911"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</row>
        <row r="911"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</row>
        <row r="912">
          <cell r="B912" t="str">
            <v>DN3</v>
          </cell>
        </row>
        <row r="912">
          <cell r="D912" t="e">
            <v>#N/A</v>
          </cell>
        </row>
        <row r="912">
          <cell r="H912" t="str">
            <v>Dịch vụ tiện ích</v>
          </cell>
        </row>
        <row r="912"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</row>
        <row r="912"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</row>
        <row r="913">
          <cell r="B913" t="str">
            <v>DN3</v>
          </cell>
        </row>
        <row r="913">
          <cell r="D913" t="e">
            <v>#N/A</v>
          </cell>
        </row>
        <row r="913">
          <cell r="H913" t="str">
            <v>Dịch vụ tiện ích</v>
          </cell>
        </row>
        <row r="913"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</row>
        <row r="913"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</row>
        <row r="914">
          <cell r="B914" t="str">
            <v>DN3</v>
          </cell>
        </row>
        <row r="914">
          <cell r="D914" t="str">
            <v>Tổng</v>
          </cell>
        </row>
        <row r="914">
          <cell r="H914" t="str">
            <v>Dịch vụ tiện ích</v>
          </cell>
        </row>
        <row r="914"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</row>
        <row r="915">
          <cell r="B915" t="str">
            <v>DN3</v>
          </cell>
        </row>
        <row r="915">
          <cell r="D915" t="str">
            <v>Phòng</v>
          </cell>
        </row>
        <row r="915">
          <cell r="H915" t="str">
            <v>Dịch vụ tiện ích</v>
          </cell>
        </row>
        <row r="915"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</row>
        <row r="915"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</row>
        <row r="916">
          <cell r="B916" t="str">
            <v>DN3</v>
          </cell>
        </row>
        <row r="916">
          <cell r="D916" t="str">
            <v>Line Bán Lẻ, Cp, Idc, Ngân Hàng, Tài Chính, Nước Ngoài</v>
          </cell>
        </row>
        <row r="916">
          <cell r="H916" t="str">
            <v>Di động trả sau</v>
          </cell>
        </row>
        <row r="916">
          <cell r="BB916">
            <v>23.5548312603531</v>
          </cell>
          <cell r="BC916">
            <v>26.1115369578831</v>
          </cell>
          <cell r="BD916">
            <v>28.9198887737362</v>
          </cell>
          <cell r="BE916">
            <v>31.6720735532722</v>
          </cell>
          <cell r="BF916">
            <v>34.3692146372175</v>
          </cell>
          <cell r="BG916">
            <v>225.119023641781</v>
          </cell>
        </row>
        <row r="916">
          <cell r="BI916">
            <v>2.94283752117035</v>
          </cell>
          <cell r="BJ916">
            <v>2.31036764417673</v>
          </cell>
          <cell r="BK916">
            <v>3.56238226246937</v>
          </cell>
          <cell r="BL916">
            <v>3.02780232273705</v>
          </cell>
          <cell r="BM916">
            <v>3.0977237064951</v>
          </cell>
          <cell r="BN916">
            <v>3.33058255501075</v>
          </cell>
        </row>
        <row r="917">
          <cell r="B917" t="str">
            <v>DN3</v>
          </cell>
        </row>
        <row r="917">
          <cell r="D917" t="str">
            <v>Line Bán Lẻ, Cp, Idc, Ngân Hàng, Tài Chính, Nước Ngoài</v>
          </cell>
        </row>
        <row r="917">
          <cell r="H917" t="str">
            <v>Di động trả sau</v>
          </cell>
        </row>
        <row r="917">
          <cell r="BB917">
            <v>23.5548312603531</v>
          </cell>
          <cell r="BC917">
            <v>26.1115369578831</v>
          </cell>
          <cell r="BD917">
            <v>28.9198887737362</v>
          </cell>
          <cell r="BE917">
            <v>31.6720735532722</v>
          </cell>
          <cell r="BF917">
            <v>34.3692146372175</v>
          </cell>
          <cell r="BG917">
            <v>225.119023641781</v>
          </cell>
        </row>
        <row r="917">
          <cell r="BI917">
            <v>2.94283752117035</v>
          </cell>
          <cell r="BJ917">
            <v>2.31036764417673</v>
          </cell>
          <cell r="BK917">
            <v>3.56238226246937</v>
          </cell>
          <cell r="BL917">
            <v>3.02780232273705</v>
          </cell>
          <cell r="BM917">
            <v>3.0977237064951</v>
          </cell>
          <cell r="BN917">
            <v>3.33058255501075</v>
          </cell>
        </row>
        <row r="918">
          <cell r="B918" t="str">
            <v>DN3</v>
          </cell>
        </row>
        <row r="918">
          <cell r="D918" t="str">
            <v>Line Bán Lẻ, Cp, Idc, Ngân Hàng, Tài Chính, Nước Ngoài</v>
          </cell>
        </row>
        <row r="918">
          <cell r="H918" t="str">
            <v>Di động trả sau</v>
          </cell>
        </row>
        <row r="918">
          <cell r="BB918">
            <v>23.5548312603531</v>
          </cell>
          <cell r="BC918">
            <v>26.1115369578831</v>
          </cell>
          <cell r="BD918">
            <v>28.9198887737362</v>
          </cell>
          <cell r="BE918">
            <v>31.6720735532722</v>
          </cell>
          <cell r="BF918">
            <v>34.3692146372175</v>
          </cell>
          <cell r="BG918">
            <v>225.119023641781</v>
          </cell>
        </row>
        <row r="918">
          <cell r="BI918">
            <v>2.94283752117035</v>
          </cell>
          <cell r="BJ918">
            <v>2.31036764417673</v>
          </cell>
          <cell r="BK918">
            <v>3.56238226246937</v>
          </cell>
          <cell r="BL918">
            <v>3.02780232273705</v>
          </cell>
          <cell r="BM918">
            <v>3.0977237064951</v>
          </cell>
          <cell r="BN918">
            <v>3.33058255501075</v>
          </cell>
        </row>
        <row r="919">
          <cell r="B919" t="str">
            <v>DN3</v>
          </cell>
        </row>
        <row r="919">
          <cell r="D919" t="str">
            <v>Line Bán Lẻ, Cp, Idc, Ngân Hàng, Tài Chính, Nước Ngoài</v>
          </cell>
        </row>
        <row r="919">
          <cell r="H919" t="str">
            <v>Di động trả sau</v>
          </cell>
        </row>
        <row r="919">
          <cell r="BB919">
            <v>23.5548312603531</v>
          </cell>
          <cell r="BC919">
            <v>26.1115369578831</v>
          </cell>
          <cell r="BD919">
            <v>28.9198887737362</v>
          </cell>
          <cell r="BE919">
            <v>31.6720735532722</v>
          </cell>
          <cell r="BF919">
            <v>34.3692146372175</v>
          </cell>
          <cell r="BG919">
            <v>225.119023641781</v>
          </cell>
        </row>
        <row r="919">
          <cell r="BI919">
            <v>2.94283752117035</v>
          </cell>
          <cell r="BJ919">
            <v>2.31036764417673</v>
          </cell>
          <cell r="BK919">
            <v>3.56238226246937</v>
          </cell>
          <cell r="BL919">
            <v>3.02780232273705</v>
          </cell>
          <cell r="BM919">
            <v>3.0977237064951</v>
          </cell>
          <cell r="BN919">
            <v>3.33058255501075</v>
          </cell>
        </row>
        <row r="920">
          <cell r="B920" t="str">
            <v>DN3</v>
          </cell>
        </row>
        <row r="920">
          <cell r="D920" t="str">
            <v>Line Bán Lẻ, Cp, Idc, Ngân Hàng, Tài Chính, Nước Ngoài</v>
          </cell>
        </row>
        <row r="920">
          <cell r="H920" t="str">
            <v>Di động trả sau</v>
          </cell>
        </row>
        <row r="920">
          <cell r="BB920">
            <v>23.5548312603531</v>
          </cell>
          <cell r="BC920">
            <v>26.1115369578831</v>
          </cell>
          <cell r="BD920">
            <v>28.9198887737362</v>
          </cell>
          <cell r="BE920">
            <v>31.6720735532722</v>
          </cell>
          <cell r="BF920">
            <v>34.3692146372175</v>
          </cell>
          <cell r="BG920">
            <v>225.119023641781</v>
          </cell>
        </row>
        <row r="920">
          <cell r="BI920">
            <v>2.94283752117035</v>
          </cell>
          <cell r="BJ920">
            <v>2.31036764417673</v>
          </cell>
          <cell r="BK920">
            <v>3.56238226246937</v>
          </cell>
          <cell r="BL920">
            <v>3.02780232273705</v>
          </cell>
          <cell r="BM920">
            <v>3.0977237064951</v>
          </cell>
          <cell r="BN920">
            <v>3.33058255501075</v>
          </cell>
        </row>
        <row r="921">
          <cell r="B921" t="str">
            <v>DN3</v>
          </cell>
        </row>
        <row r="921">
          <cell r="D921" t="str">
            <v>Line Bán Lẻ, Cp, Idc, Ngân Hàng, Tài Chính, Nước Ngoài</v>
          </cell>
        </row>
        <row r="921">
          <cell r="H921" t="str">
            <v>Di động trả sau</v>
          </cell>
        </row>
        <row r="921">
          <cell r="BB921">
            <v>23.5548312603531</v>
          </cell>
          <cell r="BC921">
            <v>26.1115369578831</v>
          </cell>
          <cell r="BD921">
            <v>28.9198887737362</v>
          </cell>
          <cell r="BE921">
            <v>31.6720735532722</v>
          </cell>
          <cell r="BF921">
            <v>34.3692146372175</v>
          </cell>
          <cell r="BG921">
            <v>225.119023641781</v>
          </cell>
        </row>
        <row r="921">
          <cell r="BI921">
            <v>2.94283752117035</v>
          </cell>
          <cell r="BJ921">
            <v>2.31036764417673</v>
          </cell>
          <cell r="BK921">
            <v>3.56238226246937</v>
          </cell>
          <cell r="BL921">
            <v>3.02780232273705</v>
          </cell>
          <cell r="BM921">
            <v>3.0977237064951</v>
          </cell>
          <cell r="BN921">
            <v>3.33058255501075</v>
          </cell>
        </row>
        <row r="922">
          <cell r="B922" t="str">
            <v>DN3</v>
          </cell>
        </row>
        <row r="922">
          <cell r="D922" t="str">
            <v>Line CQ nhà nước, cơ quan HCSN</v>
          </cell>
        </row>
        <row r="922">
          <cell r="H922" t="str">
            <v>Di động trả sau</v>
          </cell>
        </row>
        <row r="922"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</row>
        <row r="922"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</row>
        <row r="923">
          <cell r="B923" t="str">
            <v>DN3</v>
          </cell>
        </row>
        <row r="923">
          <cell r="D923" t="str">
            <v>Line CQ nhà nước, cơ quan HCSN</v>
          </cell>
        </row>
        <row r="923">
          <cell r="H923" t="str">
            <v>Di động trả sau</v>
          </cell>
        </row>
        <row r="923">
          <cell r="BB923">
            <v>35.7100026732498</v>
          </cell>
          <cell r="BC923">
            <v>39.2601640030699</v>
          </cell>
          <cell r="BD923">
            <v>43.0480760370955</v>
          </cell>
          <cell r="BE923">
            <v>46.8779120379672</v>
          </cell>
          <cell r="BF923">
            <v>50.7312365072039</v>
          </cell>
          <cell r="BG923">
            <v>345.798131019086</v>
          </cell>
        </row>
        <row r="923">
          <cell r="BI923">
            <v>5.14063034584969</v>
          </cell>
          <cell r="BJ923">
            <v>4.05764656614432</v>
          </cell>
          <cell r="BK923">
            <v>6.22286831339698</v>
          </cell>
          <cell r="BL923">
            <v>4.26436138328508</v>
          </cell>
          <cell r="BM923">
            <v>4.35534791817818</v>
          </cell>
          <cell r="BN923">
            <v>4.69079752161358</v>
          </cell>
        </row>
        <row r="924">
          <cell r="B924" t="str">
            <v>DN3</v>
          </cell>
        </row>
        <row r="924">
          <cell r="D924" t="str">
            <v>Line CQ nhà nước, cơ quan HCSN</v>
          </cell>
        </row>
        <row r="924">
          <cell r="H924" t="str">
            <v>Di động trả sau</v>
          </cell>
        </row>
        <row r="924">
          <cell r="BB924">
            <v>16.0202726065088</v>
          </cell>
          <cell r="BC924">
            <v>18.8012208876768</v>
          </cell>
          <cell r="BD924">
            <v>21.7510985165321</v>
          </cell>
          <cell r="BE924">
            <v>24.7275656528295</v>
          </cell>
          <cell r="BF924">
            <v>27.7172926743155</v>
          </cell>
          <cell r="BG924">
            <v>140.450083396744</v>
          </cell>
        </row>
        <row r="924">
          <cell r="BI924">
            <v>0</v>
          </cell>
          <cell r="BJ924">
            <v>0</v>
          </cell>
          <cell r="BK924">
            <v>0</v>
          </cell>
          <cell r="BL924">
            <v>3.10135373329824</v>
          </cell>
          <cell r="BM924">
            <v>3.16752575867504</v>
          </cell>
          <cell r="BN924">
            <v>3.41148910662806</v>
          </cell>
        </row>
        <row r="925">
          <cell r="B925" t="str">
            <v>DN3</v>
          </cell>
        </row>
        <row r="925">
          <cell r="D925" t="str">
            <v>Line CQ nhà nước, cơ quan HCSN</v>
          </cell>
        </row>
        <row r="925">
          <cell r="H925" t="str">
            <v>Di động trả sau</v>
          </cell>
        </row>
        <row r="925">
          <cell r="BB925">
            <v>35.7100026732498</v>
          </cell>
          <cell r="BC925">
            <v>39.2601640030699</v>
          </cell>
          <cell r="BD925">
            <v>43.0480760370955</v>
          </cell>
          <cell r="BE925">
            <v>46.8779120379672</v>
          </cell>
          <cell r="BF925">
            <v>50.7312365072039</v>
          </cell>
          <cell r="BG925">
            <v>345.798131019086</v>
          </cell>
        </row>
        <row r="925">
          <cell r="BI925">
            <v>5.14063034584969</v>
          </cell>
          <cell r="BJ925">
            <v>4.05764656614432</v>
          </cell>
          <cell r="BK925">
            <v>6.22286831339698</v>
          </cell>
          <cell r="BL925">
            <v>4.26436138328508</v>
          </cell>
          <cell r="BM925">
            <v>4.35534791817818</v>
          </cell>
          <cell r="BN925">
            <v>4.69079752161358</v>
          </cell>
        </row>
        <row r="926">
          <cell r="B926" t="str">
            <v>DN3</v>
          </cell>
        </row>
        <row r="926">
          <cell r="D926" t="str">
            <v>Line CQ nhà nước, cơ quan HCSN</v>
          </cell>
        </row>
        <row r="926">
          <cell r="H926" t="str">
            <v>Di động trả sau</v>
          </cell>
        </row>
        <row r="926">
          <cell r="BB926">
            <v>32.7063372921215</v>
          </cell>
          <cell r="BC926">
            <v>35.9289027129019</v>
          </cell>
          <cell r="BD926">
            <v>39.3677022169048</v>
          </cell>
          <cell r="BE926">
            <v>42.8447095558518</v>
          </cell>
          <cell r="BF926">
            <v>46.343163282913</v>
          </cell>
          <cell r="BG926">
            <v>317.070216959232</v>
          </cell>
        </row>
        <row r="926">
          <cell r="BI926">
            <v>4.76448666200703</v>
          </cell>
          <cell r="BJ926">
            <v>3.76074559788986</v>
          </cell>
          <cell r="BK926">
            <v>5.76753648558744</v>
          </cell>
          <cell r="BL926">
            <v>3.8766921666228</v>
          </cell>
          <cell r="BM926">
            <v>3.9594071983438</v>
          </cell>
          <cell r="BN926">
            <v>4.26436138328507</v>
          </cell>
        </row>
        <row r="927">
          <cell r="B927" t="str">
            <v>DN3</v>
          </cell>
        </row>
        <row r="927">
          <cell r="D927" t="str">
            <v>Line Dịch vụ số 1</v>
          </cell>
        </row>
        <row r="927">
          <cell r="H927" t="str">
            <v>Di động trả sau</v>
          </cell>
        </row>
        <row r="927">
          <cell r="BB927">
            <v>15.583601647597</v>
          </cell>
          <cell r="BC927">
            <v>17.2863813583608</v>
          </cell>
          <cell r="BD927">
            <v>19.0937782447752</v>
          </cell>
          <cell r="BE927">
            <v>20.9277995979669</v>
          </cell>
          <cell r="BF927">
            <v>22.7648978583313</v>
          </cell>
          <cell r="BG927">
            <v>149.088052008551</v>
          </cell>
        </row>
        <row r="927">
          <cell r="BI927">
            <v>1.94806503609771</v>
          </cell>
          <cell r="BJ927">
            <v>1.55373254517412</v>
          </cell>
          <cell r="BK927">
            <v>2.35818399106565</v>
          </cell>
          <cell r="BL927">
            <v>2.01445174371568</v>
          </cell>
          <cell r="BM927">
            <v>2.05059477483969</v>
          </cell>
          <cell r="BN927">
            <v>2.21589691808724</v>
          </cell>
        </row>
        <row r="928">
          <cell r="B928" t="str">
            <v>DN3</v>
          </cell>
        </row>
        <row r="928">
          <cell r="D928" t="str">
            <v>Line Dịch vụ số 1</v>
          </cell>
        </row>
        <row r="928">
          <cell r="H928" t="str">
            <v>Di động trả sau</v>
          </cell>
        </row>
        <row r="928">
          <cell r="BB928">
            <v>15.583601647597</v>
          </cell>
          <cell r="BC928">
            <v>17.2863813583608</v>
          </cell>
          <cell r="BD928">
            <v>19.0937782447752</v>
          </cell>
          <cell r="BE928">
            <v>20.9277995979669</v>
          </cell>
          <cell r="BF928">
            <v>22.7648978583313</v>
          </cell>
          <cell r="BG928">
            <v>149.088052008551</v>
          </cell>
        </row>
        <row r="928">
          <cell r="BI928">
            <v>1.94806503609771</v>
          </cell>
          <cell r="BJ928">
            <v>1.55373254517412</v>
          </cell>
          <cell r="BK928">
            <v>2.35818399106565</v>
          </cell>
          <cell r="BL928">
            <v>2.01445174371568</v>
          </cell>
          <cell r="BM928">
            <v>2.05059477483969</v>
          </cell>
          <cell r="BN928">
            <v>2.21589691808724</v>
          </cell>
        </row>
        <row r="929">
          <cell r="B929" t="str">
            <v>DN3</v>
          </cell>
        </row>
        <row r="929">
          <cell r="D929" t="str">
            <v>Line Dịch vụ số 1</v>
          </cell>
        </row>
        <row r="929">
          <cell r="H929" t="str">
            <v>Di động trả sau</v>
          </cell>
        </row>
        <row r="929">
          <cell r="BB929">
            <v>15.583601647597</v>
          </cell>
          <cell r="BC929">
            <v>17.2863813583608</v>
          </cell>
          <cell r="BD929">
            <v>19.0937782447752</v>
          </cell>
          <cell r="BE929">
            <v>20.9277995979669</v>
          </cell>
          <cell r="BF929">
            <v>22.7648978583313</v>
          </cell>
          <cell r="BG929">
            <v>149.088052008551</v>
          </cell>
        </row>
        <row r="929">
          <cell r="BI929">
            <v>1.94806503609771</v>
          </cell>
          <cell r="BJ929">
            <v>1.55373254517412</v>
          </cell>
          <cell r="BK929">
            <v>2.35818399106565</v>
          </cell>
          <cell r="BL929">
            <v>2.01445174371568</v>
          </cell>
          <cell r="BM929">
            <v>2.05059477483969</v>
          </cell>
          <cell r="BN929">
            <v>2.21589691808724</v>
          </cell>
        </row>
        <row r="930">
          <cell r="B930" t="str">
            <v>DN3</v>
          </cell>
        </row>
        <row r="930">
          <cell r="D930" t="str">
            <v>Line Dịch vụ số 1</v>
          </cell>
        </row>
        <row r="930">
          <cell r="H930" t="str">
            <v>Di động trả sau</v>
          </cell>
        </row>
        <row r="930">
          <cell r="BB930">
            <v>15.583601647597</v>
          </cell>
          <cell r="BC930">
            <v>17.2863813583608</v>
          </cell>
          <cell r="BD930">
            <v>19.0937782447752</v>
          </cell>
          <cell r="BE930">
            <v>20.9277995979669</v>
          </cell>
          <cell r="BF930">
            <v>22.7648978583313</v>
          </cell>
          <cell r="BG930">
            <v>149.088052008551</v>
          </cell>
        </row>
        <row r="930">
          <cell r="BI930">
            <v>1.94806503609771</v>
          </cell>
          <cell r="BJ930">
            <v>1.55373254517412</v>
          </cell>
          <cell r="BK930">
            <v>2.35818399106565</v>
          </cell>
          <cell r="BL930">
            <v>2.01445174371568</v>
          </cell>
          <cell r="BM930">
            <v>2.05059477483969</v>
          </cell>
          <cell r="BN930">
            <v>2.21589691808724</v>
          </cell>
        </row>
        <row r="931">
          <cell r="B931" t="str">
            <v>DN3</v>
          </cell>
        </row>
        <row r="931">
          <cell r="D931" t="str">
            <v>Line Dịch vụ số 1</v>
          </cell>
        </row>
        <row r="931">
          <cell r="H931" t="str">
            <v>Di động trả sau</v>
          </cell>
        </row>
        <row r="931">
          <cell r="BB931">
            <v>15.583601647597</v>
          </cell>
          <cell r="BC931">
            <v>17.2863813583608</v>
          </cell>
          <cell r="BD931">
            <v>19.0937782447752</v>
          </cell>
          <cell r="BE931">
            <v>20.9277995979669</v>
          </cell>
          <cell r="BF931">
            <v>22.7648978583313</v>
          </cell>
          <cell r="BG931">
            <v>149.088052008551</v>
          </cell>
        </row>
        <row r="931">
          <cell r="BI931">
            <v>1.94806503609771</v>
          </cell>
          <cell r="BJ931">
            <v>1.55373254517412</v>
          </cell>
          <cell r="BK931">
            <v>2.35818399106565</v>
          </cell>
          <cell r="BL931">
            <v>2.01445174371568</v>
          </cell>
          <cell r="BM931">
            <v>2.05059477483969</v>
          </cell>
          <cell r="BN931">
            <v>2.21589691808724</v>
          </cell>
        </row>
        <row r="932">
          <cell r="B932" t="str">
            <v>DN3</v>
          </cell>
        </row>
        <row r="932">
          <cell r="D932" t="str">
            <v>Line Dịch vụ số 1</v>
          </cell>
        </row>
        <row r="932">
          <cell r="H932" t="str">
            <v>Di động trả sau</v>
          </cell>
        </row>
        <row r="932">
          <cell r="BB932">
            <v>15.583601647597</v>
          </cell>
          <cell r="BC932">
            <v>17.2863813583608</v>
          </cell>
          <cell r="BD932">
            <v>19.0937782447752</v>
          </cell>
          <cell r="BE932">
            <v>20.9277995979669</v>
          </cell>
          <cell r="BF932">
            <v>22.7648978583313</v>
          </cell>
          <cell r="BG932">
            <v>149.088052008551</v>
          </cell>
        </row>
        <row r="932">
          <cell r="BI932">
            <v>1.94806503609771</v>
          </cell>
          <cell r="BJ932">
            <v>1.55373254517412</v>
          </cell>
          <cell r="BK932">
            <v>2.35818399106565</v>
          </cell>
          <cell r="BL932">
            <v>2.01445174371568</v>
          </cell>
          <cell r="BM932">
            <v>2.05059477483969</v>
          </cell>
          <cell r="BN932">
            <v>2.21589691808724</v>
          </cell>
        </row>
        <row r="933">
          <cell r="B933" t="str">
            <v>DN3</v>
          </cell>
        </row>
        <row r="933">
          <cell r="D933" t="str">
            <v>Line Dịch vụ số 2</v>
          </cell>
        </row>
        <row r="933">
          <cell r="H933" t="str">
            <v>Di động trả sau</v>
          </cell>
        </row>
        <row r="933"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</row>
        <row r="933"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</row>
        <row r="934">
          <cell r="B934" t="str">
            <v>DN3</v>
          </cell>
        </row>
        <row r="934">
          <cell r="D934" t="str">
            <v>Line Dịch vụ số 2</v>
          </cell>
        </row>
        <row r="934">
          <cell r="H934" t="str">
            <v>Di động trả sau</v>
          </cell>
        </row>
        <row r="934"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</row>
        <row r="934"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</row>
        <row r="935">
          <cell r="B935" t="str">
            <v>DN3</v>
          </cell>
        </row>
        <row r="935">
          <cell r="D935" t="str">
            <v>Line Dịch vụ số 2</v>
          </cell>
        </row>
        <row r="935">
          <cell r="H935" t="str">
            <v>Di động trả sau</v>
          </cell>
        </row>
        <row r="935"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</row>
        <row r="935"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</row>
        <row r="936">
          <cell r="B936" t="str">
            <v>DN3</v>
          </cell>
        </row>
        <row r="936">
          <cell r="D936" t="str">
            <v>Line Dịch vụ số 2</v>
          </cell>
        </row>
        <row r="936">
          <cell r="H936" t="str">
            <v>Di động trả sau</v>
          </cell>
        </row>
        <row r="936"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</row>
        <row r="936"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</row>
        <row r="937">
          <cell r="B937" t="str">
            <v>DN3</v>
          </cell>
        </row>
        <row r="937">
          <cell r="D937" t="str">
            <v>Line Dịch vụ số 2</v>
          </cell>
        </row>
        <row r="937">
          <cell r="H937" t="str">
            <v>Di động trả sau</v>
          </cell>
        </row>
        <row r="937"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</row>
        <row r="937"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</row>
        <row r="938">
          <cell r="B938" t="str">
            <v>DN3</v>
          </cell>
        </row>
        <row r="938">
          <cell r="D938" t="str">
            <v>Line Dịch vụ số 2</v>
          </cell>
        </row>
        <row r="938">
          <cell r="H938" t="str">
            <v>Di động trả sau</v>
          </cell>
        </row>
        <row r="938"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</row>
        <row r="938"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</row>
        <row r="939">
          <cell r="B939" t="str">
            <v>DN3</v>
          </cell>
        </row>
        <row r="939">
          <cell r="D939" t="str">
            <v>Line Dịch vụ số 2</v>
          </cell>
        </row>
        <row r="939">
          <cell r="H939" t="str">
            <v>Di động trả sau</v>
          </cell>
        </row>
        <row r="939"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</row>
        <row r="939"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</row>
        <row r="940">
          <cell r="B940" t="str">
            <v>DN3</v>
          </cell>
        </row>
        <row r="940">
          <cell r="D940" t="str">
            <v>Line Dịch vụ số 2</v>
          </cell>
        </row>
        <row r="940">
          <cell r="H940" t="str">
            <v>Di động trả sau</v>
          </cell>
        </row>
        <row r="940"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</row>
        <row r="940"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</row>
        <row r="941">
          <cell r="B941" t="str">
            <v>DN3</v>
          </cell>
        </row>
        <row r="941">
          <cell r="D941" t="str">
            <v>Line Dịch vụ số 2</v>
          </cell>
        </row>
        <row r="941">
          <cell r="H941" t="str">
            <v>Di động trả sau</v>
          </cell>
        </row>
        <row r="941"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</row>
        <row r="941"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</row>
        <row r="942">
          <cell r="B942" t="str">
            <v>DN3</v>
          </cell>
        </row>
        <row r="942">
          <cell r="D942" t="str">
            <v>Line Dịch vụ số 2</v>
          </cell>
        </row>
        <row r="942">
          <cell r="H942" t="str">
            <v>Di động trả sau</v>
          </cell>
        </row>
        <row r="942"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</row>
        <row r="942"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</row>
        <row r="943">
          <cell r="B943" t="str">
            <v>DN3</v>
          </cell>
        </row>
        <row r="943">
          <cell r="D943" t="str">
            <v>Line Dịch vụ số 2</v>
          </cell>
        </row>
        <row r="943">
          <cell r="H943" t="str">
            <v>Di động trả sau</v>
          </cell>
        </row>
        <row r="943"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</row>
        <row r="943"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</row>
        <row r="944">
          <cell r="B944" t="str">
            <v>DN3</v>
          </cell>
        </row>
        <row r="944">
          <cell r="D944" t="str">
            <v>Line Dịch vụ số 2</v>
          </cell>
        </row>
        <row r="944">
          <cell r="H944" t="str">
            <v>Di động trả sau</v>
          </cell>
        </row>
        <row r="944"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</row>
        <row r="944"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</row>
        <row r="945">
          <cell r="B945" t="str">
            <v>DN3</v>
          </cell>
        </row>
        <row r="945">
          <cell r="D945" t="str">
            <v>Line Khách hàng doanh nghiệp vừa và nhỏ 3</v>
          </cell>
        </row>
        <row r="945">
          <cell r="H945" t="str">
            <v>Di động trả sau</v>
          </cell>
        </row>
        <row r="945">
          <cell r="BB945">
            <v>13.4727292866008</v>
          </cell>
          <cell r="BC945">
            <v>13.8417364654181</v>
          </cell>
          <cell r="BD945">
            <v>14.0141863916302</v>
          </cell>
          <cell r="BE945">
            <v>14.1421011138589</v>
          </cell>
          <cell r="BF945">
            <v>13.9069542279479</v>
          </cell>
          <cell r="BG945">
            <v>125.351888839591</v>
          </cell>
        </row>
        <row r="945">
          <cell r="BI945">
            <v>2.46317457930978</v>
          </cell>
          <cell r="BJ945">
            <v>1.8775416475988</v>
          </cell>
          <cell r="BK945">
            <v>2.54934090382364</v>
          </cell>
          <cell r="BL945">
            <v>1.90576282308406</v>
          </cell>
          <cell r="BM945">
            <v>1.62918831534095</v>
          </cell>
          <cell r="BN945">
            <v>1.68745517895956</v>
          </cell>
        </row>
        <row r="946">
          <cell r="B946" t="str">
            <v>DN3</v>
          </cell>
        </row>
        <row r="946">
          <cell r="D946" t="str">
            <v>Line CQ nhà nước, cơ quan HCSN</v>
          </cell>
        </row>
        <row r="946">
          <cell r="H946" t="str">
            <v>Di động trả sau</v>
          </cell>
        </row>
        <row r="946"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</row>
        <row r="946"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</row>
        <row r="947">
          <cell r="B947" t="str">
            <v>DN3</v>
          </cell>
        </row>
        <row r="947">
          <cell r="D947" t="str">
            <v>Line Khách hàng doanh nghiệp vừa và nhỏ 1</v>
          </cell>
        </row>
        <row r="947">
          <cell r="H947" t="str">
            <v>Di động trả sau</v>
          </cell>
        </row>
        <row r="947">
          <cell r="BB947">
            <v>26.9324002266637</v>
          </cell>
          <cell r="BC947">
            <v>29.8648954231893</v>
          </cell>
          <cell r="BD947">
            <v>33.0012322595246</v>
          </cell>
          <cell r="BE947">
            <v>36.1594651354989</v>
          </cell>
          <cell r="BF947">
            <v>39.3477027082927</v>
          </cell>
          <cell r="BG947">
            <v>257.523788265688</v>
          </cell>
        </row>
        <row r="947">
          <cell r="BI947">
            <v>3.37805048338963</v>
          </cell>
          <cell r="BJ947">
            <v>2.64139549999038</v>
          </cell>
          <cell r="BK947">
            <v>4.0892190062085</v>
          </cell>
          <cell r="BL947">
            <v>3.47114320105888</v>
          </cell>
          <cell r="BM947">
            <v>3.55584261409435</v>
          </cell>
          <cell r="BN947">
            <v>3.81825752116479</v>
          </cell>
        </row>
        <row r="948">
          <cell r="B948" t="str">
            <v>DN3</v>
          </cell>
        </row>
        <row r="948">
          <cell r="D948" t="str">
            <v>Line Khách hàng doanh nghiệp vừa và nhỏ 1</v>
          </cell>
        </row>
        <row r="948">
          <cell r="H948" t="str">
            <v>Di động trả sau</v>
          </cell>
        </row>
        <row r="948">
          <cell r="BB948">
            <v>26.9324002266637</v>
          </cell>
          <cell r="BC948">
            <v>29.8648954231893</v>
          </cell>
          <cell r="BD948">
            <v>33.0012322595246</v>
          </cell>
          <cell r="BE948">
            <v>36.1594651354989</v>
          </cell>
          <cell r="BF948">
            <v>39.3477027082927</v>
          </cell>
          <cell r="BG948">
            <v>257.523788265688</v>
          </cell>
        </row>
        <row r="948">
          <cell r="BI948">
            <v>3.37805048338963</v>
          </cell>
          <cell r="BJ948">
            <v>2.64139549999038</v>
          </cell>
          <cell r="BK948">
            <v>4.0892190062085</v>
          </cell>
          <cell r="BL948">
            <v>3.47114320105888</v>
          </cell>
          <cell r="BM948">
            <v>3.55584261409435</v>
          </cell>
          <cell r="BN948">
            <v>3.81825752116479</v>
          </cell>
        </row>
        <row r="949">
          <cell r="B949" t="str">
            <v>DN3</v>
          </cell>
        </row>
        <row r="949">
          <cell r="D949" t="str">
            <v>Line Khách hàng doanh nghiệp vừa và nhỏ 1</v>
          </cell>
        </row>
        <row r="949">
          <cell r="H949" t="str">
            <v>Di động trả sau</v>
          </cell>
        </row>
        <row r="949">
          <cell r="BB949">
            <v>26.9324002266637</v>
          </cell>
          <cell r="BC949">
            <v>29.8648954231893</v>
          </cell>
          <cell r="BD949">
            <v>33.0012322595246</v>
          </cell>
          <cell r="BE949">
            <v>36.1594651354989</v>
          </cell>
          <cell r="BF949">
            <v>39.3477027082927</v>
          </cell>
          <cell r="BG949">
            <v>257.523788265688</v>
          </cell>
        </row>
        <row r="949">
          <cell r="BI949">
            <v>3.37805048338963</v>
          </cell>
          <cell r="BJ949">
            <v>2.64139549999038</v>
          </cell>
          <cell r="BK949">
            <v>4.0892190062085</v>
          </cell>
          <cell r="BL949">
            <v>3.47114320105888</v>
          </cell>
          <cell r="BM949">
            <v>3.55584261409435</v>
          </cell>
          <cell r="BN949">
            <v>3.81825752116479</v>
          </cell>
        </row>
        <row r="950">
          <cell r="B950" t="str">
            <v>DN3</v>
          </cell>
        </row>
        <row r="950">
          <cell r="D950" t="str">
            <v>Line Khách hàng doanh nghiệp vừa và nhỏ 1</v>
          </cell>
        </row>
        <row r="950">
          <cell r="H950" t="str">
            <v>Di động trả sau</v>
          </cell>
        </row>
        <row r="950">
          <cell r="BB950">
            <v>26.9324002266637</v>
          </cell>
          <cell r="BC950">
            <v>29.8648954231893</v>
          </cell>
          <cell r="BD950">
            <v>33.0012322595246</v>
          </cell>
          <cell r="BE950">
            <v>36.1594651354989</v>
          </cell>
          <cell r="BF950">
            <v>39.3477027082927</v>
          </cell>
          <cell r="BG950">
            <v>257.523788265688</v>
          </cell>
        </row>
        <row r="950">
          <cell r="BI950">
            <v>3.37805048338963</v>
          </cell>
          <cell r="BJ950">
            <v>2.64139549999038</v>
          </cell>
          <cell r="BK950">
            <v>4.0892190062085</v>
          </cell>
          <cell r="BL950">
            <v>3.47114320105888</v>
          </cell>
          <cell r="BM950">
            <v>3.55584261409435</v>
          </cell>
          <cell r="BN950">
            <v>3.81825752116479</v>
          </cell>
        </row>
        <row r="951">
          <cell r="B951" t="str">
            <v>DN3</v>
          </cell>
        </row>
        <row r="951">
          <cell r="D951" t="str">
            <v>Line Khách hàng doanh nghiệp vừa và nhỏ 1</v>
          </cell>
        </row>
        <row r="951">
          <cell r="H951" t="str">
            <v>Di động trả sau</v>
          </cell>
        </row>
        <row r="951">
          <cell r="BB951">
            <v>26.9324002266637</v>
          </cell>
          <cell r="BC951">
            <v>29.8648954231893</v>
          </cell>
          <cell r="BD951">
            <v>33.0012322595246</v>
          </cell>
          <cell r="BE951">
            <v>36.1594651354989</v>
          </cell>
          <cell r="BF951">
            <v>39.3477027082927</v>
          </cell>
          <cell r="BG951">
            <v>257.523788265688</v>
          </cell>
        </row>
        <row r="951">
          <cell r="BI951">
            <v>3.37805048338963</v>
          </cell>
          <cell r="BJ951">
            <v>2.64139549999038</v>
          </cell>
          <cell r="BK951">
            <v>4.0892190062085</v>
          </cell>
          <cell r="BL951">
            <v>3.47114320105888</v>
          </cell>
          <cell r="BM951">
            <v>3.55584261409435</v>
          </cell>
          <cell r="BN951">
            <v>3.81825752116479</v>
          </cell>
        </row>
        <row r="952">
          <cell r="B952" t="str">
            <v>DN3</v>
          </cell>
        </row>
        <row r="952">
          <cell r="D952" t="str">
            <v>Line Khách hàng doanh nghiệp vừa và nhỏ 1</v>
          </cell>
        </row>
        <row r="952">
          <cell r="H952" t="str">
            <v>Di động trả sau</v>
          </cell>
        </row>
        <row r="952">
          <cell r="BB952">
            <v>26.9324002266637</v>
          </cell>
          <cell r="BC952">
            <v>29.8648954231893</v>
          </cell>
          <cell r="BD952">
            <v>33.0012322595246</v>
          </cell>
          <cell r="BE952">
            <v>36.1594651354989</v>
          </cell>
          <cell r="BF952">
            <v>39.3477027082927</v>
          </cell>
          <cell r="BG952">
            <v>257.523788265688</v>
          </cell>
        </row>
        <row r="952">
          <cell r="BI952">
            <v>3.37805048338963</v>
          </cell>
          <cell r="BJ952">
            <v>2.64139549999038</v>
          </cell>
          <cell r="BK952">
            <v>4.0892190062085</v>
          </cell>
          <cell r="BL952">
            <v>3.47114320105888</v>
          </cell>
          <cell r="BM952">
            <v>3.55584261409435</v>
          </cell>
          <cell r="BN952">
            <v>3.81825752116479</v>
          </cell>
        </row>
        <row r="953">
          <cell r="B953" t="str">
            <v>DN3</v>
          </cell>
        </row>
        <row r="953">
          <cell r="D953" t="str">
            <v>Line Khách hàng doanh nghiệp vừa và nhỏ 2</v>
          </cell>
        </row>
        <row r="953">
          <cell r="H953" t="str">
            <v>Di động trả sau</v>
          </cell>
        </row>
        <row r="953">
          <cell r="BB953">
            <v>57.9749360728515</v>
          </cell>
          <cell r="BC953">
            <v>64.3420702080923</v>
          </cell>
          <cell r="BD953">
            <v>71.0262916833487</v>
          </cell>
          <cell r="BE953">
            <v>77.8850619920494</v>
          </cell>
          <cell r="BF953">
            <v>84.6779980544561</v>
          </cell>
          <cell r="BG953">
            <v>555.077311594177</v>
          </cell>
        </row>
        <row r="953">
          <cell r="BI953">
            <v>7.21191403375935</v>
          </cell>
          <cell r="BJ953">
            <v>5.91753732553291</v>
          </cell>
          <cell r="BK953">
            <v>8.73021172507711</v>
          </cell>
          <cell r="BL953">
            <v>7.5266328566979</v>
          </cell>
          <cell r="BM953">
            <v>7.59148845658879</v>
          </cell>
          <cell r="BN953">
            <v>8.27929614236769</v>
          </cell>
        </row>
        <row r="954">
          <cell r="B954" t="str">
            <v>DN3</v>
          </cell>
        </row>
        <row r="954">
          <cell r="D954" t="str">
            <v>Line Khách hàng doanh nghiệp vừa và nhỏ 2</v>
          </cell>
        </row>
        <row r="954">
          <cell r="H954" t="str">
            <v>Di động trả sau</v>
          </cell>
        </row>
        <row r="954">
          <cell r="BB954">
            <v>57.9749360728515</v>
          </cell>
          <cell r="BC954">
            <v>64.3420702080923</v>
          </cell>
          <cell r="BD954">
            <v>71.0262916833487</v>
          </cell>
          <cell r="BE954">
            <v>77.8850619920494</v>
          </cell>
          <cell r="BF954">
            <v>84.6779980544561</v>
          </cell>
          <cell r="BG954">
            <v>555.077311594177</v>
          </cell>
        </row>
        <row r="954">
          <cell r="BI954">
            <v>7.21191403375935</v>
          </cell>
          <cell r="BJ954">
            <v>5.91753732553291</v>
          </cell>
          <cell r="BK954">
            <v>8.73021172507711</v>
          </cell>
          <cell r="BL954">
            <v>7.5266328566979</v>
          </cell>
          <cell r="BM954">
            <v>7.59148845658879</v>
          </cell>
          <cell r="BN954">
            <v>8.27929614236769</v>
          </cell>
        </row>
        <row r="955">
          <cell r="B955" t="str">
            <v>DN3</v>
          </cell>
        </row>
        <row r="955">
          <cell r="D955" t="str">
            <v>Line Khách hàng doanh nghiệp vừa và nhỏ 2</v>
          </cell>
        </row>
        <row r="955">
          <cell r="H955" t="str">
            <v>Di động trả sau</v>
          </cell>
        </row>
        <row r="955">
          <cell r="BB955">
            <v>57.9749360728515</v>
          </cell>
          <cell r="BC955">
            <v>64.3420702080923</v>
          </cell>
          <cell r="BD955">
            <v>71.0262916833487</v>
          </cell>
          <cell r="BE955">
            <v>77.8850619920494</v>
          </cell>
          <cell r="BF955">
            <v>84.6779980544561</v>
          </cell>
          <cell r="BG955">
            <v>555.077311594177</v>
          </cell>
        </row>
        <row r="955">
          <cell r="BI955">
            <v>7.21191403375935</v>
          </cell>
          <cell r="BJ955">
            <v>5.91753732553291</v>
          </cell>
          <cell r="BK955">
            <v>8.73021172507711</v>
          </cell>
          <cell r="BL955">
            <v>7.5266328566979</v>
          </cell>
          <cell r="BM955">
            <v>7.59148845658879</v>
          </cell>
          <cell r="BN955">
            <v>8.27929614236769</v>
          </cell>
        </row>
        <row r="956">
          <cell r="B956" t="str">
            <v>DN3</v>
          </cell>
        </row>
        <row r="956">
          <cell r="D956" t="str">
            <v>Line Khách hàng doanh nghiệp vừa và nhỏ 2</v>
          </cell>
        </row>
        <row r="956">
          <cell r="H956" t="str">
            <v>Di động trả sau</v>
          </cell>
        </row>
        <row r="956">
          <cell r="BB956">
            <v>57.9749360728515</v>
          </cell>
          <cell r="BC956">
            <v>64.3420702080923</v>
          </cell>
          <cell r="BD956">
            <v>71.0262916833487</v>
          </cell>
          <cell r="BE956">
            <v>77.8850619920494</v>
          </cell>
          <cell r="BF956">
            <v>84.6779980544561</v>
          </cell>
          <cell r="BG956">
            <v>555.077311594177</v>
          </cell>
        </row>
        <row r="956">
          <cell r="BI956">
            <v>7.21191403375935</v>
          </cell>
          <cell r="BJ956">
            <v>5.91753732553291</v>
          </cell>
          <cell r="BK956">
            <v>8.73021172507711</v>
          </cell>
          <cell r="BL956">
            <v>7.5266328566979</v>
          </cell>
          <cell r="BM956">
            <v>7.59148845658879</v>
          </cell>
          <cell r="BN956">
            <v>8.27929614236769</v>
          </cell>
        </row>
        <row r="957">
          <cell r="B957" t="str">
            <v>DN3</v>
          </cell>
        </row>
        <row r="957">
          <cell r="D957" t="str">
            <v>Line Khách hàng doanh nghiệp vừa và nhỏ 2</v>
          </cell>
        </row>
        <row r="957">
          <cell r="H957" t="str">
            <v>Di động trả sau</v>
          </cell>
        </row>
        <row r="957">
          <cell r="BB957">
            <v>57.9749360728515</v>
          </cell>
          <cell r="BC957">
            <v>64.3420702080923</v>
          </cell>
          <cell r="BD957">
            <v>71.0262916833487</v>
          </cell>
          <cell r="BE957">
            <v>77.8850619920494</v>
          </cell>
          <cell r="BF957">
            <v>84.6779980544561</v>
          </cell>
          <cell r="BG957">
            <v>555.077311594177</v>
          </cell>
        </row>
        <row r="957">
          <cell r="BI957">
            <v>7.21191403375935</v>
          </cell>
          <cell r="BJ957">
            <v>5.91753732553291</v>
          </cell>
          <cell r="BK957">
            <v>8.73021172507711</v>
          </cell>
          <cell r="BL957">
            <v>7.5266328566979</v>
          </cell>
          <cell r="BM957">
            <v>7.59148845658879</v>
          </cell>
          <cell r="BN957">
            <v>8.27929614236769</v>
          </cell>
        </row>
        <row r="958">
          <cell r="B958" t="str">
            <v>DN3</v>
          </cell>
        </row>
        <row r="958">
          <cell r="D958" t="str">
            <v>Line Khách hàng doanh nghiệp vừa và nhỏ 3</v>
          </cell>
        </row>
        <row r="958">
          <cell r="H958" t="str">
            <v>Di động trả sau</v>
          </cell>
        </row>
        <row r="958">
          <cell r="BB958">
            <v>13.4727292866008</v>
          </cell>
          <cell r="BC958">
            <v>13.8417364654181</v>
          </cell>
          <cell r="BD958">
            <v>14.0141863916302</v>
          </cell>
          <cell r="BE958">
            <v>14.1421011138589</v>
          </cell>
          <cell r="BF958">
            <v>13.9069542279479</v>
          </cell>
          <cell r="BG958">
            <v>125.351888839591</v>
          </cell>
        </row>
        <row r="958">
          <cell r="BI958">
            <v>2.46317457930978</v>
          </cell>
          <cell r="BJ958">
            <v>1.8775416475988</v>
          </cell>
          <cell r="BK958">
            <v>2.54934090382364</v>
          </cell>
          <cell r="BL958">
            <v>1.90576282308406</v>
          </cell>
          <cell r="BM958">
            <v>1.62918831534095</v>
          </cell>
          <cell r="BN958">
            <v>1.68745517895956</v>
          </cell>
        </row>
        <row r="959">
          <cell r="B959" t="str">
            <v>DN3</v>
          </cell>
        </row>
        <row r="959">
          <cell r="D959" t="str">
            <v>Line Khách hàng doanh nghiệp vừa và nhỏ 3</v>
          </cell>
        </row>
        <row r="959">
          <cell r="H959" t="str">
            <v>Di động trả sau</v>
          </cell>
        </row>
        <row r="959">
          <cell r="BB959">
            <v>26.9454585732015</v>
          </cell>
          <cell r="BC959">
            <v>27.6834729308362</v>
          </cell>
          <cell r="BD959">
            <v>28.0283727832604</v>
          </cell>
          <cell r="BE959">
            <v>28.2842022277178</v>
          </cell>
          <cell r="BF959">
            <v>27.8139084558958</v>
          </cell>
          <cell r="BG959">
            <v>250.703777679182</v>
          </cell>
        </row>
        <row r="959">
          <cell r="BI959">
            <v>4.92634915861955</v>
          </cell>
          <cell r="BJ959">
            <v>3.7550832951976</v>
          </cell>
          <cell r="BK959">
            <v>5.09868180764727</v>
          </cell>
          <cell r="BL959">
            <v>3.81152564616811</v>
          </cell>
          <cell r="BM959">
            <v>3.25837663068189</v>
          </cell>
          <cell r="BN959">
            <v>3.37491035791911</v>
          </cell>
        </row>
        <row r="960">
          <cell r="B960" t="str">
            <v>DN3</v>
          </cell>
        </row>
        <row r="960">
          <cell r="D960" t="str">
            <v>Line Khách hàng doanh nghiệp vừa và nhỏ 3</v>
          </cell>
        </row>
        <row r="960">
          <cell r="H960" t="str">
            <v>Di động trả sau</v>
          </cell>
        </row>
        <row r="960">
          <cell r="BB960">
            <v>26.9454585732015</v>
          </cell>
          <cell r="BC960">
            <v>27.6834729308362</v>
          </cell>
          <cell r="BD960">
            <v>28.0283727832604</v>
          </cell>
          <cell r="BE960">
            <v>28.2842022277178</v>
          </cell>
          <cell r="BF960">
            <v>27.8139084558958</v>
          </cell>
          <cell r="BG960">
            <v>250.703777679182</v>
          </cell>
        </row>
        <row r="960">
          <cell r="BI960">
            <v>4.92634915861955</v>
          </cell>
          <cell r="BJ960">
            <v>3.7550832951976</v>
          </cell>
          <cell r="BK960">
            <v>5.09868180764727</v>
          </cell>
          <cell r="BL960">
            <v>3.81152564616811</v>
          </cell>
          <cell r="BM960">
            <v>3.25837663068189</v>
          </cell>
          <cell r="BN960">
            <v>3.37491035791911</v>
          </cell>
        </row>
        <row r="961">
          <cell r="B961" t="str">
            <v>DN3</v>
          </cell>
        </row>
        <row r="961">
          <cell r="D961" t="str">
            <v>Line Khách hàng doanh nghiệp vừa và nhỏ 3</v>
          </cell>
        </row>
        <row r="961">
          <cell r="H961" t="str">
            <v>Di động trả sau</v>
          </cell>
        </row>
        <row r="961">
          <cell r="BB961">
            <v>26.9454585732015</v>
          </cell>
          <cell r="BC961">
            <v>27.6834729308362</v>
          </cell>
          <cell r="BD961">
            <v>28.0283727832604</v>
          </cell>
          <cell r="BE961">
            <v>28.2842022277178</v>
          </cell>
          <cell r="BF961">
            <v>27.8139084558958</v>
          </cell>
          <cell r="BG961">
            <v>250.703777679182</v>
          </cell>
        </row>
        <row r="961">
          <cell r="BI961">
            <v>4.92634915861955</v>
          </cell>
          <cell r="BJ961">
            <v>3.7550832951976</v>
          </cell>
          <cell r="BK961">
            <v>5.09868180764727</v>
          </cell>
          <cell r="BL961">
            <v>3.81152564616811</v>
          </cell>
          <cell r="BM961">
            <v>3.25837663068189</v>
          </cell>
          <cell r="BN961">
            <v>3.37491035791911</v>
          </cell>
        </row>
        <row r="962">
          <cell r="B962" t="str">
            <v>DN3</v>
          </cell>
        </row>
        <row r="962">
          <cell r="D962" t="str">
            <v>Line Khách hàng doanh nghiệp vừa và nhỏ 3</v>
          </cell>
        </row>
        <row r="962">
          <cell r="H962" t="str">
            <v>Di động trả sau</v>
          </cell>
        </row>
        <row r="962">
          <cell r="BB962">
            <v>26.9454585732015</v>
          </cell>
          <cell r="BC962">
            <v>27.6834729308362</v>
          </cell>
          <cell r="BD962">
            <v>28.0283727832604</v>
          </cell>
          <cell r="BE962">
            <v>28.2842022277178</v>
          </cell>
          <cell r="BF962">
            <v>27.8139084558958</v>
          </cell>
          <cell r="BG962">
            <v>250.703777679182</v>
          </cell>
        </row>
        <row r="962">
          <cell r="BI962">
            <v>4.92634915861955</v>
          </cell>
          <cell r="BJ962">
            <v>3.7550832951976</v>
          </cell>
          <cell r="BK962">
            <v>5.09868180764727</v>
          </cell>
          <cell r="BL962">
            <v>3.81152564616811</v>
          </cell>
          <cell r="BM962">
            <v>3.25837663068189</v>
          </cell>
          <cell r="BN962">
            <v>3.37491035791911</v>
          </cell>
        </row>
        <row r="963">
          <cell r="B963" t="str">
            <v>DN3</v>
          </cell>
        </row>
        <row r="963">
          <cell r="D963" t="str">
            <v>Line Khách sạn, du lịch, bất động sản, vận tải</v>
          </cell>
        </row>
        <row r="963">
          <cell r="H963" t="str">
            <v>Di động trả sau</v>
          </cell>
        </row>
        <row r="963">
          <cell r="BB963">
            <v>22.9158729304499</v>
          </cell>
          <cell r="BC963">
            <v>22.4575554718409</v>
          </cell>
          <cell r="BD963">
            <v>22.0084043624041</v>
          </cell>
          <cell r="BE963">
            <v>21.568236275156</v>
          </cell>
          <cell r="BF963">
            <v>21.1368715496529</v>
          </cell>
          <cell r="BG963">
            <v>211.022123167752</v>
          </cell>
        </row>
        <row r="963">
          <cell r="BI963">
            <v>2.97105788650028</v>
          </cell>
          <cell r="BJ963">
            <v>4.59096076120672</v>
          </cell>
          <cell r="BK963">
            <v>3.89936731427756</v>
          </cell>
          <cell r="BL963">
            <v>3.99213979235368</v>
          </cell>
          <cell r="BM963">
            <v>4.28930404570532</v>
          </cell>
          <cell r="BN963">
            <v>4.19174678197134</v>
          </cell>
        </row>
        <row r="964">
          <cell r="B964" t="str">
            <v>DN3</v>
          </cell>
        </row>
        <row r="964">
          <cell r="D964" t="str">
            <v>Line Khách sạn, du lịch, bất động sản, vận tải</v>
          </cell>
        </row>
        <row r="964">
          <cell r="H964" t="str">
            <v>Di động trả sau</v>
          </cell>
        </row>
        <row r="964">
          <cell r="BB964">
            <v>32.7158729304499</v>
          </cell>
          <cell r="BC964">
            <v>33.0615554718409</v>
          </cell>
          <cell r="BD964">
            <v>33.4003243624041</v>
          </cell>
          <cell r="BE964">
            <v>33.732317875156</v>
          </cell>
          <cell r="BF964">
            <v>34.0576715176529</v>
          </cell>
          <cell r="BG964">
            <v>277.902924735752</v>
          </cell>
        </row>
        <row r="964">
          <cell r="BI964">
            <v>2.97105788650028</v>
          </cell>
          <cell r="BJ964">
            <v>4.59096076120672</v>
          </cell>
          <cell r="BK964">
            <v>3.89936731427756</v>
          </cell>
          <cell r="BL964">
            <v>3.99213979235368</v>
          </cell>
          <cell r="BM964">
            <v>4.28930404570532</v>
          </cell>
          <cell r="BN964">
            <v>4.19174678197134</v>
          </cell>
        </row>
        <row r="965">
          <cell r="B965" t="str">
            <v>DN3</v>
          </cell>
        </row>
        <row r="965">
          <cell r="D965" t="str">
            <v>Line Khách sạn, du lịch, bất động sản, vận tải</v>
          </cell>
        </row>
        <row r="965">
          <cell r="H965" t="str">
            <v>Di động trả sau</v>
          </cell>
        </row>
        <row r="965">
          <cell r="BB965">
            <v>27.4150144764325</v>
          </cell>
          <cell r="BC965">
            <v>27.8667141869039</v>
          </cell>
          <cell r="BD965">
            <v>28.3093799031658</v>
          </cell>
          <cell r="BE965">
            <v>28.7431923051025</v>
          </cell>
          <cell r="BF965">
            <v>29.1683284590004</v>
          </cell>
          <cell r="BG965">
            <v>247.02877267006</v>
          </cell>
        </row>
        <row r="965">
          <cell r="BI965">
            <v>2.97105788650028</v>
          </cell>
          <cell r="BJ965">
            <v>4.59096076120672</v>
          </cell>
          <cell r="BK965">
            <v>3.89936731427756</v>
          </cell>
          <cell r="BL965">
            <v>3.99213979235368</v>
          </cell>
          <cell r="BM965">
            <v>4.28930404570532</v>
          </cell>
          <cell r="BN965">
            <v>4.19174678197134</v>
          </cell>
        </row>
        <row r="966">
          <cell r="B966" t="str">
            <v>DN3</v>
          </cell>
        </row>
        <row r="966">
          <cell r="D966" t="str">
            <v>Line Khách sạn, du lịch, bất động sản, vận tải</v>
          </cell>
        </row>
        <row r="966">
          <cell r="H966" t="str">
            <v>Di động trả sau</v>
          </cell>
        </row>
        <row r="966">
          <cell r="BB966">
            <v>27.4150144764325</v>
          </cell>
          <cell r="BC966">
            <v>28.8667141869039</v>
          </cell>
          <cell r="BD966">
            <v>30.2893799031658</v>
          </cell>
          <cell r="BE966">
            <v>31.6835923051025</v>
          </cell>
          <cell r="BF966">
            <v>33.0499204590004</v>
          </cell>
          <cell r="BG966">
            <v>256.83076467006</v>
          </cell>
        </row>
        <row r="966">
          <cell r="BI966">
            <v>2.97105788650028</v>
          </cell>
          <cell r="BJ966">
            <v>4.59096076120672</v>
          </cell>
          <cell r="BK966">
            <v>3.89936731427756</v>
          </cell>
          <cell r="BL966">
            <v>3.99213979235368</v>
          </cell>
          <cell r="BM966">
            <v>4.28930404570532</v>
          </cell>
          <cell r="BN966">
            <v>4.19174678197134</v>
          </cell>
        </row>
        <row r="967">
          <cell r="B967" t="str">
            <v>DN3</v>
          </cell>
        </row>
        <row r="967">
          <cell r="D967" t="str">
            <v>Line Khách sạn, du lịch, bất động sản, vận tải</v>
          </cell>
        </row>
        <row r="967">
          <cell r="H967" t="str">
            <v>Di động trả sau</v>
          </cell>
        </row>
        <row r="967">
          <cell r="BB967">
            <v>27.4150144764325</v>
          </cell>
          <cell r="BC967">
            <v>27.8667141869039</v>
          </cell>
          <cell r="BD967">
            <v>28.3093799031658</v>
          </cell>
          <cell r="BE967">
            <v>28.7431923051025</v>
          </cell>
          <cell r="BF967">
            <v>29.1683284590004</v>
          </cell>
          <cell r="BG967">
            <v>247.02877267006</v>
          </cell>
        </row>
        <row r="967">
          <cell r="BI967">
            <v>2.97105788650028</v>
          </cell>
          <cell r="BJ967">
            <v>4.59096076120672</v>
          </cell>
          <cell r="BK967">
            <v>3.89936731427756</v>
          </cell>
          <cell r="BL967">
            <v>3.99213979235368</v>
          </cell>
          <cell r="BM967">
            <v>4.28930404570532</v>
          </cell>
          <cell r="BN967">
            <v>4.19174678197134</v>
          </cell>
        </row>
        <row r="968">
          <cell r="B968" t="str">
            <v>DN3</v>
          </cell>
        </row>
        <row r="968">
          <cell r="D968" t="e">
            <v>#N/A</v>
          </cell>
        </row>
        <row r="968">
          <cell r="H968" t="str">
            <v>Di động trả sau</v>
          </cell>
        </row>
        <row r="968"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</row>
        <row r="968"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</row>
        <row r="969">
          <cell r="B969" t="str">
            <v>DN3</v>
          </cell>
        </row>
        <row r="969">
          <cell r="D969" t="e">
            <v>#N/A</v>
          </cell>
        </row>
        <row r="969">
          <cell r="H969" t="str">
            <v>Di động trả sau</v>
          </cell>
        </row>
        <row r="969"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</row>
        <row r="969"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</row>
        <row r="970">
          <cell r="B970" t="str">
            <v>DN3</v>
          </cell>
        </row>
        <row r="970">
          <cell r="D970" t="e">
            <v>#N/A</v>
          </cell>
        </row>
        <row r="970">
          <cell r="H970" t="str">
            <v>Di động trả sau</v>
          </cell>
        </row>
        <row r="970"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</row>
        <row r="970"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</row>
        <row r="971">
          <cell r="B971" t="str">
            <v>DN3</v>
          </cell>
        </row>
        <row r="971">
          <cell r="D971" t="e">
            <v>#N/A</v>
          </cell>
        </row>
        <row r="971">
          <cell r="H971" t="str">
            <v>Di động trả sau</v>
          </cell>
        </row>
        <row r="971"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</row>
        <row r="971"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</row>
        <row r="972">
          <cell r="B972" t="str">
            <v>DN3</v>
          </cell>
        </row>
        <row r="972">
          <cell r="D972" t="e">
            <v>#N/A</v>
          </cell>
        </row>
        <row r="972">
          <cell r="H972" t="str">
            <v>Di động trả sau</v>
          </cell>
        </row>
        <row r="972"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</row>
        <row r="972"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</row>
        <row r="973">
          <cell r="B973" t="str">
            <v>DN3</v>
          </cell>
        </row>
        <row r="973">
          <cell r="D973" t="e">
            <v>#N/A</v>
          </cell>
        </row>
        <row r="973">
          <cell r="H973" t="str">
            <v>Di động trả sau</v>
          </cell>
        </row>
        <row r="973"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</row>
        <row r="973"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</row>
        <row r="974">
          <cell r="B974" t="str">
            <v>DN3</v>
          </cell>
        </row>
        <row r="974">
          <cell r="D974" t="e">
            <v>#N/A</v>
          </cell>
        </row>
        <row r="974">
          <cell r="H974" t="str">
            <v>Di động trả sau</v>
          </cell>
        </row>
        <row r="974"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</row>
        <row r="974"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</row>
        <row r="975">
          <cell r="B975" t="str">
            <v>DN3</v>
          </cell>
        </row>
        <row r="975">
          <cell r="D975" t="e">
            <v>#N/A</v>
          </cell>
        </row>
        <row r="975">
          <cell r="H975" t="str">
            <v>Di động trả sau</v>
          </cell>
        </row>
        <row r="975"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</row>
        <row r="975"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</row>
        <row r="976">
          <cell r="B976" t="str">
            <v>DN3</v>
          </cell>
        </row>
        <row r="976">
          <cell r="D976" t="e">
            <v>#N/A</v>
          </cell>
        </row>
        <row r="976">
          <cell r="H976" t="str">
            <v>Di động trả sau</v>
          </cell>
        </row>
        <row r="976"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</row>
        <row r="976"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</row>
        <row r="977">
          <cell r="B977" t="str">
            <v>DN3</v>
          </cell>
        </row>
        <row r="977">
          <cell r="D977" t="e">
            <v>#N/A</v>
          </cell>
        </row>
        <row r="977">
          <cell r="H977" t="str">
            <v>Di động trả sau</v>
          </cell>
        </row>
        <row r="977"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</row>
        <row r="977"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</row>
        <row r="978">
          <cell r="B978" t="str">
            <v>DN3</v>
          </cell>
        </row>
        <row r="978">
          <cell r="D978" t="e">
            <v>#N/A</v>
          </cell>
        </row>
        <row r="978">
          <cell r="H978" t="str">
            <v>Di động trả sau</v>
          </cell>
        </row>
        <row r="978"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</row>
        <row r="978"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</row>
        <row r="979">
          <cell r="B979" t="str">
            <v>DN3</v>
          </cell>
        </row>
        <row r="979">
          <cell r="D979" t="e">
            <v>#N/A</v>
          </cell>
        </row>
        <row r="979">
          <cell r="H979" t="str">
            <v>Di động trả sau</v>
          </cell>
        </row>
        <row r="979"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</row>
        <row r="979"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</row>
        <row r="980">
          <cell r="B980" t="str">
            <v>DN3</v>
          </cell>
        </row>
        <row r="980">
          <cell r="D980" t="e">
            <v>#N/A</v>
          </cell>
        </row>
        <row r="980">
          <cell r="H980" t="str">
            <v>Di động trả sau</v>
          </cell>
        </row>
        <row r="980"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</row>
        <row r="980"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</row>
        <row r="981">
          <cell r="B981" t="str">
            <v>DN3</v>
          </cell>
        </row>
        <row r="981">
          <cell r="D981" t="e">
            <v>#N/A</v>
          </cell>
        </row>
        <row r="981">
          <cell r="H981" t="str">
            <v>Di động trả sau</v>
          </cell>
        </row>
        <row r="981"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</row>
        <row r="981"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</row>
        <row r="982">
          <cell r="B982" t="str">
            <v>DN3</v>
          </cell>
        </row>
        <row r="982">
          <cell r="D982" t="e">
            <v>#N/A</v>
          </cell>
        </row>
        <row r="982">
          <cell r="H982" t="str">
            <v>Di động trả sau</v>
          </cell>
        </row>
        <row r="982"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</row>
        <row r="982"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</row>
        <row r="983">
          <cell r="B983" t="str">
            <v>DN3</v>
          </cell>
        </row>
        <row r="983">
          <cell r="D983" t="e">
            <v>#N/A</v>
          </cell>
        </row>
        <row r="983">
          <cell r="H983" t="str">
            <v>Di động trả sau</v>
          </cell>
        </row>
        <row r="983"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</row>
        <row r="983"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</row>
        <row r="984">
          <cell r="B984" t="str">
            <v>DN3</v>
          </cell>
        </row>
        <row r="984">
          <cell r="D984" t="str">
            <v>Tổng</v>
          </cell>
        </row>
        <row r="984">
          <cell r="H984" t="str">
            <v>Di động trả sau</v>
          </cell>
        </row>
        <row r="984">
          <cell r="BB984">
            <v>1079.05037657328</v>
          </cell>
          <cell r="BC984">
            <v>1173.07430324235</v>
          </cell>
          <cell r="BD984">
            <v>1270.8945392432</v>
          </cell>
          <cell r="BE984">
            <v>1369.2009811695</v>
          </cell>
          <cell r="BF984">
            <v>1463.45447319075</v>
          </cell>
          <cell r="BG984">
            <v>10208.2205501707</v>
          </cell>
          <cell r="BH984">
            <v>0</v>
          </cell>
          <cell r="BI984">
            <v>140.206070992048</v>
          </cell>
          <cell r="BJ984">
            <v>122.226919775912</v>
          </cell>
          <cell r="BK984">
            <v>166.913288905852</v>
          </cell>
          <cell r="BL984">
            <v>143.238643747659</v>
          </cell>
          <cell r="BM984">
            <v>143.75844103083</v>
          </cell>
          <cell r="BN984">
            <v>152.475633910008</v>
          </cell>
        </row>
        <row r="985">
          <cell r="B985" t="str">
            <v>DN3</v>
          </cell>
        </row>
        <row r="985">
          <cell r="D985" t="str">
            <v>Phòng</v>
          </cell>
        </row>
        <row r="985">
          <cell r="H985" t="str">
            <v>Di động trả sau</v>
          </cell>
        </row>
        <row r="985">
          <cell r="BB985">
            <v>756.65914267634</v>
          </cell>
          <cell r="BC985">
            <v>821.499881973298</v>
          </cell>
          <cell r="BD985">
            <v>919.936293130423</v>
          </cell>
          <cell r="BE985">
            <v>993.042878298695</v>
          </cell>
          <cell r="BF985">
            <v>1076.36788064646</v>
          </cell>
          <cell r="BG985">
            <v>7373.69037651292</v>
          </cell>
        </row>
        <row r="985">
          <cell r="BI985">
            <v>152.87063723205</v>
          </cell>
          <cell r="BJ985">
            <v>111.178645259673</v>
          </cell>
          <cell r="BK985">
            <v>145.921971903321</v>
          </cell>
          <cell r="BL985">
            <v>138.973306574591</v>
          </cell>
          <cell r="BM985">
            <v>152.87063723205</v>
          </cell>
          <cell r="BN985">
            <v>138.973306574591</v>
          </cell>
        </row>
        <row r="986">
          <cell r="B986" t="str">
            <v>DN3</v>
          </cell>
        </row>
        <row r="986">
          <cell r="D986" t="str">
            <v>Line Bán Lẻ, Cp, Idc, Ngân Hàng, Tài Chính, Nước Ngoài</v>
          </cell>
        </row>
        <row r="986">
          <cell r="H986" t="str">
            <v>Gói GD,VP,Home</v>
          </cell>
        </row>
        <row r="986"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</row>
        <row r="986"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</row>
        <row r="987">
          <cell r="B987" t="str">
            <v>DN3</v>
          </cell>
        </row>
        <row r="987">
          <cell r="D987" t="str">
            <v>Line Bán Lẻ, Cp, Idc, Ngân Hàng, Tài Chính, Nước Ngoài</v>
          </cell>
        </row>
        <row r="987">
          <cell r="H987" t="str">
            <v>Gói GD,VP,Home</v>
          </cell>
        </row>
        <row r="987"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</row>
        <row r="987"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</row>
        <row r="988">
          <cell r="B988" t="str">
            <v>DN3</v>
          </cell>
        </row>
        <row r="988">
          <cell r="D988" t="str">
            <v>Line Bán Lẻ, Cp, Idc, Ngân Hàng, Tài Chính, Nước Ngoài</v>
          </cell>
        </row>
        <row r="988">
          <cell r="H988" t="str">
            <v>Gói GD,VP,Home</v>
          </cell>
        </row>
        <row r="988"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</row>
        <row r="988"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</row>
        <row r="989">
          <cell r="B989" t="str">
            <v>DN3</v>
          </cell>
        </row>
        <row r="989">
          <cell r="D989" t="str">
            <v>Line Bán Lẻ, Cp, Idc, Ngân Hàng, Tài Chính, Nước Ngoài</v>
          </cell>
        </row>
        <row r="989">
          <cell r="H989" t="str">
            <v>Gói GD,VP,Home</v>
          </cell>
        </row>
        <row r="989"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</row>
        <row r="989"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</row>
        <row r="990">
          <cell r="B990" t="str">
            <v>DN3</v>
          </cell>
        </row>
        <row r="990">
          <cell r="D990" t="str">
            <v>Line Bán Lẻ, Cp, Idc, Ngân Hàng, Tài Chính, Nước Ngoài</v>
          </cell>
        </row>
        <row r="990">
          <cell r="H990" t="str">
            <v>Gói GD,VP,Home</v>
          </cell>
        </row>
        <row r="990"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</row>
        <row r="990"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</row>
        <row r="991">
          <cell r="B991" t="str">
            <v>DN3</v>
          </cell>
        </row>
        <row r="991">
          <cell r="D991" t="str">
            <v>Line Bán Lẻ, Cp, Idc, Ngân Hàng, Tài Chính, Nước Ngoài</v>
          </cell>
        </row>
        <row r="991">
          <cell r="H991" t="str">
            <v>Gói GD,VP,Home</v>
          </cell>
        </row>
        <row r="991"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</row>
        <row r="991"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</row>
        <row r="992">
          <cell r="B992" t="str">
            <v>DN3</v>
          </cell>
        </row>
        <row r="992">
          <cell r="D992" t="str">
            <v>Line CQ nhà nước, cơ quan HCSN</v>
          </cell>
        </row>
        <row r="992">
          <cell r="H992" t="str">
            <v>Gói GD,VP,Home</v>
          </cell>
        </row>
        <row r="992"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</row>
        <row r="992"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</row>
        <row r="993">
          <cell r="B993" t="str">
            <v>DN3</v>
          </cell>
        </row>
        <row r="993">
          <cell r="D993" t="str">
            <v>Line CQ nhà nước, cơ quan HCSN</v>
          </cell>
        </row>
        <row r="993">
          <cell r="H993" t="str">
            <v>Gói GD,VP,Home</v>
          </cell>
        </row>
        <row r="993"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</row>
        <row r="993"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</row>
        <row r="994">
          <cell r="B994" t="str">
            <v>DN3</v>
          </cell>
        </row>
        <row r="994">
          <cell r="D994" t="str">
            <v>Line CQ nhà nước, cơ quan HCSN</v>
          </cell>
        </row>
        <row r="994">
          <cell r="H994" t="str">
            <v>Gói GD,VP,Home</v>
          </cell>
        </row>
        <row r="994"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</row>
        <row r="994"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</row>
        <row r="995">
          <cell r="B995" t="str">
            <v>DN3</v>
          </cell>
        </row>
        <row r="995">
          <cell r="D995" t="str">
            <v>Line CQ nhà nước, cơ quan HCSN</v>
          </cell>
        </row>
        <row r="995">
          <cell r="H995" t="str">
            <v>Gói GD,VP,Home</v>
          </cell>
        </row>
        <row r="995"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</row>
        <row r="995"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</row>
        <row r="996">
          <cell r="B996" t="str">
            <v>DN3</v>
          </cell>
        </row>
        <row r="996">
          <cell r="D996" t="str">
            <v>Line CQ nhà nước, cơ quan HCSN</v>
          </cell>
        </row>
        <row r="996">
          <cell r="H996" t="str">
            <v>Gói GD,VP,Home</v>
          </cell>
        </row>
        <row r="996"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</row>
        <row r="996"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</row>
        <row r="997">
          <cell r="B997" t="str">
            <v>DN3</v>
          </cell>
        </row>
        <row r="997">
          <cell r="D997" t="str">
            <v>Line Dịch vụ số 1</v>
          </cell>
        </row>
        <row r="997">
          <cell r="H997" t="str">
            <v>Gói GD,VP,Home</v>
          </cell>
        </row>
        <row r="997"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</row>
        <row r="997"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</row>
        <row r="998">
          <cell r="B998" t="str">
            <v>DN3</v>
          </cell>
        </row>
        <row r="998">
          <cell r="D998" t="str">
            <v>Line Dịch vụ số 1</v>
          </cell>
        </row>
        <row r="998">
          <cell r="H998" t="str">
            <v>Gói GD,VP,Home</v>
          </cell>
        </row>
        <row r="998"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</row>
        <row r="998"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</row>
        <row r="999">
          <cell r="B999" t="str">
            <v>DN3</v>
          </cell>
        </row>
        <row r="999">
          <cell r="D999" t="str">
            <v>Line Dịch vụ số 1</v>
          </cell>
        </row>
        <row r="999">
          <cell r="H999" t="str">
            <v>Gói GD,VP,Home</v>
          </cell>
        </row>
        <row r="999"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</row>
        <row r="999"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</row>
        <row r="1000">
          <cell r="B1000" t="str">
            <v>DN3</v>
          </cell>
        </row>
        <row r="1000">
          <cell r="D1000" t="str">
            <v>Line Dịch vụ số 1</v>
          </cell>
        </row>
        <row r="1000">
          <cell r="H1000" t="str">
            <v>Gói GD,VP,Home</v>
          </cell>
        </row>
        <row r="1000"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</row>
        <row r="1000"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</row>
        <row r="1001">
          <cell r="B1001" t="str">
            <v>DN3</v>
          </cell>
        </row>
        <row r="1001">
          <cell r="D1001" t="str">
            <v>Line Dịch vụ số 1</v>
          </cell>
        </row>
        <row r="1001">
          <cell r="H1001" t="str">
            <v>Gói GD,VP,Home</v>
          </cell>
        </row>
        <row r="1001"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</row>
        <row r="1001"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</row>
        <row r="1002">
          <cell r="B1002" t="str">
            <v>DN3</v>
          </cell>
        </row>
        <row r="1002">
          <cell r="D1002" t="str">
            <v>Line Dịch vụ số 1</v>
          </cell>
        </row>
        <row r="1002">
          <cell r="H1002" t="str">
            <v>Gói GD,VP,Home</v>
          </cell>
        </row>
        <row r="1002"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</row>
        <row r="1002"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</row>
        <row r="1003">
          <cell r="B1003" t="str">
            <v>DN3</v>
          </cell>
        </row>
        <row r="1003">
          <cell r="D1003" t="str">
            <v>Line Dịch vụ số 2</v>
          </cell>
        </row>
        <row r="1003">
          <cell r="H1003" t="str">
            <v>Gói GD,VP,Home</v>
          </cell>
        </row>
        <row r="1003"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</row>
        <row r="1003"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</row>
        <row r="1004">
          <cell r="B1004" t="str">
            <v>DN3</v>
          </cell>
        </row>
        <row r="1004">
          <cell r="D1004" t="str">
            <v>Line Dịch vụ số 2</v>
          </cell>
        </row>
        <row r="1004">
          <cell r="H1004" t="str">
            <v>Gói GD,VP,Home</v>
          </cell>
        </row>
        <row r="1004"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</row>
        <row r="1004"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</row>
        <row r="1005">
          <cell r="B1005" t="str">
            <v>DN3</v>
          </cell>
        </row>
        <row r="1005">
          <cell r="D1005" t="str">
            <v>Line Dịch vụ số 2</v>
          </cell>
        </row>
        <row r="1005">
          <cell r="H1005" t="str">
            <v>Gói GD,VP,Home</v>
          </cell>
        </row>
        <row r="1005"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</row>
        <row r="1005"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</row>
        <row r="1006">
          <cell r="B1006" t="str">
            <v>DN3</v>
          </cell>
        </row>
        <row r="1006">
          <cell r="D1006" t="str">
            <v>Line Dịch vụ số 2</v>
          </cell>
        </row>
        <row r="1006">
          <cell r="H1006" t="str">
            <v>Gói GD,VP,Home</v>
          </cell>
        </row>
        <row r="1006"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</row>
        <row r="1006"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</row>
        <row r="1007">
          <cell r="B1007" t="str">
            <v>DN3</v>
          </cell>
        </row>
        <row r="1007">
          <cell r="D1007" t="str">
            <v>Line Dịch vụ số 2</v>
          </cell>
        </row>
        <row r="1007">
          <cell r="H1007" t="str">
            <v>Gói GD,VP,Home</v>
          </cell>
        </row>
        <row r="1007"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</row>
        <row r="1007"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</row>
        <row r="1008">
          <cell r="B1008" t="str">
            <v>DN3</v>
          </cell>
        </row>
        <row r="1008">
          <cell r="D1008" t="str">
            <v>Line Dịch vụ số 2</v>
          </cell>
        </row>
        <row r="1008">
          <cell r="H1008" t="str">
            <v>Gói GD,VP,Home</v>
          </cell>
        </row>
        <row r="1008"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</row>
        <row r="1008"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</row>
        <row r="1009">
          <cell r="B1009" t="str">
            <v>DN3</v>
          </cell>
        </row>
        <row r="1009">
          <cell r="D1009" t="str">
            <v>Line Dịch vụ số 2</v>
          </cell>
        </row>
        <row r="1009">
          <cell r="H1009" t="str">
            <v>Gói GD,VP,Home</v>
          </cell>
        </row>
        <row r="1009"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</row>
        <row r="1009"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</row>
        <row r="1010">
          <cell r="B1010" t="str">
            <v>DN3</v>
          </cell>
        </row>
        <row r="1010">
          <cell r="D1010" t="str">
            <v>Line Dịch vụ số 2</v>
          </cell>
        </row>
        <row r="1010">
          <cell r="H1010" t="str">
            <v>Gói GD,VP,Home</v>
          </cell>
        </row>
        <row r="1010"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</row>
        <row r="1010"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</row>
        <row r="1011">
          <cell r="B1011" t="str">
            <v>DN3</v>
          </cell>
        </row>
        <row r="1011">
          <cell r="D1011" t="str">
            <v>Line Dịch vụ số 2</v>
          </cell>
        </row>
        <row r="1011">
          <cell r="H1011" t="str">
            <v>Gói GD,VP,Home</v>
          </cell>
        </row>
        <row r="1011"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</row>
        <row r="1011"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</row>
        <row r="1012">
          <cell r="B1012" t="str">
            <v>DN3</v>
          </cell>
        </row>
        <row r="1012">
          <cell r="D1012" t="str">
            <v>Line Dịch vụ số 2</v>
          </cell>
        </row>
        <row r="1012">
          <cell r="H1012" t="str">
            <v>Gói GD,VP,Home</v>
          </cell>
        </row>
        <row r="1012"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</row>
        <row r="1012"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</row>
        <row r="1013">
          <cell r="B1013" t="str">
            <v>DN3</v>
          </cell>
        </row>
        <row r="1013">
          <cell r="D1013" t="str">
            <v>Line Dịch vụ số 2</v>
          </cell>
        </row>
        <row r="1013">
          <cell r="H1013" t="str">
            <v>Gói GD,VP,Home</v>
          </cell>
        </row>
        <row r="1013"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</row>
        <row r="1013"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</row>
        <row r="1014">
          <cell r="B1014" t="str">
            <v>DN3</v>
          </cell>
        </row>
        <row r="1014">
          <cell r="D1014" t="str">
            <v>Line Dịch vụ số 2</v>
          </cell>
        </row>
        <row r="1014">
          <cell r="H1014" t="str">
            <v>Gói GD,VP,Home</v>
          </cell>
        </row>
        <row r="1014"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</row>
        <row r="1014"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</row>
        <row r="1015">
          <cell r="B1015" t="str">
            <v>DN3</v>
          </cell>
        </row>
        <row r="1015">
          <cell r="D1015" t="str">
            <v>Line Khách hàng doanh nghiệp vừa và nhỏ 3</v>
          </cell>
        </row>
        <row r="1015">
          <cell r="H1015" t="str">
            <v>Gói GD,VP,Home</v>
          </cell>
        </row>
        <row r="1015"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</row>
        <row r="1015"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</row>
        <row r="1016">
          <cell r="B1016" t="str">
            <v>DN3</v>
          </cell>
        </row>
        <row r="1016">
          <cell r="D1016" t="str">
            <v>Line CQ nhà nước, cơ quan HCSN</v>
          </cell>
        </row>
        <row r="1016">
          <cell r="H1016" t="str">
            <v>Gói GD,VP,Home</v>
          </cell>
        </row>
        <row r="1016"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</row>
        <row r="1016"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</row>
        <row r="1017">
          <cell r="B1017" t="str">
            <v>DN3</v>
          </cell>
        </row>
        <row r="1017">
          <cell r="D1017" t="str">
            <v>Line Khách hàng doanh nghiệp vừa và nhỏ 1</v>
          </cell>
        </row>
        <row r="1017">
          <cell r="H1017" t="str">
            <v>Gói GD,VP,Home</v>
          </cell>
        </row>
        <row r="1017"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</row>
        <row r="1017"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</row>
        <row r="1018">
          <cell r="B1018" t="str">
            <v>DN3</v>
          </cell>
        </row>
        <row r="1018">
          <cell r="D1018" t="str">
            <v>Line Khách hàng doanh nghiệp vừa và nhỏ 1</v>
          </cell>
        </row>
        <row r="1018">
          <cell r="H1018" t="str">
            <v>Gói GD,VP,Home</v>
          </cell>
        </row>
        <row r="1018"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</row>
        <row r="1018"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</row>
        <row r="1019">
          <cell r="B1019" t="str">
            <v>DN3</v>
          </cell>
        </row>
        <row r="1019">
          <cell r="D1019" t="str">
            <v>Line Khách hàng doanh nghiệp vừa và nhỏ 1</v>
          </cell>
        </row>
        <row r="1019">
          <cell r="H1019" t="str">
            <v>Gói GD,VP,Home</v>
          </cell>
        </row>
        <row r="1019"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</row>
        <row r="1019"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</row>
        <row r="1020">
          <cell r="B1020" t="str">
            <v>DN3</v>
          </cell>
        </row>
        <row r="1020">
          <cell r="D1020" t="str">
            <v>Line Khách hàng doanh nghiệp vừa và nhỏ 1</v>
          </cell>
        </row>
        <row r="1020">
          <cell r="H1020" t="str">
            <v>Gói GD,VP,Home</v>
          </cell>
        </row>
        <row r="1020"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</row>
        <row r="1020"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</row>
        <row r="1021">
          <cell r="B1021" t="str">
            <v>DN3</v>
          </cell>
        </row>
        <row r="1021">
          <cell r="D1021" t="str">
            <v>Line Khách hàng doanh nghiệp vừa và nhỏ 1</v>
          </cell>
        </row>
        <row r="1021">
          <cell r="H1021" t="str">
            <v>Gói GD,VP,Home</v>
          </cell>
        </row>
        <row r="1021"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</row>
        <row r="1021"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</row>
        <row r="1022">
          <cell r="B1022" t="str">
            <v>DN3</v>
          </cell>
        </row>
        <row r="1022">
          <cell r="D1022" t="str">
            <v>Line Khách hàng doanh nghiệp vừa và nhỏ 1</v>
          </cell>
        </row>
        <row r="1022">
          <cell r="H1022" t="str">
            <v>Gói GD,VP,Home</v>
          </cell>
        </row>
        <row r="1022"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</row>
        <row r="1022"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</row>
        <row r="1023">
          <cell r="B1023" t="str">
            <v>DN3</v>
          </cell>
        </row>
        <row r="1023">
          <cell r="D1023" t="str">
            <v>Line Khách hàng doanh nghiệp vừa và nhỏ 2</v>
          </cell>
        </row>
        <row r="1023">
          <cell r="H1023" t="str">
            <v>Gói GD,VP,Home</v>
          </cell>
        </row>
        <row r="1023"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</row>
        <row r="1023"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</row>
        <row r="1024">
          <cell r="B1024" t="str">
            <v>DN3</v>
          </cell>
        </row>
        <row r="1024">
          <cell r="D1024" t="str">
            <v>Line Khách hàng doanh nghiệp vừa và nhỏ 2</v>
          </cell>
        </row>
        <row r="1024">
          <cell r="H1024" t="str">
            <v>Gói GD,VP,Home</v>
          </cell>
        </row>
        <row r="1024"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</row>
        <row r="1024"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</row>
        <row r="1025">
          <cell r="B1025" t="str">
            <v>DN3</v>
          </cell>
        </row>
        <row r="1025">
          <cell r="D1025" t="str">
            <v>Line Khách hàng doanh nghiệp vừa và nhỏ 2</v>
          </cell>
        </row>
        <row r="1025">
          <cell r="H1025" t="str">
            <v>Gói GD,VP,Home</v>
          </cell>
        </row>
        <row r="1025"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</row>
        <row r="1025"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</row>
        <row r="1026">
          <cell r="B1026" t="str">
            <v>DN3</v>
          </cell>
        </row>
        <row r="1026">
          <cell r="D1026" t="str">
            <v>Line Khách hàng doanh nghiệp vừa và nhỏ 2</v>
          </cell>
        </row>
        <row r="1026">
          <cell r="H1026" t="str">
            <v>Gói GD,VP,Home</v>
          </cell>
        </row>
        <row r="1026"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</row>
        <row r="1026"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</row>
        <row r="1027">
          <cell r="B1027" t="str">
            <v>DN3</v>
          </cell>
        </row>
        <row r="1027">
          <cell r="D1027" t="str">
            <v>Line Khách hàng doanh nghiệp vừa và nhỏ 2</v>
          </cell>
        </row>
        <row r="1027">
          <cell r="H1027" t="str">
            <v>Gói GD,VP,Home</v>
          </cell>
        </row>
        <row r="1027"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</row>
        <row r="1027"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</row>
        <row r="1028">
          <cell r="B1028" t="str">
            <v>DN3</v>
          </cell>
        </row>
        <row r="1028">
          <cell r="D1028" t="str">
            <v>Line Khách hàng doanh nghiệp vừa và nhỏ 3</v>
          </cell>
        </row>
        <row r="1028">
          <cell r="H1028" t="str">
            <v>Gói GD,VP,Home</v>
          </cell>
        </row>
        <row r="1028"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</row>
        <row r="1028"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</row>
        <row r="1029">
          <cell r="B1029" t="str">
            <v>DN3</v>
          </cell>
        </row>
        <row r="1029">
          <cell r="D1029" t="str">
            <v>Line Khách hàng doanh nghiệp vừa và nhỏ 3</v>
          </cell>
        </row>
        <row r="1029">
          <cell r="H1029" t="str">
            <v>Gói GD,VP,Home</v>
          </cell>
        </row>
        <row r="1029"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</row>
        <row r="1029"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</row>
        <row r="1030">
          <cell r="B1030" t="str">
            <v>DN3</v>
          </cell>
        </row>
        <row r="1030">
          <cell r="D1030" t="str">
            <v>Line Khách hàng doanh nghiệp vừa và nhỏ 3</v>
          </cell>
        </row>
        <row r="1030">
          <cell r="H1030" t="str">
            <v>Gói GD,VP,Home</v>
          </cell>
        </row>
        <row r="1030"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</row>
        <row r="1030"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</row>
        <row r="1031">
          <cell r="B1031" t="str">
            <v>DN3</v>
          </cell>
        </row>
        <row r="1031">
          <cell r="D1031" t="str">
            <v>Line Khách hàng doanh nghiệp vừa và nhỏ 3</v>
          </cell>
        </row>
        <row r="1031">
          <cell r="H1031" t="str">
            <v>Gói GD,VP,Home</v>
          </cell>
        </row>
        <row r="1031"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</row>
        <row r="1031"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</row>
        <row r="1032">
          <cell r="B1032" t="str">
            <v>DN3</v>
          </cell>
        </row>
        <row r="1032">
          <cell r="D1032" t="str">
            <v>Line Khách hàng doanh nghiệp vừa và nhỏ 3</v>
          </cell>
        </row>
        <row r="1032">
          <cell r="H1032" t="str">
            <v>Gói GD,VP,Home</v>
          </cell>
        </row>
        <row r="1032"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</row>
        <row r="1032"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</row>
        <row r="1033">
          <cell r="B1033" t="str">
            <v>DN3</v>
          </cell>
        </row>
        <row r="1033">
          <cell r="D1033" t="str">
            <v>Line Khách sạn, du lịch, bất động sản, vận tải</v>
          </cell>
        </row>
        <row r="1033">
          <cell r="H1033" t="str">
            <v>Gói GD,VP,Home</v>
          </cell>
        </row>
        <row r="1033"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</row>
        <row r="1033"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</row>
        <row r="1034">
          <cell r="B1034" t="str">
            <v>DN3</v>
          </cell>
        </row>
        <row r="1034">
          <cell r="D1034" t="str">
            <v>Line Khách sạn, du lịch, bất động sản, vận tải</v>
          </cell>
        </row>
        <row r="1034">
          <cell r="H1034" t="str">
            <v>Gói GD,VP,Home</v>
          </cell>
        </row>
        <row r="1034"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</row>
        <row r="1034"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</row>
        <row r="1035">
          <cell r="B1035" t="str">
            <v>DN3</v>
          </cell>
        </row>
        <row r="1035">
          <cell r="D1035" t="str">
            <v>Line Khách sạn, du lịch, bất động sản, vận tải</v>
          </cell>
        </row>
        <row r="1035">
          <cell r="H1035" t="str">
            <v>Gói GD,VP,Home</v>
          </cell>
        </row>
        <row r="1035"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</row>
        <row r="1035"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</row>
        <row r="1036">
          <cell r="B1036" t="str">
            <v>DN3</v>
          </cell>
        </row>
        <row r="1036">
          <cell r="D1036" t="str">
            <v>Line Khách sạn, du lịch, bất động sản, vận tải</v>
          </cell>
        </row>
        <row r="1036">
          <cell r="H1036" t="str">
            <v>Gói GD,VP,Home</v>
          </cell>
        </row>
        <row r="1036"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</row>
        <row r="1036"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</row>
        <row r="1037">
          <cell r="B1037" t="str">
            <v>DN3</v>
          </cell>
        </row>
        <row r="1037">
          <cell r="D1037" t="str">
            <v>Line Khách sạn, du lịch, bất động sản, vận tải</v>
          </cell>
        </row>
        <row r="1037">
          <cell r="H1037" t="str">
            <v>Gói GD,VP,Home</v>
          </cell>
        </row>
        <row r="1037"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</row>
        <row r="1037"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</row>
        <row r="1038">
          <cell r="B1038" t="str">
            <v>DN3</v>
          </cell>
        </row>
        <row r="1038">
          <cell r="D1038" t="e">
            <v>#N/A</v>
          </cell>
        </row>
        <row r="1038">
          <cell r="H1038" t="str">
            <v>Gói GD,VP,Home</v>
          </cell>
        </row>
        <row r="1038"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</row>
        <row r="1038"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</row>
        <row r="1039">
          <cell r="B1039" t="str">
            <v>DN3</v>
          </cell>
        </row>
        <row r="1039">
          <cell r="D1039" t="e">
            <v>#N/A</v>
          </cell>
        </row>
        <row r="1039">
          <cell r="H1039" t="str">
            <v>Gói GD,VP,Home</v>
          </cell>
        </row>
        <row r="1039"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</row>
        <row r="1039"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</row>
        <row r="1040">
          <cell r="B1040" t="str">
            <v>DN3</v>
          </cell>
        </row>
        <row r="1040">
          <cell r="D1040" t="e">
            <v>#N/A</v>
          </cell>
        </row>
        <row r="1040">
          <cell r="H1040" t="str">
            <v>Gói GD,VP,Home</v>
          </cell>
        </row>
        <row r="1040"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</row>
        <row r="1040"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</row>
        <row r="1041">
          <cell r="B1041" t="str">
            <v>DN3</v>
          </cell>
        </row>
        <row r="1041">
          <cell r="D1041" t="e">
            <v>#N/A</v>
          </cell>
        </row>
        <row r="1041">
          <cell r="H1041" t="str">
            <v>Gói GD,VP,Home</v>
          </cell>
        </row>
        <row r="1041"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</row>
        <row r="1041"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</row>
        <row r="1042">
          <cell r="B1042" t="str">
            <v>DN3</v>
          </cell>
        </row>
        <row r="1042">
          <cell r="D1042" t="e">
            <v>#N/A</v>
          </cell>
        </row>
        <row r="1042">
          <cell r="H1042" t="str">
            <v>Gói GD,VP,Home</v>
          </cell>
        </row>
        <row r="1042"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</row>
        <row r="1042"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</row>
        <row r="1043">
          <cell r="B1043" t="str">
            <v>DN3</v>
          </cell>
        </row>
        <row r="1043">
          <cell r="D1043" t="e">
            <v>#N/A</v>
          </cell>
        </row>
        <row r="1043">
          <cell r="H1043" t="str">
            <v>Gói GD,VP,Home</v>
          </cell>
        </row>
        <row r="1043"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</row>
        <row r="1043"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</row>
        <row r="1044">
          <cell r="B1044" t="str">
            <v>DN3</v>
          </cell>
        </row>
        <row r="1044">
          <cell r="D1044" t="e">
            <v>#N/A</v>
          </cell>
        </row>
        <row r="1044">
          <cell r="H1044" t="str">
            <v>Gói GD,VP,Home</v>
          </cell>
        </row>
        <row r="1044"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</row>
        <row r="1044"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</row>
        <row r="1045">
          <cell r="B1045" t="str">
            <v>DN3</v>
          </cell>
        </row>
        <row r="1045">
          <cell r="D1045" t="e">
            <v>#N/A</v>
          </cell>
        </row>
        <row r="1045">
          <cell r="H1045" t="str">
            <v>Gói GD,VP,Home</v>
          </cell>
        </row>
        <row r="1045"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</row>
        <row r="1045"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</row>
        <row r="1046">
          <cell r="B1046" t="str">
            <v>DN3</v>
          </cell>
        </row>
        <row r="1046">
          <cell r="D1046" t="e">
            <v>#N/A</v>
          </cell>
        </row>
        <row r="1046">
          <cell r="H1046" t="str">
            <v>Gói GD,VP,Home</v>
          </cell>
        </row>
        <row r="1046"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</row>
        <row r="1046"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</row>
        <row r="1047">
          <cell r="B1047" t="str">
            <v>DN3</v>
          </cell>
        </row>
        <row r="1047">
          <cell r="D1047" t="e">
            <v>#N/A</v>
          </cell>
        </row>
        <row r="1047">
          <cell r="H1047" t="str">
            <v>Gói GD,VP,Home</v>
          </cell>
        </row>
        <row r="1047"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</row>
        <row r="1047"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</row>
        <row r="1048">
          <cell r="B1048" t="str">
            <v>DN3</v>
          </cell>
        </row>
        <row r="1048">
          <cell r="D1048" t="e">
            <v>#N/A</v>
          </cell>
        </row>
        <row r="1048">
          <cell r="H1048" t="str">
            <v>Gói GD,VP,Home</v>
          </cell>
        </row>
        <row r="1048"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</row>
        <row r="1048"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</row>
        <row r="1049">
          <cell r="B1049" t="str">
            <v>DN3</v>
          </cell>
        </row>
        <row r="1049">
          <cell r="D1049" t="e">
            <v>#N/A</v>
          </cell>
        </row>
        <row r="1049">
          <cell r="H1049" t="str">
            <v>Gói GD,VP,Home</v>
          </cell>
        </row>
        <row r="1049"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</row>
        <row r="1049"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</row>
        <row r="1050">
          <cell r="B1050" t="str">
            <v>DN3</v>
          </cell>
        </row>
        <row r="1050">
          <cell r="D1050" t="e">
            <v>#N/A</v>
          </cell>
        </row>
        <row r="1050">
          <cell r="H1050" t="str">
            <v>Gói GD,VP,Home</v>
          </cell>
        </row>
        <row r="1050"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</row>
        <row r="1050"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</row>
        <row r="1051">
          <cell r="B1051" t="str">
            <v>DN3</v>
          </cell>
        </row>
        <row r="1051">
          <cell r="D1051" t="e">
            <v>#N/A</v>
          </cell>
        </row>
        <row r="1051">
          <cell r="H1051" t="str">
            <v>Gói GD,VP,Home</v>
          </cell>
        </row>
        <row r="1051"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</row>
        <row r="1051"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</row>
        <row r="1052">
          <cell r="B1052" t="str">
            <v>DN3</v>
          </cell>
        </row>
        <row r="1052">
          <cell r="D1052" t="e">
            <v>#N/A</v>
          </cell>
        </row>
        <row r="1052">
          <cell r="H1052" t="str">
            <v>Gói GD,VP,Home</v>
          </cell>
        </row>
        <row r="1052"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</row>
        <row r="1052"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</row>
        <row r="1053">
          <cell r="B1053" t="str">
            <v>DN3</v>
          </cell>
        </row>
        <row r="1053">
          <cell r="D1053" t="e">
            <v>#N/A</v>
          </cell>
        </row>
        <row r="1053">
          <cell r="H1053" t="str">
            <v>Gói GD,VP,Home</v>
          </cell>
        </row>
        <row r="1053"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</row>
        <row r="1053"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</row>
        <row r="1054">
          <cell r="B1054" t="str">
            <v>DN3</v>
          </cell>
        </row>
        <row r="1054">
          <cell r="D1054" t="str">
            <v>Tổng</v>
          </cell>
        </row>
        <row r="1054">
          <cell r="H1054" t="str">
            <v>Gói GD,VP,Home</v>
          </cell>
        </row>
        <row r="1054"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</row>
        <row r="1055">
          <cell r="B1055" t="str">
            <v>DN3</v>
          </cell>
        </row>
        <row r="1055">
          <cell r="D1055" t="str">
            <v>Phòng</v>
          </cell>
        </row>
        <row r="1055">
          <cell r="H1055" t="str">
            <v>Gói GD,VP,Home</v>
          </cell>
        </row>
        <row r="1055"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</row>
        <row r="1055"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</row>
        <row r="1056">
          <cell r="B1056" t="str">
            <v>DN3</v>
          </cell>
        </row>
        <row r="1056">
          <cell r="D1056" t="str">
            <v>Line Bán Lẻ, Cp, Idc, Ngân Hàng, Tài Chính, Nước Ngoài</v>
          </cell>
        </row>
        <row r="1056">
          <cell r="H1056" t="str">
            <v>Băng rộng</v>
          </cell>
        </row>
        <row r="1056">
          <cell r="BB1056">
            <v>12.7629184749404</v>
          </cell>
          <cell r="BC1056">
            <v>14.5805477314335</v>
          </cell>
          <cell r="BD1056">
            <v>16.3981769879265</v>
          </cell>
          <cell r="BE1056">
            <v>18.2158062444196</v>
          </cell>
          <cell r="BF1056">
            <v>20.0334355009126</v>
          </cell>
          <cell r="BG1056">
            <v>121.425537069634</v>
          </cell>
        </row>
        <row r="1056">
          <cell r="BI1056">
            <v>0.750759910290612</v>
          </cell>
          <cell r="BJ1056">
            <v>0.632218871823673</v>
          </cell>
          <cell r="BK1056">
            <v>0.90881462824653</v>
          </cell>
          <cell r="BL1056">
            <v>0.90881462824653</v>
          </cell>
          <cell r="BM1056">
            <v>0.90881462824653</v>
          </cell>
          <cell r="BN1056">
            <v>0.90881462824653</v>
          </cell>
        </row>
        <row r="1057">
          <cell r="B1057" t="str">
            <v>DN3</v>
          </cell>
        </row>
        <row r="1057">
          <cell r="D1057" t="str">
            <v>Line Bán Lẻ, Cp, Idc, Ngân Hàng, Tài Chính, Nước Ngoài</v>
          </cell>
        </row>
        <row r="1057">
          <cell r="H1057" t="str">
            <v>Băng rộng</v>
          </cell>
        </row>
        <row r="1057">
          <cell r="BB1057">
            <v>12.7629184749404</v>
          </cell>
          <cell r="BC1057">
            <v>14.5805477314335</v>
          </cell>
          <cell r="BD1057">
            <v>16.3981769879265</v>
          </cell>
          <cell r="BE1057">
            <v>18.2158062444196</v>
          </cell>
          <cell r="BF1057">
            <v>20.0334355009126</v>
          </cell>
          <cell r="BG1057">
            <v>121.425537069634</v>
          </cell>
        </row>
        <row r="1057">
          <cell r="BI1057">
            <v>0.750759910290612</v>
          </cell>
          <cell r="BJ1057">
            <v>0.632218871823673</v>
          </cell>
          <cell r="BK1057">
            <v>0.90881462824653</v>
          </cell>
          <cell r="BL1057">
            <v>0.90881462824653</v>
          </cell>
          <cell r="BM1057">
            <v>0.90881462824653</v>
          </cell>
          <cell r="BN1057">
            <v>0.90881462824653</v>
          </cell>
        </row>
        <row r="1058">
          <cell r="B1058" t="str">
            <v>DN3</v>
          </cell>
        </row>
        <row r="1058">
          <cell r="D1058" t="str">
            <v>Line Bán Lẻ, Cp, Idc, Ngân Hàng, Tài Chính, Nước Ngoài</v>
          </cell>
        </row>
        <row r="1058">
          <cell r="H1058" t="str">
            <v>Băng rộng</v>
          </cell>
        </row>
        <row r="1058">
          <cell r="BB1058">
            <v>12.7629184749404</v>
          </cell>
          <cell r="BC1058">
            <v>14.5805477314335</v>
          </cell>
          <cell r="BD1058">
            <v>16.3981769879265</v>
          </cell>
          <cell r="BE1058">
            <v>18.2158062444196</v>
          </cell>
          <cell r="BF1058">
            <v>20.0334355009126</v>
          </cell>
          <cell r="BG1058">
            <v>121.425537069634</v>
          </cell>
        </row>
        <row r="1058">
          <cell r="BI1058">
            <v>0.750759910290612</v>
          </cell>
          <cell r="BJ1058">
            <v>0.632218871823673</v>
          </cell>
          <cell r="BK1058">
            <v>0.90881462824653</v>
          </cell>
          <cell r="BL1058">
            <v>0.90881462824653</v>
          </cell>
          <cell r="BM1058">
            <v>0.90881462824653</v>
          </cell>
          <cell r="BN1058">
            <v>0.90881462824653</v>
          </cell>
        </row>
        <row r="1059">
          <cell r="B1059" t="str">
            <v>DN3</v>
          </cell>
        </row>
        <row r="1059">
          <cell r="D1059" t="str">
            <v>Line Bán Lẻ, Cp, Idc, Ngân Hàng, Tài Chính, Nước Ngoài</v>
          </cell>
        </row>
        <row r="1059">
          <cell r="H1059" t="str">
            <v>Băng rộng</v>
          </cell>
        </row>
        <row r="1059">
          <cell r="BB1059">
            <v>12.7629184749404</v>
          </cell>
          <cell r="BC1059">
            <v>14.5805477314335</v>
          </cell>
          <cell r="BD1059">
            <v>16.3981769879265</v>
          </cell>
          <cell r="BE1059">
            <v>18.2158062444196</v>
          </cell>
          <cell r="BF1059">
            <v>20.0334355009126</v>
          </cell>
          <cell r="BG1059">
            <v>121.425537069634</v>
          </cell>
        </row>
        <row r="1059">
          <cell r="BI1059">
            <v>0.750759910290612</v>
          </cell>
          <cell r="BJ1059">
            <v>0.632218871823673</v>
          </cell>
          <cell r="BK1059">
            <v>0.90881462824653</v>
          </cell>
          <cell r="BL1059">
            <v>0.90881462824653</v>
          </cell>
          <cell r="BM1059">
            <v>0.90881462824653</v>
          </cell>
          <cell r="BN1059">
            <v>0.90881462824653</v>
          </cell>
        </row>
        <row r="1060">
          <cell r="B1060" t="str">
            <v>DN3</v>
          </cell>
        </row>
        <row r="1060">
          <cell r="D1060" t="str">
            <v>Line Bán Lẻ, Cp, Idc, Ngân Hàng, Tài Chính, Nước Ngoài</v>
          </cell>
        </row>
        <row r="1060">
          <cell r="H1060" t="str">
            <v>Băng rộng</v>
          </cell>
        </row>
        <row r="1060">
          <cell r="BB1060">
            <v>12.7629184749404</v>
          </cell>
          <cell r="BC1060">
            <v>14.5805477314335</v>
          </cell>
          <cell r="BD1060">
            <v>16.3981769879265</v>
          </cell>
          <cell r="BE1060">
            <v>18.2158062444196</v>
          </cell>
          <cell r="BF1060">
            <v>20.0334355009126</v>
          </cell>
          <cell r="BG1060">
            <v>121.425537069634</v>
          </cell>
        </row>
        <row r="1060">
          <cell r="BI1060">
            <v>0.750759910290612</v>
          </cell>
          <cell r="BJ1060">
            <v>0.632218871823673</v>
          </cell>
          <cell r="BK1060">
            <v>0.90881462824653</v>
          </cell>
          <cell r="BL1060">
            <v>0.90881462824653</v>
          </cell>
          <cell r="BM1060">
            <v>0.90881462824653</v>
          </cell>
          <cell r="BN1060">
            <v>0.90881462824653</v>
          </cell>
        </row>
        <row r="1061">
          <cell r="B1061" t="str">
            <v>DN3</v>
          </cell>
        </row>
        <row r="1061">
          <cell r="D1061" t="str">
            <v>Line Bán Lẻ, Cp, Idc, Ngân Hàng, Tài Chính, Nước Ngoài</v>
          </cell>
        </row>
        <row r="1061">
          <cell r="H1061" t="str">
            <v>Băng rộng</v>
          </cell>
        </row>
        <row r="1061">
          <cell r="BB1061">
            <v>12.7629184749404</v>
          </cell>
          <cell r="BC1061">
            <v>14.5805477314335</v>
          </cell>
          <cell r="BD1061">
            <v>16.3981769879265</v>
          </cell>
          <cell r="BE1061">
            <v>18.2158062444196</v>
          </cell>
          <cell r="BF1061">
            <v>20.0334355009126</v>
          </cell>
          <cell r="BG1061">
            <v>121.425537069634</v>
          </cell>
        </row>
        <row r="1061">
          <cell r="BI1061">
            <v>0.750759910290612</v>
          </cell>
          <cell r="BJ1061">
            <v>0.632218871823673</v>
          </cell>
          <cell r="BK1061">
            <v>0.90881462824653</v>
          </cell>
          <cell r="BL1061">
            <v>0.90881462824653</v>
          </cell>
          <cell r="BM1061">
            <v>0.90881462824653</v>
          </cell>
          <cell r="BN1061">
            <v>0.90881462824653</v>
          </cell>
        </row>
        <row r="1062">
          <cell r="B1062" t="str">
            <v>DN3</v>
          </cell>
        </row>
        <row r="1062">
          <cell r="D1062" t="str">
            <v>Line CQ nhà nước, cơ quan HCSN</v>
          </cell>
        </row>
        <row r="1062">
          <cell r="H1062" t="str">
            <v>Băng rộng</v>
          </cell>
        </row>
        <row r="1062">
          <cell r="BB1062">
            <v>20</v>
          </cell>
          <cell r="BC1062">
            <v>20</v>
          </cell>
          <cell r="BD1062">
            <v>20</v>
          </cell>
          <cell r="BE1062">
            <v>20</v>
          </cell>
          <cell r="BF1062">
            <v>20</v>
          </cell>
          <cell r="BG1062">
            <v>230</v>
          </cell>
        </row>
        <row r="1062">
          <cell r="BI1062">
            <v>10</v>
          </cell>
          <cell r="BJ1062">
            <v>10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</row>
        <row r="1063">
          <cell r="B1063" t="str">
            <v>DN3</v>
          </cell>
        </row>
        <row r="1063">
          <cell r="D1063" t="str">
            <v>Line CQ nhà nước, cơ quan HCSN</v>
          </cell>
        </row>
        <row r="1063">
          <cell r="H1063" t="str">
            <v>Băng rộng</v>
          </cell>
        </row>
        <row r="1063">
          <cell r="BB1063">
            <v>18.8211558141907</v>
          </cell>
          <cell r="BC1063">
            <v>21.2678428481483</v>
          </cell>
          <cell r="BD1063">
            <v>23.6007304851777</v>
          </cell>
          <cell r="BE1063">
            <v>26.0474175191353</v>
          </cell>
          <cell r="BF1063">
            <v>28.551004251557</v>
          </cell>
          <cell r="BG1063">
            <v>180.70712013336</v>
          </cell>
        </row>
        <row r="1063">
          <cell r="BI1063">
            <v>1.32133744211148</v>
          </cell>
          <cell r="BJ1063">
            <v>1.11270521440966</v>
          </cell>
          <cell r="BK1063">
            <v>1.59951374571389</v>
          </cell>
          <cell r="BL1063">
            <v>1.13799396928261</v>
          </cell>
          <cell r="BM1063">
            <v>1.13799396928261</v>
          </cell>
          <cell r="BN1063">
            <v>1.25179336621087</v>
          </cell>
        </row>
        <row r="1064">
          <cell r="B1064" t="str">
            <v>DN3</v>
          </cell>
        </row>
        <row r="1064">
          <cell r="D1064" t="str">
            <v>Line CQ nhà nước, cơ quan HCSN</v>
          </cell>
        </row>
        <row r="1064">
          <cell r="H1064" t="str">
            <v>Băng rộng</v>
          </cell>
        </row>
        <row r="1064">
          <cell r="BB1064">
            <v>7.16936200648045</v>
          </cell>
          <cell r="BC1064">
            <v>8.80048669578553</v>
          </cell>
          <cell r="BD1064">
            <v>10.3557451204718</v>
          </cell>
          <cell r="BE1064">
            <v>11.9868698097768</v>
          </cell>
          <cell r="BF1064">
            <v>13.6559276313913</v>
          </cell>
          <cell r="BG1064">
            <v>64.3725255290864</v>
          </cell>
        </row>
        <row r="1064">
          <cell r="BI1064">
            <v>0</v>
          </cell>
          <cell r="BJ1064">
            <v>0</v>
          </cell>
          <cell r="BK1064">
            <v>0</v>
          </cell>
          <cell r="BL1064">
            <v>0.758662646188407</v>
          </cell>
          <cell r="BM1064">
            <v>0.758662646188407</v>
          </cell>
          <cell r="BN1064">
            <v>0.834528910807249</v>
          </cell>
        </row>
        <row r="1065">
          <cell r="B1065" t="str">
            <v>DN3</v>
          </cell>
        </row>
        <row r="1065">
          <cell r="D1065" t="str">
            <v>Line CQ nhà nước, cơ quan HCSN</v>
          </cell>
        </row>
        <row r="1065">
          <cell r="H1065" t="str">
            <v>Băng rộng</v>
          </cell>
        </row>
        <row r="1065">
          <cell r="BB1065">
            <v>18.8211558141907</v>
          </cell>
          <cell r="BC1065">
            <v>21.2678428481483</v>
          </cell>
          <cell r="BD1065">
            <v>23.6007304851777</v>
          </cell>
          <cell r="BE1065">
            <v>26.0474175191353</v>
          </cell>
          <cell r="BF1065">
            <v>28.551004251557</v>
          </cell>
          <cell r="BG1065">
            <v>180.70712013336</v>
          </cell>
        </row>
        <row r="1065">
          <cell r="BI1065">
            <v>1.32133744211148</v>
          </cell>
          <cell r="BJ1065">
            <v>1.11270521440966</v>
          </cell>
          <cell r="BK1065">
            <v>1.59951374571389</v>
          </cell>
          <cell r="BL1065">
            <v>1.13799396928261</v>
          </cell>
          <cell r="BM1065">
            <v>1.13799396928261</v>
          </cell>
          <cell r="BN1065">
            <v>1.25179336621087</v>
          </cell>
        </row>
        <row r="1066">
          <cell r="B1066" t="str">
            <v>DN3</v>
          </cell>
        </row>
        <row r="1066">
          <cell r="D1066" t="str">
            <v>Line CQ nhà nước, cơ quan HCSN</v>
          </cell>
        </row>
        <row r="1066">
          <cell r="H1066" t="str">
            <v>Băng rộng</v>
          </cell>
        </row>
        <row r="1066">
          <cell r="BB1066">
            <v>13.0363531370041</v>
          </cell>
          <cell r="BC1066">
            <v>14.6674778263092</v>
          </cell>
          <cell r="BD1066">
            <v>16.2227362509955</v>
          </cell>
          <cell r="BE1066">
            <v>17.8538609403005</v>
          </cell>
          <cell r="BF1066">
            <v>19.522918761915</v>
          </cell>
          <cell r="BG1066">
            <v>125.571312321618</v>
          </cell>
        </row>
        <row r="1066">
          <cell r="BI1066">
            <v>0.960972685171983</v>
          </cell>
          <cell r="BJ1066">
            <v>0.809240155934302</v>
          </cell>
          <cell r="BK1066">
            <v>1.16328272415556</v>
          </cell>
          <cell r="BL1066">
            <v>0.758662646188407</v>
          </cell>
          <cell r="BM1066">
            <v>0.758662646188407</v>
          </cell>
          <cell r="BN1066">
            <v>0.834528910807249</v>
          </cell>
        </row>
        <row r="1067">
          <cell r="B1067" t="str">
            <v>DN3</v>
          </cell>
        </row>
        <row r="1067">
          <cell r="D1067" t="str">
            <v>Line Dịch vụ số 1</v>
          </cell>
        </row>
        <row r="1067">
          <cell r="H1067" t="str">
            <v>Băng rộng</v>
          </cell>
        </row>
        <row r="1067">
          <cell r="BB1067">
            <v>6.5423363611039</v>
          </cell>
          <cell r="BC1067">
            <v>7.46469853660379</v>
          </cell>
          <cell r="BD1067">
            <v>8.34416014580136</v>
          </cell>
          <cell r="BE1067">
            <v>9.26652232130126</v>
          </cell>
          <cell r="BF1067">
            <v>10.2103347799523</v>
          </cell>
          <cell r="BG1067">
            <v>62.355973120423</v>
          </cell>
        </row>
        <row r="1067">
          <cell r="BI1067">
            <v>0.407555379872046</v>
          </cell>
          <cell r="BJ1067">
            <v>0.343204530418565</v>
          </cell>
          <cell r="BK1067">
            <v>0.493356512476688</v>
          </cell>
          <cell r="BL1067">
            <v>0.429005663023206</v>
          </cell>
          <cell r="BM1067">
            <v>0.429005663023206</v>
          </cell>
          <cell r="BN1067">
            <v>0.471906229325527</v>
          </cell>
        </row>
        <row r="1068">
          <cell r="B1068" t="str">
            <v>DN3</v>
          </cell>
        </row>
        <row r="1068">
          <cell r="D1068" t="str">
            <v>Line Dịch vụ số 1</v>
          </cell>
        </row>
        <row r="1068">
          <cell r="H1068" t="str">
            <v>Băng rộng</v>
          </cell>
        </row>
        <row r="1068">
          <cell r="BB1068">
            <v>6.5423363611039</v>
          </cell>
          <cell r="BC1068">
            <v>7.46469853660379</v>
          </cell>
          <cell r="BD1068">
            <v>8.34416014580136</v>
          </cell>
          <cell r="BE1068">
            <v>9.26652232130126</v>
          </cell>
          <cell r="BF1068">
            <v>10.2103347799523</v>
          </cell>
          <cell r="BG1068">
            <v>62.355973120423</v>
          </cell>
        </row>
        <row r="1068">
          <cell r="BI1068">
            <v>0.407555379872046</v>
          </cell>
          <cell r="BJ1068">
            <v>0.343204530418565</v>
          </cell>
          <cell r="BK1068">
            <v>0.493356512476688</v>
          </cell>
          <cell r="BL1068">
            <v>0.429005663023206</v>
          </cell>
          <cell r="BM1068">
            <v>0.429005663023206</v>
          </cell>
          <cell r="BN1068">
            <v>0.471906229325527</v>
          </cell>
        </row>
        <row r="1069">
          <cell r="B1069" t="str">
            <v>DN3</v>
          </cell>
        </row>
        <row r="1069">
          <cell r="D1069" t="str">
            <v>Line Dịch vụ số 1</v>
          </cell>
        </row>
        <row r="1069">
          <cell r="H1069" t="str">
            <v>Băng rộng</v>
          </cell>
        </row>
        <row r="1069">
          <cell r="BB1069">
            <v>6.5423363611039</v>
          </cell>
          <cell r="BC1069">
            <v>7.46469853660379</v>
          </cell>
          <cell r="BD1069">
            <v>8.34416014580136</v>
          </cell>
          <cell r="BE1069">
            <v>9.26652232130126</v>
          </cell>
          <cell r="BF1069">
            <v>10.2103347799523</v>
          </cell>
          <cell r="BG1069">
            <v>62.355973120423</v>
          </cell>
        </row>
        <row r="1069">
          <cell r="BI1069">
            <v>0.407555379872046</v>
          </cell>
          <cell r="BJ1069">
            <v>0.343204530418565</v>
          </cell>
          <cell r="BK1069">
            <v>0.493356512476688</v>
          </cell>
          <cell r="BL1069">
            <v>0.429005663023206</v>
          </cell>
          <cell r="BM1069">
            <v>0.429005663023206</v>
          </cell>
          <cell r="BN1069">
            <v>0.471906229325527</v>
          </cell>
        </row>
        <row r="1070">
          <cell r="B1070" t="str">
            <v>DN3</v>
          </cell>
        </row>
        <row r="1070">
          <cell r="D1070" t="str">
            <v>Line Dịch vụ số 1</v>
          </cell>
        </row>
        <row r="1070">
          <cell r="H1070" t="str">
            <v>Băng rộng</v>
          </cell>
        </row>
        <row r="1070">
          <cell r="BB1070">
            <v>6.5423363611039</v>
          </cell>
          <cell r="BC1070">
            <v>7.46469853660379</v>
          </cell>
          <cell r="BD1070">
            <v>8.34416014580136</v>
          </cell>
          <cell r="BE1070">
            <v>9.26652232130126</v>
          </cell>
          <cell r="BF1070">
            <v>10.2103347799523</v>
          </cell>
          <cell r="BG1070">
            <v>62.355973120423</v>
          </cell>
        </row>
        <row r="1070">
          <cell r="BI1070">
            <v>0.407555379872046</v>
          </cell>
          <cell r="BJ1070">
            <v>0.343204530418565</v>
          </cell>
          <cell r="BK1070">
            <v>0.493356512476688</v>
          </cell>
          <cell r="BL1070">
            <v>0.429005663023206</v>
          </cell>
          <cell r="BM1070">
            <v>0.429005663023206</v>
          </cell>
          <cell r="BN1070">
            <v>0.471906229325527</v>
          </cell>
        </row>
        <row r="1071">
          <cell r="B1071" t="str">
            <v>DN3</v>
          </cell>
        </row>
        <row r="1071">
          <cell r="D1071" t="str">
            <v>Line Dịch vụ số 1</v>
          </cell>
        </row>
        <row r="1071">
          <cell r="H1071" t="str">
            <v>Băng rộng</v>
          </cell>
        </row>
        <row r="1071">
          <cell r="BB1071">
            <v>6.5423363611039</v>
          </cell>
          <cell r="BC1071">
            <v>7.46469853660379</v>
          </cell>
          <cell r="BD1071">
            <v>8.34416014580136</v>
          </cell>
          <cell r="BE1071">
            <v>9.26652232130126</v>
          </cell>
          <cell r="BF1071">
            <v>10.2103347799523</v>
          </cell>
          <cell r="BG1071">
            <v>62.355973120423</v>
          </cell>
        </row>
        <row r="1071">
          <cell r="BI1071">
            <v>0.407555379872046</v>
          </cell>
          <cell r="BJ1071">
            <v>0.343204530418565</v>
          </cell>
          <cell r="BK1071">
            <v>0.493356512476688</v>
          </cell>
          <cell r="BL1071">
            <v>0.429005663023206</v>
          </cell>
          <cell r="BM1071">
            <v>0.429005663023206</v>
          </cell>
          <cell r="BN1071">
            <v>0.471906229325527</v>
          </cell>
        </row>
        <row r="1072">
          <cell r="B1072" t="str">
            <v>DN3</v>
          </cell>
        </row>
        <row r="1072">
          <cell r="D1072" t="str">
            <v>Line Dịch vụ số 1</v>
          </cell>
        </row>
        <row r="1072">
          <cell r="H1072" t="str">
            <v>Băng rộng</v>
          </cell>
        </row>
        <row r="1072">
          <cell r="BB1072">
            <v>6.5423363611039</v>
          </cell>
          <cell r="BC1072">
            <v>7.46469853660379</v>
          </cell>
          <cell r="BD1072">
            <v>8.34416014580136</v>
          </cell>
          <cell r="BE1072">
            <v>9.26652232130126</v>
          </cell>
          <cell r="BF1072">
            <v>10.2103347799523</v>
          </cell>
          <cell r="BG1072">
            <v>62.355973120423</v>
          </cell>
        </row>
        <row r="1072">
          <cell r="BI1072">
            <v>0.407555379872046</v>
          </cell>
          <cell r="BJ1072">
            <v>0.343204530418565</v>
          </cell>
          <cell r="BK1072">
            <v>0.493356512476688</v>
          </cell>
          <cell r="BL1072">
            <v>0.429005663023206</v>
          </cell>
          <cell r="BM1072">
            <v>0.429005663023206</v>
          </cell>
          <cell r="BN1072">
            <v>0.471906229325527</v>
          </cell>
        </row>
        <row r="1073">
          <cell r="B1073" t="str">
            <v>DN3</v>
          </cell>
        </row>
        <row r="1073">
          <cell r="D1073" t="str">
            <v>Line Dịch vụ số 2</v>
          </cell>
        </row>
        <row r="1073">
          <cell r="H1073" t="str">
            <v>Băng rộng</v>
          </cell>
        </row>
        <row r="1073"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</row>
        <row r="1073"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</row>
        <row r="1074">
          <cell r="B1074" t="str">
            <v>DN3</v>
          </cell>
        </row>
        <row r="1074">
          <cell r="D1074" t="str">
            <v>Line Dịch vụ số 2</v>
          </cell>
        </row>
        <row r="1074">
          <cell r="H1074" t="str">
            <v>Băng rộng</v>
          </cell>
        </row>
        <row r="1074"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</row>
        <row r="1074"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</row>
        <row r="1075">
          <cell r="B1075" t="str">
            <v>DN3</v>
          </cell>
        </row>
        <row r="1075">
          <cell r="D1075" t="str">
            <v>Line Dịch vụ số 2</v>
          </cell>
        </row>
        <row r="1075">
          <cell r="H1075" t="str">
            <v>Băng rộng</v>
          </cell>
        </row>
        <row r="1075"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</row>
        <row r="1075"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</row>
        <row r="1076">
          <cell r="B1076" t="str">
            <v>DN3</v>
          </cell>
        </row>
        <row r="1076">
          <cell r="D1076" t="str">
            <v>Line Dịch vụ số 2</v>
          </cell>
        </row>
        <row r="1076">
          <cell r="H1076" t="str">
            <v>Băng rộng</v>
          </cell>
        </row>
        <row r="1076"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</row>
        <row r="1076"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</row>
        <row r="1077">
          <cell r="B1077" t="str">
            <v>DN3</v>
          </cell>
        </row>
        <row r="1077">
          <cell r="D1077" t="str">
            <v>Line Dịch vụ số 2</v>
          </cell>
        </row>
        <row r="1077">
          <cell r="H1077" t="str">
            <v>Băng rộng</v>
          </cell>
        </row>
        <row r="1077"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</row>
        <row r="1077"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</row>
        <row r="1078">
          <cell r="B1078" t="str">
            <v>DN3</v>
          </cell>
        </row>
        <row r="1078">
          <cell r="D1078" t="str">
            <v>Line Dịch vụ số 2</v>
          </cell>
        </row>
        <row r="1078">
          <cell r="H1078" t="str">
            <v>Băng rộng</v>
          </cell>
        </row>
        <row r="1078"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</row>
        <row r="1078"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</row>
        <row r="1079">
          <cell r="B1079" t="str">
            <v>DN3</v>
          </cell>
        </row>
        <row r="1079">
          <cell r="D1079" t="str">
            <v>Line Dịch vụ số 2</v>
          </cell>
        </row>
        <row r="1079">
          <cell r="H1079" t="str">
            <v>Băng rộng</v>
          </cell>
        </row>
        <row r="1079"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</row>
        <row r="1079"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</row>
        <row r="1080">
          <cell r="B1080" t="str">
            <v>DN3</v>
          </cell>
        </row>
        <row r="1080">
          <cell r="D1080" t="str">
            <v>Line Dịch vụ số 2</v>
          </cell>
        </row>
        <row r="1080">
          <cell r="H1080" t="str">
            <v>Băng rộng</v>
          </cell>
        </row>
        <row r="1080"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</row>
        <row r="1080"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</row>
        <row r="1081">
          <cell r="B1081" t="str">
            <v>DN3</v>
          </cell>
        </row>
        <row r="1081">
          <cell r="D1081" t="str">
            <v>Line Dịch vụ số 2</v>
          </cell>
        </row>
        <row r="1081">
          <cell r="H1081" t="str">
            <v>Băng rộng</v>
          </cell>
        </row>
        <row r="1081"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</row>
        <row r="1081"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</row>
        <row r="1082">
          <cell r="B1082" t="str">
            <v>DN3</v>
          </cell>
        </row>
        <row r="1082">
          <cell r="D1082" t="str">
            <v>Line Dịch vụ số 2</v>
          </cell>
        </row>
        <row r="1082">
          <cell r="H1082" t="str">
            <v>Băng rộng</v>
          </cell>
        </row>
        <row r="1082"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</row>
        <row r="1082"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</row>
        <row r="1083">
          <cell r="B1083" t="str">
            <v>DN3</v>
          </cell>
        </row>
        <row r="1083">
          <cell r="D1083" t="str">
            <v>Line Dịch vụ số 2</v>
          </cell>
        </row>
        <row r="1083">
          <cell r="H1083" t="str">
            <v>Băng rộng</v>
          </cell>
        </row>
        <row r="1083"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</row>
        <row r="1083"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</row>
        <row r="1084">
          <cell r="B1084" t="str">
            <v>DN3</v>
          </cell>
        </row>
        <row r="1084">
          <cell r="D1084" t="str">
            <v>Line Dịch vụ số 2</v>
          </cell>
        </row>
        <row r="1084">
          <cell r="H1084" t="str">
            <v>Băng rộng</v>
          </cell>
        </row>
        <row r="1084"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</row>
        <row r="1084"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</row>
        <row r="1085">
          <cell r="B1085" t="str">
            <v>DN3</v>
          </cell>
        </row>
        <row r="1085">
          <cell r="D1085" t="str">
            <v>Line Khách hàng doanh nghiệp vừa và nhỏ 3</v>
          </cell>
        </row>
        <row r="1085">
          <cell r="H1085" t="str">
            <v>Băng rộng</v>
          </cell>
        </row>
        <row r="1085">
          <cell r="BB1085">
            <v>2.70371923736537</v>
          </cell>
          <cell r="BC1085">
            <v>3.49936081555356</v>
          </cell>
          <cell r="BD1085">
            <v>4.39735138695432</v>
          </cell>
          <cell r="BE1085">
            <v>5.39769095156765</v>
          </cell>
          <cell r="BF1085">
            <v>6.50403483057971</v>
          </cell>
          <cell r="BG1085">
            <v>27.8937559716113</v>
          </cell>
        </row>
        <row r="1085">
          <cell r="BI1085">
            <v>0.0231503675123669</v>
          </cell>
          <cell r="BJ1085">
            <v>0.0657957813509375</v>
          </cell>
          <cell r="BK1085">
            <v>0.113314956771059</v>
          </cell>
          <cell r="BL1085">
            <v>0.165707893772731</v>
          </cell>
          <cell r="BM1085">
            <v>0.214445509588241</v>
          </cell>
          <cell r="BN1085">
            <v>0.265620006194525</v>
          </cell>
        </row>
        <row r="1086">
          <cell r="B1086" t="str">
            <v>DN3</v>
          </cell>
        </row>
        <row r="1086">
          <cell r="D1086" t="str">
            <v>Line CQ nhà nước, cơ quan HCSN</v>
          </cell>
        </row>
        <row r="1086">
          <cell r="H1086" t="str">
            <v>Băng rộng</v>
          </cell>
        </row>
        <row r="1086">
          <cell r="BB1086">
            <v>66</v>
          </cell>
          <cell r="BC1086">
            <v>81</v>
          </cell>
          <cell r="BD1086">
            <v>96</v>
          </cell>
          <cell r="BE1086">
            <v>106</v>
          </cell>
          <cell r="BF1086">
            <v>116</v>
          </cell>
          <cell r="BG1086">
            <v>622</v>
          </cell>
        </row>
        <row r="1086">
          <cell r="BI1086">
            <v>0</v>
          </cell>
          <cell r="BJ1086">
            <v>0</v>
          </cell>
          <cell r="BK1086">
            <v>10</v>
          </cell>
          <cell r="BL1086">
            <v>10</v>
          </cell>
          <cell r="BM1086">
            <v>11</v>
          </cell>
          <cell r="BN1086">
            <v>11</v>
          </cell>
        </row>
        <row r="1087">
          <cell r="B1087" t="str">
            <v>DN3</v>
          </cell>
        </row>
        <row r="1087">
          <cell r="D1087" t="str">
            <v>Line Khách hàng doanh nghiệp vừa và nhỏ 1</v>
          </cell>
        </row>
        <row r="1087">
          <cell r="H1087" t="str">
            <v>Băng rộng</v>
          </cell>
        </row>
        <row r="1087">
          <cell r="BB1087">
            <v>14.4620066929665</v>
          </cell>
          <cell r="BC1087">
            <v>16.5009125545979</v>
          </cell>
          <cell r="BD1087">
            <v>18.4449855854557</v>
          </cell>
          <cell r="BE1087">
            <v>20.483891447087</v>
          </cell>
          <cell r="BF1087">
            <v>22.5702137241051</v>
          </cell>
          <cell r="BG1087">
            <v>137.839519529356</v>
          </cell>
        </row>
        <row r="1087">
          <cell r="BI1087">
            <v>0.900911892348733</v>
          </cell>
          <cell r="BJ1087">
            <v>0.758662646188408</v>
          </cell>
          <cell r="BK1087">
            <v>1.09057755389584</v>
          </cell>
          <cell r="BL1087">
            <v>0.948328307735508</v>
          </cell>
          <cell r="BM1087">
            <v>0.948328307735508</v>
          </cell>
          <cell r="BN1087">
            <v>1.04316113850906</v>
          </cell>
        </row>
        <row r="1088">
          <cell r="B1088" t="str">
            <v>DN3</v>
          </cell>
        </row>
        <row r="1088">
          <cell r="D1088" t="str">
            <v>Line Khách hàng doanh nghiệp vừa và nhỏ 1</v>
          </cell>
        </row>
        <row r="1088">
          <cell r="H1088" t="str">
            <v>Băng rộng</v>
          </cell>
        </row>
        <row r="1088">
          <cell r="BB1088">
            <v>14.4620066929665</v>
          </cell>
          <cell r="BC1088">
            <v>16.5009125545979</v>
          </cell>
          <cell r="BD1088">
            <v>18.4449855854557</v>
          </cell>
          <cell r="BE1088">
            <v>20.483891447087</v>
          </cell>
          <cell r="BF1088">
            <v>22.5702137241051</v>
          </cell>
          <cell r="BG1088">
            <v>137.839519529356</v>
          </cell>
        </row>
        <row r="1088">
          <cell r="BI1088">
            <v>0.900911892348733</v>
          </cell>
          <cell r="BJ1088">
            <v>0.758662646188408</v>
          </cell>
          <cell r="BK1088">
            <v>1.09057755389584</v>
          </cell>
          <cell r="BL1088">
            <v>0.948328307735508</v>
          </cell>
          <cell r="BM1088">
            <v>0.948328307735508</v>
          </cell>
          <cell r="BN1088">
            <v>1.04316113850906</v>
          </cell>
        </row>
        <row r="1089">
          <cell r="B1089" t="str">
            <v>DN3</v>
          </cell>
        </row>
        <row r="1089">
          <cell r="D1089" t="str">
            <v>Line Khách hàng doanh nghiệp vừa và nhỏ 1</v>
          </cell>
        </row>
        <row r="1089">
          <cell r="H1089" t="str">
            <v>Băng rộng</v>
          </cell>
        </row>
        <row r="1089">
          <cell r="BB1089">
            <v>14.4620066929665</v>
          </cell>
          <cell r="BC1089">
            <v>16.5009125545979</v>
          </cell>
          <cell r="BD1089">
            <v>18.4449855854557</v>
          </cell>
          <cell r="BE1089">
            <v>20.483891447087</v>
          </cell>
          <cell r="BF1089">
            <v>22.5702137241051</v>
          </cell>
          <cell r="BG1089">
            <v>137.839519529356</v>
          </cell>
        </row>
        <row r="1089">
          <cell r="BI1089">
            <v>0.900911892348733</v>
          </cell>
          <cell r="BJ1089">
            <v>0.758662646188408</v>
          </cell>
          <cell r="BK1089">
            <v>1.09057755389584</v>
          </cell>
          <cell r="BL1089">
            <v>0.948328307735508</v>
          </cell>
          <cell r="BM1089">
            <v>0.948328307735508</v>
          </cell>
          <cell r="BN1089">
            <v>1.04316113850906</v>
          </cell>
        </row>
        <row r="1090">
          <cell r="B1090" t="str">
            <v>DN3</v>
          </cell>
        </row>
        <row r="1090">
          <cell r="D1090" t="str">
            <v>Line Khách hàng doanh nghiệp vừa và nhỏ 1</v>
          </cell>
        </row>
        <row r="1090">
          <cell r="H1090" t="str">
            <v>Băng rộng</v>
          </cell>
        </row>
        <row r="1090">
          <cell r="BB1090">
            <v>14.4620066929665</v>
          </cell>
          <cell r="BC1090">
            <v>16.5009125545979</v>
          </cell>
          <cell r="BD1090">
            <v>18.4449855854557</v>
          </cell>
          <cell r="BE1090">
            <v>20.483891447087</v>
          </cell>
          <cell r="BF1090">
            <v>22.5702137241051</v>
          </cell>
          <cell r="BG1090">
            <v>137.839519529356</v>
          </cell>
        </row>
        <row r="1090">
          <cell r="BI1090">
            <v>0.900911892348733</v>
          </cell>
          <cell r="BJ1090">
            <v>0.758662646188408</v>
          </cell>
          <cell r="BK1090">
            <v>1.09057755389584</v>
          </cell>
          <cell r="BL1090">
            <v>0.948328307735508</v>
          </cell>
          <cell r="BM1090">
            <v>0.948328307735508</v>
          </cell>
          <cell r="BN1090">
            <v>1.04316113850906</v>
          </cell>
        </row>
        <row r="1091">
          <cell r="B1091" t="str">
            <v>DN3</v>
          </cell>
        </row>
        <row r="1091">
          <cell r="D1091" t="str">
            <v>Line Khách hàng doanh nghiệp vừa và nhỏ 1</v>
          </cell>
        </row>
        <row r="1091">
          <cell r="H1091" t="str">
            <v>Băng rộng</v>
          </cell>
        </row>
        <row r="1091">
          <cell r="BB1091">
            <v>14.4620066929665</v>
          </cell>
          <cell r="BC1091">
            <v>16.5009125545979</v>
          </cell>
          <cell r="BD1091">
            <v>18.4449855854557</v>
          </cell>
          <cell r="BE1091">
            <v>20.483891447087</v>
          </cell>
          <cell r="BF1091">
            <v>22.5702137241051</v>
          </cell>
          <cell r="BG1091">
            <v>137.839519529356</v>
          </cell>
        </row>
        <row r="1091">
          <cell r="BI1091">
            <v>0.900911892348733</v>
          </cell>
          <cell r="BJ1091">
            <v>0.758662646188408</v>
          </cell>
          <cell r="BK1091">
            <v>1.09057755389584</v>
          </cell>
          <cell r="BL1091">
            <v>0.948328307735508</v>
          </cell>
          <cell r="BM1091">
            <v>0.948328307735508</v>
          </cell>
          <cell r="BN1091">
            <v>1.04316113850906</v>
          </cell>
        </row>
        <row r="1092">
          <cell r="B1092" t="str">
            <v>DN3</v>
          </cell>
        </row>
        <row r="1092">
          <cell r="D1092" t="str">
            <v>Line Khách hàng doanh nghiệp vừa và nhỏ 1</v>
          </cell>
        </row>
        <row r="1092">
          <cell r="H1092" t="str">
            <v>Băng rộng</v>
          </cell>
        </row>
        <row r="1092">
          <cell r="BB1092">
            <v>14.4620066929665</v>
          </cell>
          <cell r="BC1092">
            <v>16.5009125545979</v>
          </cell>
          <cell r="BD1092">
            <v>18.4449855854557</v>
          </cell>
          <cell r="BE1092">
            <v>20.483891447087</v>
          </cell>
          <cell r="BF1092">
            <v>22.5702137241051</v>
          </cell>
          <cell r="BG1092">
            <v>137.839519529356</v>
          </cell>
        </row>
        <row r="1092">
          <cell r="BI1092">
            <v>0.900911892348733</v>
          </cell>
          <cell r="BJ1092">
            <v>0.758662646188408</v>
          </cell>
          <cell r="BK1092">
            <v>1.09057755389584</v>
          </cell>
          <cell r="BL1092">
            <v>0.948328307735508</v>
          </cell>
          <cell r="BM1092">
            <v>0.948328307735508</v>
          </cell>
          <cell r="BN1092">
            <v>1.04316113850906</v>
          </cell>
        </row>
        <row r="1093">
          <cell r="B1093" t="str">
            <v>DN3</v>
          </cell>
        </row>
        <row r="1093">
          <cell r="D1093" t="str">
            <v>Line Khách hàng doanh nghiệp vừa và nhỏ 2</v>
          </cell>
        </row>
        <row r="1093">
          <cell r="H1093" t="str">
            <v>Băng rộng</v>
          </cell>
        </row>
        <row r="1093">
          <cell r="BB1093">
            <v>14.4620066929665</v>
          </cell>
          <cell r="BC1093">
            <v>16.5009125545979</v>
          </cell>
          <cell r="BD1093">
            <v>18.4449855854557</v>
          </cell>
          <cell r="BE1093">
            <v>20.483891447087</v>
          </cell>
          <cell r="BF1093">
            <v>22.5702137241051</v>
          </cell>
          <cell r="BG1093">
            <v>137.839519529356</v>
          </cell>
        </row>
        <row r="1093">
          <cell r="BI1093">
            <v>0.900911892348734</v>
          </cell>
          <cell r="BJ1093">
            <v>0.758662646188408</v>
          </cell>
          <cell r="BK1093">
            <v>1.09057755389584</v>
          </cell>
          <cell r="BL1093">
            <v>0.948328307735508</v>
          </cell>
          <cell r="BM1093">
            <v>0.948328307735508</v>
          </cell>
          <cell r="BN1093">
            <v>1.04316113850906</v>
          </cell>
        </row>
        <row r="1094">
          <cell r="B1094" t="str">
            <v>DN3</v>
          </cell>
        </row>
        <row r="1094">
          <cell r="D1094" t="str">
            <v>Line Khách hàng doanh nghiệp vừa và nhỏ 2</v>
          </cell>
        </row>
        <row r="1094">
          <cell r="H1094" t="str">
            <v>Băng rộng</v>
          </cell>
        </row>
        <row r="1094">
          <cell r="BB1094">
            <v>14.4620066929665</v>
          </cell>
          <cell r="BC1094">
            <v>16.5009125545979</v>
          </cell>
          <cell r="BD1094">
            <v>18.4449855854557</v>
          </cell>
          <cell r="BE1094">
            <v>20.483891447087</v>
          </cell>
          <cell r="BF1094">
            <v>22.5702137241051</v>
          </cell>
          <cell r="BG1094">
            <v>137.839519529356</v>
          </cell>
        </row>
        <row r="1094">
          <cell r="BI1094">
            <v>0.900911892348734</v>
          </cell>
          <cell r="BJ1094">
            <v>0.758662646188408</v>
          </cell>
          <cell r="BK1094">
            <v>1.09057755389584</v>
          </cell>
          <cell r="BL1094">
            <v>0.948328307735508</v>
          </cell>
          <cell r="BM1094">
            <v>0.948328307735508</v>
          </cell>
          <cell r="BN1094">
            <v>1.04316113850906</v>
          </cell>
        </row>
        <row r="1095">
          <cell r="B1095" t="str">
            <v>DN3</v>
          </cell>
        </row>
        <row r="1095">
          <cell r="D1095" t="str">
            <v>Line Khách hàng doanh nghiệp vừa và nhỏ 2</v>
          </cell>
        </row>
        <row r="1095">
          <cell r="H1095" t="str">
            <v>Băng rộng</v>
          </cell>
        </row>
        <row r="1095">
          <cell r="BB1095">
            <v>14.4620066929665</v>
          </cell>
          <cell r="BC1095">
            <v>16.5009125545979</v>
          </cell>
          <cell r="BD1095">
            <v>18.4449855854557</v>
          </cell>
          <cell r="BE1095">
            <v>20.483891447087</v>
          </cell>
          <cell r="BF1095">
            <v>22.5702137241051</v>
          </cell>
          <cell r="BG1095">
            <v>137.839519529356</v>
          </cell>
        </row>
        <row r="1095">
          <cell r="BI1095">
            <v>0.900911892348734</v>
          </cell>
          <cell r="BJ1095">
            <v>0.758662646188408</v>
          </cell>
          <cell r="BK1095">
            <v>1.09057755389584</v>
          </cell>
          <cell r="BL1095">
            <v>0.948328307735508</v>
          </cell>
          <cell r="BM1095">
            <v>0.948328307735508</v>
          </cell>
          <cell r="BN1095">
            <v>1.04316113850906</v>
          </cell>
        </row>
        <row r="1096">
          <cell r="B1096" t="str">
            <v>DN3</v>
          </cell>
        </row>
        <row r="1096">
          <cell r="D1096" t="str">
            <v>Line Khách hàng doanh nghiệp vừa và nhỏ 2</v>
          </cell>
        </row>
        <row r="1096">
          <cell r="H1096" t="str">
            <v>Băng rộng</v>
          </cell>
        </row>
        <row r="1096">
          <cell r="BB1096">
            <v>14.4620066929665</v>
          </cell>
          <cell r="BC1096">
            <v>16.5009125545979</v>
          </cell>
          <cell r="BD1096">
            <v>18.4449855854557</v>
          </cell>
          <cell r="BE1096">
            <v>20.483891447087</v>
          </cell>
          <cell r="BF1096">
            <v>22.5702137241051</v>
          </cell>
          <cell r="BG1096">
            <v>137.839519529356</v>
          </cell>
        </row>
        <row r="1096">
          <cell r="BI1096">
            <v>0.900911892348734</v>
          </cell>
          <cell r="BJ1096">
            <v>0.758662646188408</v>
          </cell>
          <cell r="BK1096">
            <v>1.09057755389584</v>
          </cell>
          <cell r="BL1096">
            <v>0.948328307735508</v>
          </cell>
          <cell r="BM1096">
            <v>0.948328307735508</v>
          </cell>
          <cell r="BN1096">
            <v>1.04316113850906</v>
          </cell>
        </row>
        <row r="1097">
          <cell r="B1097" t="str">
            <v>DN3</v>
          </cell>
        </row>
        <row r="1097">
          <cell r="D1097" t="str">
            <v>Line Khách hàng doanh nghiệp vừa và nhỏ 2</v>
          </cell>
        </row>
        <row r="1097">
          <cell r="H1097" t="str">
            <v>Băng rộng</v>
          </cell>
        </row>
        <row r="1097">
          <cell r="BB1097">
            <v>14.4620066929665</v>
          </cell>
          <cell r="BC1097">
            <v>16.5009125545979</v>
          </cell>
          <cell r="BD1097">
            <v>18.4449855854557</v>
          </cell>
          <cell r="BE1097">
            <v>20.483891447087</v>
          </cell>
          <cell r="BF1097">
            <v>22.5702137241051</v>
          </cell>
          <cell r="BG1097">
            <v>137.839519529356</v>
          </cell>
        </row>
        <row r="1097">
          <cell r="BI1097">
            <v>0.900911892348734</v>
          </cell>
          <cell r="BJ1097">
            <v>0.758662646188408</v>
          </cell>
          <cell r="BK1097">
            <v>1.09057755389584</v>
          </cell>
          <cell r="BL1097">
            <v>0.948328307735508</v>
          </cell>
          <cell r="BM1097">
            <v>0.948328307735508</v>
          </cell>
          <cell r="BN1097">
            <v>1.04316113850906</v>
          </cell>
        </row>
        <row r="1098">
          <cell r="B1098" t="str">
            <v>DN3</v>
          </cell>
        </row>
        <row r="1098">
          <cell r="D1098" t="str">
            <v>Line Khách hàng doanh nghiệp vừa và nhỏ 3</v>
          </cell>
        </row>
        <row r="1098">
          <cell r="H1098" t="str">
            <v>Băng rộng</v>
          </cell>
        </row>
        <row r="1098">
          <cell r="BB1098">
            <v>2.70371923736537</v>
          </cell>
          <cell r="BC1098">
            <v>3.49936081555356</v>
          </cell>
          <cell r="BD1098">
            <v>4.39735138695432</v>
          </cell>
          <cell r="BE1098">
            <v>5.39769095156765</v>
          </cell>
          <cell r="BF1098">
            <v>6.50403483057971</v>
          </cell>
          <cell r="BG1098">
            <v>27.8937559716113</v>
          </cell>
        </row>
        <row r="1098">
          <cell r="BI1098">
            <v>0.0231503675123669</v>
          </cell>
          <cell r="BJ1098">
            <v>0.0657957813509375</v>
          </cell>
          <cell r="BK1098">
            <v>0.113314956771059</v>
          </cell>
          <cell r="BL1098">
            <v>0.165707893772731</v>
          </cell>
          <cell r="BM1098">
            <v>0.214445509588241</v>
          </cell>
          <cell r="BN1098">
            <v>0.265620006194525</v>
          </cell>
        </row>
        <row r="1099">
          <cell r="B1099" t="str">
            <v>DN3</v>
          </cell>
        </row>
        <row r="1099">
          <cell r="D1099" t="str">
            <v>Line Khách hàng doanh nghiệp vừa và nhỏ 3</v>
          </cell>
        </row>
        <row r="1099">
          <cell r="H1099" t="str">
            <v>Băng rộng</v>
          </cell>
        </row>
        <row r="1099">
          <cell r="BB1099">
            <v>5.40743847473075</v>
          </cell>
          <cell r="BC1099">
            <v>6.99872163110713</v>
          </cell>
          <cell r="BD1099">
            <v>8.79470277390864</v>
          </cell>
          <cell r="BE1099">
            <v>10.7953819031353</v>
          </cell>
          <cell r="BF1099">
            <v>13.0080696611594</v>
          </cell>
          <cell r="BG1099">
            <v>55.7875119432226</v>
          </cell>
        </row>
        <row r="1099">
          <cell r="BI1099">
            <v>0.0463007350247338</v>
          </cell>
          <cell r="BJ1099">
            <v>0.131591562701875</v>
          </cell>
          <cell r="BK1099">
            <v>0.226629913542118</v>
          </cell>
          <cell r="BL1099">
            <v>0.331415787545463</v>
          </cell>
          <cell r="BM1099">
            <v>0.428891019176481</v>
          </cell>
          <cell r="BN1099">
            <v>0.53124001238905</v>
          </cell>
        </row>
        <row r="1100">
          <cell r="B1100" t="str">
            <v>DN3</v>
          </cell>
        </row>
        <row r="1100">
          <cell r="D1100" t="str">
            <v>Line Khách hàng doanh nghiệp vừa và nhỏ 3</v>
          </cell>
        </row>
        <row r="1100">
          <cell r="H1100" t="str">
            <v>Băng rộng</v>
          </cell>
        </row>
        <row r="1100">
          <cell r="BB1100">
            <v>5.40743847473075</v>
          </cell>
          <cell r="BC1100">
            <v>6.99872163110713</v>
          </cell>
          <cell r="BD1100">
            <v>8.79470277390864</v>
          </cell>
          <cell r="BE1100">
            <v>10.7953819031353</v>
          </cell>
          <cell r="BF1100">
            <v>13.0080696611594</v>
          </cell>
          <cell r="BG1100">
            <v>55.7875119432226</v>
          </cell>
        </row>
        <row r="1100">
          <cell r="BI1100">
            <v>0.0463007350247338</v>
          </cell>
          <cell r="BJ1100">
            <v>0.131591562701875</v>
          </cell>
          <cell r="BK1100">
            <v>0.226629913542118</v>
          </cell>
          <cell r="BL1100">
            <v>0.331415787545463</v>
          </cell>
          <cell r="BM1100">
            <v>0.428891019176481</v>
          </cell>
          <cell r="BN1100">
            <v>0.53124001238905</v>
          </cell>
        </row>
        <row r="1101">
          <cell r="B1101" t="str">
            <v>DN3</v>
          </cell>
        </row>
        <row r="1101">
          <cell r="D1101" t="str">
            <v>Line Khách hàng doanh nghiệp vừa và nhỏ 3</v>
          </cell>
        </row>
        <row r="1101">
          <cell r="H1101" t="str">
            <v>Băng rộng</v>
          </cell>
        </row>
        <row r="1101">
          <cell r="BB1101">
            <v>5.40743847473075</v>
          </cell>
          <cell r="BC1101">
            <v>6.99872163110713</v>
          </cell>
          <cell r="BD1101">
            <v>8.79470277390864</v>
          </cell>
          <cell r="BE1101">
            <v>10.7953819031353</v>
          </cell>
          <cell r="BF1101">
            <v>13.0080696611594</v>
          </cell>
          <cell r="BG1101">
            <v>55.7875119432226</v>
          </cell>
        </row>
        <row r="1101">
          <cell r="BI1101">
            <v>0.0463007350247338</v>
          </cell>
          <cell r="BJ1101">
            <v>0.131591562701875</v>
          </cell>
          <cell r="BK1101">
            <v>0.226629913542118</v>
          </cell>
          <cell r="BL1101">
            <v>0.331415787545463</v>
          </cell>
          <cell r="BM1101">
            <v>0.428891019176481</v>
          </cell>
          <cell r="BN1101">
            <v>0.53124001238905</v>
          </cell>
        </row>
        <row r="1102">
          <cell r="B1102" t="str">
            <v>DN3</v>
          </cell>
        </row>
        <row r="1102">
          <cell r="D1102" t="str">
            <v>Line Khách hàng doanh nghiệp vừa và nhỏ 3</v>
          </cell>
        </row>
        <row r="1102">
          <cell r="H1102" t="str">
            <v>Băng rộng</v>
          </cell>
        </row>
        <row r="1102">
          <cell r="BB1102">
            <v>5.40743847473075</v>
          </cell>
          <cell r="BC1102">
            <v>6.99872163110713</v>
          </cell>
          <cell r="BD1102">
            <v>8.79470277390864</v>
          </cell>
          <cell r="BE1102">
            <v>10.7953819031353</v>
          </cell>
          <cell r="BF1102">
            <v>13.0080696611594</v>
          </cell>
          <cell r="BG1102">
            <v>55.7875119432226</v>
          </cell>
        </row>
        <row r="1102">
          <cell r="BI1102">
            <v>0.0463007350247338</v>
          </cell>
          <cell r="BJ1102">
            <v>0.131591562701875</v>
          </cell>
          <cell r="BK1102">
            <v>0.226629913542118</v>
          </cell>
          <cell r="BL1102">
            <v>0.331415787545463</v>
          </cell>
          <cell r="BM1102">
            <v>0.428891019176481</v>
          </cell>
          <cell r="BN1102">
            <v>0.53124001238905</v>
          </cell>
        </row>
        <row r="1103">
          <cell r="B1103" t="str">
            <v>DN3</v>
          </cell>
        </row>
        <row r="1103">
          <cell r="D1103" t="str">
            <v>Line Khách sạn, du lịch, bất động sản, vận tải</v>
          </cell>
        </row>
        <row r="1103">
          <cell r="H1103" t="str">
            <v>Băng rộng</v>
          </cell>
        </row>
        <row r="1103">
          <cell r="BB1103">
            <v>16.16</v>
          </cell>
          <cell r="BC1103">
            <v>18.3</v>
          </cell>
          <cell r="BD1103">
            <v>20.55</v>
          </cell>
          <cell r="BE1103">
            <v>22.85</v>
          </cell>
          <cell r="BF1103">
            <v>25.15</v>
          </cell>
          <cell r="BG1103">
            <v>153.89</v>
          </cell>
        </row>
        <row r="1103">
          <cell r="BI1103">
            <v>0.83</v>
          </cell>
          <cell r="BJ1103">
            <v>1.2</v>
          </cell>
          <cell r="BK1103">
            <v>1.04</v>
          </cell>
          <cell r="BL1103">
            <v>1.04</v>
          </cell>
          <cell r="BM1103">
            <v>1.15</v>
          </cell>
          <cell r="BN1103">
            <v>1.1</v>
          </cell>
        </row>
        <row r="1104">
          <cell r="B1104" t="str">
            <v>DN3</v>
          </cell>
        </row>
        <row r="1104">
          <cell r="D1104" t="str">
            <v>Line Khách sạn, du lịch, bất động sản, vận tải</v>
          </cell>
        </row>
        <row r="1104">
          <cell r="H1104" t="str">
            <v>Băng rộng</v>
          </cell>
        </row>
        <row r="1104">
          <cell r="BB1104">
            <v>16.16</v>
          </cell>
          <cell r="BC1104">
            <v>18.3</v>
          </cell>
          <cell r="BD1104">
            <v>20.55</v>
          </cell>
          <cell r="BE1104">
            <v>22.85</v>
          </cell>
          <cell r="BF1104">
            <v>25.15</v>
          </cell>
          <cell r="BG1104">
            <v>153.89</v>
          </cell>
        </row>
        <row r="1104">
          <cell r="BI1104">
            <v>0.83</v>
          </cell>
          <cell r="BJ1104">
            <v>1.2</v>
          </cell>
          <cell r="BK1104">
            <v>1.04</v>
          </cell>
          <cell r="BL1104">
            <v>1.04</v>
          </cell>
          <cell r="BM1104">
            <v>1.15</v>
          </cell>
          <cell r="BN1104">
            <v>1.1</v>
          </cell>
        </row>
        <row r="1105">
          <cell r="B1105" t="str">
            <v>DN3</v>
          </cell>
        </row>
        <row r="1105">
          <cell r="D1105" t="str">
            <v>Line Khách sạn, du lịch, bất động sản, vận tải</v>
          </cell>
        </row>
        <row r="1105">
          <cell r="H1105" t="str">
            <v>Băng rộng</v>
          </cell>
        </row>
        <row r="1105">
          <cell r="BB1105">
            <v>15.12</v>
          </cell>
          <cell r="BC1105">
            <v>15.12</v>
          </cell>
          <cell r="BD1105">
            <v>15.12</v>
          </cell>
          <cell r="BE1105">
            <v>15.12</v>
          </cell>
          <cell r="BF1105">
            <v>15.12</v>
          </cell>
          <cell r="BG1105">
            <v>126.48</v>
          </cell>
        </row>
        <row r="1105">
          <cell r="BI1105">
            <v>0.83</v>
          </cell>
          <cell r="BJ1105">
            <v>1.2</v>
          </cell>
          <cell r="BK1105">
            <v>1.04</v>
          </cell>
          <cell r="BL1105">
            <v>1.04</v>
          </cell>
          <cell r="BM1105">
            <v>1.15</v>
          </cell>
          <cell r="BN1105">
            <v>1.1</v>
          </cell>
        </row>
        <row r="1106">
          <cell r="B1106" t="str">
            <v>DN3</v>
          </cell>
        </row>
        <row r="1106">
          <cell r="D1106" t="str">
            <v>Line Khách sạn, du lịch, bất động sản, vận tải</v>
          </cell>
        </row>
        <row r="1106">
          <cell r="H1106" t="str">
            <v>Băng rộng</v>
          </cell>
        </row>
        <row r="1106">
          <cell r="BB1106">
            <v>16.16</v>
          </cell>
          <cell r="BC1106">
            <v>18.3</v>
          </cell>
          <cell r="BD1106">
            <v>20.55</v>
          </cell>
          <cell r="BE1106">
            <v>22.85</v>
          </cell>
          <cell r="BF1106">
            <v>25.15</v>
          </cell>
          <cell r="BG1106">
            <v>153.89</v>
          </cell>
        </row>
        <row r="1106">
          <cell r="BI1106">
            <v>0.83</v>
          </cell>
          <cell r="BJ1106">
            <v>1.2</v>
          </cell>
          <cell r="BK1106">
            <v>1.04</v>
          </cell>
          <cell r="BL1106">
            <v>1.04</v>
          </cell>
          <cell r="BM1106">
            <v>1.15</v>
          </cell>
          <cell r="BN1106">
            <v>1.1</v>
          </cell>
        </row>
        <row r="1107">
          <cell r="B1107" t="str">
            <v>DN3</v>
          </cell>
        </row>
        <row r="1107">
          <cell r="D1107" t="str">
            <v>Line Khách sạn, du lịch, bất động sản, vận tải</v>
          </cell>
        </row>
        <row r="1107">
          <cell r="H1107" t="str">
            <v>Băng rộng</v>
          </cell>
        </row>
        <row r="1107">
          <cell r="BB1107">
            <v>16.16</v>
          </cell>
          <cell r="BC1107">
            <v>18.3</v>
          </cell>
          <cell r="BD1107">
            <v>20.55</v>
          </cell>
          <cell r="BE1107">
            <v>22.85</v>
          </cell>
          <cell r="BF1107">
            <v>25.15</v>
          </cell>
          <cell r="BG1107">
            <v>153.89</v>
          </cell>
        </row>
        <row r="1107">
          <cell r="BI1107">
            <v>0.83</v>
          </cell>
          <cell r="BJ1107">
            <v>1.2</v>
          </cell>
          <cell r="BK1107">
            <v>1.04</v>
          </cell>
          <cell r="BL1107">
            <v>1.04</v>
          </cell>
          <cell r="BM1107">
            <v>1.15</v>
          </cell>
          <cell r="BN1107">
            <v>1.1</v>
          </cell>
        </row>
        <row r="1108">
          <cell r="B1108" t="str">
            <v>DN3</v>
          </cell>
        </row>
        <row r="1108">
          <cell r="D1108" t="e">
            <v>#N/A</v>
          </cell>
        </row>
        <row r="1108">
          <cell r="H1108" t="str">
            <v>Băng rộng</v>
          </cell>
        </row>
        <row r="1108"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</row>
        <row r="1108"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</row>
        <row r="1109">
          <cell r="B1109" t="str">
            <v>DN3</v>
          </cell>
        </row>
        <row r="1109">
          <cell r="D1109" t="e">
            <v>#N/A</v>
          </cell>
        </row>
        <row r="1109">
          <cell r="H1109" t="str">
            <v>Băng rộng</v>
          </cell>
        </row>
        <row r="1109"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</row>
        <row r="1109"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</row>
        <row r="1110">
          <cell r="B1110" t="str">
            <v>DN3</v>
          </cell>
        </row>
        <row r="1110">
          <cell r="D1110" t="e">
            <v>#N/A</v>
          </cell>
        </row>
        <row r="1110">
          <cell r="H1110" t="str">
            <v>Băng rộng</v>
          </cell>
        </row>
        <row r="1110"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</row>
        <row r="1110"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</row>
        <row r="1111">
          <cell r="B1111" t="str">
            <v>DN3</v>
          </cell>
        </row>
        <row r="1111">
          <cell r="D1111" t="e">
            <v>#N/A</v>
          </cell>
        </row>
        <row r="1111">
          <cell r="H1111" t="str">
            <v>Băng rộng</v>
          </cell>
        </row>
        <row r="1111"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</row>
        <row r="1111"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</row>
        <row r="1112">
          <cell r="B1112" t="str">
            <v>DN3</v>
          </cell>
        </row>
        <row r="1112">
          <cell r="D1112" t="e">
            <v>#N/A</v>
          </cell>
        </row>
        <row r="1112">
          <cell r="H1112" t="str">
            <v>Băng rộng</v>
          </cell>
        </row>
        <row r="1112"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</row>
        <row r="1112"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</row>
        <row r="1113">
          <cell r="B1113" t="str">
            <v>DN3</v>
          </cell>
        </row>
        <row r="1113">
          <cell r="D1113" t="e">
            <v>#N/A</v>
          </cell>
        </row>
        <row r="1113">
          <cell r="H1113" t="str">
            <v>Băng rộng</v>
          </cell>
        </row>
        <row r="1113"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</row>
        <row r="1113"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</row>
        <row r="1114">
          <cell r="B1114" t="str">
            <v>DN3</v>
          </cell>
        </row>
        <row r="1114">
          <cell r="D1114" t="e">
            <v>#N/A</v>
          </cell>
        </row>
        <row r="1114">
          <cell r="H1114" t="str">
            <v>Băng rộng</v>
          </cell>
        </row>
        <row r="1114"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</row>
        <row r="1114"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</row>
        <row r="1115">
          <cell r="B1115" t="str">
            <v>DN3</v>
          </cell>
        </row>
        <row r="1115">
          <cell r="D1115" t="e">
            <v>#N/A</v>
          </cell>
        </row>
        <row r="1115">
          <cell r="H1115" t="str">
            <v>Băng rộng</v>
          </cell>
        </row>
        <row r="1115"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</row>
        <row r="1115"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</row>
        <row r="1116">
          <cell r="B1116" t="str">
            <v>DN3</v>
          </cell>
        </row>
        <row r="1116">
          <cell r="D1116" t="e">
            <v>#N/A</v>
          </cell>
        </row>
        <row r="1116">
          <cell r="H1116" t="str">
            <v>Băng rộng</v>
          </cell>
        </row>
        <row r="1116"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</row>
        <row r="1116"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</row>
        <row r="1117">
          <cell r="B1117" t="str">
            <v>DN3</v>
          </cell>
        </row>
        <row r="1117">
          <cell r="D1117" t="e">
            <v>#N/A</v>
          </cell>
        </row>
        <row r="1117">
          <cell r="H1117" t="str">
            <v>Băng rộng</v>
          </cell>
        </row>
        <row r="1117"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</row>
        <row r="1117"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</row>
        <row r="1118">
          <cell r="B1118" t="str">
            <v>DN3</v>
          </cell>
        </row>
        <row r="1118">
          <cell r="D1118" t="e">
            <v>#N/A</v>
          </cell>
        </row>
        <row r="1118">
          <cell r="H1118" t="str">
            <v>Băng rộng</v>
          </cell>
        </row>
        <row r="1118"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</row>
        <row r="1118"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</row>
        <row r="1119">
          <cell r="B1119" t="str">
            <v>DN3</v>
          </cell>
        </row>
        <row r="1119">
          <cell r="D1119" t="e">
            <v>#N/A</v>
          </cell>
        </row>
        <row r="1119">
          <cell r="H1119" t="str">
            <v>Băng rộng</v>
          </cell>
        </row>
        <row r="1119"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</row>
        <row r="1119"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</row>
        <row r="1120">
          <cell r="B1120" t="str">
            <v>DN3</v>
          </cell>
        </row>
        <row r="1120">
          <cell r="D1120" t="e">
            <v>#N/A</v>
          </cell>
        </row>
        <row r="1120">
          <cell r="H1120" t="str">
            <v>Băng rộng</v>
          </cell>
        </row>
        <row r="1120"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</row>
        <row r="1120"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</row>
        <row r="1121">
          <cell r="B1121" t="str">
            <v>DN3</v>
          </cell>
        </row>
        <row r="1121">
          <cell r="D1121" t="e">
            <v>#N/A</v>
          </cell>
        </row>
        <row r="1121">
          <cell r="H1121" t="str">
            <v>Băng rộng</v>
          </cell>
        </row>
        <row r="1121"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</row>
        <row r="1121"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</row>
        <row r="1122">
          <cell r="B1122" t="str">
            <v>DN3</v>
          </cell>
        </row>
        <row r="1122">
          <cell r="D1122" t="e">
            <v>#N/A</v>
          </cell>
        </row>
        <row r="1122">
          <cell r="H1122" t="str">
            <v>Băng rộng</v>
          </cell>
        </row>
        <row r="1122"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</row>
        <row r="1122"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</row>
        <row r="1123">
          <cell r="B1123" t="str">
            <v>DN3</v>
          </cell>
        </row>
        <row r="1123">
          <cell r="D1123" t="e">
            <v>#N/A</v>
          </cell>
        </row>
        <row r="1123">
          <cell r="H1123" t="str">
            <v>Băng rộng</v>
          </cell>
        </row>
        <row r="1123"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</row>
        <row r="1123"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</row>
        <row r="1124">
          <cell r="B1124" t="str">
            <v>DN3</v>
          </cell>
        </row>
        <row r="1124">
          <cell r="D1124" t="str">
            <v>Tổng</v>
          </cell>
        </row>
        <row r="1124">
          <cell r="H1124" t="str">
            <v>Băng rộng</v>
          </cell>
        </row>
        <row r="1124">
          <cell r="BB1124">
            <v>525.558821784417</v>
          </cell>
          <cell r="BC1124">
            <v>604.098774082727</v>
          </cell>
          <cell r="BD1124">
            <v>682.422320453746</v>
          </cell>
          <cell r="BE1124">
            <v>758.649252616307</v>
          </cell>
          <cell r="BF1124">
            <v>836.776175852563</v>
          </cell>
          <cell r="BG1124">
            <v>5043.2594137968</v>
          </cell>
          <cell r="BH1124">
            <v>0</v>
          </cell>
          <cell r="BI1124">
            <v>34.8450738013306</v>
          </cell>
          <cell r="BJ1124">
            <v>33.8904379197889</v>
          </cell>
          <cell r="BK1124">
            <v>41.1048397204875</v>
          </cell>
          <cell r="BL1124">
            <v>39.1089253013783</v>
          </cell>
          <cell r="BM1124">
            <v>41.1463014595334</v>
          </cell>
          <cell r="BN1124">
            <v>43.0879422850135</v>
          </cell>
        </row>
        <row r="1125">
          <cell r="B1125" t="str">
            <v>DN3</v>
          </cell>
        </row>
        <row r="1125">
          <cell r="D1125" t="str">
            <v>Phòng</v>
          </cell>
        </row>
        <row r="1125">
          <cell r="H1125" t="str">
            <v>Băng rộng</v>
          </cell>
        </row>
        <row r="1125">
          <cell r="BB1125">
            <v>407.901851634037</v>
          </cell>
          <cell r="BC1125">
            <v>456.096451339888</v>
          </cell>
          <cell r="BD1125">
            <v>512.35302528466</v>
          </cell>
          <cell r="BE1125">
            <v>565.261386045899</v>
          </cell>
          <cell r="BF1125">
            <v>619.843853398905</v>
          </cell>
          <cell r="BG1125">
            <v>3928.42630658665</v>
          </cell>
        </row>
        <row r="1125">
          <cell r="BI1125">
            <v>48.8471662912034</v>
          </cell>
          <cell r="BJ1125">
            <v>35.5252118481479</v>
          </cell>
          <cell r="BK1125">
            <v>46.6268405506941</v>
          </cell>
          <cell r="BL1125">
            <v>44.4065148101849</v>
          </cell>
          <cell r="BM1125">
            <v>48.8471662912034</v>
          </cell>
          <cell r="BN1125">
            <v>44.4065148101849</v>
          </cell>
        </row>
        <row r="1126">
          <cell r="B1126" t="str">
            <v>DN3</v>
          </cell>
        </row>
        <row r="1126">
          <cell r="D1126" t="str">
            <v>Line Bán Lẻ, Cp, Idc, Ngân Hàng, Tài Chính, Nước Ngoài</v>
          </cell>
        </row>
        <row r="1126">
          <cell r="H1126" t="str">
            <v>Cố định</v>
          </cell>
        </row>
        <row r="1126"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</row>
        <row r="1126"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</row>
        <row r="1127">
          <cell r="B1127" t="str">
            <v>DN3</v>
          </cell>
        </row>
        <row r="1127">
          <cell r="D1127" t="str">
            <v>Line Bán Lẻ, Cp, Idc, Ngân Hàng, Tài Chính, Nước Ngoài</v>
          </cell>
        </row>
        <row r="1127">
          <cell r="H1127" t="str">
            <v>Cố định</v>
          </cell>
        </row>
        <row r="1127"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</row>
        <row r="1127"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</row>
        <row r="1128">
          <cell r="B1128" t="str">
            <v>DN3</v>
          </cell>
        </row>
        <row r="1128">
          <cell r="D1128" t="str">
            <v>Line Bán Lẻ, Cp, Idc, Ngân Hàng, Tài Chính, Nước Ngoài</v>
          </cell>
        </row>
        <row r="1128">
          <cell r="H1128" t="str">
            <v>Cố định</v>
          </cell>
        </row>
        <row r="1128"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</row>
        <row r="1128"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</row>
        <row r="1129">
          <cell r="B1129" t="str">
            <v>DN3</v>
          </cell>
        </row>
        <row r="1129">
          <cell r="D1129" t="str">
            <v>Line Bán Lẻ, Cp, Idc, Ngân Hàng, Tài Chính, Nước Ngoài</v>
          </cell>
        </row>
        <row r="1129">
          <cell r="H1129" t="str">
            <v>Cố định</v>
          </cell>
        </row>
        <row r="1129"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</row>
        <row r="1129"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</row>
        <row r="1130">
          <cell r="B1130" t="str">
            <v>DN3</v>
          </cell>
        </row>
        <row r="1130">
          <cell r="D1130" t="str">
            <v>Line Bán Lẻ, Cp, Idc, Ngân Hàng, Tài Chính, Nước Ngoài</v>
          </cell>
        </row>
        <row r="1130">
          <cell r="H1130" t="str">
            <v>Cố định</v>
          </cell>
        </row>
        <row r="1130"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</row>
        <row r="1130"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</row>
        <row r="1131">
          <cell r="B1131" t="str">
            <v>DN3</v>
          </cell>
        </row>
        <row r="1131">
          <cell r="D1131" t="str">
            <v>Line Bán Lẻ, Cp, Idc, Ngân Hàng, Tài Chính, Nước Ngoài</v>
          </cell>
        </row>
        <row r="1131">
          <cell r="H1131" t="str">
            <v>Cố định</v>
          </cell>
        </row>
        <row r="1131"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</row>
        <row r="1131"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</row>
        <row r="1132">
          <cell r="B1132" t="str">
            <v>DN3</v>
          </cell>
        </row>
        <row r="1132">
          <cell r="D1132" t="str">
            <v>Line CQ nhà nước, cơ quan HCSN</v>
          </cell>
        </row>
        <row r="1132">
          <cell r="H1132" t="str">
            <v>Cố định</v>
          </cell>
        </row>
        <row r="1132"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</row>
        <row r="1132"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</row>
        <row r="1133">
          <cell r="B1133" t="str">
            <v>DN3</v>
          </cell>
        </row>
        <row r="1133">
          <cell r="D1133" t="str">
            <v>Line CQ nhà nước, cơ quan HCSN</v>
          </cell>
        </row>
        <row r="1133">
          <cell r="H1133" t="str">
            <v>Cố định</v>
          </cell>
        </row>
        <row r="1133"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</row>
        <row r="1133"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</row>
        <row r="1134">
          <cell r="B1134" t="str">
            <v>DN3</v>
          </cell>
        </row>
        <row r="1134">
          <cell r="D1134" t="str">
            <v>Line CQ nhà nước, cơ quan HCSN</v>
          </cell>
        </row>
        <row r="1134">
          <cell r="H1134" t="str">
            <v>Cố định</v>
          </cell>
        </row>
        <row r="1134"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</row>
        <row r="1134"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</row>
        <row r="1135">
          <cell r="B1135" t="str">
            <v>DN3</v>
          </cell>
        </row>
        <row r="1135">
          <cell r="D1135" t="str">
            <v>Line CQ nhà nước, cơ quan HCSN</v>
          </cell>
        </row>
        <row r="1135">
          <cell r="H1135" t="str">
            <v>Cố định</v>
          </cell>
        </row>
        <row r="1135"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</row>
        <row r="1135"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</row>
        <row r="1136">
          <cell r="B1136" t="str">
            <v>DN3</v>
          </cell>
        </row>
        <row r="1136">
          <cell r="D1136" t="str">
            <v>Line CQ nhà nước, cơ quan HCSN</v>
          </cell>
        </row>
        <row r="1136">
          <cell r="H1136" t="str">
            <v>Cố định</v>
          </cell>
        </row>
        <row r="1136"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</row>
        <row r="1136"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</row>
        <row r="1137">
          <cell r="B1137" t="str">
            <v>DN3</v>
          </cell>
        </row>
        <row r="1137">
          <cell r="D1137" t="str">
            <v>Line Dịch vụ số 1</v>
          </cell>
        </row>
        <row r="1137">
          <cell r="H1137" t="str">
            <v>Cố định</v>
          </cell>
        </row>
        <row r="1137"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</row>
        <row r="1137"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</row>
        <row r="1138">
          <cell r="B1138" t="str">
            <v>DN3</v>
          </cell>
        </row>
        <row r="1138">
          <cell r="D1138" t="str">
            <v>Line Dịch vụ số 1</v>
          </cell>
        </row>
        <row r="1138">
          <cell r="H1138" t="str">
            <v>Cố định</v>
          </cell>
        </row>
        <row r="1138"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</row>
        <row r="1138"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</row>
        <row r="1139">
          <cell r="B1139" t="str">
            <v>DN3</v>
          </cell>
        </row>
        <row r="1139">
          <cell r="D1139" t="str">
            <v>Line Dịch vụ số 1</v>
          </cell>
        </row>
        <row r="1139">
          <cell r="H1139" t="str">
            <v>Cố định</v>
          </cell>
        </row>
        <row r="1139"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</row>
        <row r="1139"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</row>
        <row r="1140">
          <cell r="B1140" t="str">
            <v>DN3</v>
          </cell>
        </row>
        <row r="1140">
          <cell r="D1140" t="str">
            <v>Line Dịch vụ số 1</v>
          </cell>
        </row>
        <row r="1140">
          <cell r="H1140" t="str">
            <v>Cố định</v>
          </cell>
        </row>
        <row r="1140"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</row>
        <row r="1140"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</row>
        <row r="1141">
          <cell r="B1141" t="str">
            <v>DN3</v>
          </cell>
        </row>
        <row r="1141">
          <cell r="D1141" t="str">
            <v>Line Dịch vụ số 1</v>
          </cell>
        </row>
        <row r="1141">
          <cell r="H1141" t="str">
            <v>Cố định</v>
          </cell>
        </row>
        <row r="1141"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</row>
        <row r="1141"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</row>
        <row r="1142">
          <cell r="B1142" t="str">
            <v>DN3</v>
          </cell>
        </row>
        <row r="1142">
          <cell r="D1142" t="str">
            <v>Line Dịch vụ số 1</v>
          </cell>
        </row>
        <row r="1142">
          <cell r="H1142" t="str">
            <v>Cố định</v>
          </cell>
        </row>
        <row r="1142"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</row>
        <row r="1142"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</row>
        <row r="1143">
          <cell r="B1143" t="str">
            <v>DN3</v>
          </cell>
        </row>
        <row r="1143">
          <cell r="D1143" t="str">
            <v>Line Dịch vụ số 2</v>
          </cell>
        </row>
        <row r="1143">
          <cell r="H1143" t="str">
            <v>Cố định</v>
          </cell>
        </row>
        <row r="1143"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</row>
        <row r="1143"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</row>
        <row r="1144">
          <cell r="B1144" t="str">
            <v>DN3</v>
          </cell>
        </row>
        <row r="1144">
          <cell r="D1144" t="str">
            <v>Line Dịch vụ số 2</v>
          </cell>
        </row>
        <row r="1144">
          <cell r="H1144" t="str">
            <v>Cố định</v>
          </cell>
        </row>
        <row r="1144"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</row>
        <row r="1144"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</row>
        <row r="1145">
          <cell r="B1145" t="str">
            <v>DN3</v>
          </cell>
        </row>
        <row r="1145">
          <cell r="D1145" t="str">
            <v>Line Dịch vụ số 2</v>
          </cell>
        </row>
        <row r="1145">
          <cell r="H1145" t="str">
            <v>Cố định</v>
          </cell>
        </row>
        <row r="1145"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</row>
        <row r="1145"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</row>
        <row r="1146">
          <cell r="B1146" t="str">
            <v>DN3</v>
          </cell>
        </row>
        <row r="1146">
          <cell r="D1146" t="str">
            <v>Line Dịch vụ số 2</v>
          </cell>
        </row>
        <row r="1146">
          <cell r="H1146" t="str">
            <v>Cố định</v>
          </cell>
        </row>
        <row r="1146"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</row>
        <row r="1146"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</row>
        <row r="1147">
          <cell r="B1147" t="str">
            <v>DN3</v>
          </cell>
        </row>
        <row r="1147">
          <cell r="D1147" t="str">
            <v>Line Dịch vụ số 2</v>
          </cell>
        </row>
        <row r="1147">
          <cell r="H1147" t="str">
            <v>Cố định</v>
          </cell>
        </row>
        <row r="1147"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</row>
        <row r="1147"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</row>
        <row r="1148">
          <cell r="B1148" t="str">
            <v>DN3</v>
          </cell>
        </row>
        <row r="1148">
          <cell r="D1148" t="str">
            <v>Line Dịch vụ số 2</v>
          </cell>
        </row>
        <row r="1148">
          <cell r="H1148" t="str">
            <v>Cố định</v>
          </cell>
        </row>
        <row r="1148"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</row>
        <row r="1148"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</row>
        <row r="1149">
          <cell r="B1149" t="str">
            <v>DN3</v>
          </cell>
        </row>
        <row r="1149">
          <cell r="D1149" t="str">
            <v>Line Dịch vụ số 2</v>
          </cell>
        </row>
        <row r="1149">
          <cell r="H1149" t="str">
            <v>Cố định</v>
          </cell>
        </row>
        <row r="1149"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</row>
        <row r="1149"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</row>
        <row r="1150">
          <cell r="B1150" t="str">
            <v>DN3</v>
          </cell>
        </row>
        <row r="1150">
          <cell r="D1150" t="str">
            <v>Line Dịch vụ số 2</v>
          </cell>
        </row>
        <row r="1150">
          <cell r="H1150" t="str">
            <v>Cố định</v>
          </cell>
        </row>
        <row r="1150"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</row>
        <row r="1150"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</row>
        <row r="1151">
          <cell r="B1151" t="str">
            <v>DN3</v>
          </cell>
        </row>
        <row r="1151">
          <cell r="D1151" t="str">
            <v>Line Dịch vụ số 2</v>
          </cell>
        </row>
        <row r="1151">
          <cell r="H1151" t="str">
            <v>Cố định</v>
          </cell>
        </row>
        <row r="1151"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</row>
        <row r="1151"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</row>
        <row r="1152">
          <cell r="B1152" t="str">
            <v>DN3</v>
          </cell>
        </row>
        <row r="1152">
          <cell r="D1152" t="str">
            <v>Line Dịch vụ số 2</v>
          </cell>
        </row>
        <row r="1152">
          <cell r="H1152" t="str">
            <v>Cố định</v>
          </cell>
        </row>
        <row r="1152"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</row>
        <row r="1152"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</row>
        <row r="1153">
          <cell r="B1153" t="str">
            <v>DN3</v>
          </cell>
        </row>
        <row r="1153">
          <cell r="D1153" t="str">
            <v>Line Dịch vụ số 2</v>
          </cell>
        </row>
        <row r="1153">
          <cell r="H1153" t="str">
            <v>Cố định</v>
          </cell>
        </row>
        <row r="1153"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</row>
        <row r="1153"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</row>
        <row r="1154">
          <cell r="B1154" t="str">
            <v>DN3</v>
          </cell>
        </row>
        <row r="1154">
          <cell r="D1154" t="str">
            <v>Line Dịch vụ số 2</v>
          </cell>
        </row>
        <row r="1154">
          <cell r="H1154" t="str">
            <v>Cố định</v>
          </cell>
        </row>
        <row r="1154"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</row>
        <row r="1154"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</row>
        <row r="1155">
          <cell r="B1155" t="str">
            <v>DN3</v>
          </cell>
        </row>
        <row r="1155">
          <cell r="D1155" t="str">
            <v>Line Khách hàng doanh nghiệp vừa và nhỏ 3</v>
          </cell>
        </row>
        <row r="1155">
          <cell r="H1155" t="str">
            <v>Cố định</v>
          </cell>
        </row>
        <row r="1155"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</row>
        <row r="1155"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</row>
        <row r="1156">
          <cell r="B1156" t="str">
            <v>DN3</v>
          </cell>
        </row>
        <row r="1156">
          <cell r="D1156" t="str">
            <v>Line CQ nhà nước, cơ quan HCSN</v>
          </cell>
        </row>
        <row r="1156">
          <cell r="H1156" t="str">
            <v>Cố định</v>
          </cell>
        </row>
        <row r="1156"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</row>
        <row r="1156"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</row>
        <row r="1157">
          <cell r="B1157" t="str">
            <v>DN3</v>
          </cell>
        </row>
        <row r="1157">
          <cell r="D1157" t="str">
            <v>Line Khách hàng doanh nghiệp vừa và nhỏ 1</v>
          </cell>
        </row>
        <row r="1157">
          <cell r="H1157" t="str">
            <v>Cố định</v>
          </cell>
        </row>
        <row r="1157"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</row>
        <row r="1157"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</row>
        <row r="1158">
          <cell r="B1158" t="str">
            <v>DN3</v>
          </cell>
        </row>
        <row r="1158">
          <cell r="D1158" t="str">
            <v>Line Khách hàng doanh nghiệp vừa và nhỏ 1</v>
          </cell>
        </row>
        <row r="1158">
          <cell r="H1158" t="str">
            <v>Cố định</v>
          </cell>
        </row>
        <row r="1158"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</row>
        <row r="1158"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</row>
        <row r="1159">
          <cell r="B1159" t="str">
            <v>DN3</v>
          </cell>
        </row>
        <row r="1159">
          <cell r="D1159" t="str">
            <v>Line Khách hàng doanh nghiệp vừa và nhỏ 1</v>
          </cell>
        </row>
        <row r="1159">
          <cell r="H1159" t="str">
            <v>Cố định</v>
          </cell>
        </row>
        <row r="1159"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</row>
        <row r="1159"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</row>
        <row r="1160">
          <cell r="B1160" t="str">
            <v>DN3</v>
          </cell>
        </row>
        <row r="1160">
          <cell r="D1160" t="str">
            <v>Line Khách hàng doanh nghiệp vừa và nhỏ 1</v>
          </cell>
        </row>
        <row r="1160">
          <cell r="H1160" t="str">
            <v>Cố định</v>
          </cell>
        </row>
        <row r="1160"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</row>
        <row r="1160"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</row>
        <row r="1161">
          <cell r="B1161" t="str">
            <v>DN3</v>
          </cell>
        </row>
        <row r="1161">
          <cell r="D1161" t="str">
            <v>Line Khách hàng doanh nghiệp vừa và nhỏ 1</v>
          </cell>
        </row>
        <row r="1161">
          <cell r="H1161" t="str">
            <v>Cố định</v>
          </cell>
        </row>
        <row r="1161"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</row>
        <row r="1161"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</row>
        <row r="1162">
          <cell r="B1162" t="str">
            <v>DN3</v>
          </cell>
        </row>
        <row r="1162">
          <cell r="D1162" t="str">
            <v>Line Khách hàng doanh nghiệp vừa và nhỏ 1</v>
          </cell>
        </row>
        <row r="1162">
          <cell r="H1162" t="str">
            <v>Cố định</v>
          </cell>
        </row>
        <row r="1162"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</row>
        <row r="1162"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</row>
        <row r="1163">
          <cell r="B1163" t="str">
            <v>DN3</v>
          </cell>
        </row>
        <row r="1163">
          <cell r="D1163" t="str">
            <v>Line Khách hàng doanh nghiệp vừa và nhỏ 2</v>
          </cell>
        </row>
        <row r="1163">
          <cell r="H1163" t="str">
            <v>Cố định</v>
          </cell>
        </row>
        <row r="1163"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</row>
        <row r="1163"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</row>
        <row r="1164">
          <cell r="B1164" t="str">
            <v>DN3</v>
          </cell>
        </row>
        <row r="1164">
          <cell r="D1164" t="str">
            <v>Line Khách hàng doanh nghiệp vừa và nhỏ 2</v>
          </cell>
        </row>
        <row r="1164">
          <cell r="H1164" t="str">
            <v>Cố định</v>
          </cell>
        </row>
        <row r="1164"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</row>
        <row r="1164"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</row>
        <row r="1165">
          <cell r="B1165" t="str">
            <v>DN3</v>
          </cell>
        </row>
        <row r="1165">
          <cell r="D1165" t="str">
            <v>Line Khách hàng doanh nghiệp vừa và nhỏ 2</v>
          </cell>
        </row>
        <row r="1165">
          <cell r="H1165" t="str">
            <v>Cố định</v>
          </cell>
        </row>
        <row r="1165"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</row>
        <row r="1165"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</row>
        <row r="1166">
          <cell r="B1166" t="str">
            <v>DN3</v>
          </cell>
        </row>
        <row r="1166">
          <cell r="D1166" t="str">
            <v>Line Khách hàng doanh nghiệp vừa và nhỏ 2</v>
          </cell>
        </row>
        <row r="1166">
          <cell r="H1166" t="str">
            <v>Cố định</v>
          </cell>
        </row>
        <row r="1166"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</row>
        <row r="1166"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</row>
        <row r="1167">
          <cell r="B1167" t="str">
            <v>DN3</v>
          </cell>
        </row>
        <row r="1167">
          <cell r="D1167" t="str">
            <v>Line Khách hàng doanh nghiệp vừa và nhỏ 2</v>
          </cell>
        </row>
        <row r="1167">
          <cell r="H1167" t="str">
            <v>Cố định</v>
          </cell>
        </row>
        <row r="1167"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</row>
        <row r="1167"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</row>
        <row r="1168">
          <cell r="B1168" t="str">
            <v>DN3</v>
          </cell>
        </row>
        <row r="1168">
          <cell r="D1168" t="str">
            <v>Line Khách hàng doanh nghiệp vừa và nhỏ 3</v>
          </cell>
        </row>
        <row r="1168">
          <cell r="H1168" t="str">
            <v>Cố định</v>
          </cell>
        </row>
        <row r="1168"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</row>
        <row r="1168"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</row>
        <row r="1169">
          <cell r="B1169" t="str">
            <v>DN3</v>
          </cell>
        </row>
        <row r="1169">
          <cell r="D1169" t="str">
            <v>Line Khách hàng doanh nghiệp vừa và nhỏ 3</v>
          </cell>
        </row>
        <row r="1169">
          <cell r="H1169" t="str">
            <v>Cố định</v>
          </cell>
        </row>
        <row r="1169"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</row>
        <row r="1169"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</row>
        <row r="1170">
          <cell r="B1170" t="str">
            <v>DN3</v>
          </cell>
        </row>
        <row r="1170">
          <cell r="D1170" t="str">
            <v>Line Khách hàng doanh nghiệp vừa và nhỏ 3</v>
          </cell>
        </row>
        <row r="1170">
          <cell r="H1170" t="str">
            <v>Cố định</v>
          </cell>
        </row>
        <row r="1170"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</row>
        <row r="1170"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</row>
        <row r="1171">
          <cell r="B1171" t="str">
            <v>DN3</v>
          </cell>
        </row>
        <row r="1171">
          <cell r="D1171" t="str">
            <v>Line Khách hàng doanh nghiệp vừa và nhỏ 3</v>
          </cell>
        </row>
        <row r="1171">
          <cell r="H1171" t="str">
            <v>Cố định</v>
          </cell>
        </row>
        <row r="1171"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</row>
        <row r="1171"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</row>
        <row r="1172">
          <cell r="B1172" t="str">
            <v>DN3</v>
          </cell>
        </row>
        <row r="1172">
          <cell r="D1172" t="str">
            <v>Line Khách hàng doanh nghiệp vừa và nhỏ 3</v>
          </cell>
        </row>
        <row r="1172">
          <cell r="H1172" t="str">
            <v>Cố định</v>
          </cell>
        </row>
        <row r="1172"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</row>
        <row r="1172"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</row>
        <row r="1173">
          <cell r="B1173" t="str">
            <v>DN3</v>
          </cell>
        </row>
        <row r="1173">
          <cell r="D1173" t="str">
            <v>Line Khách sạn, du lịch, bất động sản, vận tải</v>
          </cell>
        </row>
        <row r="1173">
          <cell r="H1173" t="str">
            <v>Cố định</v>
          </cell>
        </row>
        <row r="1173"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</row>
        <row r="1173"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</row>
        <row r="1174">
          <cell r="B1174" t="str">
            <v>DN3</v>
          </cell>
        </row>
        <row r="1174">
          <cell r="D1174" t="str">
            <v>Line Khách sạn, du lịch, bất động sản, vận tải</v>
          </cell>
        </row>
        <row r="1174">
          <cell r="H1174" t="str">
            <v>Cố định</v>
          </cell>
        </row>
        <row r="1174"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</row>
        <row r="1174"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</row>
        <row r="1175">
          <cell r="B1175" t="str">
            <v>DN3</v>
          </cell>
        </row>
        <row r="1175">
          <cell r="D1175" t="str">
            <v>Line Khách sạn, du lịch, bất động sản, vận tải</v>
          </cell>
        </row>
        <row r="1175">
          <cell r="H1175" t="str">
            <v>Cố định</v>
          </cell>
        </row>
        <row r="1175"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</row>
        <row r="1175"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</row>
        <row r="1176">
          <cell r="B1176" t="str">
            <v>DN3</v>
          </cell>
        </row>
        <row r="1176">
          <cell r="D1176" t="str">
            <v>Line Khách sạn, du lịch, bất động sản, vận tải</v>
          </cell>
        </row>
        <row r="1176">
          <cell r="H1176" t="str">
            <v>Cố định</v>
          </cell>
        </row>
        <row r="1176"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</row>
        <row r="1176"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</row>
        <row r="1177">
          <cell r="B1177" t="str">
            <v>DN3</v>
          </cell>
        </row>
        <row r="1177">
          <cell r="D1177" t="str">
            <v>Line Khách sạn, du lịch, bất động sản, vận tải</v>
          </cell>
        </row>
        <row r="1177">
          <cell r="H1177" t="str">
            <v>Cố định</v>
          </cell>
        </row>
        <row r="1177"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</row>
        <row r="1177"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</row>
        <row r="1178">
          <cell r="B1178" t="str">
            <v>DN3</v>
          </cell>
        </row>
        <row r="1178">
          <cell r="D1178" t="e">
            <v>#N/A</v>
          </cell>
        </row>
        <row r="1178">
          <cell r="H1178" t="str">
            <v>Cố định</v>
          </cell>
        </row>
        <row r="1178"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</row>
        <row r="1178"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</row>
        <row r="1179">
          <cell r="B1179" t="str">
            <v>DN3</v>
          </cell>
        </row>
        <row r="1179">
          <cell r="D1179" t="e">
            <v>#N/A</v>
          </cell>
        </row>
        <row r="1179">
          <cell r="H1179" t="str">
            <v>Cố định</v>
          </cell>
        </row>
        <row r="1179"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</row>
        <row r="1179"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</row>
        <row r="1180">
          <cell r="B1180" t="str">
            <v>DN3</v>
          </cell>
        </row>
        <row r="1180">
          <cell r="D1180" t="e">
            <v>#N/A</v>
          </cell>
        </row>
        <row r="1180">
          <cell r="H1180" t="str">
            <v>Cố định</v>
          </cell>
        </row>
        <row r="1180"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</row>
        <row r="1180"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</row>
        <row r="1181">
          <cell r="B1181" t="str">
            <v>DN3</v>
          </cell>
        </row>
        <row r="1181">
          <cell r="D1181" t="e">
            <v>#N/A</v>
          </cell>
        </row>
        <row r="1181">
          <cell r="H1181" t="str">
            <v>Cố định</v>
          </cell>
        </row>
        <row r="1181"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</row>
        <row r="1181"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</row>
        <row r="1182">
          <cell r="B1182" t="str">
            <v>DN3</v>
          </cell>
        </row>
        <row r="1182">
          <cell r="D1182" t="e">
            <v>#N/A</v>
          </cell>
        </row>
        <row r="1182">
          <cell r="H1182" t="str">
            <v>Cố định</v>
          </cell>
        </row>
        <row r="1182"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</row>
        <row r="1182"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</row>
        <row r="1183">
          <cell r="B1183" t="str">
            <v>DN3</v>
          </cell>
        </row>
        <row r="1183">
          <cell r="D1183" t="e">
            <v>#N/A</v>
          </cell>
        </row>
        <row r="1183">
          <cell r="H1183" t="str">
            <v>Cố định</v>
          </cell>
        </row>
        <row r="1183"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</row>
        <row r="1183"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</row>
        <row r="1184">
          <cell r="B1184" t="str">
            <v>DN3</v>
          </cell>
        </row>
        <row r="1184">
          <cell r="D1184" t="e">
            <v>#N/A</v>
          </cell>
        </row>
        <row r="1184">
          <cell r="H1184" t="str">
            <v>Cố định</v>
          </cell>
        </row>
        <row r="1184"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</row>
        <row r="1184">
          <cell r="BI1184">
            <v>0</v>
          </cell>
          <cell r="BJ1184">
            <v>0</v>
          </cell>
          <cell r="BK1184">
            <v>0</v>
          </cell>
          <cell r="BL1184">
            <v>0</v>
          </cell>
          <cell r="BM1184">
            <v>0</v>
          </cell>
          <cell r="BN1184">
            <v>0</v>
          </cell>
        </row>
        <row r="1185">
          <cell r="B1185" t="str">
            <v>DN3</v>
          </cell>
        </row>
        <row r="1185">
          <cell r="D1185" t="e">
            <v>#N/A</v>
          </cell>
        </row>
        <row r="1185">
          <cell r="H1185" t="str">
            <v>Cố định</v>
          </cell>
        </row>
        <row r="1185"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</row>
        <row r="1185"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</row>
        <row r="1186">
          <cell r="B1186" t="str">
            <v>DN3</v>
          </cell>
        </row>
        <row r="1186">
          <cell r="D1186" t="e">
            <v>#N/A</v>
          </cell>
        </row>
        <row r="1186">
          <cell r="H1186" t="str">
            <v>Cố định</v>
          </cell>
        </row>
        <row r="1186"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</row>
        <row r="1186">
          <cell r="BI1186">
            <v>0</v>
          </cell>
          <cell r="BJ1186">
            <v>0</v>
          </cell>
          <cell r="BK1186">
            <v>0</v>
          </cell>
          <cell r="BL1186">
            <v>0</v>
          </cell>
          <cell r="BM1186">
            <v>0</v>
          </cell>
          <cell r="BN1186">
            <v>0</v>
          </cell>
        </row>
        <row r="1187">
          <cell r="B1187" t="str">
            <v>DN3</v>
          </cell>
        </row>
        <row r="1187">
          <cell r="D1187" t="e">
            <v>#N/A</v>
          </cell>
        </row>
        <row r="1187">
          <cell r="H1187" t="str">
            <v>Cố định</v>
          </cell>
        </row>
        <row r="1187"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</row>
        <row r="1187"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</row>
        <row r="1188">
          <cell r="B1188" t="str">
            <v>DN3</v>
          </cell>
        </row>
        <row r="1188">
          <cell r="D1188" t="e">
            <v>#N/A</v>
          </cell>
        </row>
        <row r="1188">
          <cell r="H1188" t="str">
            <v>Cố định</v>
          </cell>
        </row>
        <row r="1188"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</row>
        <row r="1188"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</row>
        <row r="1189">
          <cell r="B1189" t="str">
            <v>DN3</v>
          </cell>
        </row>
        <row r="1189">
          <cell r="D1189" t="e">
            <v>#N/A</v>
          </cell>
        </row>
        <row r="1189">
          <cell r="H1189" t="str">
            <v>Cố định</v>
          </cell>
        </row>
        <row r="1189"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</row>
        <row r="1189"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</row>
        <row r="1190">
          <cell r="B1190" t="str">
            <v>DN3</v>
          </cell>
        </row>
        <row r="1190">
          <cell r="D1190" t="e">
            <v>#N/A</v>
          </cell>
        </row>
        <row r="1190">
          <cell r="H1190" t="str">
            <v>Cố định</v>
          </cell>
        </row>
        <row r="1190"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</row>
        <row r="1190"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</row>
        <row r="1191">
          <cell r="B1191" t="str">
            <v>DN3</v>
          </cell>
        </row>
        <row r="1191">
          <cell r="D1191" t="e">
            <v>#N/A</v>
          </cell>
        </row>
        <row r="1191">
          <cell r="H1191" t="str">
            <v>Cố định</v>
          </cell>
        </row>
        <row r="1191"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</row>
        <row r="1191"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</row>
        <row r="1192">
          <cell r="B1192" t="str">
            <v>DN3</v>
          </cell>
        </row>
        <row r="1192">
          <cell r="D1192" t="e">
            <v>#N/A</v>
          </cell>
        </row>
        <row r="1192">
          <cell r="H1192" t="str">
            <v>Cố định</v>
          </cell>
        </row>
        <row r="1192"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</row>
        <row r="1192"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</row>
        <row r="1193">
          <cell r="B1193" t="str">
            <v>DN3</v>
          </cell>
        </row>
        <row r="1193">
          <cell r="D1193" t="e">
            <v>#N/A</v>
          </cell>
        </row>
        <row r="1193">
          <cell r="H1193" t="str">
            <v>Cố định</v>
          </cell>
        </row>
        <row r="1193"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</row>
        <row r="1193">
          <cell r="BI1193">
            <v>0</v>
          </cell>
          <cell r="BJ1193">
            <v>0</v>
          </cell>
          <cell r="BK1193">
            <v>0</v>
          </cell>
          <cell r="BL1193">
            <v>0</v>
          </cell>
          <cell r="BM1193">
            <v>0</v>
          </cell>
          <cell r="BN1193">
            <v>0</v>
          </cell>
        </row>
        <row r="1194">
          <cell r="B1194" t="str">
            <v>DN3</v>
          </cell>
        </row>
        <row r="1194">
          <cell r="D1194" t="str">
            <v>Tổng</v>
          </cell>
        </row>
        <row r="1194">
          <cell r="H1194" t="str">
            <v>Cố định</v>
          </cell>
        </row>
        <row r="1194"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</row>
        <row r="1195">
          <cell r="B1195" t="str">
            <v>DN3</v>
          </cell>
        </row>
        <row r="1195">
          <cell r="D1195" t="str">
            <v>Phòng</v>
          </cell>
        </row>
        <row r="1195">
          <cell r="H1195" t="str">
            <v>Cố định</v>
          </cell>
        </row>
        <row r="1195"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</row>
        <row r="1195"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</row>
        <row r="1196">
          <cell r="B1196" t="str">
            <v>DN3</v>
          </cell>
        </row>
        <row r="1196">
          <cell r="D1196" t="str">
            <v>Line Bán Lẻ, Cp, Idc, Ngân Hàng, Tài Chính, Nước Ngoài</v>
          </cell>
        </row>
        <row r="1196">
          <cell r="H1196" t="str">
            <v>Internet trực tiếp</v>
          </cell>
        </row>
        <row r="1196">
          <cell r="BB1196">
            <v>5.9033631578055</v>
          </cell>
          <cell r="BC1196">
            <v>6.6904782455129</v>
          </cell>
          <cell r="BD1196">
            <v>7.4775933332203</v>
          </cell>
          <cell r="BE1196">
            <v>8.2647084209277</v>
          </cell>
          <cell r="BF1196">
            <v>9.0518235086351</v>
          </cell>
          <cell r="BG1196">
            <v>56.6722863149328</v>
          </cell>
        </row>
        <row r="1196">
          <cell r="BI1196">
            <v>0.3935575438537</v>
          </cell>
          <cell r="BJ1196">
            <v>0.3935575438537</v>
          </cell>
          <cell r="BK1196">
            <v>0.3935575438537</v>
          </cell>
          <cell r="BL1196">
            <v>0.3935575438537</v>
          </cell>
          <cell r="BM1196">
            <v>0.3935575438537</v>
          </cell>
          <cell r="BN1196">
            <v>0.3935575438537</v>
          </cell>
        </row>
        <row r="1197">
          <cell r="B1197" t="str">
            <v>DN3</v>
          </cell>
        </row>
        <row r="1197">
          <cell r="D1197" t="str">
            <v>Line Bán Lẻ, Cp, Idc, Ngân Hàng, Tài Chính, Nước Ngoài</v>
          </cell>
        </row>
        <row r="1197">
          <cell r="H1197" t="str">
            <v>Internet trực tiếp</v>
          </cell>
        </row>
        <row r="1197">
          <cell r="BB1197">
            <v>5.9033631578055</v>
          </cell>
          <cell r="BC1197">
            <v>6.6904782455129</v>
          </cell>
          <cell r="BD1197">
            <v>7.4775933332203</v>
          </cell>
          <cell r="BE1197">
            <v>8.2647084209277</v>
          </cell>
          <cell r="BF1197">
            <v>9.0518235086351</v>
          </cell>
          <cell r="BG1197">
            <v>56.6722863149328</v>
          </cell>
        </row>
        <row r="1197">
          <cell r="BI1197">
            <v>0.3935575438537</v>
          </cell>
          <cell r="BJ1197">
            <v>0.3935575438537</v>
          </cell>
          <cell r="BK1197">
            <v>0.3935575438537</v>
          </cell>
          <cell r="BL1197">
            <v>0.3935575438537</v>
          </cell>
          <cell r="BM1197">
            <v>0.3935575438537</v>
          </cell>
          <cell r="BN1197">
            <v>0.3935575438537</v>
          </cell>
        </row>
        <row r="1198">
          <cell r="B1198" t="str">
            <v>DN3</v>
          </cell>
        </row>
        <row r="1198">
          <cell r="D1198" t="str">
            <v>Line Bán Lẻ, Cp, Idc, Ngân Hàng, Tài Chính, Nước Ngoài</v>
          </cell>
        </row>
        <row r="1198">
          <cell r="H1198" t="str">
            <v>Internet trực tiếp</v>
          </cell>
        </row>
        <row r="1198">
          <cell r="BB1198">
            <v>5.9033631578055</v>
          </cell>
          <cell r="BC1198">
            <v>6.6904782455129</v>
          </cell>
          <cell r="BD1198">
            <v>7.4775933332203</v>
          </cell>
          <cell r="BE1198">
            <v>8.2647084209277</v>
          </cell>
          <cell r="BF1198">
            <v>9.0518235086351</v>
          </cell>
          <cell r="BG1198">
            <v>56.6722863149328</v>
          </cell>
        </row>
        <row r="1198">
          <cell r="BI1198">
            <v>0.3935575438537</v>
          </cell>
          <cell r="BJ1198">
            <v>0.3935575438537</v>
          </cell>
          <cell r="BK1198">
            <v>0.3935575438537</v>
          </cell>
          <cell r="BL1198">
            <v>0.3935575438537</v>
          </cell>
          <cell r="BM1198">
            <v>0.3935575438537</v>
          </cell>
          <cell r="BN1198">
            <v>0.3935575438537</v>
          </cell>
        </row>
        <row r="1199">
          <cell r="B1199" t="str">
            <v>DN3</v>
          </cell>
        </row>
        <row r="1199">
          <cell r="D1199" t="str">
            <v>Line Bán Lẻ, Cp, Idc, Ngân Hàng, Tài Chính, Nước Ngoài</v>
          </cell>
        </row>
        <row r="1199">
          <cell r="H1199" t="str">
            <v>Internet trực tiếp</v>
          </cell>
        </row>
        <row r="1199">
          <cell r="BB1199">
            <v>5.9033631578055</v>
          </cell>
          <cell r="BC1199">
            <v>6.6904782455129</v>
          </cell>
          <cell r="BD1199">
            <v>7.4775933332203</v>
          </cell>
          <cell r="BE1199">
            <v>8.2647084209277</v>
          </cell>
          <cell r="BF1199">
            <v>9.0518235086351</v>
          </cell>
          <cell r="BG1199">
            <v>56.6722863149328</v>
          </cell>
        </row>
        <row r="1199">
          <cell r="BI1199">
            <v>0.3935575438537</v>
          </cell>
          <cell r="BJ1199">
            <v>0.3935575438537</v>
          </cell>
          <cell r="BK1199">
            <v>0.3935575438537</v>
          </cell>
          <cell r="BL1199">
            <v>0.3935575438537</v>
          </cell>
          <cell r="BM1199">
            <v>0.3935575438537</v>
          </cell>
          <cell r="BN1199">
            <v>0.3935575438537</v>
          </cell>
        </row>
        <row r="1200">
          <cell r="B1200" t="str">
            <v>DN3</v>
          </cell>
        </row>
        <row r="1200">
          <cell r="D1200" t="str">
            <v>Line Bán Lẻ, Cp, Idc, Ngân Hàng, Tài Chính, Nước Ngoài</v>
          </cell>
        </row>
        <row r="1200">
          <cell r="H1200" t="str">
            <v>Internet trực tiếp</v>
          </cell>
        </row>
        <row r="1200">
          <cell r="BB1200">
            <v>5.9033631578055</v>
          </cell>
          <cell r="BC1200">
            <v>6.6904782455129</v>
          </cell>
          <cell r="BD1200">
            <v>7.4775933332203</v>
          </cell>
          <cell r="BE1200">
            <v>8.2647084209277</v>
          </cell>
          <cell r="BF1200">
            <v>9.0518235086351</v>
          </cell>
          <cell r="BG1200">
            <v>56.6722863149328</v>
          </cell>
        </row>
        <row r="1200">
          <cell r="BI1200">
            <v>0.3935575438537</v>
          </cell>
          <cell r="BJ1200">
            <v>0.3935575438537</v>
          </cell>
          <cell r="BK1200">
            <v>0.3935575438537</v>
          </cell>
          <cell r="BL1200">
            <v>0.3935575438537</v>
          </cell>
          <cell r="BM1200">
            <v>0.3935575438537</v>
          </cell>
          <cell r="BN1200">
            <v>0.3935575438537</v>
          </cell>
        </row>
        <row r="1201">
          <cell r="B1201" t="str">
            <v>DN3</v>
          </cell>
        </row>
        <row r="1201">
          <cell r="D1201" t="str">
            <v>Line Bán Lẻ, Cp, Idc, Ngân Hàng, Tài Chính, Nước Ngoài</v>
          </cell>
        </row>
        <row r="1201">
          <cell r="H1201" t="str">
            <v>Internet trực tiếp</v>
          </cell>
        </row>
        <row r="1201">
          <cell r="BB1201">
            <v>5.9033631578055</v>
          </cell>
          <cell r="BC1201">
            <v>6.6904782455129</v>
          </cell>
          <cell r="BD1201">
            <v>7.4775933332203</v>
          </cell>
          <cell r="BE1201">
            <v>8.2647084209277</v>
          </cell>
          <cell r="BF1201">
            <v>9.0518235086351</v>
          </cell>
          <cell r="BG1201">
            <v>56.6722863149328</v>
          </cell>
        </row>
        <row r="1201">
          <cell r="BI1201">
            <v>0.3935575438537</v>
          </cell>
          <cell r="BJ1201">
            <v>0.3935575438537</v>
          </cell>
          <cell r="BK1201">
            <v>0.3935575438537</v>
          </cell>
          <cell r="BL1201">
            <v>0.3935575438537</v>
          </cell>
          <cell r="BM1201">
            <v>0.3935575438537</v>
          </cell>
          <cell r="BN1201">
            <v>0.3935575438537</v>
          </cell>
        </row>
        <row r="1202">
          <cell r="B1202" t="str">
            <v>DN3</v>
          </cell>
        </row>
        <row r="1202">
          <cell r="D1202" t="str">
            <v>Line CQ nhà nước, cơ quan HCSN</v>
          </cell>
        </row>
        <row r="1202">
          <cell r="H1202" t="str">
            <v>Internet trực tiếp</v>
          </cell>
        </row>
        <row r="1202"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</row>
        <row r="1202"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</row>
        <row r="1203">
          <cell r="B1203" t="str">
            <v>DN3</v>
          </cell>
        </row>
        <row r="1203">
          <cell r="D1203" t="str">
            <v>Line CQ nhà nước, cơ quan HCSN</v>
          </cell>
        </row>
        <row r="1203">
          <cell r="H1203" t="str">
            <v>Internet trực tiếp</v>
          </cell>
        </row>
        <row r="1203">
          <cell r="BB1203">
            <v>9.86628048886286</v>
          </cell>
          <cell r="BC1203">
            <v>11.1488638107271</v>
          </cell>
          <cell r="BD1203">
            <v>12.3717920943652</v>
          </cell>
          <cell r="BE1203">
            <v>13.6543754162294</v>
          </cell>
          <cell r="BF1203">
            <v>14.9667862572068</v>
          </cell>
          <cell r="BG1203">
            <v>94.7288865344868</v>
          </cell>
        </row>
        <row r="1203">
          <cell r="BI1203">
            <v>0.692661277182512</v>
          </cell>
          <cell r="BJ1203">
            <v>0.583293707101063</v>
          </cell>
          <cell r="BK1203">
            <v>0.838484703957778</v>
          </cell>
          <cell r="BL1203">
            <v>0.59655038226245</v>
          </cell>
          <cell r="BM1203">
            <v>0.59655038226245</v>
          </cell>
          <cell r="BN1203">
            <v>0.656205420488695</v>
          </cell>
        </row>
        <row r="1204">
          <cell r="B1204" t="str">
            <v>DN3</v>
          </cell>
        </row>
        <row r="1204">
          <cell r="D1204" t="str">
            <v>Line CQ nhà nước, cơ quan HCSN</v>
          </cell>
        </row>
        <row r="1204">
          <cell r="H1204" t="str">
            <v>Internet trực tiếp</v>
          </cell>
        </row>
        <row r="1204">
          <cell r="BB1204">
            <v>3.75826740825343</v>
          </cell>
          <cell r="BC1204">
            <v>4.61332295616295</v>
          </cell>
          <cell r="BD1204">
            <v>5.42860847858829</v>
          </cell>
          <cell r="BE1204">
            <v>6.28366402649781</v>
          </cell>
          <cell r="BF1204">
            <v>7.1586045871494</v>
          </cell>
          <cell r="BG1204">
            <v>33.7448666233126</v>
          </cell>
        </row>
        <row r="1204">
          <cell r="BI1204">
            <v>0</v>
          </cell>
          <cell r="BJ1204">
            <v>0</v>
          </cell>
          <cell r="BK1204">
            <v>0</v>
          </cell>
          <cell r="BL1204">
            <v>0.397700254841633</v>
          </cell>
          <cell r="BM1204">
            <v>0.397700254841633</v>
          </cell>
          <cell r="BN1204">
            <v>0.437470280325797</v>
          </cell>
        </row>
        <row r="1205">
          <cell r="B1205" t="str">
            <v>DN3</v>
          </cell>
        </row>
        <row r="1205">
          <cell r="D1205" t="str">
            <v>Line CQ nhà nước, cơ quan HCSN</v>
          </cell>
        </row>
        <row r="1205">
          <cell r="H1205" t="str">
            <v>Internet trực tiếp</v>
          </cell>
        </row>
        <row r="1205">
          <cell r="BB1205">
            <v>9.86628048886286</v>
          </cell>
          <cell r="BC1205">
            <v>11.1488638107271</v>
          </cell>
          <cell r="BD1205">
            <v>12.3717920943652</v>
          </cell>
          <cell r="BE1205">
            <v>13.6543754162294</v>
          </cell>
          <cell r="BF1205">
            <v>14.9667862572068</v>
          </cell>
          <cell r="BG1205">
            <v>94.7288865344868</v>
          </cell>
        </row>
        <row r="1205">
          <cell r="BI1205">
            <v>0.692661277182512</v>
          </cell>
          <cell r="BJ1205">
            <v>0.583293707101063</v>
          </cell>
          <cell r="BK1205">
            <v>0.838484703957778</v>
          </cell>
          <cell r="BL1205">
            <v>0.59655038226245</v>
          </cell>
          <cell r="BM1205">
            <v>0.59655038226245</v>
          </cell>
          <cell r="BN1205">
            <v>0.656205420488695</v>
          </cell>
        </row>
        <row r="1206">
          <cell r="B1206" t="str">
            <v>DN3</v>
          </cell>
        </row>
        <row r="1206">
          <cell r="D1206" t="str">
            <v>Line CQ nhà nước, cơ quan HCSN</v>
          </cell>
        </row>
        <row r="1206">
          <cell r="H1206" t="str">
            <v>Internet trực tiếp</v>
          </cell>
        </row>
        <row r="1206">
          <cell r="BB1206">
            <v>6.8338160456954</v>
          </cell>
          <cell r="BC1206">
            <v>7.68887159360492</v>
          </cell>
          <cell r="BD1206">
            <v>8.50415711603026</v>
          </cell>
          <cell r="BE1206">
            <v>9.35921266393978</v>
          </cell>
          <cell r="BF1206">
            <v>10.2341532245914</v>
          </cell>
          <cell r="BG1206">
            <v>65.826020513871</v>
          </cell>
        </row>
        <row r="1206">
          <cell r="BI1206">
            <v>0.503753656132736</v>
          </cell>
          <cell r="BJ1206">
            <v>0.424213605164409</v>
          </cell>
          <cell r="BK1206">
            <v>0.609807057423839</v>
          </cell>
          <cell r="BL1206">
            <v>0.397700254841633</v>
          </cell>
          <cell r="BM1206">
            <v>0.397700254841633</v>
          </cell>
          <cell r="BN1206">
            <v>0.437470280325797</v>
          </cell>
        </row>
        <row r="1207">
          <cell r="B1207" t="str">
            <v>DN3</v>
          </cell>
        </row>
        <row r="1207">
          <cell r="D1207" t="str">
            <v>Line Dịch vụ số 1</v>
          </cell>
        </row>
        <row r="1207">
          <cell r="H1207" t="str">
            <v>Internet trực tiếp</v>
          </cell>
        </row>
        <row r="1207">
          <cell r="BB1207">
            <v>3.42957288215367</v>
          </cell>
          <cell r="BC1207">
            <v>3.91308643603108</v>
          </cell>
          <cell r="BD1207">
            <v>4.37411098740255</v>
          </cell>
          <cell r="BE1207">
            <v>4.85762454127995</v>
          </cell>
          <cell r="BF1207">
            <v>5.35238259641032</v>
          </cell>
          <cell r="BG1207">
            <v>32.687765142363</v>
          </cell>
        </row>
        <row r="1207">
          <cell r="BI1207">
            <v>0.213645523806294</v>
          </cell>
          <cell r="BJ1207">
            <v>0.179912020047406</v>
          </cell>
          <cell r="BK1207">
            <v>0.258623528818146</v>
          </cell>
          <cell r="BL1207">
            <v>0.224890025059257</v>
          </cell>
          <cell r="BM1207">
            <v>0.224890025059257</v>
          </cell>
          <cell r="BN1207">
            <v>0.247379027565183</v>
          </cell>
        </row>
        <row r="1208">
          <cell r="B1208" t="str">
            <v>DN3</v>
          </cell>
        </row>
        <row r="1208">
          <cell r="D1208" t="str">
            <v>Line Dịch vụ số 1</v>
          </cell>
        </row>
        <row r="1208">
          <cell r="H1208" t="str">
            <v>Internet trực tiếp</v>
          </cell>
        </row>
        <row r="1208">
          <cell r="BB1208">
            <v>3.42957288215367</v>
          </cell>
          <cell r="BC1208">
            <v>3.91308643603108</v>
          </cell>
          <cell r="BD1208">
            <v>4.37411098740255</v>
          </cell>
          <cell r="BE1208">
            <v>4.85762454127995</v>
          </cell>
          <cell r="BF1208">
            <v>5.35238259641032</v>
          </cell>
          <cell r="BG1208">
            <v>32.687765142363</v>
          </cell>
        </row>
        <row r="1208">
          <cell r="BI1208">
            <v>0.213645523806294</v>
          </cell>
          <cell r="BJ1208">
            <v>0.179912020047406</v>
          </cell>
          <cell r="BK1208">
            <v>0.258623528818146</v>
          </cell>
          <cell r="BL1208">
            <v>0.224890025059257</v>
          </cell>
          <cell r="BM1208">
            <v>0.224890025059257</v>
          </cell>
          <cell r="BN1208">
            <v>0.247379027565183</v>
          </cell>
        </row>
        <row r="1209">
          <cell r="B1209" t="str">
            <v>DN3</v>
          </cell>
        </row>
        <row r="1209">
          <cell r="D1209" t="str">
            <v>Line Dịch vụ số 1</v>
          </cell>
        </row>
        <row r="1209">
          <cell r="H1209" t="str">
            <v>Internet trực tiếp</v>
          </cell>
        </row>
        <row r="1209">
          <cell r="BB1209">
            <v>3.42957288215367</v>
          </cell>
          <cell r="BC1209">
            <v>3.91308643603108</v>
          </cell>
          <cell r="BD1209">
            <v>4.37411098740255</v>
          </cell>
          <cell r="BE1209">
            <v>4.85762454127995</v>
          </cell>
          <cell r="BF1209">
            <v>5.35238259641032</v>
          </cell>
          <cell r="BG1209">
            <v>32.687765142363</v>
          </cell>
        </row>
        <row r="1209">
          <cell r="BI1209">
            <v>0.213645523806294</v>
          </cell>
          <cell r="BJ1209">
            <v>0.179912020047406</v>
          </cell>
          <cell r="BK1209">
            <v>0.258623528818146</v>
          </cell>
          <cell r="BL1209">
            <v>0.224890025059257</v>
          </cell>
          <cell r="BM1209">
            <v>0.224890025059257</v>
          </cell>
          <cell r="BN1209">
            <v>0.247379027565183</v>
          </cell>
        </row>
        <row r="1210">
          <cell r="B1210" t="str">
            <v>DN3</v>
          </cell>
        </row>
        <row r="1210">
          <cell r="D1210" t="str">
            <v>Line Dịch vụ số 1</v>
          </cell>
        </row>
        <row r="1210">
          <cell r="H1210" t="str">
            <v>Internet trực tiếp</v>
          </cell>
        </row>
        <row r="1210">
          <cell r="BB1210">
            <v>3.42957288215367</v>
          </cell>
          <cell r="BC1210">
            <v>3.91308643603108</v>
          </cell>
          <cell r="BD1210">
            <v>4.37411098740255</v>
          </cell>
          <cell r="BE1210">
            <v>4.85762454127995</v>
          </cell>
          <cell r="BF1210">
            <v>5.35238259641032</v>
          </cell>
          <cell r="BG1210">
            <v>32.687765142363</v>
          </cell>
        </row>
        <row r="1210">
          <cell r="BI1210">
            <v>0.213645523806294</v>
          </cell>
          <cell r="BJ1210">
            <v>0.179912020047406</v>
          </cell>
          <cell r="BK1210">
            <v>0.258623528818146</v>
          </cell>
          <cell r="BL1210">
            <v>0.224890025059257</v>
          </cell>
          <cell r="BM1210">
            <v>0.224890025059257</v>
          </cell>
          <cell r="BN1210">
            <v>0.247379027565183</v>
          </cell>
        </row>
        <row r="1211">
          <cell r="B1211" t="str">
            <v>DN3</v>
          </cell>
        </row>
        <row r="1211">
          <cell r="D1211" t="str">
            <v>Line Dịch vụ số 1</v>
          </cell>
        </row>
        <row r="1211">
          <cell r="H1211" t="str">
            <v>Internet trực tiếp</v>
          </cell>
        </row>
        <row r="1211">
          <cell r="BB1211">
            <v>3.42957288215367</v>
          </cell>
          <cell r="BC1211">
            <v>3.91308643603108</v>
          </cell>
          <cell r="BD1211">
            <v>4.37411098740255</v>
          </cell>
          <cell r="BE1211">
            <v>4.85762454127995</v>
          </cell>
          <cell r="BF1211">
            <v>5.35238259641032</v>
          </cell>
          <cell r="BG1211">
            <v>32.687765142363</v>
          </cell>
        </row>
        <row r="1211">
          <cell r="BI1211">
            <v>0.213645523806294</v>
          </cell>
          <cell r="BJ1211">
            <v>0.179912020047406</v>
          </cell>
          <cell r="BK1211">
            <v>0.258623528818146</v>
          </cell>
          <cell r="BL1211">
            <v>0.224890025059257</v>
          </cell>
          <cell r="BM1211">
            <v>0.224890025059257</v>
          </cell>
          <cell r="BN1211">
            <v>0.247379027565183</v>
          </cell>
        </row>
        <row r="1212">
          <cell r="B1212" t="str">
            <v>DN3</v>
          </cell>
        </row>
        <row r="1212">
          <cell r="D1212" t="str">
            <v>Line Dịch vụ số 1</v>
          </cell>
        </row>
        <row r="1212">
          <cell r="H1212" t="str">
            <v>Internet trực tiếp</v>
          </cell>
        </row>
        <row r="1212">
          <cell r="BB1212">
            <v>3.42957288215367</v>
          </cell>
          <cell r="BC1212">
            <v>3.91308643603108</v>
          </cell>
          <cell r="BD1212">
            <v>4.37411098740255</v>
          </cell>
          <cell r="BE1212">
            <v>4.85762454127995</v>
          </cell>
          <cell r="BF1212">
            <v>5.35238259641032</v>
          </cell>
          <cell r="BG1212">
            <v>32.687765142363</v>
          </cell>
        </row>
        <row r="1212">
          <cell r="BI1212">
            <v>0.213645523806294</v>
          </cell>
          <cell r="BJ1212">
            <v>0.179912020047406</v>
          </cell>
          <cell r="BK1212">
            <v>0.258623528818146</v>
          </cell>
          <cell r="BL1212">
            <v>0.224890025059257</v>
          </cell>
          <cell r="BM1212">
            <v>0.224890025059257</v>
          </cell>
          <cell r="BN1212">
            <v>0.247379027565183</v>
          </cell>
        </row>
        <row r="1213">
          <cell r="B1213" t="str">
            <v>DN3</v>
          </cell>
        </row>
        <row r="1213">
          <cell r="D1213" t="str">
            <v>Line Dịch vụ số 2</v>
          </cell>
        </row>
        <row r="1213">
          <cell r="H1213" t="str">
            <v>Internet trực tiếp</v>
          </cell>
        </row>
        <row r="1213"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</row>
        <row r="1213"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</row>
        <row r="1214">
          <cell r="B1214" t="str">
            <v>DN3</v>
          </cell>
        </row>
        <row r="1214">
          <cell r="D1214" t="str">
            <v>Line Dịch vụ số 2</v>
          </cell>
        </row>
        <row r="1214">
          <cell r="H1214" t="str">
            <v>Internet trực tiếp</v>
          </cell>
        </row>
        <row r="1214"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</row>
        <row r="1214"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</row>
        <row r="1215">
          <cell r="B1215" t="str">
            <v>DN3</v>
          </cell>
        </row>
        <row r="1215">
          <cell r="D1215" t="str">
            <v>Line Dịch vụ số 2</v>
          </cell>
        </row>
        <row r="1215">
          <cell r="H1215" t="str">
            <v>Internet trực tiếp</v>
          </cell>
        </row>
        <row r="1215"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</row>
        <row r="1215"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</row>
        <row r="1216">
          <cell r="B1216" t="str">
            <v>DN3</v>
          </cell>
        </row>
        <row r="1216">
          <cell r="D1216" t="str">
            <v>Line Dịch vụ số 2</v>
          </cell>
        </row>
        <row r="1216">
          <cell r="H1216" t="str">
            <v>Internet trực tiếp</v>
          </cell>
        </row>
        <row r="1216"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</row>
        <row r="1216"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</row>
        <row r="1217">
          <cell r="B1217" t="str">
            <v>DN3</v>
          </cell>
        </row>
        <row r="1217">
          <cell r="D1217" t="str">
            <v>Line Dịch vụ số 2</v>
          </cell>
        </row>
        <row r="1217">
          <cell r="H1217" t="str">
            <v>Internet trực tiếp</v>
          </cell>
        </row>
        <row r="1217"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</row>
        <row r="1217"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</row>
        <row r="1218">
          <cell r="B1218" t="str">
            <v>DN3</v>
          </cell>
        </row>
        <row r="1218">
          <cell r="D1218" t="str">
            <v>Line Dịch vụ số 2</v>
          </cell>
        </row>
        <row r="1218">
          <cell r="H1218" t="str">
            <v>Internet trực tiếp</v>
          </cell>
        </row>
        <row r="1218"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</row>
        <row r="1218"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</row>
        <row r="1219">
          <cell r="B1219" t="str">
            <v>DN3</v>
          </cell>
        </row>
        <row r="1219">
          <cell r="D1219" t="str">
            <v>Line Dịch vụ số 2</v>
          </cell>
        </row>
        <row r="1219">
          <cell r="H1219" t="str">
            <v>Internet trực tiếp</v>
          </cell>
        </row>
        <row r="1219"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</row>
        <row r="1219">
          <cell r="BI1219">
            <v>0</v>
          </cell>
          <cell r="BJ1219">
            <v>0</v>
          </cell>
          <cell r="BK1219">
            <v>0</v>
          </cell>
          <cell r="BL1219">
            <v>0</v>
          </cell>
          <cell r="BM1219">
            <v>0</v>
          </cell>
          <cell r="BN1219">
            <v>0</v>
          </cell>
        </row>
        <row r="1220">
          <cell r="B1220" t="str">
            <v>DN3</v>
          </cell>
        </row>
        <row r="1220">
          <cell r="D1220" t="str">
            <v>Line Dịch vụ số 2</v>
          </cell>
        </row>
        <row r="1220">
          <cell r="H1220" t="str">
            <v>Internet trực tiếp</v>
          </cell>
        </row>
        <row r="1220"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</row>
        <row r="1220"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</row>
        <row r="1221">
          <cell r="B1221" t="str">
            <v>DN3</v>
          </cell>
        </row>
        <row r="1221">
          <cell r="D1221" t="str">
            <v>Line Dịch vụ số 2</v>
          </cell>
        </row>
        <row r="1221">
          <cell r="H1221" t="str">
            <v>Internet trực tiếp</v>
          </cell>
        </row>
        <row r="1221"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</row>
        <row r="1221">
          <cell r="BI1221">
            <v>0</v>
          </cell>
          <cell r="BJ1221">
            <v>0</v>
          </cell>
          <cell r="BK1221">
            <v>0</v>
          </cell>
          <cell r="BL1221">
            <v>0</v>
          </cell>
          <cell r="BM1221">
            <v>0</v>
          </cell>
          <cell r="BN1221">
            <v>0</v>
          </cell>
        </row>
        <row r="1222">
          <cell r="B1222" t="str">
            <v>DN3</v>
          </cell>
        </row>
        <row r="1222">
          <cell r="D1222" t="str">
            <v>Line Dịch vụ số 2</v>
          </cell>
        </row>
        <row r="1222">
          <cell r="H1222" t="str">
            <v>Internet trực tiếp</v>
          </cell>
        </row>
        <row r="1222"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</row>
        <row r="1222"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</row>
        <row r="1223">
          <cell r="B1223" t="str">
            <v>DN3</v>
          </cell>
        </row>
        <row r="1223">
          <cell r="D1223" t="str">
            <v>Line Dịch vụ số 2</v>
          </cell>
        </row>
        <row r="1223">
          <cell r="H1223" t="str">
            <v>Internet trực tiếp</v>
          </cell>
        </row>
        <row r="1223"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</row>
        <row r="1223"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</row>
        <row r="1224">
          <cell r="B1224" t="str">
            <v>DN3</v>
          </cell>
        </row>
        <row r="1224">
          <cell r="D1224" t="str">
            <v>Line Dịch vụ số 2</v>
          </cell>
        </row>
        <row r="1224">
          <cell r="H1224" t="str">
            <v>Internet trực tiếp</v>
          </cell>
        </row>
        <row r="1224"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</row>
        <row r="1224"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</row>
        <row r="1225">
          <cell r="B1225" t="str">
            <v>DN3</v>
          </cell>
        </row>
        <row r="1225">
          <cell r="D1225" t="str">
            <v>Line Khách hàng doanh nghiệp vừa và nhỏ 3</v>
          </cell>
        </row>
        <row r="1225">
          <cell r="H1225" t="str">
            <v>Internet trực tiếp</v>
          </cell>
        </row>
        <row r="1225">
          <cell r="BB1225">
            <v>1.41732275224396</v>
          </cell>
          <cell r="BC1225">
            <v>1.83440781633377</v>
          </cell>
          <cell r="BD1225">
            <v>2.30514547672304</v>
          </cell>
          <cell r="BE1225">
            <v>2.82953573341177</v>
          </cell>
          <cell r="BF1225">
            <v>3.40949475055351</v>
          </cell>
          <cell r="BG1225">
            <v>14.6222486557552</v>
          </cell>
        </row>
        <row r="1225">
          <cell r="BI1225">
            <v>0.0121357063058293</v>
          </cell>
          <cell r="BJ1225">
            <v>0.0344909547639359</v>
          </cell>
          <cell r="BK1225">
            <v>0.0594010887601118</v>
          </cell>
          <cell r="BL1225">
            <v>0.086866108294357</v>
          </cell>
          <cell r="BM1225">
            <v>0.11241496367505</v>
          </cell>
          <cell r="BN1225">
            <v>0.139241261824778</v>
          </cell>
        </row>
        <row r="1226">
          <cell r="B1226" t="str">
            <v>DN3</v>
          </cell>
        </row>
        <row r="1226">
          <cell r="D1226" t="str">
            <v>Line CQ nhà nước, cơ quan HCSN</v>
          </cell>
        </row>
        <row r="1226">
          <cell r="H1226" t="str">
            <v>Internet trực tiếp</v>
          </cell>
        </row>
        <row r="1226">
          <cell r="BB1226">
            <v>20</v>
          </cell>
          <cell r="BC1226">
            <v>20</v>
          </cell>
          <cell r="BD1226">
            <v>20</v>
          </cell>
          <cell r="BE1226">
            <v>20</v>
          </cell>
          <cell r="BF1226">
            <v>20</v>
          </cell>
          <cell r="BG1226">
            <v>140</v>
          </cell>
        </row>
        <row r="1226"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20</v>
          </cell>
        </row>
        <row r="1227">
          <cell r="B1227" t="str">
            <v>DN3</v>
          </cell>
        </row>
        <row r="1227">
          <cell r="D1227" t="str">
            <v>Line Khách hàng doanh nghiệp vừa và nhỏ 1</v>
          </cell>
        </row>
        <row r="1227">
          <cell r="H1227" t="str">
            <v>Internet trực tiếp</v>
          </cell>
        </row>
        <row r="1227">
          <cell r="BB1227">
            <v>7.58116110791865</v>
          </cell>
          <cell r="BC1227">
            <v>8.64998054280554</v>
          </cell>
          <cell r="BD1227">
            <v>9.66908744583723</v>
          </cell>
          <cell r="BE1227">
            <v>10.7379068807241</v>
          </cell>
          <cell r="BF1227">
            <v>11.8315825815386</v>
          </cell>
          <cell r="BG1227">
            <v>72.2571650515394</v>
          </cell>
        </row>
        <row r="1227">
          <cell r="BI1227">
            <v>0.47226905262444</v>
          </cell>
          <cell r="BJ1227">
            <v>0.397700254841633</v>
          </cell>
          <cell r="BK1227">
            <v>0.57169411633485</v>
          </cell>
          <cell r="BL1227">
            <v>0.497125318552042</v>
          </cell>
          <cell r="BM1227">
            <v>0.497125318552042</v>
          </cell>
          <cell r="BN1227">
            <v>0.546837850407247</v>
          </cell>
        </row>
        <row r="1228">
          <cell r="B1228" t="str">
            <v>DN3</v>
          </cell>
        </row>
        <row r="1228">
          <cell r="D1228" t="str">
            <v>Line Khách hàng doanh nghiệp vừa và nhỏ 1</v>
          </cell>
        </row>
        <row r="1228">
          <cell r="H1228" t="str">
            <v>Internet trực tiếp</v>
          </cell>
        </row>
        <row r="1228">
          <cell r="BB1228">
            <v>7.58116110791865</v>
          </cell>
          <cell r="BC1228">
            <v>8.64998054280554</v>
          </cell>
          <cell r="BD1228">
            <v>9.66908744583723</v>
          </cell>
          <cell r="BE1228">
            <v>10.7379068807241</v>
          </cell>
          <cell r="BF1228">
            <v>11.8315825815386</v>
          </cell>
          <cell r="BG1228">
            <v>72.2571650515394</v>
          </cell>
        </row>
        <row r="1228">
          <cell r="BI1228">
            <v>0.47226905262444</v>
          </cell>
          <cell r="BJ1228">
            <v>0.397700254841633</v>
          </cell>
          <cell r="BK1228">
            <v>0.57169411633485</v>
          </cell>
          <cell r="BL1228">
            <v>0.497125318552042</v>
          </cell>
          <cell r="BM1228">
            <v>0.497125318552042</v>
          </cell>
          <cell r="BN1228">
            <v>0.546837850407247</v>
          </cell>
        </row>
        <row r="1229">
          <cell r="B1229" t="str">
            <v>DN3</v>
          </cell>
        </row>
        <row r="1229">
          <cell r="D1229" t="str">
            <v>Line Khách hàng doanh nghiệp vừa và nhỏ 1</v>
          </cell>
        </row>
        <row r="1229">
          <cell r="H1229" t="str">
            <v>Internet trực tiếp</v>
          </cell>
        </row>
        <row r="1229">
          <cell r="BB1229">
            <v>7.58116110791865</v>
          </cell>
          <cell r="BC1229">
            <v>8.64998054280554</v>
          </cell>
          <cell r="BD1229">
            <v>9.66908744583723</v>
          </cell>
          <cell r="BE1229">
            <v>10.7379068807241</v>
          </cell>
          <cell r="BF1229">
            <v>11.8315825815386</v>
          </cell>
          <cell r="BG1229">
            <v>72.2571650515394</v>
          </cell>
        </row>
        <row r="1229">
          <cell r="BI1229">
            <v>0.47226905262444</v>
          </cell>
          <cell r="BJ1229">
            <v>0.397700254841633</v>
          </cell>
          <cell r="BK1229">
            <v>0.57169411633485</v>
          </cell>
          <cell r="BL1229">
            <v>0.497125318552042</v>
          </cell>
          <cell r="BM1229">
            <v>0.497125318552042</v>
          </cell>
          <cell r="BN1229">
            <v>0.546837850407247</v>
          </cell>
        </row>
        <row r="1230">
          <cell r="B1230" t="str">
            <v>DN3</v>
          </cell>
        </row>
        <row r="1230">
          <cell r="D1230" t="str">
            <v>Line Khách hàng doanh nghiệp vừa và nhỏ 1</v>
          </cell>
        </row>
        <row r="1230">
          <cell r="H1230" t="str">
            <v>Internet trực tiếp</v>
          </cell>
        </row>
        <row r="1230">
          <cell r="BB1230">
            <v>7.58116110791865</v>
          </cell>
          <cell r="BC1230">
            <v>8.64998054280554</v>
          </cell>
          <cell r="BD1230">
            <v>9.66908744583723</v>
          </cell>
          <cell r="BE1230">
            <v>10.7379068807241</v>
          </cell>
          <cell r="BF1230">
            <v>11.8315825815386</v>
          </cell>
          <cell r="BG1230">
            <v>72.2571650515394</v>
          </cell>
        </row>
        <row r="1230">
          <cell r="BI1230">
            <v>0.47226905262444</v>
          </cell>
          <cell r="BJ1230">
            <v>0.397700254841633</v>
          </cell>
          <cell r="BK1230">
            <v>0.57169411633485</v>
          </cell>
          <cell r="BL1230">
            <v>0.497125318552042</v>
          </cell>
          <cell r="BM1230">
            <v>0.497125318552042</v>
          </cell>
          <cell r="BN1230">
            <v>0.546837850407247</v>
          </cell>
        </row>
        <row r="1231">
          <cell r="B1231" t="str">
            <v>DN3</v>
          </cell>
        </row>
        <row r="1231">
          <cell r="D1231" t="str">
            <v>Line Khách hàng doanh nghiệp vừa và nhỏ 1</v>
          </cell>
        </row>
        <row r="1231">
          <cell r="H1231" t="str">
            <v>Internet trực tiếp</v>
          </cell>
        </row>
        <row r="1231">
          <cell r="BB1231">
            <v>7.58116110791865</v>
          </cell>
          <cell r="BC1231">
            <v>8.64998054280554</v>
          </cell>
          <cell r="BD1231">
            <v>9.66908744583723</v>
          </cell>
          <cell r="BE1231">
            <v>10.7379068807241</v>
          </cell>
          <cell r="BF1231">
            <v>11.8315825815386</v>
          </cell>
          <cell r="BG1231">
            <v>72.2571650515394</v>
          </cell>
        </row>
        <row r="1231">
          <cell r="BI1231">
            <v>0.47226905262444</v>
          </cell>
          <cell r="BJ1231">
            <v>0.397700254841633</v>
          </cell>
          <cell r="BK1231">
            <v>0.57169411633485</v>
          </cell>
          <cell r="BL1231">
            <v>0.497125318552042</v>
          </cell>
          <cell r="BM1231">
            <v>0.497125318552042</v>
          </cell>
          <cell r="BN1231">
            <v>0.546837850407247</v>
          </cell>
        </row>
        <row r="1232">
          <cell r="B1232" t="str">
            <v>DN3</v>
          </cell>
        </row>
        <row r="1232">
          <cell r="D1232" t="str">
            <v>Line Khách hàng doanh nghiệp vừa và nhỏ 1</v>
          </cell>
        </row>
        <row r="1232">
          <cell r="H1232" t="str">
            <v>Internet trực tiếp</v>
          </cell>
        </row>
        <row r="1232">
          <cell r="BB1232">
            <v>7.58116110791865</v>
          </cell>
          <cell r="BC1232">
            <v>8.64998054280554</v>
          </cell>
          <cell r="BD1232">
            <v>9.66908744583723</v>
          </cell>
          <cell r="BE1232">
            <v>10.7379068807241</v>
          </cell>
          <cell r="BF1232">
            <v>11.8315825815386</v>
          </cell>
          <cell r="BG1232">
            <v>72.2571650515394</v>
          </cell>
        </row>
        <row r="1232">
          <cell r="BI1232">
            <v>0.47226905262444</v>
          </cell>
          <cell r="BJ1232">
            <v>0.397700254841633</v>
          </cell>
          <cell r="BK1232">
            <v>0.57169411633485</v>
          </cell>
          <cell r="BL1232">
            <v>0.497125318552042</v>
          </cell>
          <cell r="BM1232">
            <v>0.497125318552042</v>
          </cell>
          <cell r="BN1232">
            <v>0.546837850407247</v>
          </cell>
        </row>
        <row r="1233">
          <cell r="B1233" t="str">
            <v>DN3</v>
          </cell>
        </row>
        <row r="1233">
          <cell r="D1233" t="str">
            <v>Line Khách hàng doanh nghiệp vừa và nhỏ 2</v>
          </cell>
        </row>
        <row r="1233">
          <cell r="H1233" t="str">
            <v>Internet trực tiếp</v>
          </cell>
        </row>
        <row r="1233">
          <cell r="BB1233">
            <v>7.58116110791865</v>
          </cell>
          <cell r="BC1233">
            <v>8.64998054280555</v>
          </cell>
          <cell r="BD1233">
            <v>9.66908744583723</v>
          </cell>
          <cell r="BE1233">
            <v>10.7379068807241</v>
          </cell>
          <cell r="BF1233">
            <v>11.8315825815386</v>
          </cell>
          <cell r="BG1233">
            <v>72.2571650515394</v>
          </cell>
        </row>
        <row r="1233">
          <cell r="BI1233">
            <v>0.472269052624441</v>
          </cell>
          <cell r="BJ1233">
            <v>0.397700254841635</v>
          </cell>
          <cell r="BK1233">
            <v>0.57169411633485</v>
          </cell>
          <cell r="BL1233">
            <v>0.497125318552042</v>
          </cell>
          <cell r="BM1233">
            <v>0.497125318552042</v>
          </cell>
          <cell r="BN1233">
            <v>0.546837850407247</v>
          </cell>
        </row>
        <row r="1234">
          <cell r="B1234" t="str">
            <v>DN3</v>
          </cell>
        </row>
        <row r="1234">
          <cell r="D1234" t="str">
            <v>Line Khách hàng doanh nghiệp vừa và nhỏ 2</v>
          </cell>
        </row>
        <row r="1234">
          <cell r="H1234" t="str">
            <v>Internet trực tiếp</v>
          </cell>
        </row>
        <row r="1234">
          <cell r="BB1234">
            <v>7.58116110791865</v>
          </cell>
          <cell r="BC1234">
            <v>8.64998054280555</v>
          </cell>
          <cell r="BD1234">
            <v>9.66908744583723</v>
          </cell>
          <cell r="BE1234">
            <v>10.7379068807241</v>
          </cell>
          <cell r="BF1234">
            <v>11.8315825815386</v>
          </cell>
          <cell r="BG1234">
            <v>72.2571650515394</v>
          </cell>
        </row>
        <row r="1234">
          <cell r="BI1234">
            <v>0.472269052624441</v>
          </cell>
          <cell r="BJ1234">
            <v>0.397700254841635</v>
          </cell>
          <cell r="BK1234">
            <v>0.57169411633485</v>
          </cell>
          <cell r="BL1234">
            <v>0.497125318552042</v>
          </cell>
          <cell r="BM1234">
            <v>0.497125318552042</v>
          </cell>
          <cell r="BN1234">
            <v>0.546837850407247</v>
          </cell>
        </row>
        <row r="1235">
          <cell r="B1235" t="str">
            <v>DN3</v>
          </cell>
        </row>
        <row r="1235">
          <cell r="D1235" t="str">
            <v>Line Khách hàng doanh nghiệp vừa và nhỏ 2</v>
          </cell>
        </row>
        <row r="1235">
          <cell r="H1235" t="str">
            <v>Internet trực tiếp</v>
          </cell>
        </row>
        <row r="1235">
          <cell r="BB1235">
            <v>7.58116110791865</v>
          </cell>
          <cell r="BC1235">
            <v>8.64998054280555</v>
          </cell>
          <cell r="BD1235">
            <v>9.66908744583723</v>
          </cell>
          <cell r="BE1235">
            <v>10.7379068807241</v>
          </cell>
          <cell r="BF1235">
            <v>11.8315825815386</v>
          </cell>
          <cell r="BG1235">
            <v>72.2571650515394</v>
          </cell>
        </row>
        <row r="1235">
          <cell r="BI1235">
            <v>0.472269052624441</v>
          </cell>
          <cell r="BJ1235">
            <v>0.397700254841635</v>
          </cell>
          <cell r="BK1235">
            <v>0.57169411633485</v>
          </cell>
          <cell r="BL1235">
            <v>0.497125318552042</v>
          </cell>
          <cell r="BM1235">
            <v>0.497125318552042</v>
          </cell>
          <cell r="BN1235">
            <v>0.546837850407247</v>
          </cell>
        </row>
        <row r="1236">
          <cell r="B1236" t="str">
            <v>DN3</v>
          </cell>
        </row>
        <row r="1236">
          <cell r="D1236" t="str">
            <v>Line Khách hàng doanh nghiệp vừa và nhỏ 2</v>
          </cell>
        </row>
        <row r="1236">
          <cell r="H1236" t="str">
            <v>Internet trực tiếp</v>
          </cell>
        </row>
        <row r="1236">
          <cell r="BB1236">
            <v>7.58116110791865</v>
          </cell>
          <cell r="BC1236">
            <v>8.64998054280555</v>
          </cell>
          <cell r="BD1236">
            <v>9.66908744583723</v>
          </cell>
          <cell r="BE1236">
            <v>10.7379068807241</v>
          </cell>
          <cell r="BF1236">
            <v>11.8315825815386</v>
          </cell>
          <cell r="BG1236">
            <v>72.2571650515394</v>
          </cell>
        </row>
        <row r="1236">
          <cell r="BI1236">
            <v>0.472269052624441</v>
          </cell>
          <cell r="BJ1236">
            <v>0.397700254841635</v>
          </cell>
          <cell r="BK1236">
            <v>0.57169411633485</v>
          </cell>
          <cell r="BL1236">
            <v>0.497125318552042</v>
          </cell>
          <cell r="BM1236">
            <v>0.497125318552042</v>
          </cell>
          <cell r="BN1236">
            <v>0.546837850407247</v>
          </cell>
        </row>
        <row r="1237">
          <cell r="B1237" t="str">
            <v>DN3</v>
          </cell>
        </row>
        <row r="1237">
          <cell r="D1237" t="str">
            <v>Line Khách hàng doanh nghiệp vừa và nhỏ 2</v>
          </cell>
        </row>
        <row r="1237">
          <cell r="H1237" t="str">
            <v>Internet trực tiếp</v>
          </cell>
        </row>
        <row r="1237">
          <cell r="BB1237">
            <v>7.58116110791865</v>
          </cell>
          <cell r="BC1237">
            <v>8.64998054280555</v>
          </cell>
          <cell r="BD1237">
            <v>9.66908744583723</v>
          </cell>
          <cell r="BE1237">
            <v>10.7379068807241</v>
          </cell>
          <cell r="BF1237">
            <v>11.8315825815386</v>
          </cell>
          <cell r="BG1237">
            <v>72.2571650515394</v>
          </cell>
        </row>
        <row r="1237">
          <cell r="BI1237">
            <v>0.472269052624441</v>
          </cell>
          <cell r="BJ1237">
            <v>0.397700254841635</v>
          </cell>
          <cell r="BK1237">
            <v>0.57169411633485</v>
          </cell>
          <cell r="BL1237">
            <v>0.497125318552042</v>
          </cell>
          <cell r="BM1237">
            <v>0.497125318552042</v>
          </cell>
          <cell r="BN1237">
            <v>0.546837850407247</v>
          </cell>
        </row>
        <row r="1238">
          <cell r="B1238" t="str">
            <v>DN3</v>
          </cell>
        </row>
        <row r="1238">
          <cell r="D1238" t="str">
            <v>Line Khách hàng doanh nghiệp vừa và nhỏ 3</v>
          </cell>
        </row>
        <row r="1238">
          <cell r="H1238" t="str">
            <v>Internet trực tiếp</v>
          </cell>
        </row>
        <row r="1238">
          <cell r="BB1238">
            <v>1.41732275224396</v>
          </cell>
          <cell r="BC1238">
            <v>1.83440781633377</v>
          </cell>
          <cell r="BD1238">
            <v>2.30514547672304</v>
          </cell>
          <cell r="BE1238">
            <v>2.82953573341177</v>
          </cell>
          <cell r="BF1238">
            <v>3.40949475055351</v>
          </cell>
          <cell r="BG1238">
            <v>14.6222486557552</v>
          </cell>
        </row>
        <row r="1238">
          <cell r="BI1238">
            <v>0.0121357063058293</v>
          </cell>
          <cell r="BJ1238">
            <v>0.0344909547639359</v>
          </cell>
          <cell r="BK1238">
            <v>0.0594010887601118</v>
          </cell>
          <cell r="BL1238">
            <v>0.086866108294357</v>
          </cell>
          <cell r="BM1238">
            <v>0.11241496367505</v>
          </cell>
          <cell r="BN1238">
            <v>0.139241261824778</v>
          </cell>
        </row>
        <row r="1239">
          <cell r="B1239" t="str">
            <v>DN3</v>
          </cell>
        </row>
        <row r="1239">
          <cell r="D1239" t="str">
            <v>Line Khách hàng doanh nghiệp vừa và nhỏ 3</v>
          </cell>
        </row>
        <row r="1239">
          <cell r="H1239" t="str">
            <v>Internet trực tiếp</v>
          </cell>
        </row>
        <row r="1239">
          <cell r="BB1239">
            <v>2.83464550448791</v>
          </cell>
          <cell r="BC1239">
            <v>3.66881563266755</v>
          </cell>
          <cell r="BD1239">
            <v>4.61029095344609</v>
          </cell>
          <cell r="BE1239">
            <v>5.65907146682355</v>
          </cell>
          <cell r="BF1239">
            <v>6.81898950110702</v>
          </cell>
          <cell r="BG1239">
            <v>29.2444973115105</v>
          </cell>
        </row>
        <row r="1239">
          <cell r="BI1239">
            <v>0.0242714126116586</v>
          </cell>
          <cell r="BJ1239">
            <v>0.0689819095278718</v>
          </cell>
          <cell r="BK1239">
            <v>0.118802177520224</v>
          </cell>
          <cell r="BL1239">
            <v>0.173732216588714</v>
          </cell>
          <cell r="BM1239">
            <v>0.2248299273501</v>
          </cell>
          <cell r="BN1239">
            <v>0.278482523649556</v>
          </cell>
        </row>
        <row r="1240">
          <cell r="B1240" t="str">
            <v>DN3</v>
          </cell>
        </row>
        <row r="1240">
          <cell r="D1240" t="str">
            <v>Line Khách hàng doanh nghiệp vừa và nhỏ 3</v>
          </cell>
        </row>
        <row r="1240">
          <cell r="H1240" t="str">
            <v>Internet trực tiếp</v>
          </cell>
        </row>
        <row r="1240">
          <cell r="BB1240">
            <v>2.83464550448791</v>
          </cell>
          <cell r="BC1240">
            <v>3.66881563266755</v>
          </cell>
          <cell r="BD1240">
            <v>4.61029095344609</v>
          </cell>
          <cell r="BE1240">
            <v>5.65907146682355</v>
          </cell>
          <cell r="BF1240">
            <v>6.81898950110702</v>
          </cell>
          <cell r="BG1240">
            <v>29.2444973115105</v>
          </cell>
        </row>
        <row r="1240">
          <cell r="BI1240">
            <v>0.0242714126116586</v>
          </cell>
          <cell r="BJ1240">
            <v>0.0689819095278718</v>
          </cell>
          <cell r="BK1240">
            <v>0.118802177520224</v>
          </cell>
          <cell r="BL1240">
            <v>0.173732216588714</v>
          </cell>
          <cell r="BM1240">
            <v>0.2248299273501</v>
          </cell>
          <cell r="BN1240">
            <v>0.278482523649556</v>
          </cell>
        </row>
        <row r="1241">
          <cell r="B1241" t="str">
            <v>DN3</v>
          </cell>
        </row>
        <row r="1241">
          <cell r="D1241" t="str">
            <v>Line Khách hàng doanh nghiệp vừa và nhỏ 3</v>
          </cell>
        </row>
        <row r="1241">
          <cell r="H1241" t="str">
            <v>Internet trực tiếp</v>
          </cell>
        </row>
        <row r="1241">
          <cell r="BB1241">
            <v>2.83464550448791</v>
          </cell>
          <cell r="BC1241">
            <v>3.66881563266755</v>
          </cell>
          <cell r="BD1241">
            <v>4.61029095344609</v>
          </cell>
          <cell r="BE1241">
            <v>5.65907146682355</v>
          </cell>
          <cell r="BF1241">
            <v>6.81898950110702</v>
          </cell>
          <cell r="BG1241">
            <v>29.2444973115105</v>
          </cell>
        </row>
        <row r="1241">
          <cell r="BI1241">
            <v>0.0242714126116586</v>
          </cell>
          <cell r="BJ1241">
            <v>0.0689819095278718</v>
          </cell>
          <cell r="BK1241">
            <v>0.118802177520224</v>
          </cell>
          <cell r="BL1241">
            <v>0.173732216588714</v>
          </cell>
          <cell r="BM1241">
            <v>0.2248299273501</v>
          </cell>
          <cell r="BN1241">
            <v>0.278482523649556</v>
          </cell>
        </row>
        <row r="1242">
          <cell r="B1242" t="str">
            <v>DN3</v>
          </cell>
        </row>
        <row r="1242">
          <cell r="D1242" t="str">
            <v>Line Khách hàng doanh nghiệp vừa và nhỏ 3</v>
          </cell>
        </row>
        <row r="1242">
          <cell r="H1242" t="str">
            <v>Internet trực tiếp</v>
          </cell>
        </row>
        <row r="1242">
          <cell r="BB1242">
            <v>2.83464550448791</v>
          </cell>
          <cell r="BC1242">
            <v>3.66881563266755</v>
          </cell>
          <cell r="BD1242">
            <v>4.61029095344609</v>
          </cell>
          <cell r="BE1242">
            <v>5.65907146682355</v>
          </cell>
          <cell r="BF1242">
            <v>6.81898950110702</v>
          </cell>
          <cell r="BG1242">
            <v>29.2444973115105</v>
          </cell>
        </row>
        <row r="1242">
          <cell r="BI1242">
            <v>0.0242714126116586</v>
          </cell>
          <cell r="BJ1242">
            <v>0.0689819095278718</v>
          </cell>
          <cell r="BK1242">
            <v>0.118802177520224</v>
          </cell>
          <cell r="BL1242">
            <v>0.173732216588714</v>
          </cell>
          <cell r="BM1242">
            <v>0.2248299273501</v>
          </cell>
          <cell r="BN1242">
            <v>0.278482523649556</v>
          </cell>
        </row>
        <row r="1243">
          <cell r="B1243" t="str">
            <v>DN3</v>
          </cell>
        </row>
        <row r="1243">
          <cell r="D1243" t="str">
            <v>Line Khách sạn, du lịch, bất động sản, vận tải</v>
          </cell>
        </row>
        <row r="1243">
          <cell r="H1243" t="str">
            <v>Internet trực tiếp</v>
          </cell>
        </row>
        <row r="1243">
          <cell r="BB1243">
            <v>8</v>
          </cell>
          <cell r="BC1243">
            <v>9</v>
          </cell>
          <cell r="BD1243">
            <v>11</v>
          </cell>
          <cell r="BE1243">
            <v>12</v>
          </cell>
          <cell r="BF1243">
            <v>12</v>
          </cell>
          <cell r="BG1243">
            <v>84</v>
          </cell>
        </row>
        <row r="1243">
          <cell r="BI1243">
            <v>1</v>
          </cell>
          <cell r="BJ1243">
            <v>1</v>
          </cell>
          <cell r="BK1243">
            <v>0</v>
          </cell>
          <cell r="BL1243">
            <v>0</v>
          </cell>
          <cell r="BM1243">
            <v>1</v>
          </cell>
          <cell r="BN1243">
            <v>1</v>
          </cell>
        </row>
        <row r="1244">
          <cell r="B1244" t="str">
            <v>DN3</v>
          </cell>
        </row>
        <row r="1244">
          <cell r="D1244" t="str">
            <v>Line Khách sạn, du lịch, bất động sản, vận tải</v>
          </cell>
        </row>
        <row r="1244">
          <cell r="H1244" t="str">
            <v>Internet trực tiếp</v>
          </cell>
        </row>
        <row r="1244">
          <cell r="BB1244">
            <v>7</v>
          </cell>
          <cell r="BC1244">
            <v>8</v>
          </cell>
          <cell r="BD1244">
            <v>8</v>
          </cell>
          <cell r="BE1244">
            <v>9</v>
          </cell>
          <cell r="BF1244">
            <v>11</v>
          </cell>
          <cell r="BG1244">
            <v>60</v>
          </cell>
        </row>
        <row r="1244">
          <cell r="BI1244">
            <v>0</v>
          </cell>
          <cell r="BJ1244">
            <v>0</v>
          </cell>
          <cell r="BK1244">
            <v>1</v>
          </cell>
          <cell r="BL1244">
            <v>1</v>
          </cell>
          <cell r="BM1244">
            <v>0</v>
          </cell>
          <cell r="BN1244">
            <v>0</v>
          </cell>
        </row>
        <row r="1245">
          <cell r="B1245" t="str">
            <v>DN3</v>
          </cell>
        </row>
        <row r="1245">
          <cell r="D1245" t="str">
            <v>Line Khách sạn, du lịch, bất động sản, vận tải</v>
          </cell>
        </row>
        <row r="1245">
          <cell r="H1245" t="str">
            <v>Internet trực tiếp</v>
          </cell>
        </row>
        <row r="1245">
          <cell r="BB1245">
            <v>7</v>
          </cell>
          <cell r="BC1245">
            <v>8</v>
          </cell>
          <cell r="BD1245">
            <v>9</v>
          </cell>
          <cell r="BE1245">
            <v>11</v>
          </cell>
          <cell r="BF1245">
            <v>13</v>
          </cell>
          <cell r="BG1245">
            <v>69</v>
          </cell>
        </row>
        <row r="1245">
          <cell r="BI1245">
            <v>0</v>
          </cell>
          <cell r="BJ1245">
            <v>1</v>
          </cell>
          <cell r="BK1245">
            <v>0</v>
          </cell>
          <cell r="BL1245">
            <v>1</v>
          </cell>
          <cell r="BM1245">
            <v>0</v>
          </cell>
          <cell r="BN1245">
            <v>1</v>
          </cell>
        </row>
        <row r="1246">
          <cell r="B1246" t="str">
            <v>DN3</v>
          </cell>
        </row>
        <row r="1246">
          <cell r="D1246" t="str">
            <v>Line Khách sạn, du lịch, bất động sản, vận tải</v>
          </cell>
        </row>
        <row r="1246">
          <cell r="H1246" t="str">
            <v>Internet trực tiếp</v>
          </cell>
        </row>
        <row r="1246">
          <cell r="BB1246">
            <v>11</v>
          </cell>
          <cell r="BC1246">
            <v>13</v>
          </cell>
          <cell r="BD1246">
            <v>14</v>
          </cell>
          <cell r="BE1246">
            <v>14</v>
          </cell>
          <cell r="BF1246">
            <v>14</v>
          </cell>
          <cell r="BG1246">
            <v>101</v>
          </cell>
        </row>
        <row r="1246">
          <cell r="BI1246">
            <v>1</v>
          </cell>
          <cell r="BJ1246">
            <v>0</v>
          </cell>
          <cell r="BK1246">
            <v>1</v>
          </cell>
          <cell r="BL1246">
            <v>1</v>
          </cell>
          <cell r="BM1246">
            <v>1</v>
          </cell>
          <cell r="BN1246">
            <v>0</v>
          </cell>
        </row>
        <row r="1247">
          <cell r="B1247" t="str">
            <v>DN3</v>
          </cell>
        </row>
        <row r="1247">
          <cell r="D1247" t="str">
            <v>Line Khách sạn, du lịch, bất động sản, vận tải</v>
          </cell>
        </row>
        <row r="1247">
          <cell r="H1247" t="str">
            <v>Internet trực tiếp</v>
          </cell>
        </row>
        <row r="1247">
          <cell r="BB1247">
            <v>8</v>
          </cell>
          <cell r="BC1247">
            <v>9</v>
          </cell>
          <cell r="BD1247">
            <v>11</v>
          </cell>
          <cell r="BE1247">
            <v>13</v>
          </cell>
          <cell r="BF1247">
            <v>15</v>
          </cell>
          <cell r="BG1247">
            <v>80</v>
          </cell>
        </row>
        <row r="1247">
          <cell r="BI1247">
            <v>0</v>
          </cell>
          <cell r="BJ1247">
            <v>1</v>
          </cell>
          <cell r="BK1247">
            <v>1</v>
          </cell>
          <cell r="BL1247">
            <v>0</v>
          </cell>
          <cell r="BM1247">
            <v>0</v>
          </cell>
          <cell r="BN1247">
            <v>1</v>
          </cell>
        </row>
        <row r="1248">
          <cell r="B1248" t="str">
            <v>DN3</v>
          </cell>
        </row>
        <row r="1248">
          <cell r="D1248" t="e">
            <v>#N/A</v>
          </cell>
        </row>
        <row r="1248">
          <cell r="H1248" t="str">
            <v>Internet trực tiếp</v>
          </cell>
        </row>
        <row r="1248"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</row>
        <row r="1248"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</row>
        <row r="1249">
          <cell r="B1249" t="str">
            <v>DN3</v>
          </cell>
        </row>
        <row r="1249">
          <cell r="D1249" t="e">
            <v>#N/A</v>
          </cell>
        </row>
        <row r="1249">
          <cell r="H1249" t="str">
            <v>Internet trực tiếp</v>
          </cell>
        </row>
        <row r="1249"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</row>
        <row r="1249"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</row>
        <row r="1250">
          <cell r="B1250" t="str">
            <v>DN3</v>
          </cell>
        </row>
        <row r="1250">
          <cell r="D1250" t="e">
            <v>#N/A</v>
          </cell>
        </row>
        <row r="1250">
          <cell r="H1250" t="str">
            <v>Internet trực tiếp</v>
          </cell>
        </row>
        <row r="1250"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</row>
        <row r="1250"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</row>
        <row r="1251">
          <cell r="B1251" t="str">
            <v>DN3</v>
          </cell>
        </row>
        <row r="1251">
          <cell r="D1251" t="e">
            <v>#N/A</v>
          </cell>
        </row>
        <row r="1251">
          <cell r="H1251" t="str">
            <v>Internet trực tiếp</v>
          </cell>
        </row>
        <row r="1251"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</row>
        <row r="1251"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</row>
        <row r="1252">
          <cell r="B1252" t="str">
            <v>DN3</v>
          </cell>
        </row>
        <row r="1252">
          <cell r="D1252" t="e">
            <v>#N/A</v>
          </cell>
        </row>
        <row r="1252">
          <cell r="H1252" t="str">
            <v>Internet trực tiếp</v>
          </cell>
        </row>
        <row r="1252"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</row>
        <row r="1252"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</row>
        <row r="1253">
          <cell r="B1253" t="str">
            <v>DN3</v>
          </cell>
        </row>
        <row r="1253">
          <cell r="D1253" t="e">
            <v>#N/A</v>
          </cell>
        </row>
        <row r="1253">
          <cell r="H1253" t="str">
            <v>Internet trực tiếp</v>
          </cell>
        </row>
        <row r="1253"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</row>
        <row r="1253"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</row>
        <row r="1254">
          <cell r="B1254" t="str">
            <v>DN3</v>
          </cell>
        </row>
        <row r="1254">
          <cell r="D1254" t="e">
            <v>#N/A</v>
          </cell>
        </row>
        <row r="1254">
          <cell r="H1254" t="str">
            <v>Internet trực tiếp</v>
          </cell>
        </row>
        <row r="1254"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</row>
        <row r="1254"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</row>
        <row r="1255">
          <cell r="B1255" t="str">
            <v>DN3</v>
          </cell>
        </row>
        <row r="1255">
          <cell r="D1255" t="e">
            <v>#N/A</v>
          </cell>
        </row>
        <row r="1255">
          <cell r="H1255" t="str">
            <v>Internet trực tiếp</v>
          </cell>
        </row>
        <row r="1255"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</row>
        <row r="1255"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</v>
          </cell>
          <cell r="BN1255">
            <v>0</v>
          </cell>
        </row>
        <row r="1256">
          <cell r="B1256" t="str">
            <v>DN3</v>
          </cell>
        </row>
        <row r="1256">
          <cell r="D1256" t="e">
            <v>#N/A</v>
          </cell>
        </row>
        <row r="1256">
          <cell r="H1256" t="str">
            <v>Internet trực tiếp</v>
          </cell>
        </row>
        <row r="1256"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</row>
        <row r="1256"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</row>
        <row r="1257">
          <cell r="B1257" t="str">
            <v>DN3</v>
          </cell>
        </row>
        <row r="1257">
          <cell r="D1257" t="e">
            <v>#N/A</v>
          </cell>
        </row>
        <row r="1257">
          <cell r="H1257" t="str">
            <v>Internet trực tiếp</v>
          </cell>
        </row>
        <row r="1257"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</row>
        <row r="1257">
          <cell r="BI1257">
            <v>0</v>
          </cell>
          <cell r="BJ1257">
            <v>0</v>
          </cell>
          <cell r="BK1257">
            <v>0</v>
          </cell>
          <cell r="BL1257">
            <v>0</v>
          </cell>
          <cell r="BM1257">
            <v>0</v>
          </cell>
          <cell r="BN1257">
            <v>0</v>
          </cell>
        </row>
        <row r="1258">
          <cell r="B1258" t="str">
            <v>DN3</v>
          </cell>
        </row>
        <row r="1258">
          <cell r="D1258" t="e">
            <v>#N/A</v>
          </cell>
        </row>
        <row r="1258">
          <cell r="H1258" t="str">
            <v>Internet trực tiếp</v>
          </cell>
        </row>
        <row r="1258"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</row>
        <row r="1258"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</row>
        <row r="1259">
          <cell r="B1259" t="str">
            <v>DN3</v>
          </cell>
        </row>
        <row r="1259">
          <cell r="D1259" t="e">
            <v>#N/A</v>
          </cell>
        </row>
        <row r="1259">
          <cell r="H1259" t="str">
            <v>Internet trực tiếp</v>
          </cell>
        </row>
        <row r="1259"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</row>
        <row r="1259"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</row>
        <row r="1260">
          <cell r="B1260" t="str">
            <v>DN3</v>
          </cell>
        </row>
        <row r="1260">
          <cell r="D1260" t="e">
            <v>#N/A</v>
          </cell>
        </row>
        <row r="1260">
          <cell r="H1260" t="str">
            <v>Internet trực tiếp</v>
          </cell>
        </row>
        <row r="1260"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</row>
        <row r="1260"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</row>
        <row r="1261">
          <cell r="B1261" t="str">
            <v>DN3</v>
          </cell>
        </row>
        <row r="1261">
          <cell r="D1261" t="e">
            <v>#N/A</v>
          </cell>
        </row>
        <row r="1261">
          <cell r="H1261" t="str">
            <v>Internet trực tiếp</v>
          </cell>
        </row>
        <row r="1261"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</row>
        <row r="1261"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</row>
        <row r="1262">
          <cell r="B1262" t="str">
            <v>DN3</v>
          </cell>
        </row>
        <row r="1262">
          <cell r="D1262" t="e">
            <v>#N/A</v>
          </cell>
        </row>
        <row r="1262">
          <cell r="H1262" t="str">
            <v>Internet trực tiếp</v>
          </cell>
        </row>
        <row r="1262"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</row>
        <row r="1262">
          <cell r="BI1262">
            <v>0</v>
          </cell>
          <cell r="BJ1262">
            <v>0</v>
          </cell>
          <cell r="BK1262">
            <v>0</v>
          </cell>
          <cell r="BL1262">
            <v>0</v>
          </cell>
          <cell r="BM1262">
            <v>0</v>
          </cell>
          <cell r="BN1262">
            <v>0</v>
          </cell>
        </row>
        <row r="1263">
          <cell r="B1263" t="str">
            <v>DN3</v>
          </cell>
        </row>
        <row r="1263">
          <cell r="D1263" t="e">
            <v>#N/A</v>
          </cell>
        </row>
        <row r="1263">
          <cell r="H1263" t="str">
            <v>Internet trực tiếp</v>
          </cell>
        </row>
        <row r="1263"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</row>
        <row r="1263"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</row>
        <row r="1264">
          <cell r="B1264" t="str">
            <v>DN3</v>
          </cell>
        </row>
        <row r="1264">
          <cell r="D1264" t="str">
            <v>Tổng</v>
          </cell>
        </row>
        <row r="1264">
          <cell r="H1264" t="str">
            <v>Internet trực tiếp</v>
          </cell>
        </row>
        <row r="1264">
          <cell r="BB1264">
            <v>244.888260380974</v>
          </cell>
          <cell r="BC1264">
            <v>278.715174394685</v>
          </cell>
          <cell r="BD1264">
            <v>312.197992378526</v>
          </cell>
          <cell r="BE1264">
            <v>347.097958318225</v>
          </cell>
          <cell r="BF1264">
            <v>382.993922858887</v>
          </cell>
          <cell r="BG1264">
            <v>2300.24027107442</v>
          </cell>
          <cell r="BH1264">
            <v>0</v>
          </cell>
          <cell r="BI1264">
            <v>12.8486112583849</v>
          </cell>
          <cell r="BJ1264">
            <v>12.7512307536705</v>
          </cell>
          <cell r="BK1264">
            <v>16.0825090686549</v>
          </cell>
          <cell r="BL1264">
            <v>15.0362262747019</v>
          </cell>
          <cell r="BM1264">
            <v>14.2917148285089</v>
          </cell>
          <cell r="BN1264">
            <v>36.4405998028698</v>
          </cell>
        </row>
        <row r="1265">
          <cell r="B1265" t="str">
            <v>DN3</v>
          </cell>
        </row>
        <row r="1265">
          <cell r="D1265" t="str">
            <v>Phòng</v>
          </cell>
        </row>
        <row r="1265">
          <cell r="H1265" t="str">
            <v>Internet trực tiếp</v>
          </cell>
        </row>
        <row r="1265">
          <cell r="BB1265">
            <v>216.037919874907</v>
          </cell>
          <cell r="BC1265">
            <v>244.610677019653</v>
          </cell>
          <cell r="BD1265">
            <v>273.880330680124</v>
          </cell>
          <cell r="BE1265">
            <v>304.543777372047</v>
          </cell>
          <cell r="BF1265">
            <v>334.510327548243</v>
          </cell>
          <cell r="BG1265">
            <v>2059.32920396887</v>
          </cell>
        </row>
        <row r="1265">
          <cell r="BI1265">
            <v>15.3317233459611</v>
          </cell>
          <cell r="BJ1265">
            <v>11.1503442516081</v>
          </cell>
          <cell r="BK1265">
            <v>14.6348268302356</v>
          </cell>
          <cell r="BL1265">
            <v>13.9379303145101</v>
          </cell>
          <cell r="BM1265">
            <v>15.3317233459611</v>
          </cell>
          <cell r="BN1265">
            <v>13.9379303145101</v>
          </cell>
        </row>
        <row r="1266">
          <cell r="B1266" t="str">
            <v>DN3</v>
          </cell>
        </row>
        <row r="1266">
          <cell r="D1266" t="str">
            <v>Line Bán Lẻ, Cp, Idc, Ngân Hàng, Tài Chính, Nước Ngoài</v>
          </cell>
        </row>
        <row r="1266">
          <cell r="H1266" t="str">
            <v>Truyền số liệu</v>
          </cell>
        </row>
        <row r="1266">
          <cell r="BB1266">
            <v>1.53273845865774</v>
          </cell>
          <cell r="BC1266">
            <v>1.72433076598995</v>
          </cell>
          <cell r="BD1266">
            <v>1.91592307332217</v>
          </cell>
          <cell r="BE1266">
            <v>2.10751538065439</v>
          </cell>
          <cell r="BF1266">
            <v>2.2991076879866</v>
          </cell>
          <cell r="BG1266">
            <v>14.9441999719129</v>
          </cell>
        </row>
        <row r="1266">
          <cell r="BI1266">
            <v>0.191592307332217</v>
          </cell>
          <cell r="BJ1266">
            <v>0.191592307332217</v>
          </cell>
          <cell r="BK1266">
            <v>0.191592307332217</v>
          </cell>
          <cell r="BL1266">
            <v>0.191592307332217</v>
          </cell>
          <cell r="BM1266">
            <v>0.191592307332217</v>
          </cell>
          <cell r="BN1266">
            <v>0.191592307332217</v>
          </cell>
        </row>
        <row r="1267">
          <cell r="B1267" t="str">
            <v>DN3</v>
          </cell>
        </row>
        <row r="1267">
          <cell r="D1267" t="str">
            <v>Line Bán Lẻ, Cp, Idc, Ngân Hàng, Tài Chính, Nước Ngoài</v>
          </cell>
        </row>
        <row r="1267">
          <cell r="H1267" t="str">
            <v>Truyền số liệu</v>
          </cell>
        </row>
        <row r="1267">
          <cell r="BB1267">
            <v>1.53273845865774</v>
          </cell>
          <cell r="BC1267">
            <v>1.72433076598995</v>
          </cell>
          <cell r="BD1267">
            <v>1.91592307332217</v>
          </cell>
          <cell r="BE1267">
            <v>2.10751538065439</v>
          </cell>
          <cell r="BF1267">
            <v>2.2991076879866</v>
          </cell>
          <cell r="BG1267">
            <v>14.9441999719129</v>
          </cell>
        </row>
        <row r="1267">
          <cell r="BI1267">
            <v>0.191592307332217</v>
          </cell>
          <cell r="BJ1267">
            <v>0.191592307332217</v>
          </cell>
          <cell r="BK1267">
            <v>0.191592307332217</v>
          </cell>
          <cell r="BL1267">
            <v>0.191592307332217</v>
          </cell>
          <cell r="BM1267">
            <v>0.191592307332217</v>
          </cell>
          <cell r="BN1267">
            <v>0.191592307332217</v>
          </cell>
        </row>
        <row r="1268">
          <cell r="B1268" t="str">
            <v>DN3</v>
          </cell>
        </row>
        <row r="1268">
          <cell r="D1268" t="str">
            <v>Line Bán Lẻ, Cp, Idc, Ngân Hàng, Tài Chính, Nước Ngoài</v>
          </cell>
        </row>
        <row r="1268">
          <cell r="H1268" t="str">
            <v>Truyền số liệu</v>
          </cell>
        </row>
        <row r="1268">
          <cell r="BB1268">
            <v>1.53273845865774</v>
          </cell>
          <cell r="BC1268">
            <v>1.72433076598995</v>
          </cell>
          <cell r="BD1268">
            <v>1.91592307332217</v>
          </cell>
          <cell r="BE1268">
            <v>2.10751538065439</v>
          </cell>
          <cell r="BF1268">
            <v>2.2991076879866</v>
          </cell>
          <cell r="BG1268">
            <v>14.9441999719129</v>
          </cell>
        </row>
        <row r="1268">
          <cell r="BI1268">
            <v>0.191592307332217</v>
          </cell>
          <cell r="BJ1268">
            <v>0.191592307332217</v>
          </cell>
          <cell r="BK1268">
            <v>0.191592307332217</v>
          </cell>
          <cell r="BL1268">
            <v>0.191592307332217</v>
          </cell>
          <cell r="BM1268">
            <v>0.191592307332217</v>
          </cell>
          <cell r="BN1268">
            <v>0.191592307332217</v>
          </cell>
        </row>
        <row r="1269">
          <cell r="B1269" t="str">
            <v>DN3</v>
          </cell>
        </row>
        <row r="1269">
          <cell r="D1269" t="str">
            <v>Line Bán Lẻ, Cp, Idc, Ngân Hàng, Tài Chính, Nước Ngoài</v>
          </cell>
        </row>
        <row r="1269">
          <cell r="H1269" t="str">
            <v>Truyền số liệu</v>
          </cell>
        </row>
        <row r="1269">
          <cell r="BB1269">
            <v>1.53273845865774</v>
          </cell>
          <cell r="BC1269">
            <v>1.72433076598995</v>
          </cell>
          <cell r="BD1269">
            <v>1.91592307332217</v>
          </cell>
          <cell r="BE1269">
            <v>2.10751538065439</v>
          </cell>
          <cell r="BF1269">
            <v>2.2991076879866</v>
          </cell>
          <cell r="BG1269">
            <v>14.9441999719129</v>
          </cell>
        </row>
        <row r="1269">
          <cell r="BI1269">
            <v>0.191592307332217</v>
          </cell>
          <cell r="BJ1269">
            <v>0.191592307332217</v>
          </cell>
          <cell r="BK1269">
            <v>0.191592307332217</v>
          </cell>
          <cell r="BL1269">
            <v>0.191592307332217</v>
          </cell>
          <cell r="BM1269">
            <v>0.191592307332217</v>
          </cell>
          <cell r="BN1269">
            <v>0.191592307332217</v>
          </cell>
        </row>
        <row r="1270">
          <cell r="B1270" t="str">
            <v>DN3</v>
          </cell>
        </row>
        <row r="1270">
          <cell r="D1270" t="str">
            <v>Line Bán Lẻ, Cp, Idc, Ngân Hàng, Tài Chính, Nước Ngoài</v>
          </cell>
        </row>
        <row r="1270">
          <cell r="H1270" t="str">
            <v>Truyền số liệu</v>
          </cell>
        </row>
        <row r="1270">
          <cell r="BB1270">
            <v>1.53273845865774</v>
          </cell>
          <cell r="BC1270">
            <v>1.72433076598995</v>
          </cell>
          <cell r="BD1270">
            <v>1.91592307332217</v>
          </cell>
          <cell r="BE1270">
            <v>2.10751538065439</v>
          </cell>
          <cell r="BF1270">
            <v>2.2991076879866</v>
          </cell>
          <cell r="BG1270">
            <v>14.9441999719129</v>
          </cell>
        </row>
        <row r="1270">
          <cell r="BI1270">
            <v>0.191592307332217</v>
          </cell>
          <cell r="BJ1270">
            <v>0.191592307332217</v>
          </cell>
          <cell r="BK1270">
            <v>0.191592307332217</v>
          </cell>
          <cell r="BL1270">
            <v>0.191592307332217</v>
          </cell>
          <cell r="BM1270">
            <v>0.191592307332217</v>
          </cell>
          <cell r="BN1270">
            <v>0.191592307332217</v>
          </cell>
        </row>
        <row r="1271">
          <cell r="B1271" t="str">
            <v>DN3</v>
          </cell>
        </row>
        <row r="1271">
          <cell r="D1271" t="str">
            <v>Line Bán Lẻ, Cp, Idc, Ngân Hàng, Tài Chính, Nước Ngoài</v>
          </cell>
        </row>
        <row r="1271">
          <cell r="H1271" t="str">
            <v>Truyền số liệu</v>
          </cell>
        </row>
        <row r="1271">
          <cell r="BB1271">
            <v>1.53273845865774</v>
          </cell>
          <cell r="BC1271">
            <v>1.72433076598995</v>
          </cell>
          <cell r="BD1271">
            <v>1.91592307332217</v>
          </cell>
          <cell r="BE1271">
            <v>2.10751538065439</v>
          </cell>
          <cell r="BF1271">
            <v>2.2991076879866</v>
          </cell>
          <cell r="BG1271">
            <v>14.9441999719129</v>
          </cell>
        </row>
        <row r="1271">
          <cell r="BI1271">
            <v>0.191592307332217</v>
          </cell>
          <cell r="BJ1271">
            <v>0.191592307332217</v>
          </cell>
          <cell r="BK1271">
            <v>0.191592307332217</v>
          </cell>
          <cell r="BL1271">
            <v>0.191592307332217</v>
          </cell>
          <cell r="BM1271">
            <v>0.191592307332217</v>
          </cell>
          <cell r="BN1271">
            <v>0.191592307332217</v>
          </cell>
        </row>
        <row r="1272">
          <cell r="B1272" t="str">
            <v>DN3</v>
          </cell>
        </row>
        <row r="1272">
          <cell r="D1272" t="str">
            <v>Line CQ nhà nước, cơ quan HCSN</v>
          </cell>
        </row>
        <row r="1272">
          <cell r="H1272" t="str">
            <v>Truyền số liệu</v>
          </cell>
        </row>
        <row r="1272"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</row>
        <row r="1272">
          <cell r="BI1272">
            <v>0</v>
          </cell>
          <cell r="BJ1272">
            <v>0</v>
          </cell>
          <cell r="BK1272">
            <v>0</v>
          </cell>
          <cell r="BL1272">
            <v>0</v>
          </cell>
          <cell r="BM1272">
            <v>0</v>
          </cell>
          <cell r="BN1272">
            <v>0</v>
          </cell>
        </row>
        <row r="1273">
          <cell r="B1273" t="str">
            <v>DN3</v>
          </cell>
        </row>
        <row r="1273">
          <cell r="D1273" t="str">
            <v>Line CQ nhà nước, cơ quan HCSN</v>
          </cell>
        </row>
        <row r="1273">
          <cell r="H1273" t="str">
            <v>Truyền số liệu</v>
          </cell>
        </row>
        <row r="1273">
          <cell r="BB1273">
            <v>2.56854697492959</v>
          </cell>
          <cell r="BC1273">
            <v>2.85896057762264</v>
          </cell>
          <cell r="BD1273">
            <v>3.16389486045034</v>
          </cell>
          <cell r="BE1273">
            <v>3.48334982341268</v>
          </cell>
          <cell r="BF1273">
            <v>3.80280478637503</v>
          </cell>
          <cell r="BG1273">
            <v>24.9594357425633</v>
          </cell>
        </row>
        <row r="1273">
          <cell r="BI1273">
            <v>0.337202460904702</v>
          </cell>
          <cell r="BJ1273">
            <v>0.283959967077644</v>
          </cell>
          <cell r="BK1273">
            <v>0.408192452674113</v>
          </cell>
          <cell r="BL1273">
            <v>0.290413602693044</v>
          </cell>
          <cell r="BM1273">
            <v>0.290413602693044</v>
          </cell>
          <cell r="BN1273">
            <v>0.319454962962349</v>
          </cell>
        </row>
        <row r="1274">
          <cell r="B1274" t="str">
            <v>DN3</v>
          </cell>
        </row>
        <row r="1274">
          <cell r="D1274" t="str">
            <v>Line CQ nhà nước, cơ quan HCSN</v>
          </cell>
        </row>
        <row r="1274">
          <cell r="H1274" t="str">
            <v>Truyền số liệu</v>
          </cell>
        </row>
        <row r="1274">
          <cell r="BB1274">
            <v>1.02612806284876</v>
          </cell>
          <cell r="BC1274">
            <v>1.21973713131079</v>
          </cell>
          <cell r="BD1274">
            <v>1.42302665319592</v>
          </cell>
          <cell r="BE1274">
            <v>1.63599662850415</v>
          </cell>
          <cell r="BF1274">
            <v>1.84896660381238</v>
          </cell>
          <cell r="BG1274">
            <v>9.13834803140781</v>
          </cell>
        </row>
        <row r="1274">
          <cell r="BI1274">
            <v>0</v>
          </cell>
          <cell r="BJ1274">
            <v>0</v>
          </cell>
          <cell r="BK1274">
            <v>0</v>
          </cell>
          <cell r="BL1274">
            <v>0.19360906846203</v>
          </cell>
          <cell r="BM1274">
            <v>0.19360906846203</v>
          </cell>
          <cell r="BN1274">
            <v>0.212969975308233</v>
          </cell>
        </row>
        <row r="1275">
          <cell r="B1275" t="str">
            <v>DN3</v>
          </cell>
        </row>
        <row r="1275">
          <cell r="D1275" t="str">
            <v>Line CQ nhà nước, cơ quan HCSN</v>
          </cell>
        </row>
        <row r="1275">
          <cell r="H1275" t="str">
            <v>Truyền số liệu</v>
          </cell>
        </row>
        <row r="1275">
          <cell r="BB1275">
            <v>2.56854697492959</v>
          </cell>
          <cell r="BC1275">
            <v>2.85896057762264</v>
          </cell>
          <cell r="BD1275">
            <v>3.16389486045034</v>
          </cell>
          <cell r="BE1275">
            <v>3.48334982341268</v>
          </cell>
          <cell r="BF1275">
            <v>3.80280478637503</v>
          </cell>
          <cell r="BG1275">
            <v>24.9594357425633</v>
          </cell>
        </row>
        <row r="1275">
          <cell r="BI1275">
            <v>0.337202460904702</v>
          </cell>
          <cell r="BJ1275">
            <v>0.283959967077644</v>
          </cell>
          <cell r="BK1275">
            <v>0.408192452674113</v>
          </cell>
          <cell r="BL1275">
            <v>0.290413602693044</v>
          </cell>
          <cell r="BM1275">
            <v>0.290413602693044</v>
          </cell>
          <cell r="BN1275">
            <v>0.319454962962349</v>
          </cell>
        </row>
        <row r="1276">
          <cell r="B1276" t="str">
            <v>DN3</v>
          </cell>
        </row>
        <row r="1276">
          <cell r="D1276" t="str">
            <v>Line CQ nhà nước, cơ quan HCSN</v>
          </cell>
        </row>
        <row r="1276">
          <cell r="H1276" t="str">
            <v>Truyền số liệu</v>
          </cell>
        </row>
        <row r="1276">
          <cell r="BB1276">
            <v>1.77474979423527</v>
          </cell>
          <cell r="BC1276">
            <v>1.9683588626973</v>
          </cell>
          <cell r="BD1276">
            <v>2.17164838458243</v>
          </cell>
          <cell r="BE1276">
            <v>2.38461835989067</v>
          </cell>
          <cell r="BF1276">
            <v>2.5975883351989</v>
          </cell>
          <cell r="BG1276">
            <v>17.3215579917363</v>
          </cell>
        </row>
        <row r="1276">
          <cell r="BI1276">
            <v>0.245238153385238</v>
          </cell>
          <cell r="BJ1276">
            <v>0.206516339692832</v>
          </cell>
          <cell r="BK1276">
            <v>0.296867238308446</v>
          </cell>
          <cell r="BL1276">
            <v>0.19360906846203</v>
          </cell>
          <cell r="BM1276">
            <v>0.19360906846203</v>
          </cell>
          <cell r="BN1276">
            <v>0.212969975308233</v>
          </cell>
        </row>
        <row r="1277">
          <cell r="B1277" t="str">
            <v>DN3</v>
          </cell>
        </row>
        <row r="1277">
          <cell r="D1277" t="str">
            <v>Line Dịch vụ số 1</v>
          </cell>
        </row>
        <row r="1277">
          <cell r="H1277" t="str">
            <v>Truyền số liệu</v>
          </cell>
        </row>
        <row r="1277">
          <cell r="BB1277">
            <v>0.897746811499529</v>
          </cell>
          <cell r="BC1277">
            <v>1.00722812997508</v>
          </cell>
          <cell r="BD1277">
            <v>1.12218351437441</v>
          </cell>
          <cell r="BE1277">
            <v>1.24261296469752</v>
          </cell>
          <cell r="BF1277">
            <v>1.36304241502063</v>
          </cell>
          <cell r="BG1277">
            <v>8.63807602772108</v>
          </cell>
        </row>
        <row r="1277">
          <cell r="BI1277">
            <v>0.104007252551775</v>
          </cell>
          <cell r="BJ1277">
            <v>0.087585054780442</v>
          </cell>
          <cell r="BK1277">
            <v>0.125903516246885</v>
          </cell>
          <cell r="BL1277">
            <v>0.109481318475552</v>
          </cell>
          <cell r="BM1277">
            <v>0.109481318475552</v>
          </cell>
          <cell r="BN1277">
            <v>0.120429450323108</v>
          </cell>
        </row>
        <row r="1278">
          <cell r="B1278" t="str">
            <v>DN3</v>
          </cell>
        </row>
        <row r="1278">
          <cell r="D1278" t="str">
            <v>Line Dịch vụ số 1</v>
          </cell>
        </row>
        <row r="1278">
          <cell r="H1278" t="str">
            <v>Truyền số liệu</v>
          </cell>
        </row>
        <row r="1278">
          <cell r="BB1278">
            <v>0.897746811499529</v>
          </cell>
          <cell r="BC1278">
            <v>1.00722812997508</v>
          </cell>
          <cell r="BD1278">
            <v>1.12218351437441</v>
          </cell>
          <cell r="BE1278">
            <v>1.24261296469752</v>
          </cell>
          <cell r="BF1278">
            <v>1.36304241502063</v>
          </cell>
          <cell r="BG1278">
            <v>8.63807602772108</v>
          </cell>
        </row>
        <row r="1278">
          <cell r="BI1278">
            <v>0.104007252551775</v>
          </cell>
          <cell r="BJ1278">
            <v>0.087585054780442</v>
          </cell>
          <cell r="BK1278">
            <v>0.125903516246885</v>
          </cell>
          <cell r="BL1278">
            <v>0.109481318475552</v>
          </cell>
          <cell r="BM1278">
            <v>0.109481318475552</v>
          </cell>
          <cell r="BN1278">
            <v>0.120429450323108</v>
          </cell>
        </row>
        <row r="1279">
          <cell r="B1279" t="str">
            <v>DN3</v>
          </cell>
        </row>
        <row r="1279">
          <cell r="D1279" t="str">
            <v>Line Dịch vụ số 1</v>
          </cell>
        </row>
        <row r="1279">
          <cell r="H1279" t="str">
            <v>Truyền số liệu</v>
          </cell>
        </row>
        <row r="1279">
          <cell r="BB1279">
            <v>0.897746811499529</v>
          </cell>
          <cell r="BC1279">
            <v>1.00722812997508</v>
          </cell>
          <cell r="BD1279">
            <v>1.12218351437441</v>
          </cell>
          <cell r="BE1279">
            <v>1.24261296469752</v>
          </cell>
          <cell r="BF1279">
            <v>1.36304241502063</v>
          </cell>
          <cell r="BG1279">
            <v>8.63807602772108</v>
          </cell>
        </row>
        <row r="1279">
          <cell r="BI1279">
            <v>0.104007252551775</v>
          </cell>
          <cell r="BJ1279">
            <v>0.087585054780442</v>
          </cell>
          <cell r="BK1279">
            <v>0.125903516246885</v>
          </cell>
          <cell r="BL1279">
            <v>0.109481318475552</v>
          </cell>
          <cell r="BM1279">
            <v>0.109481318475552</v>
          </cell>
          <cell r="BN1279">
            <v>0.120429450323108</v>
          </cell>
        </row>
        <row r="1280">
          <cell r="B1280" t="str">
            <v>DN3</v>
          </cell>
        </row>
        <row r="1280">
          <cell r="D1280" t="str">
            <v>Line Dịch vụ số 1</v>
          </cell>
        </row>
        <row r="1280">
          <cell r="H1280" t="str">
            <v>Truyền số liệu</v>
          </cell>
        </row>
        <row r="1280">
          <cell r="BB1280">
            <v>0.897746811499529</v>
          </cell>
          <cell r="BC1280">
            <v>1.00722812997508</v>
          </cell>
          <cell r="BD1280">
            <v>1.12218351437441</v>
          </cell>
          <cell r="BE1280">
            <v>1.24261296469752</v>
          </cell>
          <cell r="BF1280">
            <v>1.36304241502063</v>
          </cell>
          <cell r="BG1280">
            <v>8.63807602772108</v>
          </cell>
        </row>
        <row r="1280">
          <cell r="BI1280">
            <v>0.104007252551775</v>
          </cell>
          <cell r="BJ1280">
            <v>0.087585054780442</v>
          </cell>
          <cell r="BK1280">
            <v>0.125903516246885</v>
          </cell>
          <cell r="BL1280">
            <v>0.109481318475552</v>
          </cell>
          <cell r="BM1280">
            <v>0.109481318475552</v>
          </cell>
          <cell r="BN1280">
            <v>0.120429450323108</v>
          </cell>
        </row>
        <row r="1281">
          <cell r="B1281" t="str">
            <v>DN3</v>
          </cell>
        </row>
        <row r="1281">
          <cell r="D1281" t="str">
            <v>Line Dịch vụ số 1</v>
          </cell>
        </row>
        <row r="1281">
          <cell r="H1281" t="str">
            <v>Truyền số liệu</v>
          </cell>
        </row>
        <row r="1281">
          <cell r="BB1281">
            <v>0.897746811499529</v>
          </cell>
          <cell r="BC1281">
            <v>1.00722812997508</v>
          </cell>
          <cell r="BD1281">
            <v>1.12218351437441</v>
          </cell>
          <cell r="BE1281">
            <v>1.24261296469752</v>
          </cell>
          <cell r="BF1281">
            <v>1.36304241502063</v>
          </cell>
          <cell r="BG1281">
            <v>8.63807602772108</v>
          </cell>
        </row>
        <row r="1281">
          <cell r="BI1281">
            <v>0.104007252551775</v>
          </cell>
          <cell r="BJ1281">
            <v>0.087585054780442</v>
          </cell>
          <cell r="BK1281">
            <v>0.125903516246885</v>
          </cell>
          <cell r="BL1281">
            <v>0.109481318475552</v>
          </cell>
          <cell r="BM1281">
            <v>0.109481318475552</v>
          </cell>
          <cell r="BN1281">
            <v>0.120429450323108</v>
          </cell>
        </row>
        <row r="1282">
          <cell r="B1282" t="str">
            <v>DN3</v>
          </cell>
        </row>
        <row r="1282">
          <cell r="D1282" t="str">
            <v>Line Dịch vụ số 1</v>
          </cell>
        </row>
        <row r="1282">
          <cell r="H1282" t="str">
            <v>Truyền số liệu</v>
          </cell>
        </row>
        <row r="1282">
          <cell r="BB1282">
            <v>0.897746811499529</v>
          </cell>
          <cell r="BC1282">
            <v>1.00722812997508</v>
          </cell>
          <cell r="BD1282">
            <v>1.12218351437441</v>
          </cell>
          <cell r="BE1282">
            <v>1.24261296469752</v>
          </cell>
          <cell r="BF1282">
            <v>1.36304241502063</v>
          </cell>
          <cell r="BG1282">
            <v>8.63807602772108</v>
          </cell>
        </row>
        <row r="1282">
          <cell r="BI1282">
            <v>0.104007252551775</v>
          </cell>
          <cell r="BJ1282">
            <v>0.087585054780442</v>
          </cell>
          <cell r="BK1282">
            <v>0.125903516246885</v>
          </cell>
          <cell r="BL1282">
            <v>0.109481318475552</v>
          </cell>
          <cell r="BM1282">
            <v>0.109481318475552</v>
          </cell>
          <cell r="BN1282">
            <v>0.120429450323108</v>
          </cell>
        </row>
        <row r="1283">
          <cell r="B1283" t="str">
            <v>DN3</v>
          </cell>
        </row>
        <row r="1283">
          <cell r="D1283" t="str">
            <v>Line Dịch vụ số 2</v>
          </cell>
        </row>
        <row r="1283">
          <cell r="H1283" t="str">
            <v>Truyền số liệu</v>
          </cell>
        </row>
        <row r="1283"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</row>
        <row r="1283"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</row>
        <row r="1284">
          <cell r="B1284" t="str">
            <v>DN3</v>
          </cell>
        </row>
        <row r="1284">
          <cell r="D1284" t="str">
            <v>Line Dịch vụ số 2</v>
          </cell>
        </row>
        <row r="1284">
          <cell r="H1284" t="str">
            <v>Truyền số liệu</v>
          </cell>
        </row>
        <row r="1284"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</row>
        <row r="1284"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</row>
        <row r="1285">
          <cell r="B1285" t="str">
            <v>DN3</v>
          </cell>
        </row>
        <row r="1285">
          <cell r="D1285" t="str">
            <v>Line Dịch vụ số 2</v>
          </cell>
        </row>
        <row r="1285">
          <cell r="H1285" t="str">
            <v>Truyền số liệu</v>
          </cell>
        </row>
        <row r="1285"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</row>
        <row r="1285">
          <cell r="BI1285">
            <v>0</v>
          </cell>
          <cell r="BJ1285">
            <v>0</v>
          </cell>
          <cell r="BK1285">
            <v>0</v>
          </cell>
          <cell r="BL1285">
            <v>0</v>
          </cell>
          <cell r="BM1285">
            <v>0</v>
          </cell>
          <cell r="BN1285">
            <v>0</v>
          </cell>
        </row>
        <row r="1286">
          <cell r="B1286" t="str">
            <v>DN3</v>
          </cell>
        </row>
        <row r="1286">
          <cell r="D1286" t="str">
            <v>Line Dịch vụ số 2</v>
          </cell>
        </row>
        <row r="1286">
          <cell r="H1286" t="str">
            <v>Truyền số liệu</v>
          </cell>
        </row>
        <row r="1286"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</row>
        <row r="1286"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</row>
        <row r="1287">
          <cell r="B1287" t="str">
            <v>DN3</v>
          </cell>
        </row>
        <row r="1287">
          <cell r="D1287" t="str">
            <v>Line Dịch vụ số 2</v>
          </cell>
        </row>
        <row r="1287">
          <cell r="H1287" t="str">
            <v>Truyền số liệu</v>
          </cell>
        </row>
        <row r="1287"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</row>
        <row r="1287">
          <cell r="BI1287">
            <v>0</v>
          </cell>
          <cell r="BJ1287">
            <v>0</v>
          </cell>
          <cell r="BK1287">
            <v>0</v>
          </cell>
          <cell r="BL1287">
            <v>0</v>
          </cell>
          <cell r="BM1287">
            <v>0</v>
          </cell>
          <cell r="BN1287">
            <v>0</v>
          </cell>
        </row>
        <row r="1288">
          <cell r="B1288" t="str">
            <v>DN3</v>
          </cell>
        </row>
        <row r="1288">
          <cell r="D1288" t="str">
            <v>Line Dịch vụ số 2</v>
          </cell>
        </row>
        <row r="1288">
          <cell r="H1288" t="str">
            <v>Truyền số liệu</v>
          </cell>
        </row>
        <row r="1288"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</row>
        <row r="1288">
          <cell r="BI1288">
            <v>0</v>
          </cell>
          <cell r="BJ1288">
            <v>0</v>
          </cell>
          <cell r="BK1288">
            <v>0</v>
          </cell>
          <cell r="BL1288">
            <v>0</v>
          </cell>
          <cell r="BM1288">
            <v>0</v>
          </cell>
          <cell r="BN1288">
            <v>0</v>
          </cell>
        </row>
        <row r="1289">
          <cell r="B1289" t="str">
            <v>DN3</v>
          </cell>
        </row>
        <row r="1289">
          <cell r="D1289" t="str">
            <v>Line Dịch vụ số 2</v>
          </cell>
        </row>
        <row r="1289">
          <cell r="H1289" t="str">
            <v>Truyền số liệu</v>
          </cell>
        </row>
        <row r="1289"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</row>
        <row r="1289"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</row>
        <row r="1290">
          <cell r="B1290" t="str">
            <v>DN3</v>
          </cell>
        </row>
        <row r="1290">
          <cell r="D1290" t="str">
            <v>Line Dịch vụ số 2</v>
          </cell>
        </row>
        <row r="1290">
          <cell r="H1290" t="str">
            <v>Truyền số liệu</v>
          </cell>
        </row>
        <row r="1290"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</row>
        <row r="1290"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</row>
        <row r="1291">
          <cell r="B1291" t="str">
            <v>DN3</v>
          </cell>
        </row>
        <row r="1291">
          <cell r="D1291" t="str">
            <v>Line Dịch vụ số 2</v>
          </cell>
        </row>
        <row r="1291">
          <cell r="H1291" t="str">
            <v>Truyền số liệu</v>
          </cell>
        </row>
        <row r="1291"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</row>
        <row r="1291"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</row>
        <row r="1292">
          <cell r="B1292" t="str">
            <v>DN3</v>
          </cell>
        </row>
        <row r="1292">
          <cell r="D1292" t="str">
            <v>Line Dịch vụ số 2</v>
          </cell>
        </row>
        <row r="1292">
          <cell r="H1292" t="str">
            <v>Truyền số liệu</v>
          </cell>
        </row>
        <row r="1292"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</row>
        <row r="1292"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</row>
        <row r="1293">
          <cell r="B1293" t="str">
            <v>DN3</v>
          </cell>
        </row>
        <row r="1293">
          <cell r="D1293" t="str">
            <v>Line Dịch vụ số 2</v>
          </cell>
        </row>
        <row r="1293">
          <cell r="H1293" t="str">
            <v>Truyền số liệu</v>
          </cell>
        </row>
        <row r="1293"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</row>
        <row r="1293"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</row>
        <row r="1294">
          <cell r="B1294" t="str">
            <v>DN3</v>
          </cell>
        </row>
        <row r="1294">
          <cell r="D1294" t="str">
            <v>Line Dịch vụ số 2</v>
          </cell>
        </row>
        <row r="1294">
          <cell r="H1294" t="str">
            <v>Truyền số liệu</v>
          </cell>
        </row>
        <row r="1294"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</row>
        <row r="1294">
          <cell r="BI1294">
            <v>0</v>
          </cell>
          <cell r="BJ1294">
            <v>0</v>
          </cell>
          <cell r="BK1294">
            <v>0</v>
          </cell>
          <cell r="BL1294">
            <v>0</v>
          </cell>
          <cell r="BM1294">
            <v>0</v>
          </cell>
          <cell r="BN1294">
            <v>0</v>
          </cell>
        </row>
        <row r="1295">
          <cell r="B1295" t="str">
            <v>DN3</v>
          </cell>
        </row>
        <row r="1295">
          <cell r="D1295" t="str">
            <v>Line Khách hàng doanh nghiệp vừa và nhỏ 3</v>
          </cell>
        </row>
        <row r="1295">
          <cell r="H1295" t="str">
            <v>Truyền số liệu</v>
          </cell>
        </row>
        <row r="1295">
          <cell r="BB1295">
            <v>0.392410516353014</v>
          </cell>
          <cell r="BC1295">
            <v>0.500618804539107</v>
          </cell>
          <cell r="BD1295">
            <v>0.62157577035632</v>
          </cell>
          <cell r="BE1295">
            <v>0.755903300518366</v>
          </cell>
          <cell r="BF1295">
            <v>0.903912338382102</v>
          </cell>
          <cell r="BG1295">
            <v>4.01116930344999</v>
          </cell>
        </row>
        <row r="1295">
          <cell r="BI1295">
            <v>0.00590792378027517</v>
          </cell>
          <cell r="BJ1295">
            <v>0.0167909412702558</v>
          </cell>
          <cell r="BK1295">
            <v>0.0289177321876627</v>
          </cell>
          <cell r="BL1295">
            <v>0.042288296532496</v>
          </cell>
          <cell r="BM1295">
            <v>0.0547260308067595</v>
          </cell>
          <cell r="BN1295">
            <v>0.0677856517947362</v>
          </cell>
        </row>
        <row r="1296">
          <cell r="B1296" t="str">
            <v>DN3</v>
          </cell>
        </row>
        <row r="1296">
          <cell r="D1296" t="str">
            <v>Line CQ nhà nước, cơ quan HCSN</v>
          </cell>
        </row>
        <row r="1296">
          <cell r="H1296" t="str">
            <v>Truyền số liệu</v>
          </cell>
        </row>
        <row r="1296"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</row>
        <row r="1296"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</row>
        <row r="1297">
          <cell r="B1297" t="str">
            <v>DN3</v>
          </cell>
        </row>
        <row r="1297">
          <cell r="D1297" t="str">
            <v>Line Khách hàng doanh nghiệp vừa và nhỏ 1</v>
          </cell>
        </row>
        <row r="1297">
          <cell r="H1297" t="str">
            <v>Truyền số liệu</v>
          </cell>
        </row>
        <row r="1297">
          <cell r="BB1297">
            <v>1.98449295173581</v>
          </cell>
          <cell r="BC1297">
            <v>2.22650428731334</v>
          </cell>
          <cell r="BD1297">
            <v>2.48061618966976</v>
          </cell>
          <cell r="BE1297">
            <v>2.74682865880505</v>
          </cell>
          <cell r="BF1297">
            <v>3.01304112794034</v>
          </cell>
          <cell r="BG1297">
            <v>19.0946943770677</v>
          </cell>
        </row>
        <row r="1297">
          <cell r="BI1297">
            <v>0.22991076879866</v>
          </cell>
          <cell r="BJ1297">
            <v>0.193609068462029</v>
          </cell>
          <cell r="BK1297">
            <v>0.278313035914169</v>
          </cell>
          <cell r="BL1297">
            <v>0.242011335577537</v>
          </cell>
          <cell r="BM1297">
            <v>0.242011335577537</v>
          </cell>
          <cell r="BN1297">
            <v>0.266212469135292</v>
          </cell>
        </row>
        <row r="1298">
          <cell r="B1298" t="str">
            <v>DN3</v>
          </cell>
        </row>
        <row r="1298">
          <cell r="D1298" t="str">
            <v>Line Khách hàng doanh nghiệp vừa và nhỏ 1</v>
          </cell>
        </row>
        <row r="1298">
          <cell r="H1298" t="str">
            <v>Truyền số liệu</v>
          </cell>
        </row>
        <row r="1298">
          <cell r="BB1298">
            <v>1.98449295173581</v>
          </cell>
          <cell r="BC1298">
            <v>2.22650428731334</v>
          </cell>
          <cell r="BD1298">
            <v>2.48061618966976</v>
          </cell>
          <cell r="BE1298">
            <v>2.74682865880505</v>
          </cell>
          <cell r="BF1298">
            <v>3.01304112794034</v>
          </cell>
          <cell r="BG1298">
            <v>19.0946943770677</v>
          </cell>
        </row>
        <row r="1298">
          <cell r="BI1298">
            <v>0.22991076879866</v>
          </cell>
          <cell r="BJ1298">
            <v>0.193609068462029</v>
          </cell>
          <cell r="BK1298">
            <v>0.278313035914169</v>
          </cell>
          <cell r="BL1298">
            <v>0.242011335577537</v>
          </cell>
          <cell r="BM1298">
            <v>0.242011335577537</v>
          </cell>
          <cell r="BN1298">
            <v>0.266212469135292</v>
          </cell>
        </row>
        <row r="1299">
          <cell r="B1299" t="str">
            <v>DN3</v>
          </cell>
        </row>
        <row r="1299">
          <cell r="D1299" t="str">
            <v>Line Khách hàng doanh nghiệp vừa và nhỏ 1</v>
          </cell>
        </row>
        <row r="1299">
          <cell r="H1299" t="str">
            <v>Truyền số liệu</v>
          </cell>
        </row>
        <row r="1299">
          <cell r="BB1299">
            <v>1.98449295173581</v>
          </cell>
          <cell r="BC1299">
            <v>2.22650428731334</v>
          </cell>
          <cell r="BD1299">
            <v>2.48061618966976</v>
          </cell>
          <cell r="BE1299">
            <v>2.74682865880505</v>
          </cell>
          <cell r="BF1299">
            <v>3.01304112794034</v>
          </cell>
          <cell r="BG1299">
            <v>19.0946943770677</v>
          </cell>
        </row>
        <row r="1299">
          <cell r="BI1299">
            <v>0.22991076879866</v>
          </cell>
          <cell r="BJ1299">
            <v>0.193609068462029</v>
          </cell>
          <cell r="BK1299">
            <v>0.278313035914169</v>
          </cell>
          <cell r="BL1299">
            <v>0.242011335577537</v>
          </cell>
          <cell r="BM1299">
            <v>0.242011335577537</v>
          </cell>
          <cell r="BN1299">
            <v>0.266212469135292</v>
          </cell>
        </row>
        <row r="1300">
          <cell r="B1300" t="str">
            <v>DN3</v>
          </cell>
        </row>
        <row r="1300">
          <cell r="D1300" t="str">
            <v>Line Khách hàng doanh nghiệp vừa và nhỏ 1</v>
          </cell>
        </row>
        <row r="1300">
          <cell r="H1300" t="str">
            <v>Truyền số liệu</v>
          </cell>
        </row>
        <row r="1300">
          <cell r="BB1300">
            <v>1.98449295173581</v>
          </cell>
          <cell r="BC1300">
            <v>2.22650428731334</v>
          </cell>
          <cell r="BD1300">
            <v>2.48061618966976</v>
          </cell>
          <cell r="BE1300">
            <v>2.74682865880505</v>
          </cell>
          <cell r="BF1300">
            <v>3.01304112794034</v>
          </cell>
          <cell r="BG1300">
            <v>19.0946943770677</v>
          </cell>
        </row>
        <row r="1300">
          <cell r="BI1300">
            <v>0.22991076879866</v>
          </cell>
          <cell r="BJ1300">
            <v>0.193609068462029</v>
          </cell>
          <cell r="BK1300">
            <v>0.278313035914169</v>
          </cell>
          <cell r="BL1300">
            <v>0.242011335577537</v>
          </cell>
          <cell r="BM1300">
            <v>0.242011335577537</v>
          </cell>
          <cell r="BN1300">
            <v>0.266212469135292</v>
          </cell>
        </row>
        <row r="1301">
          <cell r="B1301" t="str">
            <v>DN3</v>
          </cell>
        </row>
        <row r="1301">
          <cell r="D1301" t="str">
            <v>Line Khách hàng doanh nghiệp vừa và nhỏ 1</v>
          </cell>
        </row>
        <row r="1301">
          <cell r="H1301" t="str">
            <v>Truyền số liệu</v>
          </cell>
        </row>
        <row r="1301">
          <cell r="BB1301">
            <v>1.98449295173581</v>
          </cell>
          <cell r="BC1301">
            <v>2.22650428731334</v>
          </cell>
          <cell r="BD1301">
            <v>2.48061618966976</v>
          </cell>
          <cell r="BE1301">
            <v>2.74682865880505</v>
          </cell>
          <cell r="BF1301">
            <v>3.01304112794034</v>
          </cell>
          <cell r="BG1301">
            <v>19.0946943770677</v>
          </cell>
        </row>
        <row r="1301">
          <cell r="BI1301">
            <v>0.22991076879866</v>
          </cell>
          <cell r="BJ1301">
            <v>0.193609068462029</v>
          </cell>
          <cell r="BK1301">
            <v>0.278313035914169</v>
          </cell>
          <cell r="BL1301">
            <v>0.242011335577537</v>
          </cell>
          <cell r="BM1301">
            <v>0.242011335577537</v>
          </cell>
          <cell r="BN1301">
            <v>0.266212469135292</v>
          </cell>
        </row>
        <row r="1302">
          <cell r="B1302" t="str">
            <v>DN3</v>
          </cell>
        </row>
        <row r="1302">
          <cell r="D1302" t="str">
            <v>Line Khách hàng doanh nghiệp vừa và nhỏ 1</v>
          </cell>
        </row>
        <row r="1302">
          <cell r="H1302" t="str">
            <v>Truyền số liệu</v>
          </cell>
        </row>
        <row r="1302">
          <cell r="BB1302">
            <v>1.98449295173581</v>
          </cell>
          <cell r="BC1302">
            <v>2.22650428731334</v>
          </cell>
          <cell r="BD1302">
            <v>2.48061618966976</v>
          </cell>
          <cell r="BE1302">
            <v>2.74682865880505</v>
          </cell>
          <cell r="BF1302">
            <v>3.01304112794034</v>
          </cell>
          <cell r="BG1302">
            <v>19.0946943770677</v>
          </cell>
        </row>
        <row r="1302">
          <cell r="BI1302">
            <v>0.22991076879866</v>
          </cell>
          <cell r="BJ1302">
            <v>0.193609068462029</v>
          </cell>
          <cell r="BK1302">
            <v>0.278313035914169</v>
          </cell>
          <cell r="BL1302">
            <v>0.242011335577537</v>
          </cell>
          <cell r="BM1302">
            <v>0.242011335577537</v>
          </cell>
          <cell r="BN1302">
            <v>0.266212469135292</v>
          </cell>
        </row>
        <row r="1303">
          <cell r="B1303" t="str">
            <v>DN3</v>
          </cell>
        </row>
        <row r="1303">
          <cell r="D1303" t="str">
            <v>Line Khách hàng doanh nghiệp vừa và nhỏ 2</v>
          </cell>
        </row>
        <row r="1303">
          <cell r="H1303" t="str">
            <v>Truyền số liệu</v>
          </cell>
        </row>
        <row r="1303">
          <cell r="BB1303">
            <v>1.98449295173581</v>
          </cell>
          <cell r="BC1303">
            <v>2.22650428731334</v>
          </cell>
          <cell r="BD1303">
            <v>2.48061618966976</v>
          </cell>
          <cell r="BE1303">
            <v>2.74682865880505</v>
          </cell>
          <cell r="BF1303">
            <v>3.01304112794034</v>
          </cell>
          <cell r="BG1303">
            <v>19.0946943770677</v>
          </cell>
        </row>
        <row r="1303">
          <cell r="BI1303">
            <v>0.22991076879866</v>
          </cell>
          <cell r="BJ1303">
            <v>0.19360906846203</v>
          </cell>
          <cell r="BK1303">
            <v>0.278313035914168</v>
          </cell>
          <cell r="BL1303">
            <v>0.242011335577537</v>
          </cell>
          <cell r="BM1303">
            <v>0.242011335577537</v>
          </cell>
          <cell r="BN1303">
            <v>0.266212469135291</v>
          </cell>
        </row>
        <row r="1304">
          <cell r="B1304" t="str">
            <v>DN3</v>
          </cell>
        </row>
        <row r="1304">
          <cell r="D1304" t="str">
            <v>Line Khách hàng doanh nghiệp vừa và nhỏ 2</v>
          </cell>
        </row>
        <row r="1304">
          <cell r="H1304" t="str">
            <v>Truyền số liệu</v>
          </cell>
        </row>
        <row r="1304">
          <cell r="BB1304">
            <v>1.98449295173581</v>
          </cell>
          <cell r="BC1304">
            <v>2.22650428731334</v>
          </cell>
          <cell r="BD1304">
            <v>2.48061618966976</v>
          </cell>
          <cell r="BE1304">
            <v>2.74682865880505</v>
          </cell>
          <cell r="BF1304">
            <v>3.01304112794034</v>
          </cell>
          <cell r="BG1304">
            <v>19.0946943770677</v>
          </cell>
        </row>
        <row r="1304">
          <cell r="BI1304">
            <v>0.22991076879866</v>
          </cell>
          <cell r="BJ1304">
            <v>0.19360906846203</v>
          </cell>
          <cell r="BK1304">
            <v>0.278313035914168</v>
          </cell>
          <cell r="BL1304">
            <v>0.242011335577537</v>
          </cell>
          <cell r="BM1304">
            <v>0.242011335577537</v>
          </cell>
          <cell r="BN1304">
            <v>0.266212469135291</v>
          </cell>
        </row>
        <row r="1305">
          <cell r="B1305" t="str">
            <v>DN3</v>
          </cell>
        </row>
        <row r="1305">
          <cell r="D1305" t="str">
            <v>Line Khách hàng doanh nghiệp vừa và nhỏ 2</v>
          </cell>
        </row>
        <row r="1305">
          <cell r="H1305" t="str">
            <v>Truyền số liệu</v>
          </cell>
        </row>
        <row r="1305">
          <cell r="BB1305">
            <v>1.98449295173581</v>
          </cell>
          <cell r="BC1305">
            <v>2.22650428731334</v>
          </cell>
          <cell r="BD1305">
            <v>2.48061618966976</v>
          </cell>
          <cell r="BE1305">
            <v>2.74682865880505</v>
          </cell>
          <cell r="BF1305">
            <v>3.01304112794034</v>
          </cell>
          <cell r="BG1305">
            <v>19.0946943770677</v>
          </cell>
        </row>
        <row r="1305">
          <cell r="BI1305">
            <v>0.22991076879866</v>
          </cell>
          <cell r="BJ1305">
            <v>0.19360906846203</v>
          </cell>
          <cell r="BK1305">
            <v>0.278313035914168</v>
          </cell>
          <cell r="BL1305">
            <v>0.242011335577537</v>
          </cell>
          <cell r="BM1305">
            <v>0.242011335577537</v>
          </cell>
          <cell r="BN1305">
            <v>0.266212469135291</v>
          </cell>
        </row>
        <row r="1306">
          <cell r="B1306" t="str">
            <v>DN3</v>
          </cell>
        </row>
        <row r="1306">
          <cell r="D1306" t="str">
            <v>Line Khách hàng doanh nghiệp vừa và nhỏ 2</v>
          </cell>
        </row>
        <row r="1306">
          <cell r="H1306" t="str">
            <v>Truyền số liệu</v>
          </cell>
        </row>
        <row r="1306">
          <cell r="BB1306">
            <v>1.98449295173581</v>
          </cell>
          <cell r="BC1306">
            <v>2.22650428731334</v>
          </cell>
          <cell r="BD1306">
            <v>2.48061618966976</v>
          </cell>
          <cell r="BE1306">
            <v>2.74682865880505</v>
          </cell>
          <cell r="BF1306">
            <v>3.01304112794034</v>
          </cell>
          <cell r="BG1306">
            <v>19.0946943770677</v>
          </cell>
        </row>
        <row r="1306">
          <cell r="BI1306">
            <v>0.22991076879866</v>
          </cell>
          <cell r="BJ1306">
            <v>0.19360906846203</v>
          </cell>
          <cell r="BK1306">
            <v>0.278313035914168</v>
          </cell>
          <cell r="BL1306">
            <v>0.242011335577537</v>
          </cell>
          <cell r="BM1306">
            <v>0.242011335577537</v>
          </cell>
          <cell r="BN1306">
            <v>0.266212469135291</v>
          </cell>
        </row>
        <row r="1307">
          <cell r="B1307" t="str">
            <v>DN3</v>
          </cell>
        </row>
        <row r="1307">
          <cell r="D1307" t="str">
            <v>Line Khách hàng doanh nghiệp vừa và nhỏ 2</v>
          </cell>
        </row>
        <row r="1307">
          <cell r="H1307" t="str">
            <v>Truyền số liệu</v>
          </cell>
        </row>
        <row r="1307">
          <cell r="BB1307">
            <v>1.98449295173581</v>
          </cell>
          <cell r="BC1307">
            <v>2.22650428731334</v>
          </cell>
          <cell r="BD1307">
            <v>2.48061618966976</v>
          </cell>
          <cell r="BE1307">
            <v>2.74682865880505</v>
          </cell>
          <cell r="BF1307">
            <v>3.01304112794034</v>
          </cell>
          <cell r="BG1307">
            <v>19.0946943770677</v>
          </cell>
        </row>
        <row r="1307">
          <cell r="BI1307">
            <v>0.22991076879866</v>
          </cell>
          <cell r="BJ1307">
            <v>0.19360906846203</v>
          </cell>
          <cell r="BK1307">
            <v>0.278313035914168</v>
          </cell>
          <cell r="BL1307">
            <v>0.242011335577537</v>
          </cell>
          <cell r="BM1307">
            <v>0.242011335577537</v>
          </cell>
          <cell r="BN1307">
            <v>0.266212469135291</v>
          </cell>
        </row>
        <row r="1308">
          <cell r="B1308" t="str">
            <v>DN3</v>
          </cell>
        </row>
        <row r="1308">
          <cell r="D1308" t="str">
            <v>Line Khách hàng doanh nghiệp vừa và nhỏ 3</v>
          </cell>
        </row>
        <row r="1308">
          <cell r="H1308" t="str">
            <v>Truyền số liệu</v>
          </cell>
        </row>
        <row r="1308">
          <cell r="BB1308">
            <v>0.392410516353014</v>
          </cell>
          <cell r="BC1308">
            <v>0.500618804539107</v>
          </cell>
          <cell r="BD1308">
            <v>0.62157577035632</v>
          </cell>
          <cell r="BE1308">
            <v>0.755903300518366</v>
          </cell>
          <cell r="BF1308">
            <v>0.903912338382102</v>
          </cell>
          <cell r="BG1308">
            <v>4.01116930344999</v>
          </cell>
        </row>
        <row r="1308">
          <cell r="BI1308">
            <v>0.00590792378027517</v>
          </cell>
          <cell r="BJ1308">
            <v>0.0167909412702558</v>
          </cell>
          <cell r="BK1308">
            <v>0.0289177321876627</v>
          </cell>
          <cell r="BL1308">
            <v>0.042288296532496</v>
          </cell>
          <cell r="BM1308">
            <v>0.0547260308067595</v>
          </cell>
          <cell r="BN1308">
            <v>0.0677856517947362</v>
          </cell>
        </row>
        <row r="1309">
          <cell r="B1309" t="str">
            <v>DN3</v>
          </cell>
        </row>
        <row r="1309">
          <cell r="D1309" t="str">
            <v>Line Khách hàng doanh nghiệp vừa và nhỏ 3</v>
          </cell>
        </row>
        <row r="1309">
          <cell r="H1309" t="str">
            <v>Truyền số liệu</v>
          </cell>
        </row>
        <row r="1309">
          <cell r="BB1309">
            <v>0.784821032706028</v>
          </cell>
          <cell r="BC1309">
            <v>1.00123760907821</v>
          </cell>
          <cell r="BD1309">
            <v>1.24315154071264</v>
          </cell>
          <cell r="BE1309">
            <v>1.51180660103673</v>
          </cell>
          <cell r="BF1309">
            <v>1.8078246767642</v>
          </cell>
          <cell r="BG1309">
            <v>8.02233860689997</v>
          </cell>
        </row>
        <row r="1309">
          <cell r="BI1309">
            <v>0.0118158475605503</v>
          </cell>
          <cell r="BJ1309">
            <v>0.0335818825405115</v>
          </cell>
          <cell r="BK1309">
            <v>0.0578354643753255</v>
          </cell>
          <cell r="BL1309">
            <v>0.0845765930649919</v>
          </cell>
          <cell r="BM1309">
            <v>0.109452061613519</v>
          </cell>
          <cell r="BN1309">
            <v>0.135571303589472</v>
          </cell>
        </row>
        <row r="1310">
          <cell r="B1310" t="str">
            <v>DN3</v>
          </cell>
        </row>
        <row r="1310">
          <cell r="D1310" t="str">
            <v>Line Khách hàng doanh nghiệp vừa và nhỏ 3</v>
          </cell>
        </row>
        <row r="1310">
          <cell r="H1310" t="str">
            <v>Truyền số liệu</v>
          </cell>
        </row>
        <row r="1310">
          <cell r="BB1310">
            <v>0.784821032706028</v>
          </cell>
          <cell r="BC1310">
            <v>1.00123760907821</v>
          </cell>
          <cell r="BD1310">
            <v>1.24315154071264</v>
          </cell>
          <cell r="BE1310">
            <v>1.51180660103673</v>
          </cell>
          <cell r="BF1310">
            <v>1.8078246767642</v>
          </cell>
          <cell r="BG1310">
            <v>8.02233860689997</v>
          </cell>
        </row>
        <row r="1310">
          <cell r="BI1310">
            <v>0.0118158475605503</v>
          </cell>
          <cell r="BJ1310">
            <v>0.0335818825405115</v>
          </cell>
          <cell r="BK1310">
            <v>0.0578354643753255</v>
          </cell>
          <cell r="BL1310">
            <v>0.0845765930649919</v>
          </cell>
          <cell r="BM1310">
            <v>0.109452061613519</v>
          </cell>
          <cell r="BN1310">
            <v>0.135571303589472</v>
          </cell>
        </row>
        <row r="1311">
          <cell r="B1311" t="str">
            <v>DN3</v>
          </cell>
        </row>
        <row r="1311">
          <cell r="D1311" t="str">
            <v>Line Khách hàng doanh nghiệp vừa và nhỏ 3</v>
          </cell>
        </row>
        <row r="1311">
          <cell r="H1311" t="str">
            <v>Truyền số liệu</v>
          </cell>
        </row>
        <row r="1311">
          <cell r="BB1311">
            <v>0.784821032706028</v>
          </cell>
          <cell r="BC1311">
            <v>1.00123760907821</v>
          </cell>
          <cell r="BD1311">
            <v>1.24315154071264</v>
          </cell>
          <cell r="BE1311">
            <v>1.51180660103673</v>
          </cell>
          <cell r="BF1311">
            <v>1.8078246767642</v>
          </cell>
          <cell r="BG1311">
            <v>8.02233860689997</v>
          </cell>
        </row>
        <row r="1311">
          <cell r="BI1311">
            <v>0.0118158475605503</v>
          </cell>
          <cell r="BJ1311">
            <v>0.0335818825405115</v>
          </cell>
          <cell r="BK1311">
            <v>0.0578354643753255</v>
          </cell>
          <cell r="BL1311">
            <v>0.0845765930649919</v>
          </cell>
          <cell r="BM1311">
            <v>0.109452061613519</v>
          </cell>
          <cell r="BN1311">
            <v>0.135571303589472</v>
          </cell>
        </row>
        <row r="1312">
          <cell r="B1312" t="str">
            <v>DN3</v>
          </cell>
        </row>
        <row r="1312">
          <cell r="D1312" t="str">
            <v>Line Khách hàng doanh nghiệp vừa và nhỏ 3</v>
          </cell>
        </row>
        <row r="1312">
          <cell r="H1312" t="str">
            <v>Truyền số liệu</v>
          </cell>
        </row>
        <row r="1312">
          <cell r="BB1312">
            <v>0.784821032706028</v>
          </cell>
          <cell r="BC1312">
            <v>1.00123760907821</v>
          </cell>
          <cell r="BD1312">
            <v>1.24315154071264</v>
          </cell>
          <cell r="BE1312">
            <v>1.51180660103673</v>
          </cell>
          <cell r="BF1312">
            <v>1.8078246767642</v>
          </cell>
          <cell r="BG1312">
            <v>8.02233860689997</v>
          </cell>
        </row>
        <row r="1312">
          <cell r="BI1312">
            <v>0.0118158475605503</v>
          </cell>
          <cell r="BJ1312">
            <v>0.0335818825405115</v>
          </cell>
          <cell r="BK1312">
            <v>0.0578354643753255</v>
          </cell>
          <cell r="BL1312">
            <v>0.0845765930649919</v>
          </cell>
          <cell r="BM1312">
            <v>0.109452061613519</v>
          </cell>
          <cell r="BN1312">
            <v>0.135571303589472</v>
          </cell>
        </row>
        <row r="1313">
          <cell r="B1313" t="str">
            <v>DN3</v>
          </cell>
        </row>
        <row r="1313">
          <cell r="D1313" t="str">
            <v>Line Khách sạn, du lịch, bất động sản, vận tải</v>
          </cell>
        </row>
        <row r="1313">
          <cell r="H1313" t="str">
            <v>Truyền số liệu</v>
          </cell>
        </row>
        <row r="1313">
          <cell r="BB1313">
            <v>1</v>
          </cell>
          <cell r="BC1313">
            <v>1</v>
          </cell>
          <cell r="BD1313">
            <v>1</v>
          </cell>
          <cell r="BE1313">
            <v>2</v>
          </cell>
          <cell r="BF1313">
            <v>2</v>
          </cell>
          <cell r="BG1313">
            <v>10</v>
          </cell>
        </row>
        <row r="1313"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1</v>
          </cell>
          <cell r="BN1313">
            <v>0</v>
          </cell>
        </row>
        <row r="1314">
          <cell r="B1314" t="str">
            <v>DN3</v>
          </cell>
        </row>
        <row r="1314">
          <cell r="D1314" t="str">
            <v>Line Khách sạn, du lịch, bất động sản, vận tải</v>
          </cell>
        </row>
        <row r="1314">
          <cell r="H1314" t="str">
            <v>Truyền số liệu</v>
          </cell>
        </row>
        <row r="1314">
          <cell r="BB1314">
            <v>5.72697456789406</v>
          </cell>
          <cell r="BC1314">
            <v>5.72697456789406</v>
          </cell>
          <cell r="BD1314">
            <v>7.19114314813816</v>
          </cell>
          <cell r="BE1314">
            <v>7.19114314813816</v>
          </cell>
          <cell r="BF1314">
            <v>7.19114314813816</v>
          </cell>
          <cell r="BG1314">
            <v>59.4608888270788</v>
          </cell>
        </row>
        <row r="1314">
          <cell r="BI1314">
            <v>1.06484987654116</v>
          </cell>
          <cell r="BJ1314">
            <v>1</v>
          </cell>
          <cell r="BK1314">
            <v>1.33106234567645</v>
          </cell>
          <cell r="BL1314">
            <v>1.33106234567645</v>
          </cell>
          <cell r="BM1314">
            <v>0</v>
          </cell>
          <cell r="BN1314">
            <v>0</v>
          </cell>
        </row>
        <row r="1315">
          <cell r="B1315" t="str">
            <v>DN3</v>
          </cell>
        </row>
        <row r="1315">
          <cell r="D1315" t="str">
            <v>Line Khách sạn, du lịch, bất động sản, vận tải</v>
          </cell>
        </row>
        <row r="1315">
          <cell r="H1315" t="str">
            <v>Truyền số liệu</v>
          </cell>
        </row>
        <row r="1315">
          <cell r="BB1315">
            <v>2.72867780863672</v>
          </cell>
          <cell r="BC1315">
            <v>2.72867780863672</v>
          </cell>
          <cell r="BD1315">
            <v>2.72867780863672</v>
          </cell>
          <cell r="BE1315">
            <v>2.72867780863672</v>
          </cell>
          <cell r="BF1315">
            <v>2.72867780863672</v>
          </cell>
          <cell r="BG1315">
            <v>16.4386199691041</v>
          </cell>
        </row>
        <row r="1315"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1.39761546296027</v>
          </cell>
        </row>
        <row r="1316">
          <cell r="B1316" t="str">
            <v>DN3</v>
          </cell>
        </row>
        <row r="1316">
          <cell r="D1316" t="str">
            <v>Line Khách sạn, du lịch, bất động sản, vận tải</v>
          </cell>
        </row>
        <row r="1316">
          <cell r="H1316" t="str">
            <v>Truyền số liệu</v>
          </cell>
        </row>
        <row r="1316">
          <cell r="BB1316">
            <v>3</v>
          </cell>
          <cell r="BC1316">
            <v>4</v>
          </cell>
          <cell r="BD1316">
            <v>4</v>
          </cell>
          <cell r="BE1316">
            <v>4</v>
          </cell>
          <cell r="BF1316">
            <v>5</v>
          </cell>
          <cell r="BG1316">
            <v>30</v>
          </cell>
        </row>
        <row r="1316">
          <cell r="BI1316">
            <v>0</v>
          </cell>
          <cell r="BJ1316">
            <v>1</v>
          </cell>
          <cell r="BK1316">
            <v>0</v>
          </cell>
          <cell r="BL1316">
            <v>0</v>
          </cell>
          <cell r="BM1316">
            <v>1</v>
          </cell>
          <cell r="BN1316">
            <v>0</v>
          </cell>
        </row>
        <row r="1317">
          <cell r="B1317" t="str">
            <v>DN3</v>
          </cell>
        </row>
        <row r="1317">
          <cell r="D1317" t="str">
            <v>Line Khách sạn, du lịch, bất động sản, vận tải</v>
          </cell>
        </row>
        <row r="1317">
          <cell r="H1317" t="str">
            <v>Truyền số liệu</v>
          </cell>
        </row>
        <row r="1317"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</row>
        <row r="1317">
          <cell r="BI1317">
            <v>0</v>
          </cell>
          <cell r="BJ1317">
            <v>0</v>
          </cell>
          <cell r="BK1317">
            <v>0</v>
          </cell>
          <cell r="BL1317">
            <v>0</v>
          </cell>
          <cell r="BM1317">
            <v>0</v>
          </cell>
          <cell r="BN1317">
            <v>0</v>
          </cell>
        </row>
        <row r="1318">
          <cell r="B1318" t="str">
            <v>DN3</v>
          </cell>
        </row>
        <row r="1318">
          <cell r="D1318" t="e">
            <v>#N/A</v>
          </cell>
        </row>
        <row r="1318">
          <cell r="H1318" t="str">
            <v>Truyền số liệu</v>
          </cell>
        </row>
        <row r="1318"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</row>
        <row r="1318"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</row>
        <row r="1319">
          <cell r="B1319" t="str">
            <v>DN3</v>
          </cell>
        </row>
        <row r="1319">
          <cell r="D1319" t="e">
            <v>#N/A</v>
          </cell>
        </row>
        <row r="1319">
          <cell r="H1319" t="str">
            <v>Truyền số liệu</v>
          </cell>
        </row>
        <row r="1319"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</row>
        <row r="1319">
          <cell r="BI1319">
            <v>0</v>
          </cell>
          <cell r="BJ1319">
            <v>0</v>
          </cell>
          <cell r="BK1319">
            <v>0</v>
          </cell>
          <cell r="BL1319">
            <v>0</v>
          </cell>
          <cell r="BM1319">
            <v>0</v>
          </cell>
          <cell r="BN1319">
            <v>0</v>
          </cell>
        </row>
        <row r="1320">
          <cell r="B1320" t="str">
            <v>DN3</v>
          </cell>
        </row>
        <row r="1320">
          <cell r="D1320" t="e">
            <v>#N/A</v>
          </cell>
        </row>
        <row r="1320">
          <cell r="H1320" t="str">
            <v>Truyền số liệu</v>
          </cell>
        </row>
        <row r="1320"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</row>
        <row r="1320">
          <cell r="BI1320">
            <v>0</v>
          </cell>
          <cell r="BJ1320">
            <v>0</v>
          </cell>
          <cell r="BK1320">
            <v>0</v>
          </cell>
          <cell r="BL1320">
            <v>0</v>
          </cell>
          <cell r="BM1320">
            <v>0</v>
          </cell>
          <cell r="BN1320">
            <v>0</v>
          </cell>
        </row>
        <row r="1321">
          <cell r="B1321" t="str">
            <v>DN3</v>
          </cell>
        </row>
        <row r="1321">
          <cell r="D1321" t="e">
            <v>#N/A</v>
          </cell>
        </row>
        <row r="1321">
          <cell r="H1321" t="str">
            <v>Truyền số liệu</v>
          </cell>
        </row>
        <row r="1321"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</row>
        <row r="1321">
          <cell r="BI1321">
            <v>0</v>
          </cell>
          <cell r="BJ1321">
            <v>0</v>
          </cell>
          <cell r="BK1321">
            <v>0</v>
          </cell>
          <cell r="BL1321">
            <v>0</v>
          </cell>
          <cell r="BM1321">
            <v>0</v>
          </cell>
          <cell r="BN1321">
            <v>0</v>
          </cell>
        </row>
        <row r="1322">
          <cell r="B1322" t="str">
            <v>DN3</v>
          </cell>
        </row>
        <row r="1322">
          <cell r="D1322" t="e">
            <v>#N/A</v>
          </cell>
        </row>
        <row r="1322">
          <cell r="H1322" t="str">
            <v>Truyền số liệu</v>
          </cell>
        </row>
        <row r="1322"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</row>
        <row r="1322">
          <cell r="BI1322">
            <v>0</v>
          </cell>
          <cell r="BJ1322">
            <v>0</v>
          </cell>
          <cell r="BK1322">
            <v>0</v>
          </cell>
          <cell r="BL1322">
            <v>0</v>
          </cell>
          <cell r="BM1322">
            <v>0</v>
          </cell>
          <cell r="BN1322">
            <v>0</v>
          </cell>
        </row>
        <row r="1323">
          <cell r="B1323" t="str">
            <v>DN3</v>
          </cell>
        </row>
        <row r="1323">
          <cell r="D1323" t="e">
            <v>#N/A</v>
          </cell>
        </row>
        <row r="1323">
          <cell r="H1323" t="str">
            <v>Truyền số liệu</v>
          </cell>
        </row>
        <row r="1323"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</row>
        <row r="1323">
          <cell r="BI1323">
            <v>0</v>
          </cell>
          <cell r="BJ1323">
            <v>0</v>
          </cell>
          <cell r="BK1323">
            <v>0</v>
          </cell>
          <cell r="BL1323">
            <v>0</v>
          </cell>
          <cell r="BM1323">
            <v>0</v>
          </cell>
          <cell r="BN1323">
            <v>0</v>
          </cell>
        </row>
        <row r="1324">
          <cell r="B1324" t="str">
            <v>DN3</v>
          </cell>
        </row>
        <row r="1324">
          <cell r="D1324" t="e">
            <v>#N/A</v>
          </cell>
        </row>
        <row r="1324">
          <cell r="H1324" t="str">
            <v>Truyền số liệu</v>
          </cell>
        </row>
        <row r="1324"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</row>
        <row r="1324">
          <cell r="BI1324">
            <v>0</v>
          </cell>
          <cell r="BJ1324">
            <v>0</v>
          </cell>
          <cell r="BK1324">
            <v>0</v>
          </cell>
          <cell r="BL1324">
            <v>0</v>
          </cell>
          <cell r="BM1324">
            <v>0</v>
          </cell>
          <cell r="BN1324">
            <v>0</v>
          </cell>
        </row>
        <row r="1325">
          <cell r="B1325" t="str">
            <v>DN3</v>
          </cell>
        </row>
        <row r="1325">
          <cell r="D1325" t="e">
            <v>#N/A</v>
          </cell>
        </row>
        <row r="1325">
          <cell r="H1325" t="str">
            <v>Truyền số liệu</v>
          </cell>
        </row>
        <row r="1325"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</row>
        <row r="1325">
          <cell r="BI1325">
            <v>0</v>
          </cell>
          <cell r="BJ1325">
            <v>0</v>
          </cell>
          <cell r="BK1325">
            <v>0</v>
          </cell>
          <cell r="BL1325">
            <v>0</v>
          </cell>
          <cell r="BM1325">
            <v>0</v>
          </cell>
          <cell r="BN1325">
            <v>0</v>
          </cell>
        </row>
        <row r="1326">
          <cell r="B1326" t="str">
            <v>DN3</v>
          </cell>
        </row>
        <row r="1326">
          <cell r="D1326" t="e">
            <v>#N/A</v>
          </cell>
        </row>
        <row r="1326">
          <cell r="H1326" t="str">
            <v>Truyền số liệu</v>
          </cell>
        </row>
        <row r="1326"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</row>
        <row r="1326">
          <cell r="BI1326">
            <v>0</v>
          </cell>
          <cell r="BJ1326">
            <v>0</v>
          </cell>
          <cell r="BK1326">
            <v>0</v>
          </cell>
          <cell r="BL1326">
            <v>0</v>
          </cell>
          <cell r="BM1326">
            <v>0</v>
          </cell>
          <cell r="BN1326">
            <v>0</v>
          </cell>
        </row>
        <row r="1327">
          <cell r="B1327" t="str">
            <v>DN3</v>
          </cell>
        </row>
        <row r="1327">
          <cell r="D1327" t="e">
            <v>#N/A</v>
          </cell>
        </row>
        <row r="1327">
          <cell r="H1327" t="str">
            <v>Truyền số liệu</v>
          </cell>
        </row>
        <row r="1327"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</row>
        <row r="1327">
          <cell r="BI1327">
            <v>0</v>
          </cell>
          <cell r="BJ1327">
            <v>0</v>
          </cell>
          <cell r="BK1327">
            <v>0</v>
          </cell>
          <cell r="BL1327">
            <v>0</v>
          </cell>
          <cell r="BM1327">
            <v>0</v>
          </cell>
          <cell r="BN1327">
            <v>0</v>
          </cell>
        </row>
        <row r="1328">
          <cell r="B1328" t="str">
            <v>DN3</v>
          </cell>
        </row>
        <row r="1328">
          <cell r="D1328" t="e">
            <v>#N/A</v>
          </cell>
        </row>
        <row r="1328">
          <cell r="H1328" t="str">
            <v>Truyền số liệu</v>
          </cell>
        </row>
        <row r="1328"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</row>
        <row r="1328">
          <cell r="BI1328">
            <v>0</v>
          </cell>
          <cell r="BJ1328">
            <v>0</v>
          </cell>
          <cell r="BK1328">
            <v>0</v>
          </cell>
          <cell r="BL1328">
            <v>0</v>
          </cell>
          <cell r="BM1328">
            <v>0</v>
          </cell>
          <cell r="BN1328">
            <v>0</v>
          </cell>
        </row>
        <row r="1329">
          <cell r="B1329" t="str">
            <v>DN3</v>
          </cell>
        </row>
        <row r="1329">
          <cell r="D1329" t="e">
            <v>#N/A</v>
          </cell>
        </row>
        <row r="1329">
          <cell r="H1329" t="str">
            <v>Truyền số liệu</v>
          </cell>
        </row>
        <row r="1329"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</row>
        <row r="1329">
          <cell r="BI1329">
            <v>0</v>
          </cell>
          <cell r="BJ1329">
            <v>0</v>
          </cell>
          <cell r="BK1329">
            <v>0</v>
          </cell>
          <cell r="BL1329">
            <v>0</v>
          </cell>
          <cell r="BM1329">
            <v>0</v>
          </cell>
          <cell r="BN1329">
            <v>0</v>
          </cell>
        </row>
        <row r="1330">
          <cell r="B1330" t="str">
            <v>DN3</v>
          </cell>
        </row>
        <row r="1330">
          <cell r="D1330" t="e">
            <v>#N/A</v>
          </cell>
        </row>
        <row r="1330">
          <cell r="H1330" t="str">
            <v>Truyền số liệu</v>
          </cell>
        </row>
        <row r="1330"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</row>
        <row r="1330">
          <cell r="BI1330">
            <v>0</v>
          </cell>
          <cell r="BJ1330">
            <v>0</v>
          </cell>
          <cell r="BK1330">
            <v>0</v>
          </cell>
          <cell r="BL1330">
            <v>0</v>
          </cell>
          <cell r="BM1330">
            <v>0</v>
          </cell>
          <cell r="BN1330">
            <v>0</v>
          </cell>
        </row>
        <row r="1331">
          <cell r="B1331" t="str">
            <v>DN3</v>
          </cell>
        </row>
        <row r="1331">
          <cell r="D1331" t="e">
            <v>#N/A</v>
          </cell>
        </row>
        <row r="1331">
          <cell r="H1331" t="str">
            <v>Truyền số liệu</v>
          </cell>
        </row>
        <row r="1331"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</row>
        <row r="1331">
          <cell r="BI1331">
            <v>0</v>
          </cell>
          <cell r="BJ1331">
            <v>0</v>
          </cell>
          <cell r="BK1331">
            <v>0</v>
          </cell>
          <cell r="BL1331">
            <v>0</v>
          </cell>
          <cell r="BM1331">
            <v>0</v>
          </cell>
          <cell r="BN1331">
            <v>0</v>
          </cell>
        </row>
        <row r="1332">
          <cell r="B1332" t="str">
            <v>DN3</v>
          </cell>
        </row>
        <row r="1332">
          <cell r="D1332" t="e">
            <v>#N/A</v>
          </cell>
        </row>
        <row r="1332">
          <cell r="H1332" t="str">
            <v>Truyền số liệu</v>
          </cell>
        </row>
        <row r="1332"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</row>
        <row r="1332">
          <cell r="BI1332">
            <v>0</v>
          </cell>
          <cell r="BJ1332">
            <v>0</v>
          </cell>
          <cell r="BK1332">
            <v>0</v>
          </cell>
          <cell r="BL1332">
            <v>0</v>
          </cell>
          <cell r="BM1332">
            <v>0</v>
          </cell>
          <cell r="BN1332">
            <v>0</v>
          </cell>
        </row>
        <row r="1333">
          <cell r="B1333" t="str">
            <v>DN3</v>
          </cell>
        </row>
        <row r="1333">
          <cell r="D1333" t="e">
            <v>#N/A</v>
          </cell>
        </row>
        <row r="1333">
          <cell r="H1333" t="str">
            <v>Truyền số liệu</v>
          </cell>
        </row>
        <row r="1333"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</row>
        <row r="1333">
          <cell r="BI1333">
            <v>0</v>
          </cell>
          <cell r="BJ1333">
            <v>0</v>
          </cell>
          <cell r="BK1333">
            <v>0</v>
          </cell>
          <cell r="BL1333">
            <v>0</v>
          </cell>
          <cell r="BM1333">
            <v>0</v>
          </cell>
          <cell r="BN1333">
            <v>0</v>
          </cell>
        </row>
        <row r="1334">
          <cell r="B1334" t="str">
            <v>DN3</v>
          </cell>
        </row>
        <row r="1334">
          <cell r="D1334" t="str">
            <v>Tổng</v>
          </cell>
        </row>
        <row r="1334">
          <cell r="H1334" t="str">
            <v>Truyền số liệu</v>
          </cell>
        </row>
        <row r="1334">
          <cell r="BB1334">
            <v>60.7300634370416</v>
          </cell>
          <cell r="BC1334">
            <v>68.2487581074122</v>
          </cell>
          <cell r="BD1334">
            <v>76.5734610315639</v>
          </cell>
          <cell r="BE1334">
            <v>84.7820539161457</v>
          </cell>
          <cell r="BF1334">
            <v>93.1274618777444</v>
          </cell>
          <cell r="BG1334">
            <v>583.925273484502</v>
          </cell>
          <cell r="BH1334">
            <v>0</v>
          </cell>
          <cell r="BI1334">
            <v>6.34618800562776</v>
          </cell>
          <cell r="BJ1334">
            <v>6.74710961230896</v>
          </cell>
          <cell r="BK1334">
            <v>7.69991014774022</v>
          </cell>
          <cell r="BL1334">
            <v>7.19055709951108</v>
          </cell>
          <cell r="BM1334">
            <v>7.98387209657726</v>
          </cell>
          <cell r="BN1334">
            <v>7.94078956386895</v>
          </cell>
        </row>
        <row r="1335">
          <cell r="B1335" t="str">
            <v>DN3</v>
          </cell>
        </row>
        <row r="1335">
          <cell r="D1335" t="str">
            <v>Phòng</v>
          </cell>
        </row>
        <row r="1335">
          <cell r="H1335" t="str">
            <v>Truyền số liệu</v>
          </cell>
        </row>
        <row r="1335">
          <cell r="BB1335">
            <v>103.817405252357</v>
          </cell>
          <cell r="BC1335">
            <v>115.700120311362</v>
          </cell>
          <cell r="BD1335">
            <v>130.084459593315</v>
          </cell>
          <cell r="BE1335">
            <v>143.217986763794</v>
          </cell>
          <cell r="BF1335">
            <v>156.97691999001</v>
          </cell>
          <cell r="BG1335">
            <v>1002.52590734656</v>
          </cell>
        </row>
        <row r="1335">
          <cell r="BI1335">
            <v>13.758933226216</v>
          </cell>
          <cell r="BJ1335">
            <v>10.0064968917935</v>
          </cell>
          <cell r="BK1335">
            <v>13.1335271704789</v>
          </cell>
          <cell r="BL1335">
            <v>12.5081211147418</v>
          </cell>
          <cell r="BM1335">
            <v>13.758933226216</v>
          </cell>
          <cell r="BN1335">
            <v>12.5081211147418</v>
          </cell>
        </row>
        <row r="1336">
          <cell r="B1336" t="str">
            <v>DN3</v>
          </cell>
        </row>
        <row r="1336">
          <cell r="D1336" t="str">
            <v>Line Bán Lẻ, Cp, Idc, Ngân Hàng, Tài Chính, Nước Ngoài</v>
          </cell>
        </row>
        <row r="1336">
          <cell r="H1336" t="str">
            <v>Dịch vụ GTGT khác</v>
          </cell>
        </row>
        <row r="1336"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</row>
        <row r="1336">
          <cell r="BI1336">
            <v>0</v>
          </cell>
          <cell r="BJ1336">
            <v>0</v>
          </cell>
          <cell r="BK1336">
            <v>0</v>
          </cell>
          <cell r="BL1336">
            <v>0</v>
          </cell>
          <cell r="BM1336">
            <v>0</v>
          </cell>
          <cell r="BN1336">
            <v>0</v>
          </cell>
        </row>
        <row r="1337">
          <cell r="B1337" t="str">
            <v>DN3</v>
          </cell>
        </row>
        <row r="1337">
          <cell r="D1337" t="str">
            <v>Line Bán Lẻ, Cp, Idc, Ngân Hàng, Tài Chính, Nước Ngoài</v>
          </cell>
        </row>
        <row r="1337">
          <cell r="H1337" t="str">
            <v>Dịch vụ GTGT khác</v>
          </cell>
        </row>
        <row r="1337"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</row>
        <row r="1337">
          <cell r="BI1337">
            <v>0</v>
          </cell>
          <cell r="BJ1337">
            <v>0</v>
          </cell>
          <cell r="BK1337">
            <v>0</v>
          </cell>
          <cell r="BL1337">
            <v>0</v>
          </cell>
          <cell r="BM1337">
            <v>0</v>
          </cell>
          <cell r="BN1337">
            <v>0</v>
          </cell>
        </row>
        <row r="1338">
          <cell r="B1338" t="str">
            <v>DN3</v>
          </cell>
        </row>
        <row r="1338">
          <cell r="D1338" t="str">
            <v>Line Bán Lẻ, Cp, Idc, Ngân Hàng, Tài Chính, Nước Ngoài</v>
          </cell>
        </row>
        <row r="1338">
          <cell r="H1338" t="str">
            <v>Dịch vụ GTGT khác</v>
          </cell>
        </row>
        <row r="1338"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</row>
        <row r="1338">
          <cell r="BI1338">
            <v>0</v>
          </cell>
          <cell r="BJ1338">
            <v>0</v>
          </cell>
          <cell r="BK1338">
            <v>0</v>
          </cell>
          <cell r="BL1338">
            <v>0</v>
          </cell>
          <cell r="BM1338">
            <v>0</v>
          </cell>
          <cell r="BN1338">
            <v>0</v>
          </cell>
        </row>
        <row r="1339">
          <cell r="B1339" t="str">
            <v>DN3</v>
          </cell>
        </row>
        <row r="1339">
          <cell r="D1339" t="str">
            <v>Line Bán Lẻ, Cp, Idc, Ngân Hàng, Tài Chính, Nước Ngoài</v>
          </cell>
        </row>
        <row r="1339">
          <cell r="H1339" t="str">
            <v>Dịch vụ GTGT khác</v>
          </cell>
        </row>
        <row r="1339"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</row>
        <row r="1339">
          <cell r="BI1339">
            <v>0</v>
          </cell>
          <cell r="BJ1339">
            <v>0</v>
          </cell>
          <cell r="BK1339">
            <v>0</v>
          </cell>
          <cell r="BL1339">
            <v>0</v>
          </cell>
          <cell r="BM1339">
            <v>0</v>
          </cell>
          <cell r="BN1339">
            <v>0</v>
          </cell>
        </row>
        <row r="1340">
          <cell r="B1340" t="str">
            <v>DN3</v>
          </cell>
        </row>
        <row r="1340">
          <cell r="D1340" t="str">
            <v>Line Bán Lẻ, Cp, Idc, Ngân Hàng, Tài Chính, Nước Ngoài</v>
          </cell>
        </row>
        <row r="1340">
          <cell r="H1340" t="str">
            <v>Dịch vụ GTGT khác</v>
          </cell>
        </row>
        <row r="1340"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</row>
        <row r="1340">
          <cell r="BI1340">
            <v>0</v>
          </cell>
          <cell r="BJ1340">
            <v>0</v>
          </cell>
          <cell r="BK1340">
            <v>0</v>
          </cell>
          <cell r="BL1340">
            <v>0</v>
          </cell>
          <cell r="BM1340">
            <v>0</v>
          </cell>
          <cell r="BN1340">
            <v>0</v>
          </cell>
        </row>
        <row r="1341">
          <cell r="B1341" t="str">
            <v>DN3</v>
          </cell>
        </row>
        <row r="1341">
          <cell r="D1341" t="str">
            <v>Line Bán Lẻ, Cp, Idc, Ngân Hàng, Tài Chính, Nước Ngoài</v>
          </cell>
        </row>
        <row r="1341">
          <cell r="H1341" t="str">
            <v>Dịch vụ GTGT khác</v>
          </cell>
        </row>
        <row r="1341"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</row>
        <row r="1341">
          <cell r="BI1341">
            <v>0</v>
          </cell>
          <cell r="BJ1341">
            <v>0</v>
          </cell>
          <cell r="BK1341">
            <v>0</v>
          </cell>
          <cell r="BL1341">
            <v>0</v>
          </cell>
          <cell r="BM1341">
            <v>0</v>
          </cell>
          <cell r="BN1341">
            <v>0</v>
          </cell>
        </row>
        <row r="1342">
          <cell r="B1342" t="str">
            <v>DN3</v>
          </cell>
        </row>
        <row r="1342">
          <cell r="D1342" t="str">
            <v>Line CQ nhà nước, cơ quan HCSN</v>
          </cell>
        </row>
        <row r="1342">
          <cell r="H1342" t="str">
            <v>Dịch vụ GTGT khác</v>
          </cell>
        </row>
        <row r="1342"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</row>
        <row r="1342">
          <cell r="BI1342">
            <v>0</v>
          </cell>
          <cell r="BJ1342">
            <v>0</v>
          </cell>
          <cell r="BK1342">
            <v>0</v>
          </cell>
          <cell r="BL1342">
            <v>0</v>
          </cell>
          <cell r="BM1342">
            <v>0</v>
          </cell>
          <cell r="BN1342">
            <v>0</v>
          </cell>
        </row>
        <row r="1343">
          <cell r="B1343" t="str">
            <v>DN3</v>
          </cell>
        </row>
        <row r="1343">
          <cell r="D1343" t="str">
            <v>Line CQ nhà nước, cơ quan HCSN</v>
          </cell>
        </row>
        <row r="1343">
          <cell r="H1343" t="str">
            <v>Dịch vụ GTGT khác</v>
          </cell>
        </row>
        <row r="1343"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</row>
        <row r="1343">
          <cell r="BI1343">
            <v>0</v>
          </cell>
          <cell r="BJ1343">
            <v>0</v>
          </cell>
          <cell r="BK1343">
            <v>0</v>
          </cell>
          <cell r="BL1343">
            <v>0</v>
          </cell>
          <cell r="BM1343">
            <v>0</v>
          </cell>
          <cell r="BN1343">
            <v>0</v>
          </cell>
        </row>
        <row r="1344">
          <cell r="B1344" t="str">
            <v>DN3</v>
          </cell>
        </row>
        <row r="1344">
          <cell r="D1344" t="str">
            <v>Line CQ nhà nước, cơ quan HCSN</v>
          </cell>
        </row>
        <row r="1344">
          <cell r="H1344" t="str">
            <v>Dịch vụ GTGT khác</v>
          </cell>
        </row>
        <row r="1344"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</row>
        <row r="1344">
          <cell r="BI1344">
            <v>0</v>
          </cell>
          <cell r="BJ1344">
            <v>0</v>
          </cell>
          <cell r="BK1344">
            <v>0</v>
          </cell>
          <cell r="BL1344">
            <v>0</v>
          </cell>
          <cell r="BM1344">
            <v>0</v>
          </cell>
          <cell r="BN1344">
            <v>0</v>
          </cell>
        </row>
        <row r="1345">
          <cell r="B1345" t="str">
            <v>DN3</v>
          </cell>
        </row>
        <row r="1345">
          <cell r="D1345" t="str">
            <v>Line CQ nhà nước, cơ quan HCSN</v>
          </cell>
        </row>
        <row r="1345">
          <cell r="H1345" t="str">
            <v>Dịch vụ GTGT khác</v>
          </cell>
        </row>
        <row r="1345"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</row>
        <row r="1345">
          <cell r="BI1345">
            <v>0</v>
          </cell>
          <cell r="BJ1345">
            <v>0</v>
          </cell>
          <cell r="BK1345">
            <v>0</v>
          </cell>
          <cell r="BL1345">
            <v>0</v>
          </cell>
          <cell r="BM1345">
            <v>0</v>
          </cell>
          <cell r="BN1345">
            <v>0</v>
          </cell>
        </row>
        <row r="1346">
          <cell r="B1346" t="str">
            <v>DN3</v>
          </cell>
        </row>
        <row r="1346">
          <cell r="D1346" t="str">
            <v>Line CQ nhà nước, cơ quan HCSN</v>
          </cell>
        </row>
        <row r="1346">
          <cell r="H1346" t="str">
            <v>Dịch vụ GTGT khác</v>
          </cell>
        </row>
        <row r="1346"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</row>
        <row r="1346">
          <cell r="BI1346">
            <v>0</v>
          </cell>
          <cell r="BJ1346">
            <v>0</v>
          </cell>
          <cell r="BK1346">
            <v>0</v>
          </cell>
          <cell r="BL1346">
            <v>0</v>
          </cell>
          <cell r="BM1346">
            <v>0</v>
          </cell>
          <cell r="BN1346">
            <v>0</v>
          </cell>
        </row>
        <row r="1347">
          <cell r="B1347" t="str">
            <v>DN3</v>
          </cell>
        </row>
        <row r="1347">
          <cell r="D1347" t="str">
            <v>Line Dịch vụ số 1</v>
          </cell>
        </row>
        <row r="1347">
          <cell r="H1347" t="str">
            <v>Dịch vụ GTGT khác</v>
          </cell>
        </row>
        <row r="1347"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</row>
        <row r="1347">
          <cell r="BI1347">
            <v>0</v>
          </cell>
          <cell r="BJ1347">
            <v>0</v>
          </cell>
          <cell r="BK1347">
            <v>0</v>
          </cell>
          <cell r="BL1347">
            <v>0</v>
          </cell>
          <cell r="BM1347">
            <v>0</v>
          </cell>
          <cell r="BN1347">
            <v>0</v>
          </cell>
        </row>
        <row r="1348">
          <cell r="B1348" t="str">
            <v>DN3</v>
          </cell>
        </row>
        <row r="1348">
          <cell r="D1348" t="str">
            <v>Line Dịch vụ số 1</v>
          </cell>
        </row>
        <row r="1348">
          <cell r="H1348" t="str">
            <v>Dịch vụ GTGT khác</v>
          </cell>
        </row>
        <row r="1348"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</row>
        <row r="1348">
          <cell r="BI1348">
            <v>0</v>
          </cell>
          <cell r="BJ1348">
            <v>0</v>
          </cell>
          <cell r="BK1348">
            <v>0</v>
          </cell>
          <cell r="BL1348">
            <v>0</v>
          </cell>
          <cell r="BM1348">
            <v>0</v>
          </cell>
          <cell r="BN1348">
            <v>0</v>
          </cell>
        </row>
        <row r="1349">
          <cell r="B1349" t="str">
            <v>DN3</v>
          </cell>
        </row>
        <row r="1349">
          <cell r="D1349" t="str">
            <v>Line Dịch vụ số 1</v>
          </cell>
        </row>
        <row r="1349">
          <cell r="H1349" t="str">
            <v>Dịch vụ GTGT khác</v>
          </cell>
        </row>
        <row r="1349"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</row>
        <row r="1349">
          <cell r="BI1349">
            <v>0</v>
          </cell>
          <cell r="BJ1349">
            <v>0</v>
          </cell>
          <cell r="BK1349">
            <v>0</v>
          </cell>
          <cell r="BL1349">
            <v>0</v>
          </cell>
          <cell r="BM1349">
            <v>0</v>
          </cell>
          <cell r="BN1349">
            <v>0</v>
          </cell>
        </row>
        <row r="1350">
          <cell r="B1350" t="str">
            <v>DN3</v>
          </cell>
        </row>
        <row r="1350">
          <cell r="D1350" t="str">
            <v>Line Dịch vụ số 1</v>
          </cell>
        </row>
        <row r="1350">
          <cell r="H1350" t="str">
            <v>Dịch vụ GTGT khác</v>
          </cell>
        </row>
        <row r="1350"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</row>
        <row r="1350">
          <cell r="BI1350">
            <v>0</v>
          </cell>
          <cell r="BJ1350">
            <v>0</v>
          </cell>
          <cell r="BK1350">
            <v>0</v>
          </cell>
          <cell r="BL1350">
            <v>0</v>
          </cell>
          <cell r="BM1350">
            <v>0</v>
          </cell>
          <cell r="BN1350">
            <v>0</v>
          </cell>
        </row>
        <row r="1351">
          <cell r="B1351" t="str">
            <v>DN3</v>
          </cell>
        </row>
        <row r="1351">
          <cell r="D1351" t="str">
            <v>Line Dịch vụ số 1</v>
          </cell>
        </row>
        <row r="1351">
          <cell r="H1351" t="str">
            <v>Dịch vụ GTGT khác</v>
          </cell>
        </row>
        <row r="1351"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</row>
        <row r="1351">
          <cell r="BI1351">
            <v>0</v>
          </cell>
          <cell r="BJ1351">
            <v>0</v>
          </cell>
          <cell r="BK1351">
            <v>0</v>
          </cell>
          <cell r="BL1351">
            <v>0</v>
          </cell>
          <cell r="BM1351">
            <v>0</v>
          </cell>
          <cell r="BN1351">
            <v>0</v>
          </cell>
        </row>
        <row r="1352">
          <cell r="B1352" t="str">
            <v>DN3</v>
          </cell>
        </row>
        <row r="1352">
          <cell r="D1352" t="str">
            <v>Line Dịch vụ số 1</v>
          </cell>
        </row>
        <row r="1352">
          <cell r="H1352" t="str">
            <v>Dịch vụ GTGT khác</v>
          </cell>
        </row>
        <row r="1352"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</row>
        <row r="1352">
          <cell r="BI1352">
            <v>0</v>
          </cell>
          <cell r="BJ1352">
            <v>0</v>
          </cell>
          <cell r="BK1352">
            <v>0</v>
          </cell>
          <cell r="BL1352">
            <v>0</v>
          </cell>
          <cell r="BM1352">
            <v>0</v>
          </cell>
          <cell r="BN1352">
            <v>0</v>
          </cell>
        </row>
        <row r="1353">
          <cell r="B1353" t="str">
            <v>DN3</v>
          </cell>
        </row>
        <row r="1353">
          <cell r="D1353" t="str">
            <v>Line Dịch vụ số 2</v>
          </cell>
        </row>
        <row r="1353">
          <cell r="H1353" t="str">
            <v>Dịch vụ GTGT khác</v>
          </cell>
        </row>
        <row r="1353"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</row>
        <row r="1353">
          <cell r="BI1353">
            <v>0</v>
          </cell>
          <cell r="BJ1353">
            <v>0</v>
          </cell>
          <cell r="BK1353">
            <v>0</v>
          </cell>
          <cell r="BL1353">
            <v>0</v>
          </cell>
          <cell r="BM1353">
            <v>0</v>
          </cell>
          <cell r="BN1353">
            <v>0</v>
          </cell>
        </row>
        <row r="1354">
          <cell r="B1354" t="str">
            <v>DN3</v>
          </cell>
        </row>
        <row r="1354">
          <cell r="D1354" t="str">
            <v>Line Dịch vụ số 2</v>
          </cell>
        </row>
        <row r="1354">
          <cell r="H1354" t="str">
            <v>Dịch vụ GTGT khác</v>
          </cell>
        </row>
        <row r="1354"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</row>
        <row r="1354">
          <cell r="BI1354">
            <v>0</v>
          </cell>
          <cell r="BJ1354">
            <v>0</v>
          </cell>
          <cell r="BK1354">
            <v>0</v>
          </cell>
          <cell r="BL1354">
            <v>0</v>
          </cell>
          <cell r="BM1354">
            <v>0</v>
          </cell>
          <cell r="BN1354">
            <v>0</v>
          </cell>
        </row>
        <row r="1355">
          <cell r="B1355" t="str">
            <v>DN3</v>
          </cell>
        </row>
        <row r="1355">
          <cell r="D1355" t="str">
            <v>Line Dịch vụ số 2</v>
          </cell>
        </row>
        <row r="1355">
          <cell r="H1355" t="str">
            <v>Dịch vụ GTGT khác</v>
          </cell>
        </row>
        <row r="1355"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</row>
        <row r="1355">
          <cell r="BI1355">
            <v>0</v>
          </cell>
          <cell r="BJ1355">
            <v>0</v>
          </cell>
          <cell r="BK1355">
            <v>0</v>
          </cell>
          <cell r="BL1355">
            <v>0</v>
          </cell>
          <cell r="BM1355">
            <v>0</v>
          </cell>
          <cell r="BN1355">
            <v>0</v>
          </cell>
        </row>
        <row r="1356">
          <cell r="B1356" t="str">
            <v>DN3</v>
          </cell>
        </row>
        <row r="1356">
          <cell r="D1356" t="str">
            <v>Line Dịch vụ số 2</v>
          </cell>
        </row>
        <row r="1356">
          <cell r="H1356" t="str">
            <v>Dịch vụ GTGT khác</v>
          </cell>
        </row>
        <row r="1356"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</row>
        <row r="1356">
          <cell r="BI1356">
            <v>0</v>
          </cell>
          <cell r="BJ1356">
            <v>0</v>
          </cell>
          <cell r="BK1356">
            <v>0</v>
          </cell>
          <cell r="BL1356">
            <v>0</v>
          </cell>
          <cell r="BM1356">
            <v>0</v>
          </cell>
          <cell r="BN1356">
            <v>0</v>
          </cell>
        </row>
        <row r="1357">
          <cell r="B1357" t="str">
            <v>DN3</v>
          </cell>
        </row>
        <row r="1357">
          <cell r="D1357" t="str">
            <v>Line Dịch vụ số 2</v>
          </cell>
        </row>
        <row r="1357">
          <cell r="H1357" t="str">
            <v>Dịch vụ GTGT khác</v>
          </cell>
        </row>
        <row r="1357"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</row>
        <row r="1357">
          <cell r="BI1357">
            <v>0</v>
          </cell>
          <cell r="BJ1357">
            <v>0</v>
          </cell>
          <cell r="BK1357">
            <v>0</v>
          </cell>
          <cell r="BL1357">
            <v>0</v>
          </cell>
          <cell r="BM1357">
            <v>0</v>
          </cell>
          <cell r="BN1357">
            <v>0</v>
          </cell>
        </row>
        <row r="1358">
          <cell r="B1358" t="str">
            <v>DN3</v>
          </cell>
        </row>
        <row r="1358">
          <cell r="D1358" t="str">
            <v>Line Dịch vụ số 2</v>
          </cell>
        </row>
        <row r="1358">
          <cell r="H1358" t="str">
            <v>Dịch vụ GTGT khác</v>
          </cell>
        </row>
        <row r="1358"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</row>
        <row r="1358"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</row>
        <row r="1359">
          <cell r="B1359" t="str">
            <v>DN3</v>
          </cell>
        </row>
        <row r="1359">
          <cell r="D1359" t="str">
            <v>Line Dịch vụ số 2</v>
          </cell>
        </row>
        <row r="1359">
          <cell r="H1359" t="str">
            <v>Dịch vụ GTGT khác</v>
          </cell>
        </row>
        <row r="1359"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</row>
        <row r="1359">
          <cell r="BI1359">
            <v>0</v>
          </cell>
          <cell r="BJ1359">
            <v>0</v>
          </cell>
          <cell r="BK1359">
            <v>0</v>
          </cell>
          <cell r="BL1359">
            <v>0</v>
          </cell>
          <cell r="BM1359">
            <v>0</v>
          </cell>
          <cell r="BN1359">
            <v>0</v>
          </cell>
        </row>
        <row r="1360">
          <cell r="B1360" t="str">
            <v>DN3</v>
          </cell>
        </row>
        <row r="1360">
          <cell r="D1360" t="str">
            <v>Line Dịch vụ số 2</v>
          </cell>
        </row>
        <row r="1360">
          <cell r="H1360" t="str">
            <v>Dịch vụ GTGT khác</v>
          </cell>
        </row>
        <row r="1360"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</row>
        <row r="1360">
          <cell r="BI1360">
            <v>0</v>
          </cell>
          <cell r="BJ1360">
            <v>0</v>
          </cell>
          <cell r="BK1360">
            <v>0</v>
          </cell>
          <cell r="BL1360">
            <v>0</v>
          </cell>
          <cell r="BM1360">
            <v>0</v>
          </cell>
          <cell r="BN1360">
            <v>0</v>
          </cell>
        </row>
        <row r="1361">
          <cell r="B1361" t="str">
            <v>DN3</v>
          </cell>
        </row>
        <row r="1361">
          <cell r="D1361" t="str">
            <v>Line Dịch vụ số 2</v>
          </cell>
        </row>
        <row r="1361">
          <cell r="H1361" t="str">
            <v>Dịch vụ GTGT khác</v>
          </cell>
        </row>
        <row r="1361"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</row>
        <row r="1361">
          <cell r="BI1361">
            <v>0</v>
          </cell>
          <cell r="BJ1361">
            <v>0</v>
          </cell>
          <cell r="BK1361">
            <v>0</v>
          </cell>
          <cell r="BL1361">
            <v>0</v>
          </cell>
          <cell r="BM1361">
            <v>0</v>
          </cell>
          <cell r="BN1361">
            <v>0</v>
          </cell>
        </row>
        <row r="1362">
          <cell r="B1362" t="str">
            <v>DN3</v>
          </cell>
        </row>
        <row r="1362">
          <cell r="D1362" t="str">
            <v>Line Dịch vụ số 2</v>
          </cell>
        </row>
        <row r="1362">
          <cell r="H1362" t="str">
            <v>Dịch vụ GTGT khác</v>
          </cell>
        </row>
        <row r="1362"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</row>
        <row r="1362">
          <cell r="BI1362">
            <v>0</v>
          </cell>
          <cell r="BJ1362">
            <v>0</v>
          </cell>
          <cell r="BK1362">
            <v>0</v>
          </cell>
          <cell r="BL1362">
            <v>0</v>
          </cell>
          <cell r="BM1362">
            <v>0</v>
          </cell>
          <cell r="BN1362">
            <v>0</v>
          </cell>
        </row>
        <row r="1363">
          <cell r="B1363" t="str">
            <v>DN3</v>
          </cell>
        </row>
        <row r="1363">
          <cell r="D1363" t="str">
            <v>Line Dịch vụ số 2</v>
          </cell>
        </row>
        <row r="1363">
          <cell r="H1363" t="str">
            <v>Dịch vụ GTGT khác</v>
          </cell>
        </row>
        <row r="1363"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</row>
        <row r="1363">
          <cell r="BI1363">
            <v>0</v>
          </cell>
          <cell r="BJ1363">
            <v>0</v>
          </cell>
          <cell r="BK1363">
            <v>0</v>
          </cell>
          <cell r="BL1363">
            <v>0</v>
          </cell>
          <cell r="BM1363">
            <v>0</v>
          </cell>
          <cell r="BN1363">
            <v>0</v>
          </cell>
        </row>
        <row r="1364">
          <cell r="B1364" t="str">
            <v>DN3</v>
          </cell>
        </row>
        <row r="1364">
          <cell r="D1364" t="str">
            <v>Line Dịch vụ số 2</v>
          </cell>
        </row>
        <row r="1364">
          <cell r="H1364" t="str">
            <v>Dịch vụ GTGT khác</v>
          </cell>
        </row>
        <row r="1364"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</row>
        <row r="1364">
          <cell r="BI1364">
            <v>0</v>
          </cell>
          <cell r="BJ1364">
            <v>0</v>
          </cell>
          <cell r="BK1364">
            <v>0</v>
          </cell>
          <cell r="BL1364">
            <v>0</v>
          </cell>
          <cell r="BM1364">
            <v>0</v>
          </cell>
          <cell r="BN1364">
            <v>0</v>
          </cell>
        </row>
        <row r="1365">
          <cell r="B1365" t="str">
            <v>DN3</v>
          </cell>
        </row>
        <row r="1365">
          <cell r="D1365" t="str">
            <v>Line Khách hàng doanh nghiệp vừa và nhỏ 3</v>
          </cell>
        </row>
        <row r="1365">
          <cell r="H1365" t="str">
            <v>Dịch vụ GTGT khác</v>
          </cell>
        </row>
        <row r="1365"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</row>
        <row r="1365">
          <cell r="BI1365">
            <v>0</v>
          </cell>
          <cell r="BJ1365">
            <v>0</v>
          </cell>
          <cell r="BK1365">
            <v>0</v>
          </cell>
          <cell r="BL1365">
            <v>0</v>
          </cell>
          <cell r="BM1365">
            <v>0</v>
          </cell>
          <cell r="BN1365">
            <v>0</v>
          </cell>
        </row>
        <row r="1366">
          <cell r="B1366" t="str">
            <v>DN3</v>
          </cell>
        </row>
        <row r="1366">
          <cell r="D1366" t="str">
            <v>Line CQ nhà nước, cơ quan HCSN</v>
          </cell>
        </row>
        <row r="1366">
          <cell r="H1366" t="str">
            <v>Dịch vụ GTGT khác</v>
          </cell>
        </row>
        <row r="1366"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</row>
        <row r="1366">
          <cell r="BI1366">
            <v>0</v>
          </cell>
          <cell r="BJ1366">
            <v>0</v>
          </cell>
          <cell r="BK1366">
            <v>0</v>
          </cell>
          <cell r="BL1366">
            <v>0</v>
          </cell>
          <cell r="BM1366">
            <v>0</v>
          </cell>
          <cell r="BN1366">
            <v>0</v>
          </cell>
        </row>
        <row r="1367">
          <cell r="B1367" t="str">
            <v>DN3</v>
          </cell>
        </row>
        <row r="1367">
          <cell r="D1367" t="str">
            <v>Line Khách hàng doanh nghiệp vừa và nhỏ 1</v>
          </cell>
        </row>
        <row r="1367">
          <cell r="H1367" t="str">
            <v>Dịch vụ GTGT khác</v>
          </cell>
        </row>
        <row r="1367"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</row>
        <row r="1367">
          <cell r="BI1367">
            <v>0</v>
          </cell>
          <cell r="BJ1367">
            <v>0</v>
          </cell>
          <cell r="BK1367">
            <v>0</v>
          </cell>
          <cell r="BL1367">
            <v>0</v>
          </cell>
          <cell r="BM1367">
            <v>0</v>
          </cell>
          <cell r="BN1367">
            <v>0</v>
          </cell>
        </row>
        <row r="1368">
          <cell r="B1368" t="str">
            <v>DN3</v>
          </cell>
        </row>
        <row r="1368">
          <cell r="D1368" t="str">
            <v>Line Khách hàng doanh nghiệp vừa và nhỏ 1</v>
          </cell>
        </row>
        <row r="1368">
          <cell r="H1368" t="str">
            <v>Dịch vụ GTGT khác</v>
          </cell>
        </row>
        <row r="1368"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</row>
        <row r="1368">
          <cell r="BI1368">
            <v>0</v>
          </cell>
          <cell r="BJ1368">
            <v>0</v>
          </cell>
          <cell r="BK1368">
            <v>0</v>
          </cell>
          <cell r="BL1368">
            <v>0</v>
          </cell>
          <cell r="BM1368">
            <v>0</v>
          </cell>
          <cell r="BN1368">
            <v>0</v>
          </cell>
        </row>
        <row r="1369">
          <cell r="B1369" t="str">
            <v>DN3</v>
          </cell>
        </row>
        <row r="1369">
          <cell r="D1369" t="str">
            <v>Line Khách hàng doanh nghiệp vừa và nhỏ 1</v>
          </cell>
        </row>
        <row r="1369">
          <cell r="H1369" t="str">
            <v>Dịch vụ GTGT khác</v>
          </cell>
        </row>
        <row r="1369"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</row>
        <row r="1369">
          <cell r="BI1369">
            <v>0</v>
          </cell>
          <cell r="BJ1369">
            <v>0</v>
          </cell>
          <cell r="BK1369">
            <v>0</v>
          </cell>
          <cell r="BL1369">
            <v>0</v>
          </cell>
          <cell r="BM1369">
            <v>0</v>
          </cell>
          <cell r="BN1369">
            <v>0</v>
          </cell>
        </row>
        <row r="1370">
          <cell r="B1370" t="str">
            <v>DN3</v>
          </cell>
        </row>
        <row r="1370">
          <cell r="D1370" t="str">
            <v>Line Khách hàng doanh nghiệp vừa và nhỏ 1</v>
          </cell>
        </row>
        <row r="1370">
          <cell r="H1370" t="str">
            <v>Dịch vụ GTGT khác</v>
          </cell>
        </row>
        <row r="1370"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</row>
        <row r="1370">
          <cell r="BI1370">
            <v>0</v>
          </cell>
          <cell r="BJ1370">
            <v>0</v>
          </cell>
          <cell r="BK1370">
            <v>0</v>
          </cell>
          <cell r="BL1370">
            <v>0</v>
          </cell>
          <cell r="BM1370">
            <v>0</v>
          </cell>
          <cell r="BN1370">
            <v>0</v>
          </cell>
        </row>
        <row r="1371">
          <cell r="B1371" t="str">
            <v>DN3</v>
          </cell>
        </row>
        <row r="1371">
          <cell r="D1371" t="str">
            <v>Line Khách hàng doanh nghiệp vừa và nhỏ 1</v>
          </cell>
        </row>
        <row r="1371">
          <cell r="H1371" t="str">
            <v>Dịch vụ GTGT khác</v>
          </cell>
        </row>
        <row r="1371"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</row>
        <row r="1371">
          <cell r="BI1371">
            <v>0</v>
          </cell>
          <cell r="BJ1371">
            <v>0</v>
          </cell>
          <cell r="BK1371">
            <v>0</v>
          </cell>
          <cell r="BL1371">
            <v>0</v>
          </cell>
          <cell r="BM1371">
            <v>0</v>
          </cell>
          <cell r="BN1371">
            <v>0</v>
          </cell>
        </row>
        <row r="1372">
          <cell r="B1372" t="str">
            <v>DN3</v>
          </cell>
        </row>
        <row r="1372">
          <cell r="D1372" t="str">
            <v>Line Khách hàng doanh nghiệp vừa và nhỏ 1</v>
          </cell>
        </row>
        <row r="1372">
          <cell r="H1372" t="str">
            <v>Dịch vụ GTGT khác</v>
          </cell>
        </row>
        <row r="1372"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</row>
        <row r="1372">
          <cell r="BI1372">
            <v>0</v>
          </cell>
          <cell r="BJ1372">
            <v>0</v>
          </cell>
          <cell r="BK1372">
            <v>0</v>
          </cell>
          <cell r="BL1372">
            <v>0</v>
          </cell>
          <cell r="BM1372">
            <v>0</v>
          </cell>
          <cell r="BN1372">
            <v>0</v>
          </cell>
        </row>
        <row r="1373">
          <cell r="B1373" t="str">
            <v>DN3</v>
          </cell>
        </row>
        <row r="1373">
          <cell r="D1373" t="str">
            <v>Line Khách hàng doanh nghiệp vừa và nhỏ 2</v>
          </cell>
        </row>
        <row r="1373">
          <cell r="H1373" t="str">
            <v>Dịch vụ GTGT khác</v>
          </cell>
        </row>
        <row r="1373"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</row>
        <row r="1373">
          <cell r="BI1373">
            <v>0</v>
          </cell>
          <cell r="BJ1373">
            <v>0</v>
          </cell>
          <cell r="BK1373">
            <v>0</v>
          </cell>
          <cell r="BL1373">
            <v>0</v>
          </cell>
          <cell r="BM1373">
            <v>0</v>
          </cell>
          <cell r="BN1373">
            <v>0</v>
          </cell>
        </row>
        <row r="1374">
          <cell r="B1374" t="str">
            <v>DN3</v>
          </cell>
        </row>
        <row r="1374">
          <cell r="D1374" t="str">
            <v>Line Khách hàng doanh nghiệp vừa và nhỏ 2</v>
          </cell>
        </row>
        <row r="1374">
          <cell r="H1374" t="str">
            <v>Dịch vụ GTGT khác</v>
          </cell>
        </row>
        <row r="1374"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</row>
        <row r="1374">
          <cell r="BI1374">
            <v>0</v>
          </cell>
          <cell r="BJ1374">
            <v>0</v>
          </cell>
          <cell r="BK1374">
            <v>0</v>
          </cell>
          <cell r="BL1374">
            <v>0</v>
          </cell>
          <cell r="BM1374">
            <v>0</v>
          </cell>
          <cell r="BN1374">
            <v>0</v>
          </cell>
        </row>
        <row r="1375">
          <cell r="B1375" t="str">
            <v>DN3</v>
          </cell>
        </row>
        <row r="1375">
          <cell r="D1375" t="str">
            <v>Line Khách hàng doanh nghiệp vừa và nhỏ 2</v>
          </cell>
        </row>
        <row r="1375">
          <cell r="H1375" t="str">
            <v>Dịch vụ GTGT khác</v>
          </cell>
        </row>
        <row r="1375"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</row>
        <row r="1375">
          <cell r="BI1375">
            <v>0</v>
          </cell>
          <cell r="BJ1375">
            <v>0</v>
          </cell>
          <cell r="BK1375">
            <v>0</v>
          </cell>
          <cell r="BL1375">
            <v>0</v>
          </cell>
          <cell r="BM1375">
            <v>0</v>
          </cell>
          <cell r="BN1375">
            <v>0</v>
          </cell>
        </row>
        <row r="1376">
          <cell r="B1376" t="str">
            <v>DN3</v>
          </cell>
        </row>
        <row r="1376">
          <cell r="D1376" t="str">
            <v>Line Khách hàng doanh nghiệp vừa và nhỏ 2</v>
          </cell>
        </row>
        <row r="1376">
          <cell r="H1376" t="str">
            <v>Dịch vụ GTGT khác</v>
          </cell>
        </row>
        <row r="1376"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</row>
        <row r="1376">
          <cell r="BI1376">
            <v>0</v>
          </cell>
          <cell r="BJ1376">
            <v>0</v>
          </cell>
          <cell r="BK1376">
            <v>0</v>
          </cell>
          <cell r="BL1376">
            <v>0</v>
          </cell>
          <cell r="BM1376">
            <v>0</v>
          </cell>
          <cell r="BN1376">
            <v>0</v>
          </cell>
        </row>
        <row r="1377">
          <cell r="B1377" t="str">
            <v>DN3</v>
          </cell>
        </row>
        <row r="1377">
          <cell r="D1377" t="str">
            <v>Line Khách hàng doanh nghiệp vừa và nhỏ 2</v>
          </cell>
        </row>
        <row r="1377">
          <cell r="H1377" t="str">
            <v>Dịch vụ GTGT khác</v>
          </cell>
        </row>
        <row r="1377"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</row>
        <row r="1377">
          <cell r="BI1377">
            <v>0</v>
          </cell>
          <cell r="BJ1377">
            <v>0</v>
          </cell>
          <cell r="BK1377">
            <v>0</v>
          </cell>
          <cell r="BL1377">
            <v>0</v>
          </cell>
          <cell r="BM1377">
            <v>0</v>
          </cell>
          <cell r="BN1377">
            <v>0</v>
          </cell>
        </row>
        <row r="1378">
          <cell r="B1378" t="str">
            <v>DN3</v>
          </cell>
        </row>
        <row r="1378">
          <cell r="D1378" t="str">
            <v>Line Khách hàng doanh nghiệp vừa và nhỏ 3</v>
          </cell>
        </row>
        <row r="1378">
          <cell r="H1378" t="str">
            <v>Dịch vụ GTGT khác</v>
          </cell>
        </row>
        <row r="1378"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</row>
        <row r="1378">
          <cell r="BI1378">
            <v>0</v>
          </cell>
          <cell r="BJ1378">
            <v>0</v>
          </cell>
          <cell r="BK1378">
            <v>0</v>
          </cell>
          <cell r="BL1378">
            <v>0</v>
          </cell>
          <cell r="BM1378">
            <v>0</v>
          </cell>
          <cell r="BN1378">
            <v>0</v>
          </cell>
        </row>
        <row r="1379">
          <cell r="B1379" t="str">
            <v>DN3</v>
          </cell>
        </row>
        <row r="1379">
          <cell r="D1379" t="str">
            <v>Line Khách hàng doanh nghiệp vừa và nhỏ 3</v>
          </cell>
        </row>
        <row r="1379">
          <cell r="H1379" t="str">
            <v>Dịch vụ GTGT khác</v>
          </cell>
        </row>
        <row r="1379"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</row>
        <row r="1379">
          <cell r="BI1379">
            <v>0</v>
          </cell>
          <cell r="BJ1379">
            <v>0</v>
          </cell>
          <cell r="BK1379">
            <v>0</v>
          </cell>
          <cell r="BL1379">
            <v>0</v>
          </cell>
          <cell r="BM1379">
            <v>0</v>
          </cell>
          <cell r="BN1379">
            <v>0</v>
          </cell>
        </row>
        <row r="1380">
          <cell r="B1380" t="str">
            <v>DN3</v>
          </cell>
        </row>
        <row r="1380">
          <cell r="D1380" t="str">
            <v>Line Khách hàng doanh nghiệp vừa và nhỏ 3</v>
          </cell>
        </row>
        <row r="1380">
          <cell r="H1380" t="str">
            <v>Dịch vụ GTGT khác</v>
          </cell>
        </row>
        <row r="1380"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</row>
        <row r="1380">
          <cell r="BI1380">
            <v>0</v>
          </cell>
          <cell r="BJ1380">
            <v>0</v>
          </cell>
          <cell r="BK1380">
            <v>0</v>
          </cell>
          <cell r="BL1380">
            <v>0</v>
          </cell>
          <cell r="BM1380">
            <v>0</v>
          </cell>
          <cell r="BN1380">
            <v>0</v>
          </cell>
        </row>
        <row r="1381">
          <cell r="B1381" t="str">
            <v>DN3</v>
          </cell>
        </row>
        <row r="1381">
          <cell r="D1381" t="str">
            <v>Line Khách hàng doanh nghiệp vừa và nhỏ 3</v>
          </cell>
        </row>
        <row r="1381">
          <cell r="H1381" t="str">
            <v>Dịch vụ GTGT khác</v>
          </cell>
        </row>
        <row r="1381"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</row>
        <row r="1381">
          <cell r="BI1381">
            <v>0</v>
          </cell>
          <cell r="BJ1381">
            <v>0</v>
          </cell>
          <cell r="BK1381">
            <v>0</v>
          </cell>
          <cell r="BL1381">
            <v>0</v>
          </cell>
          <cell r="BM1381">
            <v>0</v>
          </cell>
          <cell r="BN1381">
            <v>0</v>
          </cell>
        </row>
        <row r="1382">
          <cell r="B1382" t="str">
            <v>DN3</v>
          </cell>
        </row>
        <row r="1382">
          <cell r="D1382" t="str">
            <v>Line Khách hàng doanh nghiệp vừa và nhỏ 3</v>
          </cell>
        </row>
        <row r="1382">
          <cell r="H1382" t="str">
            <v>Dịch vụ GTGT khác</v>
          </cell>
        </row>
        <row r="1382"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</row>
        <row r="1382"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</row>
        <row r="1383">
          <cell r="B1383" t="str">
            <v>DN3</v>
          </cell>
        </row>
        <row r="1383">
          <cell r="D1383" t="str">
            <v>Line Khách sạn, du lịch, bất động sản, vận tải</v>
          </cell>
        </row>
        <row r="1383">
          <cell r="H1383" t="str">
            <v>Dịch vụ GTGT khác</v>
          </cell>
        </row>
        <row r="1383"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</row>
        <row r="1383"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</row>
        <row r="1384">
          <cell r="B1384" t="str">
            <v>DN3</v>
          </cell>
        </row>
        <row r="1384">
          <cell r="D1384" t="str">
            <v>Line Khách sạn, du lịch, bất động sản, vận tải</v>
          </cell>
        </row>
        <row r="1384">
          <cell r="H1384" t="str">
            <v>Dịch vụ GTGT khác</v>
          </cell>
        </row>
        <row r="1384"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</row>
        <row r="1384"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</row>
        <row r="1385">
          <cell r="B1385" t="str">
            <v>DN3</v>
          </cell>
        </row>
        <row r="1385">
          <cell r="D1385" t="str">
            <v>Line Khách sạn, du lịch, bất động sản, vận tải</v>
          </cell>
        </row>
        <row r="1385">
          <cell r="H1385" t="str">
            <v>Dịch vụ GTGT khác</v>
          </cell>
        </row>
        <row r="1385"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</row>
        <row r="1385"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</row>
        <row r="1386">
          <cell r="B1386" t="str">
            <v>DN3</v>
          </cell>
        </row>
        <row r="1386">
          <cell r="D1386" t="str">
            <v>Line Khách sạn, du lịch, bất động sản, vận tải</v>
          </cell>
        </row>
        <row r="1386">
          <cell r="H1386" t="str">
            <v>Dịch vụ GTGT khác</v>
          </cell>
        </row>
        <row r="1386"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</row>
        <row r="1386"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</row>
        <row r="1387">
          <cell r="B1387" t="str">
            <v>DN3</v>
          </cell>
        </row>
        <row r="1387">
          <cell r="D1387" t="str">
            <v>Line Khách sạn, du lịch, bất động sản, vận tải</v>
          </cell>
        </row>
        <row r="1387">
          <cell r="H1387" t="str">
            <v>Dịch vụ GTGT khác</v>
          </cell>
        </row>
        <row r="1387"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</row>
        <row r="1387"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</row>
        <row r="1388">
          <cell r="B1388" t="str">
            <v>DN3</v>
          </cell>
        </row>
        <row r="1388">
          <cell r="D1388" t="e">
            <v>#N/A</v>
          </cell>
        </row>
        <row r="1388">
          <cell r="H1388" t="str">
            <v>Dịch vụ GTGT khác</v>
          </cell>
        </row>
        <row r="1388"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</row>
        <row r="1388"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</row>
        <row r="1389">
          <cell r="B1389" t="str">
            <v>DN3</v>
          </cell>
        </row>
        <row r="1389">
          <cell r="D1389" t="e">
            <v>#N/A</v>
          </cell>
        </row>
        <row r="1389">
          <cell r="H1389" t="str">
            <v>Dịch vụ GTGT khác</v>
          </cell>
        </row>
        <row r="1389"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</row>
        <row r="1389"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</row>
        <row r="1390">
          <cell r="B1390" t="str">
            <v>DN3</v>
          </cell>
        </row>
        <row r="1390">
          <cell r="D1390" t="e">
            <v>#N/A</v>
          </cell>
        </row>
        <row r="1390">
          <cell r="H1390" t="str">
            <v>Dịch vụ GTGT khác</v>
          </cell>
        </row>
        <row r="1390"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</row>
        <row r="1390"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</row>
        <row r="1391">
          <cell r="B1391" t="str">
            <v>DN3</v>
          </cell>
        </row>
        <row r="1391">
          <cell r="D1391" t="e">
            <v>#N/A</v>
          </cell>
        </row>
        <row r="1391">
          <cell r="H1391" t="str">
            <v>Dịch vụ GTGT khác</v>
          </cell>
        </row>
        <row r="1391"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</row>
        <row r="1391"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</row>
        <row r="1392">
          <cell r="B1392" t="str">
            <v>DN3</v>
          </cell>
        </row>
        <row r="1392">
          <cell r="D1392" t="e">
            <v>#N/A</v>
          </cell>
        </row>
        <row r="1392">
          <cell r="H1392" t="str">
            <v>Dịch vụ GTGT khác</v>
          </cell>
        </row>
        <row r="1392"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</row>
        <row r="1392"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</row>
        <row r="1393">
          <cell r="B1393" t="str">
            <v>DN3</v>
          </cell>
        </row>
        <row r="1393">
          <cell r="D1393" t="e">
            <v>#N/A</v>
          </cell>
        </row>
        <row r="1393">
          <cell r="H1393" t="str">
            <v>Dịch vụ GTGT khác</v>
          </cell>
        </row>
        <row r="1393"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</row>
        <row r="1393"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</row>
        <row r="1394">
          <cell r="B1394" t="str">
            <v>DN3</v>
          </cell>
        </row>
        <row r="1394">
          <cell r="D1394" t="e">
            <v>#N/A</v>
          </cell>
        </row>
        <row r="1394">
          <cell r="H1394" t="str">
            <v>Dịch vụ GTGT khác</v>
          </cell>
        </row>
        <row r="1394"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</row>
        <row r="1394"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</row>
        <row r="1395">
          <cell r="B1395" t="str">
            <v>DN3</v>
          </cell>
        </row>
        <row r="1395">
          <cell r="D1395" t="e">
            <v>#N/A</v>
          </cell>
        </row>
        <row r="1395">
          <cell r="H1395" t="str">
            <v>Dịch vụ GTGT khác</v>
          </cell>
        </row>
        <row r="1395"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</row>
        <row r="1395"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</row>
        <row r="1396">
          <cell r="B1396" t="str">
            <v>DN3</v>
          </cell>
        </row>
        <row r="1396">
          <cell r="D1396" t="e">
            <v>#N/A</v>
          </cell>
        </row>
        <row r="1396">
          <cell r="H1396" t="str">
            <v>Dịch vụ GTGT khác</v>
          </cell>
        </row>
        <row r="1396"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</row>
        <row r="1396"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</row>
        <row r="1397">
          <cell r="B1397" t="str">
            <v>DN3</v>
          </cell>
        </row>
        <row r="1397">
          <cell r="D1397" t="e">
            <v>#N/A</v>
          </cell>
        </row>
        <row r="1397">
          <cell r="H1397" t="str">
            <v>Dịch vụ GTGT khác</v>
          </cell>
        </row>
        <row r="1397"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</row>
        <row r="1397"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</row>
        <row r="1398">
          <cell r="B1398" t="str">
            <v>DN3</v>
          </cell>
        </row>
        <row r="1398">
          <cell r="D1398" t="e">
            <v>#N/A</v>
          </cell>
        </row>
        <row r="1398">
          <cell r="H1398" t="str">
            <v>Dịch vụ GTGT khác</v>
          </cell>
        </row>
        <row r="1398"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</row>
        <row r="1398"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</row>
        <row r="1399">
          <cell r="B1399" t="str">
            <v>DN3</v>
          </cell>
        </row>
        <row r="1399">
          <cell r="D1399" t="e">
            <v>#N/A</v>
          </cell>
        </row>
        <row r="1399">
          <cell r="H1399" t="str">
            <v>Dịch vụ GTGT khác</v>
          </cell>
        </row>
        <row r="1399"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</row>
        <row r="1399"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</row>
        <row r="1400">
          <cell r="B1400" t="str">
            <v>DN3</v>
          </cell>
        </row>
        <row r="1400">
          <cell r="D1400" t="e">
            <v>#N/A</v>
          </cell>
        </row>
        <row r="1400">
          <cell r="H1400" t="str">
            <v>Dịch vụ GTGT khác</v>
          </cell>
        </row>
        <row r="1400"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</row>
        <row r="1400"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</row>
        <row r="1401">
          <cell r="B1401" t="str">
            <v>DN3</v>
          </cell>
        </row>
        <row r="1401">
          <cell r="D1401" t="e">
            <v>#N/A</v>
          </cell>
        </row>
        <row r="1401">
          <cell r="H1401" t="str">
            <v>Dịch vụ GTGT khác</v>
          </cell>
        </row>
        <row r="1401"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</row>
        <row r="1401"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</row>
        <row r="1402">
          <cell r="B1402" t="str">
            <v>DN3</v>
          </cell>
        </row>
        <row r="1402">
          <cell r="D1402" t="e">
            <v>#N/A</v>
          </cell>
        </row>
        <row r="1402">
          <cell r="H1402" t="str">
            <v>Dịch vụ GTGT khác</v>
          </cell>
        </row>
        <row r="1402"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</row>
        <row r="1402"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</row>
        <row r="1403">
          <cell r="B1403" t="str">
            <v>DN3</v>
          </cell>
        </row>
        <row r="1403">
          <cell r="D1403" t="e">
            <v>#N/A</v>
          </cell>
        </row>
        <row r="1403">
          <cell r="H1403" t="str">
            <v>Dịch vụ GTGT khác</v>
          </cell>
        </row>
        <row r="1403"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</row>
        <row r="1403"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</row>
        <row r="1404">
          <cell r="B1404" t="str">
            <v>DN3</v>
          </cell>
        </row>
        <row r="1404">
          <cell r="D1404" t="str">
            <v>Tổng</v>
          </cell>
        </row>
        <row r="1404">
          <cell r="H1404" t="str">
            <v>Dịch vụ GTGT khác</v>
          </cell>
        </row>
        <row r="1404"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</row>
        <row r="1405">
          <cell r="B1405" t="str">
            <v>DN3</v>
          </cell>
        </row>
        <row r="1405">
          <cell r="D1405" t="str">
            <v>Phòng</v>
          </cell>
        </row>
        <row r="1405">
          <cell r="H1405" t="str">
            <v>Dịch vụ GTGT khác</v>
          </cell>
        </row>
        <row r="1405">
          <cell r="BB1405">
            <v>26.7756762293016</v>
          </cell>
          <cell r="BC1405">
            <v>29.8403620627759</v>
          </cell>
          <cell r="BD1405">
            <v>33.5502449138237</v>
          </cell>
          <cell r="BE1405">
            <v>36.9375292560847</v>
          </cell>
          <cell r="BF1405">
            <v>40.4861128527392</v>
          </cell>
          <cell r="BG1405">
            <v>258.562704792593</v>
          </cell>
        </row>
        <row r="1405">
          <cell r="BI1405">
            <v>3.54858359665443</v>
          </cell>
          <cell r="BJ1405">
            <v>2.58078807029413</v>
          </cell>
          <cell r="BK1405">
            <v>3.38728434226105</v>
          </cell>
          <cell r="BL1405">
            <v>3.22598508786767</v>
          </cell>
          <cell r="BM1405">
            <v>3.54858359665443</v>
          </cell>
          <cell r="BN1405">
            <v>3.22598508786767</v>
          </cell>
        </row>
        <row r="1406">
          <cell r="B1406" t="str">
            <v>DN3</v>
          </cell>
        </row>
        <row r="1406">
          <cell r="D1406" t="str">
            <v>Line Bán Lẻ, Cp, Idc, Ngân Hàng, Tài Chính, Nước Ngoài</v>
          </cell>
        </row>
        <row r="1406">
          <cell r="H1406" t="str">
            <v>Cho thuê Hạ tầng</v>
          </cell>
        </row>
        <row r="1406">
          <cell r="BB1406">
            <v>12.3932753567211</v>
          </cell>
          <cell r="BC1406">
            <v>13.9046504002237</v>
          </cell>
          <cell r="BD1406">
            <v>15.4915941959014</v>
          </cell>
          <cell r="BE1406">
            <v>17.1541067437543</v>
          </cell>
          <cell r="BF1406">
            <v>18.8166192916071</v>
          </cell>
          <cell r="BG1406">
            <v>119.247490932353</v>
          </cell>
        </row>
        <row r="1406">
          <cell r="BI1406">
            <v>1.43580629132745</v>
          </cell>
          <cell r="BJ1406">
            <v>1.20910003480206</v>
          </cell>
          <cell r="BK1406">
            <v>1.73808130002797</v>
          </cell>
          <cell r="BL1406">
            <v>1.51137504350258</v>
          </cell>
          <cell r="BM1406">
            <v>1.51137504350258</v>
          </cell>
          <cell r="BN1406">
            <v>1.66251254785283</v>
          </cell>
        </row>
        <row r="1407">
          <cell r="B1407" t="str">
            <v>DN3</v>
          </cell>
        </row>
        <row r="1407">
          <cell r="D1407" t="str">
            <v>Line Bán Lẻ, Cp, Idc, Ngân Hàng, Tài Chính, Nước Ngoài</v>
          </cell>
        </row>
        <row r="1407">
          <cell r="H1407" t="str">
            <v>Cho thuê Hạ tầng</v>
          </cell>
        </row>
        <row r="1407">
          <cell r="BB1407">
            <v>12.3932753567211</v>
          </cell>
          <cell r="BC1407">
            <v>13.9046504002237</v>
          </cell>
          <cell r="BD1407">
            <v>15.4915941959014</v>
          </cell>
          <cell r="BE1407">
            <v>17.1541067437543</v>
          </cell>
          <cell r="BF1407">
            <v>18.8166192916071</v>
          </cell>
          <cell r="BG1407">
            <v>119.247490932353</v>
          </cell>
        </row>
        <row r="1407">
          <cell r="BI1407">
            <v>1.43580629132745</v>
          </cell>
          <cell r="BJ1407">
            <v>1.20910003480206</v>
          </cell>
          <cell r="BK1407">
            <v>1.73808130002797</v>
          </cell>
          <cell r="BL1407">
            <v>1.51137504350258</v>
          </cell>
          <cell r="BM1407">
            <v>1.51137504350258</v>
          </cell>
          <cell r="BN1407">
            <v>1.66251254785283</v>
          </cell>
        </row>
        <row r="1408">
          <cell r="B1408" t="str">
            <v>DN3</v>
          </cell>
        </row>
        <row r="1408">
          <cell r="D1408" t="str">
            <v>Line Bán Lẻ, Cp, Idc, Ngân Hàng, Tài Chính, Nước Ngoài</v>
          </cell>
        </row>
        <row r="1408">
          <cell r="H1408" t="str">
            <v>Cho thuê Hạ tầng</v>
          </cell>
        </row>
        <row r="1408">
          <cell r="BB1408">
            <v>12.3932753567211</v>
          </cell>
          <cell r="BC1408">
            <v>13.9046504002237</v>
          </cell>
          <cell r="BD1408">
            <v>15.4915941959014</v>
          </cell>
          <cell r="BE1408">
            <v>17.1541067437543</v>
          </cell>
          <cell r="BF1408">
            <v>18.8166192916071</v>
          </cell>
          <cell r="BG1408">
            <v>119.247490932353</v>
          </cell>
        </row>
        <row r="1408">
          <cell r="BI1408">
            <v>1.43580629132745</v>
          </cell>
          <cell r="BJ1408">
            <v>1.20910003480206</v>
          </cell>
          <cell r="BK1408">
            <v>1.73808130002797</v>
          </cell>
          <cell r="BL1408">
            <v>1.51137504350258</v>
          </cell>
          <cell r="BM1408">
            <v>1.51137504350258</v>
          </cell>
          <cell r="BN1408">
            <v>1.66251254785283</v>
          </cell>
        </row>
        <row r="1409">
          <cell r="B1409" t="str">
            <v>DN3</v>
          </cell>
        </row>
        <row r="1409">
          <cell r="D1409" t="str">
            <v>Line Bán Lẻ, Cp, Idc, Ngân Hàng, Tài Chính, Nước Ngoài</v>
          </cell>
        </row>
        <row r="1409">
          <cell r="H1409" t="str">
            <v>Cho thuê Hạ tầng</v>
          </cell>
        </row>
        <row r="1409">
          <cell r="BB1409">
            <v>12.3932753567211</v>
          </cell>
          <cell r="BC1409">
            <v>13.9046504002237</v>
          </cell>
          <cell r="BD1409">
            <v>15.4915941959014</v>
          </cell>
          <cell r="BE1409">
            <v>17.1541067437543</v>
          </cell>
          <cell r="BF1409">
            <v>18.8166192916071</v>
          </cell>
          <cell r="BG1409">
            <v>119.247490932353</v>
          </cell>
        </row>
        <row r="1409">
          <cell r="BI1409">
            <v>1.43580629132745</v>
          </cell>
          <cell r="BJ1409">
            <v>1.20910003480206</v>
          </cell>
          <cell r="BK1409">
            <v>1.73808130002797</v>
          </cell>
          <cell r="BL1409">
            <v>1.51137504350258</v>
          </cell>
          <cell r="BM1409">
            <v>1.51137504350258</v>
          </cell>
          <cell r="BN1409">
            <v>1.66251254785283</v>
          </cell>
        </row>
        <row r="1410">
          <cell r="B1410" t="str">
            <v>DN3</v>
          </cell>
        </row>
        <row r="1410">
          <cell r="D1410" t="str">
            <v>Line Bán Lẻ, Cp, Idc, Ngân Hàng, Tài Chính, Nước Ngoài</v>
          </cell>
        </row>
        <row r="1410">
          <cell r="H1410" t="str">
            <v>Cho thuê Hạ tầng</v>
          </cell>
        </row>
        <row r="1410">
          <cell r="BB1410">
            <v>12.3932753567211</v>
          </cell>
          <cell r="BC1410">
            <v>13.9046504002237</v>
          </cell>
          <cell r="BD1410">
            <v>15.4915941959014</v>
          </cell>
          <cell r="BE1410">
            <v>17.1541067437543</v>
          </cell>
          <cell r="BF1410">
            <v>18.8166192916071</v>
          </cell>
          <cell r="BG1410">
            <v>119.247490932353</v>
          </cell>
        </row>
        <row r="1410">
          <cell r="BI1410">
            <v>1.43580629132745</v>
          </cell>
          <cell r="BJ1410">
            <v>1.20910003480206</v>
          </cell>
          <cell r="BK1410">
            <v>1.73808130002797</v>
          </cell>
          <cell r="BL1410">
            <v>1.51137504350258</v>
          </cell>
          <cell r="BM1410">
            <v>1.51137504350258</v>
          </cell>
          <cell r="BN1410">
            <v>1.66251254785283</v>
          </cell>
        </row>
        <row r="1411">
          <cell r="B1411" t="str">
            <v>DN3</v>
          </cell>
        </row>
        <row r="1411">
          <cell r="D1411" t="str">
            <v>Line Bán Lẻ, Cp, Idc, Ngân Hàng, Tài Chính, Nước Ngoài</v>
          </cell>
        </row>
        <row r="1411">
          <cell r="H1411" t="str">
            <v>Cho thuê Hạ tầng</v>
          </cell>
        </row>
        <row r="1411">
          <cell r="BB1411">
            <v>12.3932753567211</v>
          </cell>
          <cell r="BC1411">
            <v>13.9046504002237</v>
          </cell>
          <cell r="BD1411">
            <v>15.4915941959014</v>
          </cell>
          <cell r="BE1411">
            <v>17.1541067437543</v>
          </cell>
          <cell r="BF1411">
            <v>18.8166192916071</v>
          </cell>
          <cell r="BG1411">
            <v>119.247490932353</v>
          </cell>
        </row>
        <row r="1411">
          <cell r="BI1411">
            <v>1.43580629132745</v>
          </cell>
          <cell r="BJ1411">
            <v>1.20910003480206</v>
          </cell>
          <cell r="BK1411">
            <v>1.73808130002797</v>
          </cell>
          <cell r="BL1411">
            <v>1.51137504350258</v>
          </cell>
          <cell r="BM1411">
            <v>1.51137504350258</v>
          </cell>
          <cell r="BN1411">
            <v>1.66251254785283</v>
          </cell>
        </row>
        <row r="1412">
          <cell r="B1412" t="str">
            <v>DN3</v>
          </cell>
        </row>
        <row r="1412">
          <cell r="D1412" t="str">
            <v>Line CQ nhà nước, cơ quan HCSN</v>
          </cell>
        </row>
        <row r="1412">
          <cell r="H1412" t="str">
            <v>Cho thuê Hạ tầng</v>
          </cell>
        </row>
        <row r="1412"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</row>
        <row r="1412"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</row>
        <row r="1413">
          <cell r="B1413" t="str">
            <v>DN3</v>
          </cell>
        </row>
        <row r="1413">
          <cell r="D1413" t="str">
            <v>Line CQ nhà nước, cơ quan HCSN</v>
          </cell>
        </row>
        <row r="1413">
          <cell r="H1413" t="str">
            <v>Cho thuê Hạ tầng</v>
          </cell>
        </row>
        <row r="1413"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</row>
        <row r="1413"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</row>
        <row r="1414">
          <cell r="B1414" t="str">
            <v>DN3</v>
          </cell>
        </row>
        <row r="1414">
          <cell r="D1414" t="str">
            <v>Line CQ nhà nước, cơ quan HCSN</v>
          </cell>
        </row>
        <row r="1414">
          <cell r="H1414" t="str">
            <v>Cho thuê Hạ tầng</v>
          </cell>
        </row>
        <row r="1414"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</row>
        <row r="1414"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</row>
        <row r="1415">
          <cell r="B1415" t="str">
            <v>DN3</v>
          </cell>
        </row>
        <row r="1415">
          <cell r="D1415" t="str">
            <v>Line CQ nhà nước, cơ quan HCSN</v>
          </cell>
        </row>
        <row r="1415">
          <cell r="H1415" t="str">
            <v>Cho thuê Hạ tầng</v>
          </cell>
        </row>
        <row r="1415"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</row>
        <row r="1415"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</row>
        <row r="1416">
          <cell r="B1416" t="str">
            <v>DN3</v>
          </cell>
        </row>
        <row r="1416">
          <cell r="D1416" t="str">
            <v>Line CQ nhà nước, cơ quan HCSN</v>
          </cell>
        </row>
        <row r="1416">
          <cell r="H1416" t="str">
            <v>Cho thuê Hạ tầng</v>
          </cell>
        </row>
        <row r="1416"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</row>
        <row r="1416"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</row>
        <row r="1417">
          <cell r="B1417" t="str">
            <v>DN3</v>
          </cell>
        </row>
        <row r="1417">
          <cell r="D1417" t="str">
            <v>Line Dịch vụ số 1</v>
          </cell>
        </row>
        <row r="1417">
          <cell r="H1417" t="str">
            <v>Cho thuê Hạ tầng</v>
          </cell>
        </row>
        <row r="1417"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</row>
        <row r="1417">
          <cell r="BI1417">
            <v>0</v>
          </cell>
          <cell r="BJ1417">
            <v>0</v>
          </cell>
          <cell r="BK1417">
            <v>0</v>
          </cell>
          <cell r="BL1417">
            <v>0</v>
          </cell>
          <cell r="BM1417">
            <v>0</v>
          </cell>
          <cell r="BN1417">
            <v>0</v>
          </cell>
        </row>
        <row r="1418">
          <cell r="B1418" t="str">
            <v>DN3</v>
          </cell>
        </row>
        <row r="1418">
          <cell r="D1418" t="str">
            <v>Line Dịch vụ số 1</v>
          </cell>
        </row>
        <row r="1418">
          <cell r="H1418" t="str">
            <v>Cho thuê Hạ tầng</v>
          </cell>
        </row>
        <row r="1418"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</row>
        <row r="1418">
          <cell r="BI1418">
            <v>0</v>
          </cell>
          <cell r="BJ1418">
            <v>0</v>
          </cell>
          <cell r="BK1418">
            <v>0</v>
          </cell>
          <cell r="BL1418">
            <v>0</v>
          </cell>
          <cell r="BM1418">
            <v>0</v>
          </cell>
          <cell r="BN1418">
            <v>0</v>
          </cell>
        </row>
        <row r="1419">
          <cell r="B1419" t="str">
            <v>DN3</v>
          </cell>
        </row>
        <row r="1419">
          <cell r="D1419" t="str">
            <v>Line Dịch vụ số 1</v>
          </cell>
        </row>
        <row r="1419">
          <cell r="H1419" t="str">
            <v>Cho thuê Hạ tầng</v>
          </cell>
        </row>
        <row r="1419"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</row>
        <row r="1419">
          <cell r="BI1419">
            <v>0</v>
          </cell>
          <cell r="BJ1419">
            <v>0</v>
          </cell>
          <cell r="BK1419">
            <v>0</v>
          </cell>
          <cell r="BL1419">
            <v>0</v>
          </cell>
          <cell r="BM1419">
            <v>0</v>
          </cell>
          <cell r="BN1419">
            <v>0</v>
          </cell>
        </row>
        <row r="1420">
          <cell r="B1420" t="str">
            <v>DN3</v>
          </cell>
        </row>
        <row r="1420">
          <cell r="D1420" t="str">
            <v>Line Dịch vụ số 1</v>
          </cell>
        </row>
        <row r="1420">
          <cell r="H1420" t="str">
            <v>Cho thuê Hạ tầng</v>
          </cell>
        </row>
        <row r="1420"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</row>
        <row r="1420">
          <cell r="BI1420">
            <v>0</v>
          </cell>
          <cell r="BJ1420">
            <v>0</v>
          </cell>
          <cell r="BK1420">
            <v>0</v>
          </cell>
          <cell r="BL1420">
            <v>0</v>
          </cell>
          <cell r="BM1420">
            <v>0</v>
          </cell>
          <cell r="BN1420">
            <v>0</v>
          </cell>
        </row>
        <row r="1421">
          <cell r="B1421" t="str">
            <v>DN3</v>
          </cell>
        </row>
        <row r="1421">
          <cell r="D1421" t="str">
            <v>Line Dịch vụ số 1</v>
          </cell>
        </row>
        <row r="1421">
          <cell r="H1421" t="str">
            <v>Cho thuê Hạ tầng</v>
          </cell>
        </row>
        <row r="1421"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</row>
        <row r="1421">
          <cell r="BI1421">
            <v>0</v>
          </cell>
          <cell r="BJ1421">
            <v>0</v>
          </cell>
          <cell r="BK1421">
            <v>0</v>
          </cell>
          <cell r="BL1421">
            <v>0</v>
          </cell>
          <cell r="BM1421">
            <v>0</v>
          </cell>
          <cell r="BN1421">
            <v>0</v>
          </cell>
        </row>
        <row r="1422">
          <cell r="B1422" t="str">
            <v>DN3</v>
          </cell>
        </row>
        <row r="1422">
          <cell r="D1422" t="str">
            <v>Line Dịch vụ số 1</v>
          </cell>
        </row>
        <row r="1422">
          <cell r="H1422" t="str">
            <v>Cho thuê Hạ tầng</v>
          </cell>
        </row>
        <row r="1422"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</row>
        <row r="1422">
          <cell r="BI1422">
            <v>0</v>
          </cell>
          <cell r="BJ1422">
            <v>0</v>
          </cell>
          <cell r="BK1422">
            <v>0</v>
          </cell>
          <cell r="BL1422">
            <v>0</v>
          </cell>
          <cell r="BM1422">
            <v>0</v>
          </cell>
          <cell r="BN1422">
            <v>0</v>
          </cell>
        </row>
        <row r="1423">
          <cell r="B1423" t="str">
            <v>DN3</v>
          </cell>
        </row>
        <row r="1423">
          <cell r="D1423" t="str">
            <v>Line Dịch vụ số 2</v>
          </cell>
        </row>
        <row r="1423">
          <cell r="H1423" t="str">
            <v>Cho thuê Hạ tầng</v>
          </cell>
        </row>
        <row r="1423"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</row>
        <row r="1423">
          <cell r="BI1423">
            <v>0</v>
          </cell>
          <cell r="BJ1423">
            <v>0</v>
          </cell>
          <cell r="BK1423">
            <v>0</v>
          </cell>
          <cell r="BL1423">
            <v>0</v>
          </cell>
          <cell r="BM1423">
            <v>0</v>
          </cell>
          <cell r="BN1423">
            <v>0</v>
          </cell>
        </row>
        <row r="1424">
          <cell r="B1424" t="str">
            <v>DN3</v>
          </cell>
        </row>
        <row r="1424">
          <cell r="D1424" t="str">
            <v>Line Dịch vụ số 2</v>
          </cell>
        </row>
        <row r="1424">
          <cell r="H1424" t="str">
            <v>Cho thuê Hạ tầng</v>
          </cell>
        </row>
        <row r="1424"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</row>
        <row r="1424">
          <cell r="BI1424">
            <v>0</v>
          </cell>
          <cell r="BJ1424">
            <v>0</v>
          </cell>
          <cell r="BK1424">
            <v>0</v>
          </cell>
          <cell r="BL1424">
            <v>0</v>
          </cell>
          <cell r="BM1424">
            <v>0</v>
          </cell>
          <cell r="BN1424">
            <v>0</v>
          </cell>
        </row>
        <row r="1425">
          <cell r="B1425" t="str">
            <v>DN3</v>
          </cell>
        </row>
        <row r="1425">
          <cell r="D1425" t="str">
            <v>Line Dịch vụ số 2</v>
          </cell>
        </row>
        <row r="1425">
          <cell r="H1425" t="str">
            <v>Cho thuê Hạ tầng</v>
          </cell>
        </row>
        <row r="1425"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</row>
        <row r="1425">
          <cell r="BI1425">
            <v>0</v>
          </cell>
          <cell r="BJ1425">
            <v>0</v>
          </cell>
          <cell r="BK1425">
            <v>0</v>
          </cell>
          <cell r="BL1425">
            <v>0</v>
          </cell>
          <cell r="BM1425">
            <v>0</v>
          </cell>
          <cell r="BN1425">
            <v>0</v>
          </cell>
        </row>
        <row r="1426">
          <cell r="B1426" t="str">
            <v>DN3</v>
          </cell>
        </row>
        <row r="1426">
          <cell r="D1426" t="str">
            <v>Line Dịch vụ số 2</v>
          </cell>
        </row>
        <row r="1426">
          <cell r="H1426" t="str">
            <v>Cho thuê Hạ tầng</v>
          </cell>
        </row>
        <row r="1426"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</row>
        <row r="1426">
          <cell r="BI1426">
            <v>0</v>
          </cell>
          <cell r="BJ1426">
            <v>0</v>
          </cell>
          <cell r="BK1426">
            <v>0</v>
          </cell>
          <cell r="BL1426">
            <v>0</v>
          </cell>
          <cell r="BM1426">
            <v>0</v>
          </cell>
          <cell r="BN1426">
            <v>0</v>
          </cell>
        </row>
        <row r="1427">
          <cell r="B1427" t="str">
            <v>DN3</v>
          </cell>
        </row>
        <row r="1427">
          <cell r="D1427" t="str">
            <v>Line Dịch vụ số 2</v>
          </cell>
        </row>
        <row r="1427">
          <cell r="H1427" t="str">
            <v>Cho thuê Hạ tầng</v>
          </cell>
        </row>
        <row r="1427"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</row>
        <row r="1427">
          <cell r="BI1427">
            <v>0</v>
          </cell>
          <cell r="BJ1427">
            <v>0</v>
          </cell>
          <cell r="BK1427">
            <v>0</v>
          </cell>
          <cell r="BL1427">
            <v>0</v>
          </cell>
          <cell r="BM1427">
            <v>0</v>
          </cell>
          <cell r="BN1427">
            <v>0</v>
          </cell>
        </row>
        <row r="1428">
          <cell r="B1428" t="str">
            <v>DN3</v>
          </cell>
        </row>
        <row r="1428">
          <cell r="D1428" t="str">
            <v>Line Dịch vụ số 2</v>
          </cell>
        </row>
        <row r="1428">
          <cell r="H1428" t="str">
            <v>Cho thuê Hạ tầng</v>
          </cell>
        </row>
        <row r="1428"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</row>
        <row r="1428">
          <cell r="BI1428">
            <v>0</v>
          </cell>
          <cell r="BJ1428">
            <v>0</v>
          </cell>
          <cell r="BK1428">
            <v>0</v>
          </cell>
          <cell r="BL1428">
            <v>0</v>
          </cell>
          <cell r="BM1428">
            <v>0</v>
          </cell>
          <cell r="BN1428">
            <v>0</v>
          </cell>
        </row>
        <row r="1429">
          <cell r="B1429" t="str">
            <v>DN3</v>
          </cell>
        </row>
        <row r="1429">
          <cell r="D1429" t="str">
            <v>Line Dịch vụ số 2</v>
          </cell>
        </row>
        <row r="1429">
          <cell r="H1429" t="str">
            <v>Cho thuê Hạ tầng</v>
          </cell>
        </row>
        <row r="1429"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</row>
        <row r="1429">
          <cell r="BI1429">
            <v>0</v>
          </cell>
          <cell r="BJ1429">
            <v>0</v>
          </cell>
          <cell r="BK1429">
            <v>0</v>
          </cell>
          <cell r="BL1429">
            <v>0</v>
          </cell>
          <cell r="BM1429">
            <v>0</v>
          </cell>
          <cell r="BN1429">
            <v>0</v>
          </cell>
        </row>
        <row r="1430">
          <cell r="B1430" t="str">
            <v>DN3</v>
          </cell>
        </row>
        <row r="1430">
          <cell r="D1430" t="str">
            <v>Line Dịch vụ số 2</v>
          </cell>
        </row>
        <row r="1430">
          <cell r="H1430" t="str">
            <v>Cho thuê Hạ tầng</v>
          </cell>
        </row>
        <row r="1430"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</row>
        <row r="1430">
          <cell r="BI1430">
            <v>0</v>
          </cell>
          <cell r="BJ1430">
            <v>0</v>
          </cell>
          <cell r="BK1430">
            <v>0</v>
          </cell>
          <cell r="BL1430">
            <v>0</v>
          </cell>
          <cell r="BM1430">
            <v>0</v>
          </cell>
          <cell r="BN1430">
            <v>0</v>
          </cell>
        </row>
        <row r="1431">
          <cell r="B1431" t="str">
            <v>DN3</v>
          </cell>
        </row>
        <row r="1431">
          <cell r="D1431" t="str">
            <v>Line Dịch vụ số 2</v>
          </cell>
        </row>
        <row r="1431">
          <cell r="H1431" t="str">
            <v>Cho thuê Hạ tầng</v>
          </cell>
        </row>
        <row r="1431"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</row>
        <row r="1431">
          <cell r="BI1431">
            <v>0</v>
          </cell>
          <cell r="BJ1431">
            <v>0</v>
          </cell>
          <cell r="BK1431">
            <v>0</v>
          </cell>
          <cell r="BL1431">
            <v>0</v>
          </cell>
          <cell r="BM1431">
            <v>0</v>
          </cell>
          <cell r="BN1431">
            <v>0</v>
          </cell>
        </row>
        <row r="1432">
          <cell r="B1432" t="str">
            <v>DN3</v>
          </cell>
        </row>
        <row r="1432">
          <cell r="D1432" t="str">
            <v>Line Dịch vụ số 2</v>
          </cell>
        </row>
        <row r="1432">
          <cell r="H1432" t="str">
            <v>Cho thuê Hạ tầng</v>
          </cell>
        </row>
        <row r="1432"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</row>
        <row r="1432">
          <cell r="BI1432">
            <v>0</v>
          </cell>
          <cell r="BJ1432">
            <v>0</v>
          </cell>
          <cell r="BK1432">
            <v>0</v>
          </cell>
          <cell r="BL1432">
            <v>0</v>
          </cell>
          <cell r="BM1432">
            <v>0</v>
          </cell>
          <cell r="BN1432">
            <v>0</v>
          </cell>
        </row>
        <row r="1433">
          <cell r="B1433" t="str">
            <v>DN3</v>
          </cell>
        </row>
        <row r="1433">
          <cell r="D1433" t="str">
            <v>Line Dịch vụ số 2</v>
          </cell>
        </row>
        <row r="1433">
          <cell r="H1433" t="str">
            <v>Cho thuê Hạ tầng</v>
          </cell>
        </row>
        <row r="1433"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</row>
        <row r="1433">
          <cell r="BI1433">
            <v>0</v>
          </cell>
          <cell r="BJ1433">
            <v>0</v>
          </cell>
          <cell r="BK1433">
            <v>0</v>
          </cell>
          <cell r="BL1433">
            <v>0</v>
          </cell>
          <cell r="BM1433">
            <v>0</v>
          </cell>
          <cell r="BN1433">
            <v>0</v>
          </cell>
        </row>
        <row r="1434">
          <cell r="B1434" t="str">
            <v>DN3</v>
          </cell>
        </row>
        <row r="1434">
          <cell r="D1434" t="str">
            <v>Line Dịch vụ số 2</v>
          </cell>
        </row>
        <row r="1434">
          <cell r="H1434" t="str">
            <v>Cho thuê Hạ tầng</v>
          </cell>
        </row>
        <row r="1434">
          <cell r="BB1434">
            <v>0</v>
          </cell>
          <cell r="BC1434">
            <v>0</v>
          </cell>
          <cell r="BD1434">
            <v>0</v>
          </cell>
          <cell r="BE1434">
            <v>0</v>
          </cell>
          <cell r="BF1434">
            <v>0</v>
          </cell>
          <cell r="BG1434">
            <v>0</v>
          </cell>
        </row>
        <row r="1434">
          <cell r="BI1434">
            <v>0</v>
          </cell>
          <cell r="BJ1434">
            <v>0</v>
          </cell>
          <cell r="BK1434">
            <v>0</v>
          </cell>
          <cell r="BL1434">
            <v>0</v>
          </cell>
          <cell r="BM1434">
            <v>0</v>
          </cell>
          <cell r="BN1434">
            <v>0</v>
          </cell>
        </row>
        <row r="1435">
          <cell r="B1435" t="str">
            <v>DN3</v>
          </cell>
        </row>
        <row r="1435">
          <cell r="D1435" t="str">
            <v>Line Khách hàng doanh nghiệp vừa và nhỏ 3</v>
          </cell>
        </row>
        <row r="1435">
          <cell r="H1435" t="str">
            <v>Cho thuê Hạ tầng</v>
          </cell>
        </row>
        <row r="1435"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</row>
        <row r="1435">
          <cell r="BI1435">
            <v>0</v>
          </cell>
          <cell r="BJ1435">
            <v>0</v>
          </cell>
          <cell r="BK1435">
            <v>0</v>
          </cell>
          <cell r="BL1435">
            <v>0</v>
          </cell>
          <cell r="BM1435">
            <v>0</v>
          </cell>
          <cell r="BN1435">
            <v>0</v>
          </cell>
        </row>
        <row r="1436">
          <cell r="B1436" t="str">
            <v>DN3</v>
          </cell>
        </row>
        <row r="1436">
          <cell r="D1436" t="str">
            <v>Line CQ nhà nước, cơ quan HCSN</v>
          </cell>
        </row>
        <row r="1436">
          <cell r="H1436" t="str">
            <v>Cho thuê Hạ tầng</v>
          </cell>
        </row>
        <row r="1436"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</row>
        <row r="1436">
          <cell r="BI1436">
            <v>0</v>
          </cell>
          <cell r="BJ1436">
            <v>0</v>
          </cell>
          <cell r="BK1436">
            <v>0</v>
          </cell>
          <cell r="BL1436">
            <v>0</v>
          </cell>
          <cell r="BM1436">
            <v>0</v>
          </cell>
          <cell r="BN1436">
            <v>0</v>
          </cell>
        </row>
        <row r="1437">
          <cell r="B1437" t="str">
            <v>DN3</v>
          </cell>
        </row>
        <row r="1437">
          <cell r="D1437" t="str">
            <v>Line Khách hàng doanh nghiệp vừa và nhỏ 1</v>
          </cell>
        </row>
        <row r="1437">
          <cell r="H1437" t="str">
            <v>Cho thuê Hạ tầng</v>
          </cell>
        </row>
        <row r="1437"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</row>
        <row r="1437">
          <cell r="BI1437">
            <v>0</v>
          </cell>
          <cell r="BJ1437">
            <v>0</v>
          </cell>
          <cell r="BK1437">
            <v>0</v>
          </cell>
          <cell r="BL1437">
            <v>0</v>
          </cell>
          <cell r="BM1437">
            <v>0</v>
          </cell>
          <cell r="BN1437">
            <v>0</v>
          </cell>
        </row>
        <row r="1438">
          <cell r="B1438" t="str">
            <v>DN3</v>
          </cell>
        </row>
        <row r="1438">
          <cell r="D1438" t="str">
            <v>Line Khách hàng doanh nghiệp vừa và nhỏ 1</v>
          </cell>
        </row>
        <row r="1438">
          <cell r="H1438" t="str">
            <v>Cho thuê Hạ tầng</v>
          </cell>
        </row>
        <row r="1438"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</row>
        <row r="1438">
          <cell r="BI1438">
            <v>0</v>
          </cell>
          <cell r="BJ1438">
            <v>0</v>
          </cell>
          <cell r="BK1438">
            <v>0</v>
          </cell>
          <cell r="BL1438">
            <v>0</v>
          </cell>
          <cell r="BM1438">
            <v>0</v>
          </cell>
          <cell r="BN1438">
            <v>0</v>
          </cell>
        </row>
        <row r="1439">
          <cell r="B1439" t="str">
            <v>DN3</v>
          </cell>
        </row>
        <row r="1439">
          <cell r="D1439" t="str">
            <v>Line Khách hàng doanh nghiệp vừa và nhỏ 1</v>
          </cell>
        </row>
        <row r="1439">
          <cell r="H1439" t="str">
            <v>Cho thuê Hạ tầng</v>
          </cell>
        </row>
        <row r="1439"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</row>
        <row r="1439">
          <cell r="BI1439">
            <v>0</v>
          </cell>
          <cell r="BJ1439">
            <v>0</v>
          </cell>
          <cell r="BK1439">
            <v>0</v>
          </cell>
          <cell r="BL1439">
            <v>0</v>
          </cell>
          <cell r="BM1439">
            <v>0</v>
          </cell>
          <cell r="BN1439">
            <v>0</v>
          </cell>
        </row>
        <row r="1440">
          <cell r="B1440" t="str">
            <v>DN3</v>
          </cell>
        </row>
        <row r="1440">
          <cell r="D1440" t="str">
            <v>Line Khách hàng doanh nghiệp vừa và nhỏ 1</v>
          </cell>
        </row>
        <row r="1440">
          <cell r="H1440" t="str">
            <v>Cho thuê Hạ tầng</v>
          </cell>
        </row>
        <row r="1440">
          <cell r="BB1440">
            <v>0</v>
          </cell>
          <cell r="BC1440">
            <v>0</v>
          </cell>
          <cell r="BD1440">
            <v>0</v>
          </cell>
          <cell r="BE1440">
            <v>0</v>
          </cell>
          <cell r="BF1440">
            <v>0</v>
          </cell>
          <cell r="BG1440">
            <v>0</v>
          </cell>
        </row>
        <row r="1440">
          <cell r="BI1440">
            <v>0</v>
          </cell>
          <cell r="BJ1440">
            <v>0</v>
          </cell>
          <cell r="BK1440">
            <v>0</v>
          </cell>
          <cell r="BL1440">
            <v>0</v>
          </cell>
          <cell r="BM1440">
            <v>0</v>
          </cell>
          <cell r="BN1440">
            <v>0</v>
          </cell>
        </row>
        <row r="1441">
          <cell r="B1441" t="str">
            <v>DN3</v>
          </cell>
        </row>
        <row r="1441">
          <cell r="D1441" t="str">
            <v>Line Khách hàng doanh nghiệp vừa và nhỏ 1</v>
          </cell>
        </row>
        <row r="1441">
          <cell r="H1441" t="str">
            <v>Cho thuê Hạ tầng</v>
          </cell>
        </row>
        <row r="1441"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</row>
        <row r="1441">
          <cell r="BI1441">
            <v>0</v>
          </cell>
          <cell r="BJ1441">
            <v>0</v>
          </cell>
          <cell r="BK1441">
            <v>0</v>
          </cell>
          <cell r="BL1441">
            <v>0</v>
          </cell>
          <cell r="BM1441">
            <v>0</v>
          </cell>
          <cell r="BN1441">
            <v>0</v>
          </cell>
        </row>
        <row r="1442">
          <cell r="B1442" t="str">
            <v>DN3</v>
          </cell>
        </row>
        <row r="1442">
          <cell r="D1442" t="str">
            <v>Line Khách hàng doanh nghiệp vừa và nhỏ 1</v>
          </cell>
        </row>
        <row r="1442">
          <cell r="H1442" t="str">
            <v>Cho thuê Hạ tầng</v>
          </cell>
        </row>
        <row r="1442"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</row>
        <row r="1442">
          <cell r="BI1442">
            <v>0</v>
          </cell>
          <cell r="BJ1442">
            <v>0</v>
          </cell>
          <cell r="BK1442">
            <v>0</v>
          </cell>
          <cell r="BL1442">
            <v>0</v>
          </cell>
          <cell r="BM1442">
            <v>0</v>
          </cell>
          <cell r="BN1442">
            <v>0</v>
          </cell>
        </row>
        <row r="1443">
          <cell r="B1443" t="str">
            <v>DN3</v>
          </cell>
        </row>
        <row r="1443">
          <cell r="D1443" t="str">
            <v>Line Khách hàng doanh nghiệp vừa và nhỏ 2</v>
          </cell>
        </row>
        <row r="1443">
          <cell r="H1443" t="str">
            <v>Cho thuê Hạ tầng</v>
          </cell>
        </row>
        <row r="1443"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</row>
        <row r="1443">
          <cell r="BI1443">
            <v>0</v>
          </cell>
          <cell r="BJ1443">
            <v>0</v>
          </cell>
          <cell r="BK1443">
            <v>0</v>
          </cell>
          <cell r="BL1443">
            <v>0</v>
          </cell>
          <cell r="BM1443">
            <v>0</v>
          </cell>
          <cell r="BN1443">
            <v>0</v>
          </cell>
        </row>
        <row r="1444">
          <cell r="B1444" t="str">
            <v>DN3</v>
          </cell>
        </row>
        <row r="1444">
          <cell r="D1444" t="str">
            <v>Line Khách hàng doanh nghiệp vừa và nhỏ 2</v>
          </cell>
        </row>
        <row r="1444">
          <cell r="H1444" t="str">
            <v>Cho thuê Hạ tầng</v>
          </cell>
        </row>
        <row r="1444"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</row>
        <row r="1444">
          <cell r="BI1444">
            <v>0</v>
          </cell>
          <cell r="BJ1444">
            <v>0</v>
          </cell>
          <cell r="BK1444">
            <v>0</v>
          </cell>
          <cell r="BL1444">
            <v>0</v>
          </cell>
          <cell r="BM1444">
            <v>0</v>
          </cell>
          <cell r="BN1444">
            <v>0</v>
          </cell>
        </row>
        <row r="1445">
          <cell r="B1445" t="str">
            <v>DN3</v>
          </cell>
        </row>
        <row r="1445">
          <cell r="D1445" t="str">
            <v>Line Khách hàng doanh nghiệp vừa và nhỏ 2</v>
          </cell>
        </row>
        <row r="1445">
          <cell r="H1445" t="str">
            <v>Cho thuê Hạ tầng</v>
          </cell>
        </row>
        <row r="1445"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</row>
        <row r="1445">
          <cell r="BI1445">
            <v>0</v>
          </cell>
          <cell r="BJ1445">
            <v>0</v>
          </cell>
          <cell r="BK1445">
            <v>0</v>
          </cell>
          <cell r="BL1445">
            <v>0</v>
          </cell>
          <cell r="BM1445">
            <v>0</v>
          </cell>
          <cell r="BN1445">
            <v>0</v>
          </cell>
        </row>
        <row r="1446">
          <cell r="B1446" t="str">
            <v>DN3</v>
          </cell>
        </row>
        <row r="1446">
          <cell r="D1446" t="str">
            <v>Line Khách hàng doanh nghiệp vừa và nhỏ 2</v>
          </cell>
        </row>
        <row r="1446">
          <cell r="H1446" t="str">
            <v>Cho thuê Hạ tầng</v>
          </cell>
        </row>
        <row r="1446"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</row>
        <row r="1446">
          <cell r="BI1446">
            <v>0</v>
          </cell>
          <cell r="BJ1446">
            <v>0</v>
          </cell>
          <cell r="BK1446">
            <v>0</v>
          </cell>
          <cell r="BL1446">
            <v>0</v>
          </cell>
          <cell r="BM1446">
            <v>0</v>
          </cell>
          <cell r="BN1446">
            <v>0</v>
          </cell>
        </row>
        <row r="1447">
          <cell r="B1447" t="str">
            <v>DN3</v>
          </cell>
        </row>
        <row r="1447">
          <cell r="D1447" t="str">
            <v>Line Khách hàng doanh nghiệp vừa và nhỏ 2</v>
          </cell>
        </row>
        <row r="1447">
          <cell r="H1447" t="str">
            <v>Cho thuê Hạ tầng</v>
          </cell>
        </row>
        <row r="1447"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</row>
        <row r="1447">
          <cell r="BI1447">
            <v>0</v>
          </cell>
          <cell r="BJ1447">
            <v>0</v>
          </cell>
          <cell r="BK1447">
            <v>0</v>
          </cell>
          <cell r="BL1447">
            <v>0</v>
          </cell>
          <cell r="BM1447">
            <v>0</v>
          </cell>
          <cell r="BN1447">
            <v>0</v>
          </cell>
        </row>
        <row r="1448">
          <cell r="B1448" t="str">
            <v>DN3</v>
          </cell>
        </row>
        <row r="1448">
          <cell r="D1448" t="str">
            <v>Line Khách hàng doanh nghiệp vừa và nhỏ 3</v>
          </cell>
        </row>
        <row r="1448">
          <cell r="H1448" t="str">
            <v>Cho thuê Hạ tầng</v>
          </cell>
        </row>
        <row r="1448"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</row>
        <row r="1448">
          <cell r="BI1448">
            <v>0</v>
          </cell>
          <cell r="BJ1448">
            <v>0</v>
          </cell>
          <cell r="BK1448">
            <v>0</v>
          </cell>
          <cell r="BL1448">
            <v>0</v>
          </cell>
          <cell r="BM1448">
            <v>0</v>
          </cell>
          <cell r="BN1448">
            <v>0</v>
          </cell>
        </row>
        <row r="1449">
          <cell r="B1449" t="str">
            <v>DN3</v>
          </cell>
        </row>
        <row r="1449">
          <cell r="D1449" t="str">
            <v>Line Khách hàng doanh nghiệp vừa và nhỏ 3</v>
          </cell>
        </row>
        <row r="1449">
          <cell r="H1449" t="str">
            <v>Cho thuê Hạ tầng</v>
          </cell>
        </row>
        <row r="1449"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</row>
        <row r="1449">
          <cell r="BI1449">
            <v>0</v>
          </cell>
          <cell r="BJ1449">
            <v>0</v>
          </cell>
          <cell r="BK1449">
            <v>0</v>
          </cell>
          <cell r="BL1449">
            <v>0</v>
          </cell>
          <cell r="BM1449">
            <v>0</v>
          </cell>
          <cell r="BN1449">
            <v>0</v>
          </cell>
        </row>
        <row r="1450">
          <cell r="B1450" t="str">
            <v>DN3</v>
          </cell>
        </row>
        <row r="1450">
          <cell r="D1450" t="str">
            <v>Line Khách hàng doanh nghiệp vừa và nhỏ 3</v>
          </cell>
        </row>
        <row r="1450">
          <cell r="H1450" t="str">
            <v>Cho thuê Hạ tầng</v>
          </cell>
        </row>
        <row r="1450"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</row>
        <row r="1450">
          <cell r="BI1450">
            <v>0</v>
          </cell>
          <cell r="BJ1450">
            <v>0</v>
          </cell>
          <cell r="BK1450">
            <v>0</v>
          </cell>
          <cell r="BL1450">
            <v>0</v>
          </cell>
          <cell r="BM1450">
            <v>0</v>
          </cell>
          <cell r="BN1450">
            <v>0</v>
          </cell>
        </row>
        <row r="1451">
          <cell r="B1451" t="str">
            <v>DN3</v>
          </cell>
        </row>
        <row r="1451">
          <cell r="D1451" t="str">
            <v>Line Khách hàng doanh nghiệp vừa và nhỏ 3</v>
          </cell>
        </row>
        <row r="1451">
          <cell r="H1451" t="str">
            <v>Cho thuê Hạ tầng</v>
          </cell>
        </row>
        <row r="1451">
          <cell r="BB1451">
            <v>0</v>
          </cell>
          <cell r="BC1451">
            <v>0</v>
          </cell>
          <cell r="BD1451">
            <v>0</v>
          </cell>
          <cell r="BE1451">
            <v>0</v>
          </cell>
          <cell r="BF1451">
            <v>0</v>
          </cell>
          <cell r="BG1451">
            <v>0</v>
          </cell>
        </row>
        <row r="1451">
          <cell r="BI1451">
            <v>0</v>
          </cell>
          <cell r="BJ1451">
            <v>0</v>
          </cell>
          <cell r="BK1451">
            <v>0</v>
          </cell>
          <cell r="BL1451">
            <v>0</v>
          </cell>
          <cell r="BM1451">
            <v>0</v>
          </cell>
          <cell r="BN1451">
            <v>0</v>
          </cell>
        </row>
        <row r="1452">
          <cell r="B1452" t="str">
            <v>DN3</v>
          </cell>
        </row>
        <row r="1452">
          <cell r="D1452" t="str">
            <v>Line Khách hàng doanh nghiệp vừa và nhỏ 3</v>
          </cell>
        </row>
        <row r="1452">
          <cell r="H1452" t="str">
            <v>Cho thuê Hạ tầng</v>
          </cell>
        </row>
        <row r="1452"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</row>
        <row r="1452">
          <cell r="BI1452">
            <v>0</v>
          </cell>
          <cell r="BJ1452">
            <v>0</v>
          </cell>
          <cell r="BK1452">
            <v>0</v>
          </cell>
          <cell r="BL1452">
            <v>0</v>
          </cell>
          <cell r="BM1452">
            <v>0</v>
          </cell>
          <cell r="BN1452">
            <v>0</v>
          </cell>
        </row>
        <row r="1453">
          <cell r="B1453" t="str">
            <v>DN3</v>
          </cell>
        </row>
        <row r="1453">
          <cell r="D1453" t="str">
            <v>Line Khách sạn, du lịch, bất động sản, vận tải</v>
          </cell>
        </row>
        <row r="1453">
          <cell r="H1453" t="str">
            <v>Cho thuê Hạ tầng</v>
          </cell>
        </row>
        <row r="1453"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</row>
        <row r="1453">
          <cell r="BI1453">
            <v>0</v>
          </cell>
          <cell r="BJ1453">
            <v>0</v>
          </cell>
          <cell r="BK1453">
            <v>0</v>
          </cell>
          <cell r="BL1453">
            <v>0</v>
          </cell>
          <cell r="BM1453">
            <v>0</v>
          </cell>
          <cell r="BN1453">
            <v>0</v>
          </cell>
        </row>
        <row r="1454">
          <cell r="B1454" t="str">
            <v>DN3</v>
          </cell>
        </row>
        <row r="1454">
          <cell r="D1454" t="str">
            <v>Line Khách sạn, du lịch, bất động sản, vận tải</v>
          </cell>
        </row>
        <row r="1454">
          <cell r="H1454" t="str">
            <v>Cho thuê Hạ tầng</v>
          </cell>
        </row>
        <row r="1454"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</row>
        <row r="1454">
          <cell r="BI1454">
            <v>0</v>
          </cell>
          <cell r="BJ1454">
            <v>0</v>
          </cell>
          <cell r="BK1454">
            <v>0</v>
          </cell>
          <cell r="BL1454">
            <v>0</v>
          </cell>
          <cell r="BM1454">
            <v>0</v>
          </cell>
          <cell r="BN1454">
            <v>0</v>
          </cell>
        </row>
        <row r="1455">
          <cell r="B1455" t="str">
            <v>DN3</v>
          </cell>
        </row>
        <row r="1455">
          <cell r="D1455" t="str">
            <v>Line Khách sạn, du lịch, bất động sản, vận tải</v>
          </cell>
        </row>
        <row r="1455">
          <cell r="H1455" t="str">
            <v>Cho thuê Hạ tầng</v>
          </cell>
        </row>
        <row r="1455"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</row>
        <row r="1455">
          <cell r="BI1455">
            <v>0</v>
          </cell>
          <cell r="BJ1455">
            <v>0</v>
          </cell>
          <cell r="BK1455">
            <v>0</v>
          </cell>
          <cell r="BL1455">
            <v>0</v>
          </cell>
          <cell r="BM1455">
            <v>0</v>
          </cell>
          <cell r="BN1455">
            <v>0</v>
          </cell>
        </row>
        <row r="1456">
          <cell r="B1456" t="str">
            <v>DN3</v>
          </cell>
        </row>
        <row r="1456">
          <cell r="D1456" t="str">
            <v>Line Khách sạn, du lịch, bất động sản, vận tải</v>
          </cell>
        </row>
        <row r="1456">
          <cell r="H1456" t="str">
            <v>Cho thuê Hạ tầng</v>
          </cell>
        </row>
        <row r="1456"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</row>
        <row r="1456">
          <cell r="BI1456">
            <v>0</v>
          </cell>
          <cell r="BJ1456">
            <v>0</v>
          </cell>
          <cell r="BK1456">
            <v>0</v>
          </cell>
          <cell r="BL1456">
            <v>0</v>
          </cell>
          <cell r="BM1456">
            <v>0</v>
          </cell>
          <cell r="BN1456">
            <v>0</v>
          </cell>
        </row>
        <row r="1457">
          <cell r="B1457" t="str">
            <v>DN3</v>
          </cell>
        </row>
        <row r="1457">
          <cell r="D1457" t="str">
            <v>Line Khách sạn, du lịch, bất động sản, vận tải</v>
          </cell>
        </row>
        <row r="1457">
          <cell r="H1457" t="str">
            <v>Cho thuê Hạ tầng</v>
          </cell>
        </row>
        <row r="1457"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</row>
        <row r="1457">
          <cell r="BI1457">
            <v>0</v>
          </cell>
          <cell r="BJ1457">
            <v>0</v>
          </cell>
          <cell r="BK1457">
            <v>0</v>
          </cell>
          <cell r="BL1457">
            <v>0</v>
          </cell>
          <cell r="BM1457">
            <v>0</v>
          </cell>
          <cell r="BN1457">
            <v>0</v>
          </cell>
        </row>
        <row r="1458">
          <cell r="B1458" t="str">
            <v>DN3</v>
          </cell>
        </row>
        <row r="1458">
          <cell r="D1458" t="e">
            <v>#N/A</v>
          </cell>
        </row>
        <row r="1458">
          <cell r="H1458" t="str">
            <v>Cho thuê Hạ tầng</v>
          </cell>
        </row>
        <row r="1458"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</row>
        <row r="1458">
          <cell r="BI1458">
            <v>0</v>
          </cell>
          <cell r="BJ1458">
            <v>0</v>
          </cell>
          <cell r="BK1458">
            <v>0</v>
          </cell>
          <cell r="BL1458">
            <v>0</v>
          </cell>
          <cell r="BM1458">
            <v>0</v>
          </cell>
          <cell r="BN1458">
            <v>0</v>
          </cell>
        </row>
        <row r="1459">
          <cell r="B1459" t="str">
            <v>DN3</v>
          </cell>
        </row>
        <row r="1459">
          <cell r="D1459" t="e">
            <v>#N/A</v>
          </cell>
        </row>
        <row r="1459">
          <cell r="H1459" t="str">
            <v>Cho thuê Hạ tầng</v>
          </cell>
        </row>
        <row r="1459"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</row>
        <row r="1459">
          <cell r="BI1459">
            <v>0</v>
          </cell>
          <cell r="BJ1459">
            <v>0</v>
          </cell>
          <cell r="BK1459">
            <v>0</v>
          </cell>
          <cell r="BL1459">
            <v>0</v>
          </cell>
          <cell r="BM1459">
            <v>0</v>
          </cell>
          <cell r="BN1459">
            <v>0</v>
          </cell>
        </row>
        <row r="1460">
          <cell r="B1460" t="str">
            <v>DN3</v>
          </cell>
        </row>
        <row r="1460">
          <cell r="D1460" t="e">
            <v>#N/A</v>
          </cell>
        </row>
        <row r="1460">
          <cell r="H1460" t="str">
            <v>Cho thuê Hạ tầng</v>
          </cell>
        </row>
        <row r="1460"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</row>
        <row r="1460"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</row>
        <row r="1461">
          <cell r="B1461" t="str">
            <v>DN3</v>
          </cell>
        </row>
        <row r="1461">
          <cell r="D1461" t="e">
            <v>#N/A</v>
          </cell>
        </row>
        <row r="1461">
          <cell r="H1461" t="str">
            <v>Cho thuê Hạ tầng</v>
          </cell>
        </row>
        <row r="1461"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</row>
        <row r="1461">
          <cell r="BI1461">
            <v>0</v>
          </cell>
          <cell r="BJ1461">
            <v>0</v>
          </cell>
          <cell r="BK1461">
            <v>0</v>
          </cell>
          <cell r="BL1461">
            <v>0</v>
          </cell>
          <cell r="BM1461">
            <v>0</v>
          </cell>
          <cell r="BN1461">
            <v>0</v>
          </cell>
        </row>
        <row r="1462">
          <cell r="B1462" t="str">
            <v>DN3</v>
          </cell>
        </row>
        <row r="1462">
          <cell r="D1462" t="e">
            <v>#N/A</v>
          </cell>
        </row>
        <row r="1462">
          <cell r="H1462" t="str">
            <v>Cho thuê Hạ tầng</v>
          </cell>
        </row>
        <row r="1462"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</row>
        <row r="1462">
          <cell r="BI1462">
            <v>0</v>
          </cell>
          <cell r="BJ1462">
            <v>0</v>
          </cell>
          <cell r="BK1462">
            <v>0</v>
          </cell>
          <cell r="BL1462">
            <v>0</v>
          </cell>
          <cell r="BM1462">
            <v>0</v>
          </cell>
          <cell r="BN1462">
            <v>0</v>
          </cell>
        </row>
        <row r="1463">
          <cell r="B1463" t="str">
            <v>DN3</v>
          </cell>
        </row>
        <row r="1463">
          <cell r="D1463" t="e">
            <v>#N/A</v>
          </cell>
        </row>
        <row r="1463">
          <cell r="H1463" t="str">
            <v>Cho thuê Hạ tầng</v>
          </cell>
        </row>
        <row r="1463"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</row>
        <row r="1463">
          <cell r="BI1463">
            <v>0</v>
          </cell>
          <cell r="BJ1463">
            <v>0</v>
          </cell>
          <cell r="BK1463">
            <v>0</v>
          </cell>
          <cell r="BL1463">
            <v>0</v>
          </cell>
          <cell r="BM1463">
            <v>0</v>
          </cell>
          <cell r="BN1463">
            <v>0</v>
          </cell>
        </row>
        <row r="1464">
          <cell r="B1464" t="str">
            <v>DN3</v>
          </cell>
        </row>
        <row r="1464">
          <cell r="D1464" t="e">
            <v>#N/A</v>
          </cell>
        </row>
        <row r="1464">
          <cell r="H1464" t="str">
            <v>Cho thuê Hạ tầng</v>
          </cell>
        </row>
        <row r="1464"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</row>
        <row r="1464">
          <cell r="BI1464">
            <v>0</v>
          </cell>
          <cell r="BJ1464">
            <v>0</v>
          </cell>
          <cell r="BK1464">
            <v>0</v>
          </cell>
          <cell r="BL1464">
            <v>0</v>
          </cell>
          <cell r="BM1464">
            <v>0</v>
          </cell>
          <cell r="BN1464">
            <v>0</v>
          </cell>
        </row>
        <row r="1465">
          <cell r="B1465" t="str">
            <v>DN3</v>
          </cell>
        </row>
        <row r="1465">
          <cell r="D1465" t="e">
            <v>#N/A</v>
          </cell>
        </row>
        <row r="1465">
          <cell r="H1465" t="str">
            <v>Cho thuê Hạ tầng</v>
          </cell>
        </row>
        <row r="1465"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</row>
        <row r="1465">
          <cell r="BI1465">
            <v>0</v>
          </cell>
          <cell r="BJ1465">
            <v>0</v>
          </cell>
          <cell r="BK1465">
            <v>0</v>
          </cell>
          <cell r="BL1465">
            <v>0</v>
          </cell>
          <cell r="BM1465">
            <v>0</v>
          </cell>
          <cell r="BN1465">
            <v>0</v>
          </cell>
        </row>
        <row r="1466">
          <cell r="B1466" t="str">
            <v>DN3</v>
          </cell>
        </row>
        <row r="1466">
          <cell r="D1466" t="e">
            <v>#N/A</v>
          </cell>
        </row>
        <row r="1466">
          <cell r="H1466" t="str">
            <v>Cho thuê Hạ tầng</v>
          </cell>
        </row>
        <row r="1466"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</row>
        <row r="1466">
          <cell r="BI1466">
            <v>0</v>
          </cell>
          <cell r="BJ1466">
            <v>0</v>
          </cell>
          <cell r="BK1466">
            <v>0</v>
          </cell>
          <cell r="BL1466">
            <v>0</v>
          </cell>
          <cell r="BM1466">
            <v>0</v>
          </cell>
          <cell r="BN1466">
            <v>0</v>
          </cell>
        </row>
        <row r="1467">
          <cell r="B1467" t="str">
            <v>DN3</v>
          </cell>
        </row>
        <row r="1467">
          <cell r="D1467" t="e">
            <v>#N/A</v>
          </cell>
        </row>
        <row r="1467">
          <cell r="H1467" t="str">
            <v>Cho thuê Hạ tầng</v>
          </cell>
        </row>
        <row r="1467"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</row>
        <row r="1467">
          <cell r="BI1467">
            <v>0</v>
          </cell>
          <cell r="BJ1467">
            <v>0</v>
          </cell>
          <cell r="BK1467">
            <v>0</v>
          </cell>
          <cell r="BL1467">
            <v>0</v>
          </cell>
          <cell r="BM1467">
            <v>0</v>
          </cell>
          <cell r="BN1467">
            <v>0</v>
          </cell>
        </row>
        <row r="1468">
          <cell r="B1468" t="str">
            <v>DN3</v>
          </cell>
        </row>
        <row r="1468">
          <cell r="D1468" t="e">
            <v>#N/A</v>
          </cell>
        </row>
        <row r="1468">
          <cell r="H1468" t="str">
            <v>Cho thuê Hạ tầng</v>
          </cell>
        </row>
        <row r="1468"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</row>
        <row r="1468">
          <cell r="BI1468">
            <v>0</v>
          </cell>
          <cell r="BJ1468">
            <v>0</v>
          </cell>
          <cell r="BK1468">
            <v>0</v>
          </cell>
          <cell r="BL1468">
            <v>0</v>
          </cell>
          <cell r="BM1468">
            <v>0</v>
          </cell>
          <cell r="BN1468">
            <v>0</v>
          </cell>
        </row>
        <row r="1469">
          <cell r="B1469" t="str">
            <v>DN3</v>
          </cell>
        </row>
        <row r="1469">
          <cell r="D1469" t="e">
            <v>#N/A</v>
          </cell>
        </row>
        <row r="1469">
          <cell r="H1469" t="str">
            <v>Cho thuê Hạ tầng</v>
          </cell>
        </row>
        <row r="1469"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</row>
        <row r="1469">
          <cell r="BI1469">
            <v>0</v>
          </cell>
          <cell r="BJ1469">
            <v>0</v>
          </cell>
          <cell r="BK1469">
            <v>0</v>
          </cell>
          <cell r="BL1469">
            <v>0</v>
          </cell>
          <cell r="BM1469">
            <v>0</v>
          </cell>
          <cell r="BN1469">
            <v>0</v>
          </cell>
        </row>
        <row r="1470">
          <cell r="B1470" t="str">
            <v>DN3</v>
          </cell>
        </row>
        <row r="1470">
          <cell r="D1470" t="e">
            <v>#N/A</v>
          </cell>
        </row>
        <row r="1470">
          <cell r="H1470" t="str">
            <v>Cho thuê Hạ tầng</v>
          </cell>
        </row>
        <row r="1470"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</row>
        <row r="1470">
          <cell r="BI1470">
            <v>0</v>
          </cell>
          <cell r="BJ1470">
            <v>0</v>
          </cell>
          <cell r="BK1470">
            <v>0</v>
          </cell>
          <cell r="BL1470">
            <v>0</v>
          </cell>
          <cell r="BM1470">
            <v>0</v>
          </cell>
          <cell r="BN1470">
            <v>0</v>
          </cell>
        </row>
        <row r="1471">
          <cell r="B1471" t="str">
            <v>DN3</v>
          </cell>
        </row>
        <row r="1471">
          <cell r="D1471" t="e">
            <v>#N/A</v>
          </cell>
        </row>
        <row r="1471">
          <cell r="H1471" t="str">
            <v>Cho thuê Hạ tầng</v>
          </cell>
        </row>
        <row r="1471"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</row>
        <row r="1471">
          <cell r="BI1471">
            <v>0</v>
          </cell>
          <cell r="BJ1471">
            <v>0</v>
          </cell>
          <cell r="BK1471">
            <v>0</v>
          </cell>
          <cell r="BL1471">
            <v>0</v>
          </cell>
          <cell r="BM1471">
            <v>0</v>
          </cell>
          <cell r="BN1471">
            <v>0</v>
          </cell>
        </row>
        <row r="1472">
          <cell r="B1472" t="str">
            <v>DN3</v>
          </cell>
        </row>
        <row r="1472">
          <cell r="D1472" t="e">
            <v>#N/A</v>
          </cell>
        </row>
        <row r="1472">
          <cell r="H1472" t="str">
            <v>Cho thuê Hạ tầng</v>
          </cell>
        </row>
        <row r="1472"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</row>
        <row r="1472">
          <cell r="BI1472">
            <v>0</v>
          </cell>
          <cell r="BJ1472">
            <v>0</v>
          </cell>
          <cell r="BK1472">
            <v>0</v>
          </cell>
          <cell r="BL1472">
            <v>0</v>
          </cell>
          <cell r="BM1472">
            <v>0</v>
          </cell>
          <cell r="BN1472">
            <v>0</v>
          </cell>
        </row>
        <row r="1473">
          <cell r="B1473" t="str">
            <v>DN3</v>
          </cell>
        </row>
        <row r="1473">
          <cell r="D1473" t="e">
            <v>#N/A</v>
          </cell>
        </row>
        <row r="1473">
          <cell r="H1473" t="str">
            <v>Cho thuê Hạ tầng</v>
          </cell>
        </row>
        <row r="1473">
          <cell r="BB1473">
            <v>0</v>
          </cell>
          <cell r="BC1473">
            <v>0</v>
          </cell>
          <cell r="BD1473">
            <v>0</v>
          </cell>
          <cell r="BE1473">
            <v>0</v>
          </cell>
          <cell r="BF1473">
            <v>0</v>
          </cell>
          <cell r="BG1473">
            <v>0</v>
          </cell>
        </row>
        <row r="1473">
          <cell r="BI1473">
            <v>0</v>
          </cell>
          <cell r="BJ1473">
            <v>0</v>
          </cell>
          <cell r="BK1473">
            <v>0</v>
          </cell>
          <cell r="BL1473">
            <v>0</v>
          </cell>
          <cell r="BM1473">
            <v>0</v>
          </cell>
          <cell r="BN1473">
            <v>0</v>
          </cell>
        </row>
        <row r="1474">
          <cell r="B1474" t="str">
            <v>DN3</v>
          </cell>
        </row>
        <row r="1474">
          <cell r="D1474" t="str">
            <v>Tổng</v>
          </cell>
        </row>
        <row r="1474">
          <cell r="H1474" t="str">
            <v>Cho thuê Hạ tầng</v>
          </cell>
        </row>
        <row r="1474">
          <cell r="BB1474">
            <v>74.3596521403269</v>
          </cell>
          <cell r="BC1474">
            <v>83.4279024013424</v>
          </cell>
          <cell r="BD1474">
            <v>92.9495651754086</v>
          </cell>
          <cell r="BE1474">
            <v>102.924640462526</v>
          </cell>
          <cell r="BF1474">
            <v>112.899715749643</v>
          </cell>
          <cell r="BG1474">
            <v>715.484945594121</v>
          </cell>
          <cell r="BH1474">
            <v>0</v>
          </cell>
          <cell r="BI1474">
            <v>8.6148377479647</v>
          </cell>
          <cell r="BJ1474">
            <v>7.25460020881236</v>
          </cell>
          <cell r="BK1474">
            <v>10.4284878001678</v>
          </cell>
          <cell r="BL1474">
            <v>9.06825026101548</v>
          </cell>
          <cell r="BM1474">
            <v>9.06825026101548</v>
          </cell>
          <cell r="BN1474">
            <v>9.97507528711698</v>
          </cell>
        </row>
        <row r="1475">
          <cell r="B1475" t="str">
            <v>DN3</v>
          </cell>
        </row>
        <row r="1475">
          <cell r="D1475" t="str">
            <v>Phòng</v>
          </cell>
        </row>
        <row r="1475">
          <cell r="H1475" t="str">
            <v>Cho thuê Hạ tầng</v>
          </cell>
        </row>
        <row r="1475"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</row>
        <row r="1475">
          <cell r="BI1475">
            <v>0</v>
          </cell>
          <cell r="BJ1475">
            <v>0</v>
          </cell>
          <cell r="BK1475">
            <v>0</v>
          </cell>
          <cell r="BL1475">
            <v>0</v>
          </cell>
          <cell r="BM1475">
            <v>0</v>
          </cell>
          <cell r="BN1475">
            <v>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34"/>
  <sheetViews>
    <sheetView tabSelected="1" workbookViewId="0">
      <pane xSplit="3" topLeftCell="AQ1" activePane="topRight" state="frozen"/>
      <selection/>
      <selection pane="topRight" activeCell="BB60" sqref="C60:BB60"/>
    </sheetView>
  </sheetViews>
  <sheetFormatPr defaultColWidth="8.88888888888889" defaultRowHeight="14.4"/>
  <cols>
    <col min="1" max="1" width="10" customWidth="1"/>
    <col min="2" max="2" width="32.1111111111111" customWidth="1"/>
    <col min="3" max="7" width="9.88888888888889"/>
    <col min="8" max="15" width="11"/>
    <col min="16" max="21" width="10.6666666666667"/>
    <col min="22" max="28" width="11.8888888888889"/>
    <col min="32" max="41" width="9.88888888888889"/>
    <col min="42" max="48" width="12.8888888888889"/>
    <col min="49" max="49" width="11.7777777777778"/>
    <col min="50" max="54" width="12.8888888888889"/>
  </cols>
  <sheetData>
    <row r="1" ht="16.8" spans="1:1">
      <c r="A1" s="6" t="s">
        <v>0</v>
      </c>
    </row>
    <row r="2" s="1" customFormat="1" ht="16.8" spans="1:54">
      <c r="A2" s="7"/>
      <c r="B2" s="7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1.2" spans="1:54">
      <c r="A3" s="9"/>
      <c r="B3" s="9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5.6" spans="1:54">
      <c r="A4" s="11" t="s">
        <v>19</v>
      </c>
      <c r="B4" s="11" t="s">
        <v>20</v>
      </c>
      <c r="C4" s="20">
        <v>1885.79</v>
      </c>
      <c r="D4" s="20">
        <v>1851.82</v>
      </c>
      <c r="E4" s="20">
        <v>2043.25</v>
      </c>
      <c r="F4" s="20">
        <v>2037.04</v>
      </c>
      <c r="G4" s="20">
        <v>2098.54</v>
      </c>
      <c r="H4" s="20">
        <v>2166.21</v>
      </c>
      <c r="I4" s="20">
        <v>2207.06</v>
      </c>
      <c r="J4" s="20">
        <v>2283.85</v>
      </c>
      <c r="K4" s="20">
        <v>2241.88</v>
      </c>
      <c r="L4" s="20">
        <v>2311.9</v>
      </c>
      <c r="M4" s="20">
        <v>2420.61</v>
      </c>
      <c r="N4" s="20"/>
      <c r="O4" s="20"/>
      <c r="P4" s="27">
        <v>1629.68</v>
      </c>
      <c r="Q4" s="27">
        <v>1579.37</v>
      </c>
      <c r="R4" s="27">
        <v>1597.55</v>
      </c>
      <c r="S4" s="27">
        <v>1570.89</v>
      </c>
      <c r="T4" s="27">
        <v>1566.27</v>
      </c>
      <c r="U4" s="27">
        <v>1542.36</v>
      </c>
      <c r="V4" s="27">
        <v>1541.16</v>
      </c>
      <c r="W4" s="27">
        <v>1532.64</v>
      </c>
      <c r="X4" s="27">
        <v>1486.16</v>
      </c>
      <c r="Y4" s="27">
        <v>1490.9</v>
      </c>
      <c r="Z4" s="27">
        <v>1473.13</v>
      </c>
      <c r="AA4" s="27"/>
      <c r="AB4" s="27"/>
      <c r="AC4" s="20">
        <v>256.04</v>
      </c>
      <c r="AD4" s="20">
        <v>272.4</v>
      </c>
      <c r="AE4" s="20">
        <v>445.7</v>
      </c>
      <c r="AF4" s="20">
        <v>466.14</v>
      </c>
      <c r="AG4" s="20">
        <v>532.24</v>
      </c>
      <c r="AH4" s="20">
        <v>623.84</v>
      </c>
      <c r="AI4" s="20">
        <v>665.88</v>
      </c>
      <c r="AJ4" s="20">
        <v>751.2</v>
      </c>
      <c r="AK4" s="20">
        <v>755.68</v>
      </c>
      <c r="AL4" s="20">
        <v>821.04</v>
      </c>
      <c r="AM4" s="20">
        <v>947.44</v>
      </c>
      <c r="AN4" s="20"/>
      <c r="AO4" s="20"/>
      <c r="AP4" s="77">
        <v>255.981921580557</v>
      </c>
      <c r="AQ4" s="77">
        <v>207.571926969028</v>
      </c>
      <c r="AR4" s="77">
        <v>320.081084206546</v>
      </c>
      <c r="AS4" s="77">
        <v>271.103951546472</v>
      </c>
      <c r="AT4" s="77">
        <v>271.243794313988</v>
      </c>
      <c r="AU4" s="77">
        <v>298.981493864758</v>
      </c>
      <c r="AV4" s="77">
        <v>283.345502937888</v>
      </c>
      <c r="AW4" s="77">
        <v>312.081084206546</v>
      </c>
      <c r="AX4" s="77">
        <v>264.103951546472</v>
      </c>
      <c r="AY4" s="77">
        <v>280.345502937888</v>
      </c>
      <c r="AZ4" s="77">
        <v>357.232056717142</v>
      </c>
      <c r="BA4" s="77">
        <v>359.232056717142</v>
      </c>
      <c r="BB4" s="77">
        <v>3481.30432754443</v>
      </c>
    </row>
    <row r="5" s="3" customFormat="1" ht="15.6" spans="1:54">
      <c r="A5" s="13" t="s">
        <v>21</v>
      </c>
      <c r="B5" s="13" t="s">
        <v>22</v>
      </c>
      <c r="C5" s="21">
        <v>354.62</v>
      </c>
      <c r="D5" s="21">
        <v>328.38</v>
      </c>
      <c r="E5" s="21">
        <v>453.56</v>
      </c>
      <c r="F5" s="21">
        <v>427.95</v>
      </c>
      <c r="G5" s="21">
        <v>448.61</v>
      </c>
      <c r="H5" s="21">
        <v>539.42</v>
      </c>
      <c r="I5" s="21">
        <v>535.91</v>
      </c>
      <c r="J5" s="21">
        <v>582.09</v>
      </c>
      <c r="K5" s="21">
        <v>548.66</v>
      </c>
      <c r="L5" s="21">
        <v>576.1</v>
      </c>
      <c r="M5" s="21">
        <v>664.89</v>
      </c>
      <c r="N5" s="21"/>
      <c r="O5" s="21"/>
      <c r="P5" s="21">
        <v>130.08</v>
      </c>
      <c r="Q5" s="21">
        <v>127.74</v>
      </c>
      <c r="R5" s="21">
        <v>125.78</v>
      </c>
      <c r="S5" s="21">
        <v>123.8</v>
      </c>
      <c r="T5" s="21">
        <v>121.4</v>
      </c>
      <c r="U5" s="21">
        <v>163.81</v>
      </c>
      <c r="V5" s="21">
        <v>160.8</v>
      </c>
      <c r="W5" s="21">
        <v>162.28</v>
      </c>
      <c r="X5" s="21">
        <v>159.46</v>
      </c>
      <c r="Y5" s="21">
        <v>157.64</v>
      </c>
      <c r="Z5" s="21">
        <v>155.85</v>
      </c>
      <c r="AA5" s="21"/>
      <c r="AB5" s="21"/>
      <c r="AC5" s="21">
        <v>224.54</v>
      </c>
      <c r="AD5" s="21">
        <v>200.64</v>
      </c>
      <c r="AE5" s="21">
        <v>327.78</v>
      </c>
      <c r="AF5" s="21">
        <v>304.16</v>
      </c>
      <c r="AG5" s="21">
        <v>327.2</v>
      </c>
      <c r="AH5" s="21">
        <v>375.6</v>
      </c>
      <c r="AI5" s="21">
        <v>375.1</v>
      </c>
      <c r="AJ5" s="21">
        <v>419.82</v>
      </c>
      <c r="AK5" s="21">
        <v>389.2</v>
      </c>
      <c r="AL5" s="21">
        <v>418.46</v>
      </c>
      <c r="AM5" s="21">
        <v>509.04</v>
      </c>
      <c r="AN5" s="21"/>
      <c r="AO5" s="21"/>
      <c r="AP5" s="78">
        <v>224.468989862555</v>
      </c>
      <c r="AQ5" s="21">
        <v>178.921254621099</v>
      </c>
      <c r="AR5" s="21">
        <v>285.199303517831</v>
      </c>
      <c r="AS5" s="21">
        <v>238.651568276374</v>
      </c>
      <c r="AT5" s="21">
        <v>239.651568276374</v>
      </c>
      <c r="AU5" s="21">
        <v>266.016725104011</v>
      </c>
      <c r="AV5" s="21">
        <v>250.834146690192</v>
      </c>
      <c r="AW5" s="21">
        <v>281.199303517831</v>
      </c>
      <c r="AX5" s="21">
        <v>235.651568276374</v>
      </c>
      <c r="AY5" s="21">
        <v>250.834146690192</v>
      </c>
      <c r="AZ5" s="21">
        <v>325.267287956395</v>
      </c>
      <c r="BA5" s="21">
        <v>325.267287956395</v>
      </c>
      <c r="BB5" s="21">
        <v>3101.96315074562</v>
      </c>
    </row>
    <row r="6" s="4" customFormat="1" ht="15.6" spans="1:54">
      <c r="A6" s="15" t="s">
        <v>23</v>
      </c>
      <c r="B6" s="15" t="s">
        <v>24</v>
      </c>
      <c r="C6" s="22">
        <v>352.32</v>
      </c>
      <c r="D6" s="22">
        <v>326.1</v>
      </c>
      <c r="E6" s="22">
        <v>451.32</v>
      </c>
      <c r="F6" s="22">
        <v>425.72</v>
      </c>
      <c r="G6" s="22">
        <v>446.41</v>
      </c>
      <c r="H6" s="22">
        <v>537.32</v>
      </c>
      <c r="I6" s="22">
        <v>533.83</v>
      </c>
      <c r="J6" s="22">
        <v>580.01</v>
      </c>
      <c r="K6" s="22">
        <v>547</v>
      </c>
      <c r="L6" s="22">
        <v>574.46</v>
      </c>
      <c r="M6" s="22">
        <v>663.25</v>
      </c>
      <c r="N6" s="22"/>
      <c r="O6" s="22"/>
      <c r="P6" s="22">
        <v>127.78</v>
      </c>
      <c r="Q6" s="22">
        <v>125.46</v>
      </c>
      <c r="R6" s="22">
        <v>123.54</v>
      </c>
      <c r="S6" s="22">
        <v>121.57</v>
      </c>
      <c r="T6" s="22">
        <v>119.2</v>
      </c>
      <c r="U6" s="22">
        <v>161.71</v>
      </c>
      <c r="V6" s="22">
        <v>158.72</v>
      </c>
      <c r="W6" s="22">
        <v>160.2</v>
      </c>
      <c r="X6" s="22">
        <v>157.8</v>
      </c>
      <c r="Y6" s="22">
        <v>156</v>
      </c>
      <c r="Z6" s="22">
        <v>154.21</v>
      </c>
      <c r="AA6" s="22"/>
      <c r="AB6" s="22"/>
      <c r="AC6" s="22">
        <v>224.54</v>
      </c>
      <c r="AD6" s="22">
        <v>200.64</v>
      </c>
      <c r="AE6" s="22">
        <v>327.78</v>
      </c>
      <c r="AF6" s="22">
        <v>304.16</v>
      </c>
      <c r="AG6" s="22">
        <v>327.2</v>
      </c>
      <c r="AH6" s="22">
        <v>375.6</v>
      </c>
      <c r="AI6" s="22">
        <v>375.1</v>
      </c>
      <c r="AJ6" s="22">
        <v>419.82</v>
      </c>
      <c r="AK6" s="22">
        <v>389.2</v>
      </c>
      <c r="AL6" s="22">
        <v>418.46</v>
      </c>
      <c r="AM6" s="22">
        <v>509.04</v>
      </c>
      <c r="AN6" s="22"/>
      <c r="AO6" s="22"/>
      <c r="AP6" s="79">
        <v>224.468989862555</v>
      </c>
      <c r="AQ6" s="22">
        <v>178.921254621099</v>
      </c>
      <c r="AR6" s="22">
        <v>285.199303517831</v>
      </c>
      <c r="AS6" s="22">
        <v>238.651568276374</v>
      </c>
      <c r="AT6" s="22">
        <v>239.651568276374</v>
      </c>
      <c r="AU6" s="22">
        <v>266.016725104011</v>
      </c>
      <c r="AV6" s="22">
        <v>250.834146690192</v>
      </c>
      <c r="AW6" s="22">
        <v>281.199303517831</v>
      </c>
      <c r="AX6" s="22">
        <v>235.651568276374</v>
      </c>
      <c r="AY6" s="22">
        <v>250.834146690192</v>
      </c>
      <c r="AZ6" s="22">
        <v>325.267287956395</v>
      </c>
      <c r="BA6" s="22">
        <v>325.267287956395</v>
      </c>
      <c r="BB6" s="22">
        <v>3101.96315074562</v>
      </c>
    </row>
    <row r="7" s="1" customFormat="1" ht="15.6" spans="1:54">
      <c r="A7" s="18" t="s">
        <v>25</v>
      </c>
      <c r="B7" s="18" t="s">
        <v>26</v>
      </c>
      <c r="C7" s="23">
        <v>110.42</v>
      </c>
      <c r="D7" s="23">
        <v>130.13</v>
      </c>
      <c r="E7" s="23">
        <v>150.44</v>
      </c>
      <c r="F7" s="23">
        <v>171.39</v>
      </c>
      <c r="G7" s="23">
        <v>191.92</v>
      </c>
      <c r="H7" s="23">
        <v>250.9</v>
      </c>
      <c r="I7" s="23">
        <v>261.68</v>
      </c>
      <c r="J7" s="23">
        <v>278.24</v>
      </c>
      <c r="K7" s="23">
        <v>290.97</v>
      </c>
      <c r="L7" s="23">
        <v>304.01</v>
      </c>
      <c r="M7" s="23">
        <v>317.37</v>
      </c>
      <c r="N7" s="23"/>
      <c r="O7" s="23"/>
      <c r="P7" s="23">
        <v>99.54</v>
      </c>
      <c r="Q7" s="23">
        <v>97.97</v>
      </c>
      <c r="R7" s="23">
        <v>96.38</v>
      </c>
      <c r="S7" s="23">
        <v>94.85</v>
      </c>
      <c r="T7" s="23">
        <v>93.32</v>
      </c>
      <c r="U7" s="23">
        <v>133.95</v>
      </c>
      <c r="V7" s="23">
        <v>130.24</v>
      </c>
      <c r="W7" s="23">
        <v>132.14</v>
      </c>
      <c r="X7" s="23">
        <v>130.37</v>
      </c>
      <c r="Y7" s="23">
        <v>129.21</v>
      </c>
      <c r="Z7" s="23">
        <v>128.07</v>
      </c>
      <c r="AA7" s="23"/>
      <c r="AB7" s="23"/>
      <c r="AC7" s="23">
        <v>10.88</v>
      </c>
      <c r="AD7" s="23">
        <v>32.16</v>
      </c>
      <c r="AE7" s="23">
        <v>54.06</v>
      </c>
      <c r="AF7" s="23">
        <v>76.56</v>
      </c>
      <c r="AG7" s="23">
        <v>98.6</v>
      </c>
      <c r="AH7" s="23">
        <v>116.94</v>
      </c>
      <c r="AI7" s="23">
        <v>131.44</v>
      </c>
      <c r="AJ7" s="23">
        <v>146.1</v>
      </c>
      <c r="AK7" s="23">
        <v>160.6</v>
      </c>
      <c r="AL7" s="23">
        <v>174.8</v>
      </c>
      <c r="AM7" s="23">
        <v>189.3</v>
      </c>
      <c r="AN7" s="23"/>
      <c r="AO7" s="23"/>
      <c r="AP7" s="80">
        <v>10.8716125826549</v>
      </c>
      <c r="AQ7" s="23">
        <v>10.4182000696041</v>
      </c>
      <c r="AR7" s="23">
        <v>11.4761626000559</v>
      </c>
      <c r="AS7" s="23">
        <v>11.0227500870052</v>
      </c>
      <c r="AT7" s="23">
        <v>11.0227500870052</v>
      </c>
      <c r="AU7" s="23">
        <v>7.32502509570566</v>
      </c>
      <c r="AV7" s="23">
        <v>7.17388759135542</v>
      </c>
      <c r="AW7" s="23">
        <v>7.47616260005594</v>
      </c>
      <c r="AX7" s="23">
        <v>7.02275008700516</v>
      </c>
      <c r="AY7" s="23">
        <v>7.17388759135542</v>
      </c>
      <c r="AZ7" s="23">
        <v>7.32502509570566</v>
      </c>
      <c r="BA7" s="23">
        <v>7.32502509570566</v>
      </c>
      <c r="BB7" s="23">
        <v>105.633238583214</v>
      </c>
    </row>
    <row r="8" s="1" customFormat="1" ht="15.6" spans="1:54">
      <c r="A8" s="18" t="s">
        <v>27</v>
      </c>
      <c r="B8" s="18" t="s">
        <v>28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>
        <v>0</v>
      </c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>
        <v>0</v>
      </c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>
        <v>0</v>
      </c>
      <c r="AN8" s="23"/>
      <c r="AO8" s="23"/>
      <c r="AP8" s="80" t="e">
        <f>SUMIFS([1]Line_AM!BB$5:BB$1475,[1]Line_AM!$D$5:$D$1475,$B$2,[1]Line_AM!$B$5:$B$1475,$B$1,[1]Line_AM!$H$5:$H$1475,$C8)</f>
        <v>#VALUE!</v>
      </c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</row>
    <row r="9" s="1" customFormat="1" ht="15.6" spans="1:54">
      <c r="A9" s="18" t="s">
        <v>29</v>
      </c>
      <c r="B9" s="18" t="s">
        <v>30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>
        <v>0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>
        <v>0</v>
      </c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>
        <v>0</v>
      </c>
      <c r="AN9" s="23"/>
      <c r="AO9" s="23"/>
      <c r="AP9" s="80" t="e">
        <f>SUMIFS([1]Line_AM!BB$5:BB$1475,[1]Line_AM!$D$5:$D$1475,$B$2,[1]Line_AM!$B$5:$B$1475,$B$1,[1]Line_AM!$H$5:$H$1475,$C9)</f>
        <v>#VALUE!</v>
      </c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</row>
    <row r="10" s="1" customFormat="1" ht="15.6" spans="1:54">
      <c r="A10" s="18" t="s">
        <v>31</v>
      </c>
      <c r="B10" s="18" t="s">
        <v>32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>
        <v>0</v>
      </c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>
        <v>0</v>
      </c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>
        <v>0</v>
      </c>
      <c r="AN10" s="23"/>
      <c r="AO10" s="23"/>
      <c r="AP10" s="80" t="e">
        <f>SUMIFS([1]Line_AM!BB$5:BB$1475,[1]Line_AM!$D$5:$D$1475,$B$2,[1]Line_AM!$B$5:$B$1475,$B$1,[1]Line_AM!$H$5:$H$1475,$C10)</f>
        <v>#VALUE!</v>
      </c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</row>
    <row r="11" s="1" customFormat="1" ht="15.6" spans="1:54">
      <c r="A11" s="18" t="s">
        <v>33</v>
      </c>
      <c r="B11" s="18" t="s">
        <v>34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>
        <v>0</v>
      </c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>
        <v>0</v>
      </c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>
        <v>0</v>
      </c>
      <c r="AN11" s="23"/>
      <c r="AO11" s="23"/>
      <c r="AP11" s="80" t="e">
        <f>SUMIFS([1]Line_AM!BB$5:BB$1475,[1]Line_AM!$D$5:$D$1475,$B$2,[1]Line_AM!$B$5:$B$1475,$B$1,[1]Line_AM!$H$5:$H$1475,$C11)</f>
        <v>#VALUE!</v>
      </c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</row>
    <row r="12" s="1" customFormat="1" ht="15.6" spans="1:54">
      <c r="A12" s="18" t="s">
        <v>35</v>
      </c>
      <c r="B12" s="18" t="s">
        <v>36</v>
      </c>
      <c r="C12" s="23">
        <v>70.56</v>
      </c>
      <c r="D12" s="23">
        <v>59.4</v>
      </c>
      <c r="E12" s="23">
        <v>85.38</v>
      </c>
      <c r="F12" s="23">
        <v>74.28</v>
      </c>
      <c r="G12" s="23">
        <v>74.28</v>
      </c>
      <c r="H12" s="23">
        <v>81.66</v>
      </c>
      <c r="I12" s="23">
        <v>78</v>
      </c>
      <c r="J12" s="23">
        <v>85.38</v>
      </c>
      <c r="K12" s="23">
        <v>74.28</v>
      </c>
      <c r="L12" s="23">
        <v>78</v>
      </c>
      <c r="M12" s="23">
        <v>43.45</v>
      </c>
      <c r="N12" s="23"/>
      <c r="O12" s="23"/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/>
      <c r="AB12" s="23"/>
      <c r="AC12" s="23">
        <v>70.56</v>
      </c>
      <c r="AD12" s="23">
        <v>59.4</v>
      </c>
      <c r="AE12" s="23">
        <v>85.38</v>
      </c>
      <c r="AF12" s="23">
        <v>74.28</v>
      </c>
      <c r="AG12" s="23">
        <v>74.28</v>
      </c>
      <c r="AH12" s="23">
        <v>81.66</v>
      </c>
      <c r="AI12" s="23">
        <v>78</v>
      </c>
      <c r="AJ12" s="23">
        <v>85.38</v>
      </c>
      <c r="AK12" s="23">
        <v>74.28</v>
      </c>
      <c r="AL12" s="23">
        <v>78</v>
      </c>
      <c r="AM12" s="23">
        <v>43.45</v>
      </c>
      <c r="AN12" s="23"/>
      <c r="AO12" s="23"/>
      <c r="AP12" s="80">
        <v>70.548862115127</v>
      </c>
      <c r="AQ12" s="23">
        <v>59.4095680969492</v>
      </c>
      <c r="AR12" s="23">
        <v>85.4012541393648</v>
      </c>
      <c r="AS12" s="23">
        <v>74.2619601211866</v>
      </c>
      <c r="AT12" s="23">
        <v>74.2619601211866</v>
      </c>
      <c r="AU12" s="23">
        <v>81.6881561333052</v>
      </c>
      <c r="AV12" s="23">
        <v>77.9750581272456</v>
      </c>
      <c r="AW12" s="23">
        <v>85.4012541393648</v>
      </c>
      <c r="AX12" s="23">
        <v>74.2619601211866</v>
      </c>
      <c r="AY12" s="23">
        <v>77.9750581272456</v>
      </c>
      <c r="AZ12" s="23">
        <v>81.6881561333052</v>
      </c>
      <c r="BA12" s="23">
        <v>81.6881561333052</v>
      </c>
      <c r="BB12" s="23">
        <v>924.561403508773</v>
      </c>
    </row>
    <row r="13" s="1" customFormat="1" ht="15.6" spans="1:54">
      <c r="A13" s="18" t="s">
        <v>37</v>
      </c>
      <c r="B13" s="18" t="s">
        <v>38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>
        <v>0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0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0</v>
      </c>
      <c r="AN13" s="23"/>
      <c r="AO13" s="23"/>
      <c r="AP13" s="80" t="e">
        <f>SUMIFS([1]Line_AM!BB$5:BB$1475,[1]Line_AM!$D$5:$D$1475,$B$2,[1]Line_AM!$B$5:$B$1475,$B$1,[1]Line_AM!$H$5:$H$1475,$C13)</f>
        <v>#VALUE!</v>
      </c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</row>
    <row r="14" s="1" customFormat="1" ht="15.6" spans="1:54">
      <c r="A14" s="18" t="s">
        <v>39</v>
      </c>
      <c r="B14" s="18" t="s">
        <v>40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>
        <v>0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>
        <v>0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>
        <v>0</v>
      </c>
      <c r="AN14" s="23"/>
      <c r="AO14" s="23"/>
      <c r="AP14" s="80" t="e">
        <f>SUMIFS([1]Line_AM!BB$5:BB$1475,[1]Line_AM!$D$5:$D$1475,$B$2,[1]Line_AM!$B$5:$B$1475,$B$1,[1]Line_AM!$H$5:$H$1475,$C14)</f>
        <v>#VALUE!</v>
      </c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</row>
    <row r="15" s="1" customFormat="1" ht="15.6" spans="1:54">
      <c r="A15" s="18" t="s">
        <v>41</v>
      </c>
      <c r="B15" s="18" t="s">
        <v>34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>
        <v>0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>
        <v>0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>
        <v>0</v>
      </c>
      <c r="AN15" s="23"/>
      <c r="AO15" s="23"/>
      <c r="AP15" s="80" t="e">
        <f>SUMIFS([1]Line_AM!BB$5:BB$1475,[1]Line_AM!$D$5:$D$1475,$B$2,[1]Line_AM!$B$5:$B$1475,$B$1,[1]Line_AM!$H$5:$H$1475,$C15)</f>
        <v>#VALUE!</v>
      </c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</row>
    <row r="16" s="1" customFormat="1" ht="15.6" spans="1:54">
      <c r="A16" s="18" t="s">
        <v>42</v>
      </c>
      <c r="B16" s="18" t="s">
        <v>43</v>
      </c>
      <c r="C16" s="23">
        <v>0.25</v>
      </c>
      <c r="D16" s="23">
        <v>0.25</v>
      </c>
      <c r="E16" s="23">
        <v>0.25</v>
      </c>
      <c r="F16" s="23">
        <v>0.25</v>
      </c>
      <c r="G16" s="23">
        <v>0.25</v>
      </c>
      <c r="H16" s="23">
        <v>0.25</v>
      </c>
      <c r="I16" s="23">
        <v>0.25</v>
      </c>
      <c r="J16" s="23">
        <v>0.25</v>
      </c>
      <c r="K16" s="23">
        <v>0.25</v>
      </c>
      <c r="L16" s="23">
        <v>0.25</v>
      </c>
      <c r="M16" s="23">
        <v>0.25</v>
      </c>
      <c r="N16" s="23"/>
      <c r="O16" s="23"/>
      <c r="P16" s="23">
        <v>0.25</v>
      </c>
      <c r="Q16" s="23">
        <v>0.25</v>
      </c>
      <c r="R16" s="23">
        <v>0.25</v>
      </c>
      <c r="S16" s="23">
        <v>0.25</v>
      </c>
      <c r="T16" s="23">
        <v>0.25</v>
      </c>
      <c r="U16" s="23">
        <v>0.25</v>
      </c>
      <c r="V16" s="23">
        <v>0.25</v>
      </c>
      <c r="W16" s="23">
        <v>0.25</v>
      </c>
      <c r="X16" s="23">
        <v>0.25</v>
      </c>
      <c r="Y16" s="23">
        <v>0.25</v>
      </c>
      <c r="Z16" s="23">
        <v>0.25</v>
      </c>
      <c r="AA16" s="23"/>
      <c r="AB16" s="23"/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/>
      <c r="AO16" s="23"/>
      <c r="AP16" s="80">
        <f>SUMIFS([2]Line_AM!BB$5:BB$1475,[2]Line_AM!$D$5:$D$1475,$B$2,[2]Line_AM!$B$5:$B$1475,$B$1,[2]Line_AM!$H$5:$H$1475,$C16)</f>
        <v>0</v>
      </c>
      <c r="AQ16" s="80">
        <f>SUMIFS([2]Line_AM!BC$5:BC$1475,[2]Line_AM!$D$5:$D$1475,$B$2,[2]Line_AM!$B$5:$B$1475,$B$1,[2]Line_AM!$H$5:$H$1475,$C16)</f>
        <v>0</v>
      </c>
      <c r="AR16" s="80">
        <f>SUMIFS([2]Line_AM!BD$5:BD$1475,[2]Line_AM!$D$5:$D$1475,$B$2,[2]Line_AM!$B$5:$B$1475,$B$1,[2]Line_AM!$H$5:$H$1475,$C16)</f>
        <v>0</v>
      </c>
      <c r="AS16" s="80">
        <f>SUMIFS([2]Line_AM!BE$5:BE$1475,[2]Line_AM!$D$5:$D$1475,$B$2,[2]Line_AM!$B$5:$B$1475,$B$1,[2]Line_AM!$H$5:$H$1475,$C16)</f>
        <v>0</v>
      </c>
      <c r="AT16" s="80">
        <f>SUMIFS([2]Line_AM!BF$5:BF$1475,[2]Line_AM!$D$5:$D$1475,$B$2,[2]Line_AM!$B$5:$B$1475,$B$1,[2]Line_AM!$H$5:$H$1475,$C16)</f>
        <v>0</v>
      </c>
      <c r="AU16" s="80">
        <f>SUMIFS([2]Line_AM!BG$5:BG$1475,[2]Line_AM!$D$5:$D$1475,$B$2,[2]Line_AM!$B$5:$B$1475,$B$1,[2]Line_AM!$H$5:$H$1475,$C16)</f>
        <v>0</v>
      </c>
      <c r="AV16" s="80">
        <f>SUMIFS([2]Line_AM!BH$5:BH$1475,[2]Line_AM!$D$5:$D$1475,$B$2,[2]Line_AM!$B$5:$B$1475,$B$1,[2]Line_AM!$H$5:$H$1475,$C16)</f>
        <v>0</v>
      </c>
      <c r="AW16" s="80">
        <f>SUMIFS([2]Line_AM!BI$5:BI$1475,[2]Line_AM!$D$5:$D$1475,$B$2,[2]Line_AM!$B$5:$B$1475,$B$1,[2]Line_AM!$H$5:$H$1475,$C16)</f>
        <v>0</v>
      </c>
      <c r="AX16" s="80">
        <f>SUMIFS([2]Line_AM!BJ$5:BJ$1475,[2]Line_AM!$D$5:$D$1475,$B$2,[2]Line_AM!$B$5:$B$1475,$B$1,[2]Line_AM!$H$5:$H$1475,$C16)</f>
        <v>0</v>
      </c>
      <c r="AY16" s="80">
        <f>SUMIFS([2]Line_AM!BK$5:BK$1475,[2]Line_AM!$D$5:$D$1475,$B$2,[2]Line_AM!$B$5:$B$1475,$B$1,[2]Line_AM!$H$5:$H$1475,$C16)</f>
        <v>0</v>
      </c>
      <c r="AZ16" s="80">
        <f>SUMIFS([2]Line_AM!BL$5:BL$1475,[2]Line_AM!$D$5:$D$1475,$B$2,[2]Line_AM!$B$5:$B$1475,$B$1,[2]Line_AM!$H$5:$H$1475,$C16)</f>
        <v>0</v>
      </c>
      <c r="BA16" s="80">
        <f>SUMIFS([2]Line_AM!BM$5:BM$1475,[2]Line_AM!$D$5:$D$1475,$B$2,[2]Line_AM!$B$5:$B$1475,$B$1,[2]Line_AM!$H$5:$H$1475,$C16)</f>
        <v>0</v>
      </c>
      <c r="BB16" s="80">
        <f>SUMIFS([2]Line_AM!BN$5:BN$1475,[2]Line_AM!$D$5:$D$1475,$B$2,[2]Line_AM!$B$5:$B$1475,$B$1,[2]Line_AM!$H$5:$H$1475,$C16)</f>
        <v>0</v>
      </c>
    </row>
    <row r="17" s="1" customFormat="1" ht="15.6" spans="1:54">
      <c r="A17" s="18" t="s">
        <v>44</v>
      </c>
      <c r="B17" s="18" t="s">
        <v>45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>
        <v>0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>
        <v>0</v>
      </c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>
        <v>0</v>
      </c>
      <c r="AN17" s="23"/>
      <c r="AO17" s="23"/>
      <c r="AP17" s="80" t="e">
        <f>SUMIFS([1]Line_AM!BB$5:BB$1475,[1]Line_AM!$D$5:$D$1475,$B$2,[1]Line_AM!$B$5:$B$1475,$B$1,[1]Line_AM!$H$5:$H$1475,$C17)</f>
        <v>#VALUE!</v>
      </c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</row>
    <row r="18" s="1" customFormat="1" ht="15.6" spans="1:54">
      <c r="A18" s="18" t="s">
        <v>46</v>
      </c>
      <c r="B18" s="18" t="s">
        <v>47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>
        <v>0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>
        <v>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>
        <v>0</v>
      </c>
      <c r="AN18" s="23"/>
      <c r="AO18" s="23"/>
      <c r="AP18" s="80" t="e">
        <f>SUMIFS([1]Line_AM!BB$5:BB$1475,[1]Line_AM!$D$5:$D$1475,$B$2,[1]Line_AM!$B$5:$B$1475,$B$1,[1]Line_AM!$H$5:$H$1475,$C18)</f>
        <v>#VALUE!</v>
      </c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</row>
    <row r="19" s="1" customFormat="1" ht="15.6" spans="1:54">
      <c r="A19" s="18" t="s">
        <v>48</v>
      </c>
      <c r="B19" s="18" t="s">
        <v>34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>
        <v>0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>
        <v>0</v>
      </c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>
        <v>0</v>
      </c>
      <c r="AN19" s="23"/>
      <c r="AO19" s="23"/>
      <c r="AP19" s="78" t="e">
        <f>AP21+AP22+AP23+AP24+AP25+AP26+AP27+AP28+AP29</f>
        <v>#VALUE!</v>
      </c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</row>
    <row r="20" s="1" customFormat="1" ht="15.6" spans="1:54">
      <c r="A20" s="18" t="s">
        <v>49</v>
      </c>
      <c r="B20" s="18" t="s">
        <v>50</v>
      </c>
      <c r="C20" s="23">
        <v>21.4</v>
      </c>
      <c r="D20" s="23">
        <v>19.2</v>
      </c>
      <c r="E20" s="23">
        <v>24.14</v>
      </c>
      <c r="F20" s="23">
        <v>21.95</v>
      </c>
      <c r="G20" s="23">
        <v>21.91</v>
      </c>
      <c r="H20" s="23">
        <v>23.3</v>
      </c>
      <c r="I20" s="23">
        <v>22.55</v>
      </c>
      <c r="J20" s="23">
        <v>23.94</v>
      </c>
      <c r="K20" s="23">
        <v>21.75</v>
      </c>
      <c r="L20" s="23">
        <v>22.43</v>
      </c>
      <c r="M20" s="23">
        <v>23.11</v>
      </c>
      <c r="N20" s="23"/>
      <c r="O20" s="23"/>
      <c r="P20" s="23">
        <v>7.96</v>
      </c>
      <c r="Q20" s="23">
        <v>7.92</v>
      </c>
      <c r="R20" s="23">
        <v>7.88</v>
      </c>
      <c r="S20" s="23">
        <v>7.84</v>
      </c>
      <c r="T20" s="23">
        <v>7.8</v>
      </c>
      <c r="U20" s="23">
        <v>7.76</v>
      </c>
      <c r="V20" s="23">
        <v>7.72</v>
      </c>
      <c r="W20" s="23">
        <v>7.69</v>
      </c>
      <c r="X20" s="23">
        <v>7.65</v>
      </c>
      <c r="Y20" s="23">
        <v>7.61</v>
      </c>
      <c r="Z20" s="23">
        <v>7.57</v>
      </c>
      <c r="AA20" s="23"/>
      <c r="AB20" s="23"/>
      <c r="AC20" s="23">
        <v>13.44</v>
      </c>
      <c r="AD20" s="23">
        <v>11.28</v>
      </c>
      <c r="AE20" s="23">
        <v>16.26</v>
      </c>
      <c r="AF20" s="23">
        <v>14.1</v>
      </c>
      <c r="AG20" s="23">
        <v>14.1</v>
      </c>
      <c r="AH20" s="23">
        <v>15.54</v>
      </c>
      <c r="AI20" s="23">
        <v>14.82</v>
      </c>
      <c r="AJ20" s="23">
        <v>16.26</v>
      </c>
      <c r="AK20" s="23">
        <v>14.1</v>
      </c>
      <c r="AL20" s="23">
        <v>14.82</v>
      </c>
      <c r="AM20" s="23">
        <v>15.54</v>
      </c>
      <c r="AN20" s="23"/>
      <c r="AO20" s="23"/>
      <c r="AP20" s="79">
        <v>13.4179930764196</v>
      </c>
      <c r="AQ20" s="23">
        <v>11.2993625906692</v>
      </c>
      <c r="AR20" s="23">
        <v>16.2428337240869</v>
      </c>
      <c r="AS20" s="23">
        <v>14.1242032383365</v>
      </c>
      <c r="AT20" s="23">
        <v>14.1242032383365</v>
      </c>
      <c r="AU20" s="23">
        <v>15.5366235621701</v>
      </c>
      <c r="AV20" s="23">
        <v>14.8304134002532</v>
      </c>
      <c r="AW20" s="23">
        <v>16.2428337240869</v>
      </c>
      <c r="AX20" s="23">
        <v>14.1242032383365</v>
      </c>
      <c r="AY20" s="23">
        <v>14.8304134002532</v>
      </c>
      <c r="AZ20" s="23">
        <v>15.5366235621701</v>
      </c>
      <c r="BA20" s="23">
        <v>15.5366235621701</v>
      </c>
      <c r="BB20" s="23">
        <v>175.846330317289</v>
      </c>
    </row>
    <row r="21" s="1" customFormat="1" ht="15.6" spans="1:54">
      <c r="A21" s="18" t="s">
        <v>51</v>
      </c>
      <c r="B21" s="18" t="s">
        <v>52</v>
      </c>
      <c r="C21" s="23">
        <v>0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/>
      <c r="O21" s="23"/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/>
      <c r="AB21" s="23"/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/>
      <c r="AO21" s="23"/>
      <c r="AP21" s="80">
        <f>SUMIFS([2]Line_AM!BB$5:BB$1475,[2]Line_AM!$D$5:$D$1475,$B$2,[2]Line_AM!$B$5:$B$1475,$B$1,[2]Line_AM!$H$5:$H$1475,$C21)</f>
        <v>0</v>
      </c>
      <c r="AQ21" s="80">
        <f>SUMIFS([2]Line_AM!BC$5:BC$1475,[2]Line_AM!$D$5:$D$1475,$B$2,[2]Line_AM!$B$5:$B$1475,$B$1,[2]Line_AM!$H$5:$H$1475,$C21)</f>
        <v>0</v>
      </c>
      <c r="AR21" s="80">
        <f>SUMIFS([2]Line_AM!BD$5:BD$1475,[2]Line_AM!$D$5:$D$1475,$B$2,[2]Line_AM!$B$5:$B$1475,$B$1,[2]Line_AM!$H$5:$H$1475,$C21)</f>
        <v>0</v>
      </c>
      <c r="AS21" s="80">
        <f>SUMIFS([2]Line_AM!BE$5:BE$1475,[2]Line_AM!$D$5:$D$1475,$B$2,[2]Line_AM!$B$5:$B$1475,$B$1,[2]Line_AM!$H$5:$H$1475,$C21)</f>
        <v>0</v>
      </c>
      <c r="AT21" s="80">
        <f>SUMIFS([2]Line_AM!BF$5:BF$1475,[2]Line_AM!$D$5:$D$1475,$B$2,[2]Line_AM!$B$5:$B$1475,$B$1,[2]Line_AM!$H$5:$H$1475,$C21)</f>
        <v>0</v>
      </c>
      <c r="AU21" s="80">
        <f>SUMIFS([2]Line_AM!BG$5:BG$1475,[2]Line_AM!$D$5:$D$1475,$B$2,[2]Line_AM!$B$5:$B$1475,$B$1,[2]Line_AM!$H$5:$H$1475,$C21)</f>
        <v>0</v>
      </c>
      <c r="AV21" s="80">
        <f>SUMIFS([2]Line_AM!BH$5:BH$1475,[2]Line_AM!$D$5:$D$1475,$B$2,[2]Line_AM!$B$5:$B$1475,$B$1,[2]Line_AM!$H$5:$H$1475,$C21)</f>
        <v>0</v>
      </c>
      <c r="AW21" s="80">
        <f>SUMIFS([2]Line_AM!BI$5:BI$1475,[2]Line_AM!$D$5:$D$1475,$B$2,[2]Line_AM!$B$5:$B$1475,$B$1,[2]Line_AM!$H$5:$H$1475,$C21)</f>
        <v>0</v>
      </c>
      <c r="AX21" s="80">
        <f>SUMIFS([2]Line_AM!BJ$5:BJ$1475,[2]Line_AM!$D$5:$D$1475,$B$2,[2]Line_AM!$B$5:$B$1475,$B$1,[2]Line_AM!$H$5:$H$1475,$C21)</f>
        <v>0</v>
      </c>
      <c r="AY21" s="80">
        <f>SUMIFS([2]Line_AM!BK$5:BK$1475,[2]Line_AM!$D$5:$D$1475,$B$2,[2]Line_AM!$B$5:$B$1475,$B$1,[2]Line_AM!$H$5:$H$1475,$C21)</f>
        <v>0</v>
      </c>
      <c r="AZ21" s="80">
        <f>SUMIFS([2]Line_AM!BL$5:BL$1475,[2]Line_AM!$D$5:$D$1475,$B$2,[2]Line_AM!$B$5:$B$1475,$B$1,[2]Line_AM!$H$5:$H$1475,$C21)</f>
        <v>0</v>
      </c>
      <c r="BA21" s="80">
        <f>SUMIFS([2]Line_AM!BM$5:BM$1475,[2]Line_AM!$D$5:$D$1475,$B$2,[2]Line_AM!$B$5:$B$1475,$B$1,[2]Line_AM!$H$5:$H$1475,$C21)</f>
        <v>0</v>
      </c>
      <c r="BB21" s="80">
        <f>SUMIFS([2]Line_AM!BN$5:BN$1475,[2]Line_AM!$D$5:$D$1475,$B$2,[2]Line_AM!$B$5:$B$1475,$B$1,[2]Line_AM!$H$5:$H$1475,$C21)</f>
        <v>0</v>
      </c>
    </row>
    <row r="22" s="1" customFormat="1" ht="15.6" spans="1:54">
      <c r="A22" s="18" t="s">
        <v>53</v>
      </c>
      <c r="B22" s="18" t="s">
        <v>54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>
        <v>0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>
        <v>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>
        <v>0</v>
      </c>
      <c r="AN22" s="23"/>
      <c r="AO22" s="23"/>
      <c r="AP22" s="80" t="e">
        <f>SUMIFS([1]Line_AM!BB$5:BB$1475,[1]Line_AM!$D$5:$D$1475,$B$2,[1]Line_AM!$B$5:$B$1475,$B$1,[1]Line_AM!$H$5:$H$1475,$C22)</f>
        <v>#VALUE!</v>
      </c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</row>
    <row r="23" s="1" customFormat="1" ht="15.6" spans="1:54">
      <c r="A23" s="18" t="s">
        <v>55</v>
      </c>
      <c r="B23" s="18" t="s">
        <v>56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>
        <v>0</v>
      </c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>
        <v>0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>
        <v>0</v>
      </c>
      <c r="AN23" s="23"/>
      <c r="AO23" s="23"/>
      <c r="AP23" s="80" t="e">
        <f>SUMIFS([1]Line_AM!BB$5:BB$1475,[1]Line_AM!$D$5:$D$1475,$B$2,[1]Line_AM!$B$5:$B$1475,$B$1,[1]Line_AM!$H$5:$H$1475,$C23)</f>
        <v>#VALUE!</v>
      </c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</row>
    <row r="24" s="1" customFormat="1" ht="15.6" spans="1:54">
      <c r="A24" s="18" t="s">
        <v>57</v>
      </c>
      <c r="B24" s="18" t="s">
        <v>58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>
        <v>0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>
        <v>0</v>
      </c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>
        <v>0</v>
      </c>
      <c r="AN24" s="23"/>
      <c r="AO24" s="23"/>
      <c r="AP24" s="79" t="e">
        <f>SUMIFS([1]Line_AM!BB$5:BB$1475,[1]Line_AM!$D$5:$D$1475,$B$2,[1]Line_AM!$B$5:$B$1475,$B$1,[1]Line_AM!$H$5:$H$1475,$C24)</f>
        <v>#VALUE!</v>
      </c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</row>
    <row r="25" s="1" customFormat="1" ht="15.6" spans="1:54">
      <c r="A25" s="18" t="s">
        <v>59</v>
      </c>
      <c r="B25" s="18" t="s">
        <v>34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>
        <v>0</v>
      </c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>
        <v>0</v>
      </c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>
        <v>0</v>
      </c>
      <c r="AN25" s="23"/>
      <c r="AO25" s="23"/>
      <c r="AP25" s="79" t="e">
        <f>SUMIFS([1]Line_AM!BB$5:BB$1475,[1]Line_AM!$D$5:$D$1475,$B$2,[1]Line_AM!$B$5:$B$1475,$B$1,[1]Line_AM!$H$5:$H$1475,$C25)</f>
        <v>#VALUE!</v>
      </c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</row>
    <row r="26" s="1" customFormat="1" ht="15.6" spans="1:54">
      <c r="A26" s="18" t="s">
        <v>60</v>
      </c>
      <c r="B26" s="18" t="s">
        <v>61</v>
      </c>
      <c r="C26" s="23">
        <v>87.66</v>
      </c>
      <c r="D26" s="23">
        <v>73.8</v>
      </c>
      <c r="E26" s="23">
        <v>106.08</v>
      </c>
      <c r="F26" s="23">
        <v>92.22</v>
      </c>
      <c r="G26" s="23">
        <v>92.22</v>
      </c>
      <c r="H26" s="23">
        <v>101.46</v>
      </c>
      <c r="I26" s="23">
        <v>96.84</v>
      </c>
      <c r="J26" s="23">
        <v>106.08</v>
      </c>
      <c r="K26" s="23">
        <v>92.22</v>
      </c>
      <c r="L26" s="23">
        <v>96.84</v>
      </c>
      <c r="M26" s="23">
        <v>108.75</v>
      </c>
      <c r="N26" s="23"/>
      <c r="O26" s="23"/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/>
      <c r="AB26" s="23"/>
      <c r="AC26" s="23">
        <v>87.66</v>
      </c>
      <c r="AD26" s="23">
        <v>73.8</v>
      </c>
      <c r="AE26" s="23">
        <v>106.08</v>
      </c>
      <c r="AF26" s="23">
        <v>92.22</v>
      </c>
      <c r="AG26" s="23">
        <v>92.22</v>
      </c>
      <c r="AH26" s="23">
        <v>101.46</v>
      </c>
      <c r="AI26" s="23">
        <v>96.84</v>
      </c>
      <c r="AJ26" s="23">
        <v>106.08</v>
      </c>
      <c r="AK26" s="23">
        <v>92.22</v>
      </c>
      <c r="AL26" s="23">
        <v>96.84</v>
      </c>
      <c r="AM26" s="23">
        <v>108.75</v>
      </c>
      <c r="AN26" s="23"/>
      <c r="AO26" s="23"/>
      <c r="AP26" s="79">
        <v>87.6305220883536</v>
      </c>
      <c r="AQ26" s="23">
        <v>73.7941238638764</v>
      </c>
      <c r="AR26" s="23">
        <v>106.079053054323</v>
      </c>
      <c r="AS26" s="23">
        <v>92.2426548298458</v>
      </c>
      <c r="AT26" s="23">
        <v>92.2426548298458</v>
      </c>
      <c r="AU26" s="23">
        <v>101.46692031283</v>
      </c>
      <c r="AV26" s="23">
        <v>96.8547875713374</v>
      </c>
      <c r="AW26" s="23">
        <v>106.079053054323</v>
      </c>
      <c r="AX26" s="23">
        <v>92.2426548298458</v>
      </c>
      <c r="AY26" s="23">
        <v>96.8547875713374</v>
      </c>
      <c r="AZ26" s="23">
        <v>101.46692031283</v>
      </c>
      <c r="BA26" s="23">
        <v>101.46692031283</v>
      </c>
      <c r="BB26" s="23">
        <v>1148.42105263158</v>
      </c>
    </row>
    <row r="27" s="1" customFormat="1" ht="15.6" spans="1:54">
      <c r="A27" s="18" t="s">
        <v>62</v>
      </c>
      <c r="B27" s="18" t="s">
        <v>63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>
        <v>0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>
        <v>0</v>
      </c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>
        <v>0</v>
      </c>
      <c r="AN27" s="23"/>
      <c r="AO27" s="23"/>
      <c r="AP27" s="79">
        <v>42</v>
      </c>
      <c r="AQ27" s="23">
        <v>24</v>
      </c>
      <c r="AR27" s="23">
        <v>66</v>
      </c>
      <c r="AS27" s="23">
        <v>47</v>
      </c>
      <c r="AT27" s="23">
        <v>48</v>
      </c>
      <c r="AU27" s="23">
        <v>60</v>
      </c>
      <c r="AV27" s="23">
        <v>54</v>
      </c>
      <c r="AW27" s="23">
        <v>66</v>
      </c>
      <c r="AX27" s="23">
        <v>48</v>
      </c>
      <c r="AY27" s="23">
        <v>54</v>
      </c>
      <c r="AZ27" s="23">
        <v>119.250562852384</v>
      </c>
      <c r="BA27" s="23">
        <v>119.250562852384</v>
      </c>
      <c r="BB27" s="23">
        <v>747.501125704768</v>
      </c>
    </row>
    <row r="28" s="1" customFormat="1" ht="15.6" spans="1:54">
      <c r="A28" s="18" t="s">
        <v>64</v>
      </c>
      <c r="B28" s="18" t="s">
        <v>65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>
        <v>0</v>
      </c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0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>
        <v>0</v>
      </c>
      <c r="AN28" s="23"/>
      <c r="AO28" s="23"/>
      <c r="AP28" s="79">
        <v>87.6305220883536</v>
      </c>
      <c r="AQ28" s="23">
        <v>73.7941238638764</v>
      </c>
      <c r="AR28" s="23">
        <v>106.079053054323</v>
      </c>
      <c r="AS28" s="23">
        <v>92.2426548298458</v>
      </c>
      <c r="AT28" s="23">
        <v>92.2426548298458</v>
      </c>
      <c r="AU28" s="23">
        <v>101.46692031283</v>
      </c>
      <c r="AV28" s="23">
        <v>96.8547875713374</v>
      </c>
      <c r="AW28" s="23">
        <v>106.079053054323</v>
      </c>
      <c r="AX28" s="23">
        <v>92.2426548298458</v>
      </c>
      <c r="AY28" s="23">
        <v>96.8547875713374</v>
      </c>
      <c r="AZ28" s="23">
        <v>101.46692031283</v>
      </c>
      <c r="BA28" s="23">
        <v>101.46692031283</v>
      </c>
      <c r="BB28" s="23">
        <v>1148.42105263158</v>
      </c>
    </row>
    <row r="29" s="1" customFormat="1" ht="15.6" spans="1:54">
      <c r="A29" s="18" t="s">
        <v>66</v>
      </c>
      <c r="B29" s="18" t="s">
        <v>67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>
        <v>0</v>
      </c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>
        <v>0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>
        <v>0</v>
      </c>
      <c r="AN29" s="23"/>
      <c r="AO29" s="23"/>
      <c r="AP29" s="79">
        <v>42</v>
      </c>
      <c r="AQ29" s="23">
        <v>24</v>
      </c>
      <c r="AR29" s="23">
        <v>66</v>
      </c>
      <c r="AS29" s="23">
        <v>47</v>
      </c>
      <c r="AT29" s="23">
        <v>48</v>
      </c>
      <c r="AU29" s="23">
        <v>60</v>
      </c>
      <c r="AV29" s="23">
        <v>54</v>
      </c>
      <c r="AW29" s="23">
        <v>66</v>
      </c>
      <c r="AX29" s="23">
        <v>48</v>
      </c>
      <c r="AY29" s="23">
        <v>54</v>
      </c>
      <c r="AZ29" s="23">
        <v>119.250562852384</v>
      </c>
      <c r="BA29" s="23">
        <v>119.250562852384</v>
      </c>
      <c r="BB29" s="23">
        <v>747.501125704768</v>
      </c>
    </row>
    <row r="30" s="1" customFormat="1" ht="13.8" spans="1:54">
      <c r="A30" s="18" t="s">
        <v>68</v>
      </c>
      <c r="B30" s="18" t="s">
        <v>34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>
        <v>0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>
        <v>0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>
        <v>0</v>
      </c>
      <c r="AN30" s="23"/>
      <c r="AO30" s="23"/>
      <c r="AP30" s="23">
        <v>87.6305220883536</v>
      </c>
      <c r="AQ30" s="23">
        <v>73.7941238638764</v>
      </c>
      <c r="AR30" s="23">
        <v>106.079053054323</v>
      </c>
      <c r="AS30" s="23">
        <v>92.2426548298458</v>
      </c>
      <c r="AT30" s="23">
        <v>92.2426548298458</v>
      </c>
      <c r="AU30" s="23">
        <v>101.46692031283</v>
      </c>
      <c r="AV30" s="23">
        <v>96.8547875713374</v>
      </c>
      <c r="AW30" s="23">
        <v>106.079053054323</v>
      </c>
      <c r="AX30" s="23">
        <v>92.2426548298458</v>
      </c>
      <c r="AY30" s="23">
        <v>96.8547875713374</v>
      </c>
      <c r="AZ30" s="23">
        <v>101.46692031283</v>
      </c>
      <c r="BA30" s="23">
        <v>101.46692031283</v>
      </c>
      <c r="BB30" s="23">
        <v>1148.42105263158</v>
      </c>
    </row>
    <row r="31" s="1" customFormat="1" ht="13.8" spans="1:54">
      <c r="A31" s="18" t="s">
        <v>69</v>
      </c>
      <c r="B31" s="18" t="s">
        <v>70</v>
      </c>
      <c r="C31" s="23">
        <v>62.03</v>
      </c>
      <c r="D31" s="23">
        <v>43.32</v>
      </c>
      <c r="E31" s="23">
        <v>85.03</v>
      </c>
      <c r="F31" s="23">
        <v>65.63</v>
      </c>
      <c r="G31" s="23">
        <v>65.83</v>
      </c>
      <c r="H31" s="23">
        <v>79.75</v>
      </c>
      <c r="I31" s="23">
        <v>74.51</v>
      </c>
      <c r="J31" s="23">
        <v>86.12</v>
      </c>
      <c r="K31" s="23">
        <v>67.53</v>
      </c>
      <c r="L31" s="23">
        <v>72.93</v>
      </c>
      <c r="M31" s="23">
        <v>170.32</v>
      </c>
      <c r="N31" s="23"/>
      <c r="O31" s="23"/>
      <c r="P31" s="23">
        <v>20.03</v>
      </c>
      <c r="Q31" s="23">
        <v>19.32</v>
      </c>
      <c r="R31" s="23">
        <v>19.03</v>
      </c>
      <c r="S31" s="23">
        <v>18.63</v>
      </c>
      <c r="T31" s="23">
        <v>17.83</v>
      </c>
      <c r="U31" s="23">
        <v>19.75</v>
      </c>
      <c r="V31" s="23">
        <v>20.51</v>
      </c>
      <c r="W31" s="23">
        <v>20.12</v>
      </c>
      <c r="X31" s="23">
        <v>19.53</v>
      </c>
      <c r="Y31" s="23">
        <v>18.93</v>
      </c>
      <c r="Z31" s="23">
        <v>18.32</v>
      </c>
      <c r="AA31" s="23"/>
      <c r="AB31" s="23"/>
      <c r="AC31" s="23">
        <v>42</v>
      </c>
      <c r="AD31" s="23">
        <v>24</v>
      </c>
      <c r="AE31" s="23">
        <v>66</v>
      </c>
      <c r="AF31" s="23">
        <v>47</v>
      </c>
      <c r="AG31" s="23">
        <v>48</v>
      </c>
      <c r="AH31" s="23">
        <v>60</v>
      </c>
      <c r="AI31" s="23">
        <v>54</v>
      </c>
      <c r="AJ31" s="23">
        <v>66</v>
      </c>
      <c r="AK31" s="23">
        <v>48</v>
      </c>
      <c r="AL31" s="23">
        <v>54</v>
      </c>
      <c r="AM31" s="23">
        <v>152</v>
      </c>
      <c r="AN31" s="23"/>
      <c r="AO31" s="23"/>
      <c r="AP31" s="23">
        <v>42</v>
      </c>
      <c r="AQ31" s="23">
        <v>24</v>
      </c>
      <c r="AR31" s="23">
        <v>66</v>
      </c>
      <c r="AS31" s="23">
        <v>47</v>
      </c>
      <c r="AT31" s="23">
        <v>48</v>
      </c>
      <c r="AU31" s="23">
        <v>60</v>
      </c>
      <c r="AV31" s="23">
        <v>54</v>
      </c>
      <c r="AW31" s="23">
        <v>66</v>
      </c>
      <c r="AX31" s="23">
        <v>48</v>
      </c>
      <c r="AY31" s="23">
        <v>54</v>
      </c>
      <c r="AZ31" s="23">
        <v>119.250562852384</v>
      </c>
      <c r="BA31" s="23">
        <v>119.250562852384</v>
      </c>
      <c r="BB31" s="23">
        <v>747.501125704768</v>
      </c>
    </row>
    <row r="32" s="1" customFormat="1" ht="13.8" spans="1:54">
      <c r="A32" s="18" t="s">
        <v>71</v>
      </c>
      <c r="B32" s="18" t="s">
        <v>72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>
        <v>0</v>
      </c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>
        <v>0</v>
      </c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>
        <v>0</v>
      </c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</row>
    <row r="33" s="1" customFormat="1" ht="13.8" spans="1:54">
      <c r="A33" s="18" t="s">
        <v>73</v>
      </c>
      <c r="B33" s="18" t="s">
        <v>74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>
        <v>0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>
        <v>0</v>
      </c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>
        <v>0</v>
      </c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</row>
    <row r="34" s="1" customFormat="1" ht="13.8" spans="1:54">
      <c r="A34" s="18" t="s">
        <v>75</v>
      </c>
      <c r="B34" s="18" t="s">
        <v>76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>
        <v>0</v>
      </c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>
        <v>0</v>
      </c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>
        <v>0</v>
      </c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</row>
    <row r="35" s="1" customFormat="1" ht="13.8" spans="1:54">
      <c r="A35" s="18" t="s">
        <v>77</v>
      </c>
      <c r="B35" s="18" t="s">
        <v>78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>
        <v>0</v>
      </c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>
        <v>0</v>
      </c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>
        <v>0</v>
      </c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</row>
    <row r="36" s="1" customFormat="1" ht="13.8" spans="1:54">
      <c r="A36" s="18" t="s">
        <v>79</v>
      </c>
      <c r="B36" s="18" t="s">
        <v>34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>
        <v>0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>
        <v>0</v>
      </c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>
        <v>0</v>
      </c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</row>
    <row r="37" s="1" customFormat="1" ht="15.6" spans="1:54">
      <c r="A37" s="18" t="s">
        <v>80</v>
      </c>
      <c r="B37" s="18" t="s">
        <v>81</v>
      </c>
      <c r="C37" s="23">
        <v>0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/>
      <c r="O37" s="23"/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/>
      <c r="AB37" s="23"/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/>
      <c r="AO37" s="23"/>
      <c r="AP37" s="80">
        <f>SUMIFS([2]Line_AM!BB$5:BB$1475,[2]Line_AM!$D$5:$D$1475,$B$2,[2]Line_AM!$B$5:$B$1475,$B$1,[2]Line_AM!$H$5:$H$1475,$C37)</f>
        <v>0</v>
      </c>
      <c r="AQ37" s="80">
        <f>SUMIFS([2]Line_AM!BC$5:BC$1475,[2]Line_AM!$D$5:$D$1475,$B$2,[2]Line_AM!$B$5:$B$1475,$B$1,[2]Line_AM!$H$5:$H$1475,$C37)</f>
        <v>0</v>
      </c>
      <c r="AR37" s="80">
        <f>SUMIFS([2]Line_AM!BD$5:BD$1475,[2]Line_AM!$D$5:$D$1475,$B$2,[2]Line_AM!$B$5:$B$1475,$B$1,[2]Line_AM!$H$5:$H$1475,$C37)</f>
        <v>0</v>
      </c>
      <c r="AS37" s="80">
        <f>SUMIFS([2]Line_AM!BE$5:BE$1475,[2]Line_AM!$D$5:$D$1475,$B$2,[2]Line_AM!$B$5:$B$1475,$B$1,[2]Line_AM!$H$5:$H$1475,$C37)</f>
        <v>0</v>
      </c>
      <c r="AT37" s="80">
        <f>SUMIFS([2]Line_AM!BF$5:BF$1475,[2]Line_AM!$D$5:$D$1475,$B$2,[2]Line_AM!$B$5:$B$1475,$B$1,[2]Line_AM!$H$5:$H$1475,$C37)</f>
        <v>0</v>
      </c>
      <c r="AU37" s="80">
        <f>SUMIFS([2]Line_AM!BG$5:BG$1475,[2]Line_AM!$D$5:$D$1475,$B$2,[2]Line_AM!$B$5:$B$1475,$B$1,[2]Line_AM!$H$5:$H$1475,$C37)</f>
        <v>0</v>
      </c>
      <c r="AV37" s="80">
        <f>SUMIFS([2]Line_AM!BH$5:BH$1475,[2]Line_AM!$D$5:$D$1475,$B$2,[2]Line_AM!$B$5:$B$1475,$B$1,[2]Line_AM!$H$5:$H$1475,$C37)</f>
        <v>0</v>
      </c>
      <c r="AW37" s="80">
        <f>SUMIFS([2]Line_AM!BI$5:BI$1475,[2]Line_AM!$D$5:$D$1475,$B$2,[2]Line_AM!$B$5:$B$1475,$B$1,[2]Line_AM!$H$5:$H$1475,$C37)</f>
        <v>0</v>
      </c>
      <c r="AX37" s="80">
        <f>SUMIFS([2]Line_AM!BJ$5:BJ$1475,[2]Line_AM!$D$5:$D$1475,$B$2,[2]Line_AM!$B$5:$B$1475,$B$1,[2]Line_AM!$H$5:$H$1475,$C37)</f>
        <v>0</v>
      </c>
      <c r="AY37" s="80">
        <f>SUMIFS([2]Line_AM!BK$5:BK$1475,[2]Line_AM!$D$5:$D$1475,$B$2,[2]Line_AM!$B$5:$B$1475,$B$1,[2]Line_AM!$H$5:$H$1475,$C37)</f>
        <v>0</v>
      </c>
      <c r="AZ37" s="80">
        <f>SUMIFS([2]Line_AM!BL$5:BL$1475,[2]Line_AM!$D$5:$D$1475,$B$2,[2]Line_AM!$B$5:$B$1475,$B$1,[2]Line_AM!$H$5:$H$1475,$C37)</f>
        <v>0</v>
      </c>
      <c r="BA37" s="80">
        <f>SUMIFS([2]Line_AM!BM$5:BM$1475,[2]Line_AM!$D$5:$D$1475,$B$2,[2]Line_AM!$B$5:$B$1475,$B$1,[2]Line_AM!$H$5:$H$1475,$C37)</f>
        <v>0</v>
      </c>
      <c r="BB37" s="80">
        <f>SUMIFS([2]Line_AM!BN$5:BN$1475,[2]Line_AM!$D$5:$D$1475,$B$2,[2]Line_AM!$B$5:$B$1475,$B$1,[2]Line_AM!$H$5:$H$1475,$C37)</f>
        <v>0</v>
      </c>
    </row>
    <row r="38" s="1" customFormat="1" ht="15.6" spans="1:54">
      <c r="A38" s="18" t="s">
        <v>82</v>
      </c>
      <c r="B38" s="18" t="s">
        <v>83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/>
      <c r="O38" s="23"/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/>
      <c r="AB38" s="23"/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/>
      <c r="AO38" s="23"/>
      <c r="AP38" s="80">
        <f>SUMIFS([2]Line_AM!BB$5:BB$1475,[2]Line_AM!$D$5:$D$1475,$B$2,[2]Line_AM!$B$5:$B$1475,$B$1,[2]Line_AM!$H$5:$H$1475,$C38)</f>
        <v>0</v>
      </c>
      <c r="AQ38" s="80">
        <f>SUMIFS([2]Line_AM!BC$5:BC$1475,[2]Line_AM!$D$5:$D$1475,$B$2,[2]Line_AM!$B$5:$B$1475,$B$1,[2]Line_AM!$H$5:$H$1475,$C38)</f>
        <v>0</v>
      </c>
      <c r="AR38" s="80">
        <f>SUMIFS([2]Line_AM!BD$5:BD$1475,[2]Line_AM!$D$5:$D$1475,$B$2,[2]Line_AM!$B$5:$B$1475,$B$1,[2]Line_AM!$H$5:$H$1475,$C38)</f>
        <v>0</v>
      </c>
      <c r="AS38" s="80">
        <f>SUMIFS([2]Line_AM!BE$5:BE$1475,[2]Line_AM!$D$5:$D$1475,$B$2,[2]Line_AM!$B$5:$B$1475,$B$1,[2]Line_AM!$H$5:$H$1475,$C38)</f>
        <v>0</v>
      </c>
      <c r="AT38" s="80">
        <f>SUMIFS([2]Line_AM!BF$5:BF$1475,[2]Line_AM!$D$5:$D$1475,$B$2,[2]Line_AM!$B$5:$B$1475,$B$1,[2]Line_AM!$H$5:$H$1475,$C38)</f>
        <v>0</v>
      </c>
      <c r="AU38" s="80">
        <f>SUMIFS([2]Line_AM!BG$5:BG$1475,[2]Line_AM!$D$5:$D$1475,$B$2,[2]Line_AM!$B$5:$B$1475,$B$1,[2]Line_AM!$H$5:$H$1475,$C38)</f>
        <v>0</v>
      </c>
      <c r="AV38" s="80">
        <f>SUMIFS([2]Line_AM!BH$5:BH$1475,[2]Line_AM!$D$5:$D$1475,$B$2,[2]Line_AM!$B$5:$B$1475,$B$1,[2]Line_AM!$H$5:$H$1475,$C38)</f>
        <v>0</v>
      </c>
      <c r="AW38" s="80">
        <f>SUMIFS([2]Line_AM!BI$5:BI$1475,[2]Line_AM!$D$5:$D$1475,$B$2,[2]Line_AM!$B$5:$B$1475,$B$1,[2]Line_AM!$H$5:$H$1475,$C38)</f>
        <v>0</v>
      </c>
      <c r="AX38" s="80">
        <f>SUMIFS([2]Line_AM!BJ$5:BJ$1475,[2]Line_AM!$D$5:$D$1475,$B$2,[2]Line_AM!$B$5:$B$1475,$B$1,[2]Line_AM!$H$5:$H$1475,$C38)</f>
        <v>0</v>
      </c>
      <c r="AY38" s="80">
        <f>SUMIFS([2]Line_AM!BK$5:BK$1475,[2]Line_AM!$D$5:$D$1475,$B$2,[2]Line_AM!$B$5:$B$1475,$B$1,[2]Line_AM!$H$5:$H$1475,$C38)</f>
        <v>0</v>
      </c>
      <c r="AZ38" s="80">
        <f>SUMIFS([2]Line_AM!BL$5:BL$1475,[2]Line_AM!$D$5:$D$1475,$B$2,[2]Line_AM!$B$5:$B$1475,$B$1,[2]Line_AM!$H$5:$H$1475,$C38)</f>
        <v>0</v>
      </c>
      <c r="BA38" s="80">
        <f>SUMIFS([2]Line_AM!BM$5:BM$1475,[2]Line_AM!$D$5:$D$1475,$B$2,[2]Line_AM!$B$5:$B$1475,$B$1,[2]Line_AM!$H$5:$H$1475,$C38)</f>
        <v>0</v>
      </c>
      <c r="BB38" s="80">
        <f>SUMIFS([2]Line_AM!BN$5:BN$1475,[2]Line_AM!$D$5:$D$1475,$B$2,[2]Line_AM!$B$5:$B$1475,$B$1,[2]Line_AM!$H$5:$H$1475,$C38)</f>
        <v>0</v>
      </c>
    </row>
    <row r="39" s="1" customFormat="1" ht="15.6" spans="1:54">
      <c r="A39" s="18" t="s">
        <v>84</v>
      </c>
      <c r="B39" s="18" t="s">
        <v>85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>
        <v>0</v>
      </c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>
        <v>0</v>
      </c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>
        <v>0</v>
      </c>
      <c r="AN39" s="23"/>
      <c r="AO39" s="23"/>
      <c r="AP39" s="80">
        <f>SUMIFS([2]Line_AM!BB$5:BB$1475,[2]Line_AM!$D$5:$D$1475,$B$2,[2]Line_AM!$B$5:$B$1475,$B$1,[2]Line_AM!$H$5:$H$1475,$C39)</f>
        <v>0</v>
      </c>
      <c r="AQ39" s="80">
        <f>SUMIFS([2]Line_AM!BC$5:BC$1475,[2]Line_AM!$D$5:$D$1475,$B$2,[2]Line_AM!$B$5:$B$1475,$B$1,[2]Line_AM!$H$5:$H$1475,$C39)</f>
        <v>0</v>
      </c>
      <c r="AR39" s="80">
        <f>SUMIFS([2]Line_AM!BD$5:BD$1475,[2]Line_AM!$D$5:$D$1475,$B$2,[2]Line_AM!$B$5:$B$1475,$B$1,[2]Line_AM!$H$5:$H$1475,$C39)</f>
        <v>0</v>
      </c>
      <c r="AS39" s="80">
        <f>SUMIFS([2]Line_AM!BE$5:BE$1475,[2]Line_AM!$D$5:$D$1475,$B$2,[2]Line_AM!$B$5:$B$1475,$B$1,[2]Line_AM!$H$5:$H$1475,$C39)</f>
        <v>0</v>
      </c>
      <c r="AT39" s="80">
        <f>SUMIFS([2]Line_AM!BF$5:BF$1475,[2]Line_AM!$D$5:$D$1475,$B$2,[2]Line_AM!$B$5:$B$1475,$B$1,[2]Line_AM!$H$5:$H$1475,$C39)</f>
        <v>0</v>
      </c>
      <c r="AU39" s="80">
        <f>SUMIFS([2]Line_AM!BG$5:BG$1475,[2]Line_AM!$D$5:$D$1475,$B$2,[2]Line_AM!$B$5:$B$1475,$B$1,[2]Line_AM!$H$5:$H$1475,$C39)</f>
        <v>0</v>
      </c>
      <c r="AV39" s="80">
        <f>SUMIFS([2]Line_AM!BH$5:BH$1475,[2]Line_AM!$D$5:$D$1475,$B$2,[2]Line_AM!$B$5:$B$1475,$B$1,[2]Line_AM!$H$5:$H$1475,$C39)</f>
        <v>0</v>
      </c>
      <c r="AW39" s="80">
        <f>SUMIFS([2]Line_AM!BI$5:BI$1475,[2]Line_AM!$D$5:$D$1475,$B$2,[2]Line_AM!$B$5:$B$1475,$B$1,[2]Line_AM!$H$5:$H$1475,$C39)</f>
        <v>0</v>
      </c>
      <c r="AX39" s="80">
        <f>SUMIFS([2]Line_AM!BJ$5:BJ$1475,[2]Line_AM!$D$5:$D$1475,$B$2,[2]Line_AM!$B$5:$B$1475,$B$1,[2]Line_AM!$H$5:$H$1475,$C39)</f>
        <v>0</v>
      </c>
      <c r="AY39" s="80">
        <f>SUMIFS([2]Line_AM!BK$5:BK$1475,[2]Line_AM!$D$5:$D$1475,$B$2,[2]Line_AM!$B$5:$B$1475,$B$1,[2]Line_AM!$H$5:$H$1475,$C39)</f>
        <v>0</v>
      </c>
      <c r="AZ39" s="80">
        <f>SUMIFS([2]Line_AM!BL$5:BL$1475,[2]Line_AM!$D$5:$D$1475,$B$2,[2]Line_AM!$B$5:$B$1475,$B$1,[2]Line_AM!$H$5:$H$1475,$C39)</f>
        <v>0</v>
      </c>
      <c r="BA39" s="80">
        <f>SUMIFS([2]Line_AM!BM$5:BM$1475,[2]Line_AM!$D$5:$D$1475,$B$2,[2]Line_AM!$B$5:$B$1475,$B$1,[2]Line_AM!$H$5:$H$1475,$C39)</f>
        <v>0</v>
      </c>
      <c r="BB39" s="80">
        <f>SUMIFS([2]Line_AM!BN$5:BN$1475,[2]Line_AM!$D$5:$D$1475,$B$2,[2]Line_AM!$B$5:$B$1475,$B$1,[2]Line_AM!$H$5:$H$1475,$C39)</f>
        <v>0</v>
      </c>
    </row>
    <row r="40" s="4" customFormat="1" ht="15.6" spans="1:54">
      <c r="A40" s="15" t="s">
        <v>86</v>
      </c>
      <c r="B40" s="15" t="s">
        <v>87</v>
      </c>
      <c r="C40" s="22">
        <v>2.3</v>
      </c>
      <c r="D40" s="22">
        <v>2.28</v>
      </c>
      <c r="E40" s="22">
        <v>2.24</v>
      </c>
      <c r="F40" s="22">
        <v>2.23</v>
      </c>
      <c r="G40" s="22">
        <v>2.2</v>
      </c>
      <c r="H40" s="22">
        <v>2.1</v>
      </c>
      <c r="I40" s="22">
        <v>2.08</v>
      </c>
      <c r="J40" s="22">
        <v>2.08</v>
      </c>
      <c r="K40" s="22">
        <v>1.66</v>
      </c>
      <c r="L40" s="22">
        <v>1.64</v>
      </c>
      <c r="M40" s="22">
        <v>1.64</v>
      </c>
      <c r="N40" s="22"/>
      <c r="O40" s="22"/>
      <c r="P40" s="22">
        <v>2.3</v>
      </c>
      <c r="Q40" s="22">
        <v>2.28</v>
      </c>
      <c r="R40" s="22">
        <v>2.24</v>
      </c>
      <c r="S40" s="22">
        <v>2.23</v>
      </c>
      <c r="T40" s="22">
        <v>2.2</v>
      </c>
      <c r="U40" s="22">
        <v>2.1</v>
      </c>
      <c r="V40" s="22">
        <v>2.08</v>
      </c>
      <c r="W40" s="22">
        <v>2.08</v>
      </c>
      <c r="X40" s="22">
        <v>1.66</v>
      </c>
      <c r="Y40" s="22">
        <v>1.64</v>
      </c>
      <c r="Z40" s="22">
        <v>1.64</v>
      </c>
      <c r="AA40" s="22"/>
      <c r="AB40" s="22"/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0</v>
      </c>
      <c r="AN40" s="22"/>
      <c r="AO40" s="22"/>
      <c r="AP40" s="79">
        <f t="shared" ref="AP40:BB40" si="0">AP41+AP42</f>
        <v>0</v>
      </c>
      <c r="AQ40" s="79">
        <f t="shared" si="0"/>
        <v>0</v>
      </c>
      <c r="AR40" s="79">
        <f t="shared" si="0"/>
        <v>0</v>
      </c>
      <c r="AS40" s="79">
        <f t="shared" si="0"/>
        <v>0</v>
      </c>
      <c r="AT40" s="79">
        <f t="shared" si="0"/>
        <v>0</v>
      </c>
      <c r="AU40" s="79">
        <f t="shared" si="0"/>
        <v>0</v>
      </c>
      <c r="AV40" s="79">
        <f t="shared" si="0"/>
        <v>0</v>
      </c>
      <c r="AW40" s="79">
        <f t="shared" si="0"/>
        <v>0</v>
      </c>
      <c r="AX40" s="79">
        <f t="shared" si="0"/>
        <v>0</v>
      </c>
      <c r="AY40" s="79">
        <f t="shared" si="0"/>
        <v>0</v>
      </c>
      <c r="AZ40" s="79">
        <f t="shared" si="0"/>
        <v>0</v>
      </c>
      <c r="BA40" s="79">
        <f t="shared" si="0"/>
        <v>0</v>
      </c>
      <c r="BB40" s="79">
        <f t="shared" si="0"/>
        <v>0</v>
      </c>
    </row>
    <row r="41" s="1" customFormat="1" ht="15.6" spans="1:54">
      <c r="A41" s="18" t="s">
        <v>88</v>
      </c>
      <c r="B41" s="18" t="s">
        <v>89</v>
      </c>
      <c r="C41" s="23">
        <v>1.75</v>
      </c>
      <c r="D41" s="23">
        <v>1.73</v>
      </c>
      <c r="E41" s="23">
        <v>1.71</v>
      </c>
      <c r="F41" s="23">
        <v>1.7</v>
      </c>
      <c r="G41" s="23">
        <v>1.68</v>
      </c>
      <c r="H41" s="23">
        <v>1.62</v>
      </c>
      <c r="I41" s="23">
        <v>1.6</v>
      </c>
      <c r="J41" s="23">
        <v>1.6</v>
      </c>
      <c r="K41" s="23">
        <v>1.28</v>
      </c>
      <c r="L41" s="23">
        <v>1.26</v>
      </c>
      <c r="M41" s="23">
        <v>1.26</v>
      </c>
      <c r="N41" s="23"/>
      <c r="O41" s="23"/>
      <c r="P41" s="23">
        <v>1.75</v>
      </c>
      <c r="Q41" s="23">
        <v>1.73</v>
      </c>
      <c r="R41" s="23">
        <v>1.71</v>
      </c>
      <c r="S41" s="23">
        <v>1.7</v>
      </c>
      <c r="T41" s="23">
        <v>1.68</v>
      </c>
      <c r="U41" s="23">
        <v>1.62</v>
      </c>
      <c r="V41" s="23">
        <v>1.6</v>
      </c>
      <c r="W41" s="23">
        <v>1.6</v>
      </c>
      <c r="X41" s="23">
        <v>1.28</v>
      </c>
      <c r="Y41" s="23">
        <v>1.26</v>
      </c>
      <c r="Z41" s="23">
        <v>1.26</v>
      </c>
      <c r="AA41" s="23"/>
      <c r="AB41" s="23"/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/>
      <c r="AO41" s="23"/>
      <c r="AP41" s="80">
        <f>SUMIFS([2]Line_AM!BB$5:BB$1475,[2]Line_AM!$D$5:$D$1475,$B$2,[2]Line_AM!$B$5:$B$1475,$B$1,[2]Line_AM!$H$5:$H$1475,$C41)</f>
        <v>0</v>
      </c>
      <c r="AQ41" s="80">
        <f>SUMIFS([2]Line_AM!BC$5:BC$1475,[2]Line_AM!$D$5:$D$1475,$B$2,[2]Line_AM!$B$5:$B$1475,$B$1,[2]Line_AM!$H$5:$H$1475,$C41)</f>
        <v>0</v>
      </c>
      <c r="AR41" s="80">
        <f>SUMIFS([2]Line_AM!BD$5:BD$1475,[2]Line_AM!$D$5:$D$1475,$B$2,[2]Line_AM!$B$5:$B$1475,$B$1,[2]Line_AM!$H$5:$H$1475,$C41)</f>
        <v>0</v>
      </c>
      <c r="AS41" s="80">
        <f>SUMIFS([2]Line_AM!BE$5:BE$1475,[2]Line_AM!$D$5:$D$1475,$B$2,[2]Line_AM!$B$5:$B$1475,$B$1,[2]Line_AM!$H$5:$H$1475,$C41)</f>
        <v>0</v>
      </c>
      <c r="AT41" s="80">
        <f>SUMIFS([2]Line_AM!BF$5:BF$1475,[2]Line_AM!$D$5:$D$1475,$B$2,[2]Line_AM!$B$5:$B$1475,$B$1,[2]Line_AM!$H$5:$H$1475,$C41)</f>
        <v>0</v>
      </c>
      <c r="AU41" s="80">
        <f>SUMIFS([2]Line_AM!BG$5:BG$1475,[2]Line_AM!$D$5:$D$1475,$B$2,[2]Line_AM!$B$5:$B$1475,$B$1,[2]Line_AM!$H$5:$H$1475,$C41)</f>
        <v>0</v>
      </c>
      <c r="AV41" s="80">
        <f>SUMIFS([2]Line_AM!BH$5:BH$1475,[2]Line_AM!$D$5:$D$1475,$B$2,[2]Line_AM!$B$5:$B$1475,$B$1,[2]Line_AM!$H$5:$H$1475,$C41)</f>
        <v>0</v>
      </c>
      <c r="AW41" s="80">
        <f>SUMIFS([2]Line_AM!BI$5:BI$1475,[2]Line_AM!$D$5:$D$1475,$B$2,[2]Line_AM!$B$5:$B$1475,$B$1,[2]Line_AM!$H$5:$H$1475,$C41)</f>
        <v>0</v>
      </c>
      <c r="AX41" s="80">
        <f>SUMIFS([2]Line_AM!BJ$5:BJ$1475,[2]Line_AM!$D$5:$D$1475,$B$2,[2]Line_AM!$B$5:$B$1475,$B$1,[2]Line_AM!$H$5:$H$1475,$C41)</f>
        <v>0</v>
      </c>
      <c r="AY41" s="80">
        <f>SUMIFS([2]Line_AM!BK$5:BK$1475,[2]Line_AM!$D$5:$D$1475,$B$2,[2]Line_AM!$B$5:$B$1475,$B$1,[2]Line_AM!$H$5:$H$1475,$C41)</f>
        <v>0</v>
      </c>
      <c r="AZ41" s="80">
        <f>SUMIFS([2]Line_AM!BL$5:BL$1475,[2]Line_AM!$D$5:$D$1475,$B$2,[2]Line_AM!$B$5:$B$1475,$B$1,[2]Line_AM!$H$5:$H$1475,$C41)</f>
        <v>0</v>
      </c>
      <c r="BA41" s="80">
        <f>SUMIFS([2]Line_AM!BM$5:BM$1475,[2]Line_AM!$D$5:$D$1475,$B$2,[2]Line_AM!$B$5:$B$1475,$B$1,[2]Line_AM!$H$5:$H$1475,$C41)</f>
        <v>0</v>
      </c>
      <c r="BB41" s="80">
        <f>SUMIFS([2]Line_AM!BN$5:BN$1475,[2]Line_AM!$D$5:$D$1475,$B$2,[2]Line_AM!$B$5:$B$1475,$B$1,[2]Line_AM!$H$5:$H$1475,$C41)</f>
        <v>0</v>
      </c>
    </row>
    <row r="42" s="1" customFormat="1" ht="15.6" spans="1:54">
      <c r="A42" s="18" t="s">
        <v>90</v>
      </c>
      <c r="B42" s="18" t="s">
        <v>91</v>
      </c>
      <c r="C42" s="23">
        <v>0.55</v>
      </c>
      <c r="D42" s="23">
        <v>0.55</v>
      </c>
      <c r="E42" s="23">
        <v>0.53</v>
      </c>
      <c r="F42" s="23">
        <v>0.53</v>
      </c>
      <c r="G42" s="23">
        <v>0.52</v>
      </c>
      <c r="H42" s="23">
        <v>0.48</v>
      </c>
      <c r="I42" s="23">
        <v>0.48</v>
      </c>
      <c r="J42" s="23">
        <v>0.48</v>
      </c>
      <c r="K42" s="23">
        <v>0.38</v>
      </c>
      <c r="L42" s="23">
        <v>0.38</v>
      </c>
      <c r="M42" s="23">
        <v>0.38</v>
      </c>
      <c r="N42" s="23"/>
      <c r="O42" s="23"/>
      <c r="P42" s="23">
        <v>0.55</v>
      </c>
      <c r="Q42" s="23">
        <v>0.55</v>
      </c>
      <c r="R42" s="23">
        <v>0.53</v>
      </c>
      <c r="S42" s="23">
        <v>0.53</v>
      </c>
      <c r="T42" s="23">
        <v>0.52</v>
      </c>
      <c r="U42" s="23">
        <v>0.48</v>
      </c>
      <c r="V42" s="23">
        <v>0.48</v>
      </c>
      <c r="W42" s="23">
        <v>0.48</v>
      </c>
      <c r="X42" s="23">
        <v>0.38</v>
      </c>
      <c r="Y42" s="23">
        <v>0.38</v>
      </c>
      <c r="Z42" s="23">
        <v>0.38</v>
      </c>
      <c r="AA42" s="23"/>
      <c r="AB42" s="23"/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/>
      <c r="AO42" s="23"/>
      <c r="AP42" s="80">
        <f>SUMIFS([2]Line_AM!BB$5:BB$1475,[2]Line_AM!$D$5:$D$1475,$B$2,[2]Line_AM!$B$5:$B$1475,$B$1,[2]Line_AM!$H$5:$H$1475,$C42)</f>
        <v>0</v>
      </c>
      <c r="AQ42" s="80">
        <f>SUMIFS([2]Line_AM!BC$5:BC$1475,[2]Line_AM!$D$5:$D$1475,$B$2,[2]Line_AM!$B$5:$B$1475,$B$1,[2]Line_AM!$H$5:$H$1475,$C42)</f>
        <v>0</v>
      </c>
      <c r="AR42" s="80">
        <f>SUMIFS([2]Line_AM!BD$5:BD$1475,[2]Line_AM!$D$5:$D$1475,$B$2,[2]Line_AM!$B$5:$B$1475,$B$1,[2]Line_AM!$H$5:$H$1475,$C42)</f>
        <v>0</v>
      </c>
      <c r="AS42" s="80">
        <f>SUMIFS([2]Line_AM!BE$5:BE$1475,[2]Line_AM!$D$5:$D$1475,$B$2,[2]Line_AM!$B$5:$B$1475,$B$1,[2]Line_AM!$H$5:$H$1475,$C42)</f>
        <v>0</v>
      </c>
      <c r="AT42" s="80">
        <f>SUMIFS([2]Line_AM!BF$5:BF$1475,[2]Line_AM!$D$5:$D$1475,$B$2,[2]Line_AM!$B$5:$B$1475,$B$1,[2]Line_AM!$H$5:$H$1475,$C42)</f>
        <v>0</v>
      </c>
      <c r="AU42" s="80">
        <f>SUMIFS([2]Line_AM!BG$5:BG$1475,[2]Line_AM!$D$5:$D$1475,$B$2,[2]Line_AM!$B$5:$B$1475,$B$1,[2]Line_AM!$H$5:$H$1475,$C42)</f>
        <v>0</v>
      </c>
      <c r="AV42" s="80">
        <f>SUMIFS([2]Line_AM!BH$5:BH$1475,[2]Line_AM!$D$5:$D$1475,$B$2,[2]Line_AM!$B$5:$B$1475,$B$1,[2]Line_AM!$H$5:$H$1475,$C42)</f>
        <v>0</v>
      </c>
      <c r="AW42" s="80">
        <f>SUMIFS([2]Line_AM!BI$5:BI$1475,[2]Line_AM!$D$5:$D$1475,$B$2,[2]Line_AM!$B$5:$B$1475,$B$1,[2]Line_AM!$H$5:$H$1475,$C42)</f>
        <v>0</v>
      </c>
      <c r="AX42" s="80">
        <f>SUMIFS([2]Line_AM!BJ$5:BJ$1475,[2]Line_AM!$D$5:$D$1475,$B$2,[2]Line_AM!$B$5:$B$1475,$B$1,[2]Line_AM!$H$5:$H$1475,$C42)</f>
        <v>0</v>
      </c>
      <c r="AY42" s="80">
        <f>SUMIFS([2]Line_AM!BK$5:BK$1475,[2]Line_AM!$D$5:$D$1475,$B$2,[2]Line_AM!$B$5:$B$1475,$B$1,[2]Line_AM!$H$5:$H$1475,$C42)</f>
        <v>0</v>
      </c>
      <c r="AZ42" s="80">
        <f>SUMIFS([2]Line_AM!BL$5:BL$1475,[2]Line_AM!$D$5:$D$1475,$B$2,[2]Line_AM!$B$5:$B$1475,$B$1,[2]Line_AM!$H$5:$H$1475,$C42)</f>
        <v>0</v>
      </c>
      <c r="BA42" s="80">
        <f>SUMIFS([2]Line_AM!BM$5:BM$1475,[2]Line_AM!$D$5:$D$1475,$B$2,[2]Line_AM!$B$5:$B$1475,$B$1,[2]Line_AM!$H$5:$H$1475,$C42)</f>
        <v>0</v>
      </c>
      <c r="BB42" s="80">
        <f>SUMIFS([2]Line_AM!BN$5:BN$1475,[2]Line_AM!$D$5:$D$1475,$B$2,[2]Line_AM!$B$5:$B$1475,$B$1,[2]Line_AM!$H$5:$H$1475,$C42)</f>
        <v>0</v>
      </c>
    </row>
    <row r="43" s="3" customFormat="1" ht="13.8" spans="1:54">
      <c r="A43" s="13" t="s">
        <v>92</v>
      </c>
      <c r="B43" s="13" t="s">
        <v>93</v>
      </c>
      <c r="C43" s="21">
        <v>1531.17</v>
      </c>
      <c r="D43" s="21">
        <v>1523.44</v>
      </c>
      <c r="E43" s="21">
        <v>1589.69</v>
      </c>
      <c r="F43" s="21">
        <v>1609.09</v>
      </c>
      <c r="G43" s="21">
        <v>1649.93</v>
      </c>
      <c r="H43" s="21">
        <v>1626.79</v>
      </c>
      <c r="I43" s="21">
        <v>1671.15</v>
      </c>
      <c r="J43" s="21">
        <v>1701.76</v>
      </c>
      <c r="K43" s="21">
        <v>1693.22</v>
      </c>
      <c r="L43" s="21">
        <v>1735.8</v>
      </c>
      <c r="M43" s="21">
        <v>1755.72</v>
      </c>
      <c r="N43" s="21"/>
      <c r="O43" s="21"/>
      <c r="P43" s="21">
        <v>1499.6</v>
      </c>
      <c r="Q43" s="21">
        <v>1451.63</v>
      </c>
      <c r="R43" s="21">
        <v>1471.77</v>
      </c>
      <c r="S43" s="21">
        <v>1447.09</v>
      </c>
      <c r="T43" s="21">
        <v>1444.87</v>
      </c>
      <c r="U43" s="21">
        <v>1378.55</v>
      </c>
      <c r="V43" s="21">
        <v>1380.36</v>
      </c>
      <c r="W43" s="21">
        <v>1370.36</v>
      </c>
      <c r="X43" s="21">
        <v>1326.7</v>
      </c>
      <c r="Y43" s="21">
        <v>1333.26</v>
      </c>
      <c r="Z43" s="21">
        <v>1317.28</v>
      </c>
      <c r="AA43" s="21"/>
      <c r="AB43" s="21"/>
      <c r="AC43" s="21">
        <v>31.5</v>
      </c>
      <c r="AD43" s="21">
        <v>71.76</v>
      </c>
      <c r="AE43" s="21">
        <v>117.92</v>
      </c>
      <c r="AF43" s="21">
        <v>161.98</v>
      </c>
      <c r="AG43" s="21">
        <v>205.04</v>
      </c>
      <c r="AH43" s="21">
        <v>248.24</v>
      </c>
      <c r="AI43" s="21">
        <v>290.78</v>
      </c>
      <c r="AJ43" s="21">
        <v>331.38</v>
      </c>
      <c r="AK43" s="21">
        <v>366.48</v>
      </c>
      <c r="AL43" s="21">
        <v>402.58</v>
      </c>
      <c r="AM43" s="21">
        <v>438.4</v>
      </c>
      <c r="AN43" s="21"/>
      <c r="AO43" s="21"/>
      <c r="AP43" s="21">
        <v>31.5129317180021</v>
      </c>
      <c r="AQ43" s="21">
        <v>28.6506723479287</v>
      </c>
      <c r="AR43" s="21">
        <v>34.8817806887151</v>
      </c>
      <c r="AS43" s="21">
        <v>32.4523832700981</v>
      </c>
      <c r="AT43" s="21">
        <v>31.5922260376142</v>
      </c>
      <c r="AU43" s="21">
        <v>32.964768760747</v>
      </c>
      <c r="AV43" s="21">
        <v>32.5113562476963</v>
      </c>
      <c r="AW43" s="21">
        <v>30.8817806887151</v>
      </c>
      <c r="AX43" s="21">
        <v>28.4523832700981</v>
      </c>
      <c r="AY43" s="21">
        <v>29.5113562476963</v>
      </c>
      <c r="AZ43" s="21">
        <v>31.964768760747</v>
      </c>
      <c r="BA43" s="21">
        <v>33.964768760747</v>
      </c>
      <c r="BB43" s="21">
        <v>379.341176798805</v>
      </c>
    </row>
    <row r="44" s="4" customFormat="1" ht="13.8" spans="1:54">
      <c r="A44" s="15" t="s">
        <v>94</v>
      </c>
      <c r="B44" s="15" t="s">
        <v>95</v>
      </c>
      <c r="C44" s="22">
        <v>300.06</v>
      </c>
      <c r="D44" s="22">
        <v>302.88</v>
      </c>
      <c r="E44" s="22">
        <v>308.03</v>
      </c>
      <c r="F44" s="22">
        <v>312.12</v>
      </c>
      <c r="G44" s="22">
        <v>316.23</v>
      </c>
      <c r="H44" s="22">
        <v>333.59</v>
      </c>
      <c r="I44" s="22">
        <v>339.44</v>
      </c>
      <c r="J44" s="22">
        <v>345.51</v>
      </c>
      <c r="K44" s="22">
        <v>348.09</v>
      </c>
      <c r="L44" s="22">
        <v>352.77</v>
      </c>
      <c r="M44" s="22">
        <v>359.36</v>
      </c>
      <c r="N44" s="22"/>
      <c r="O44" s="22"/>
      <c r="P44" s="22">
        <v>290.17</v>
      </c>
      <c r="Q44" s="22">
        <v>284.57</v>
      </c>
      <c r="R44" s="22">
        <v>278.96</v>
      </c>
      <c r="S44" s="22">
        <v>273.56</v>
      </c>
      <c r="T44" s="22">
        <v>268.25</v>
      </c>
      <c r="U44" s="22">
        <v>275.91</v>
      </c>
      <c r="V44" s="22">
        <v>272.28</v>
      </c>
      <c r="W44" s="22">
        <v>268.56</v>
      </c>
      <c r="X44" s="22">
        <v>262.62</v>
      </c>
      <c r="Y44" s="22">
        <v>258.34</v>
      </c>
      <c r="Z44" s="22">
        <v>254.16</v>
      </c>
      <c r="AA44" s="22"/>
      <c r="AB44" s="22"/>
      <c r="AC44" s="22">
        <v>9.88</v>
      </c>
      <c r="AD44" s="22">
        <v>18.3</v>
      </c>
      <c r="AE44" s="22">
        <v>29.06</v>
      </c>
      <c r="AF44" s="22">
        <v>38.54</v>
      </c>
      <c r="AG44" s="22">
        <v>47.96</v>
      </c>
      <c r="AH44" s="22">
        <v>57.68</v>
      </c>
      <c r="AI44" s="22">
        <v>67.16</v>
      </c>
      <c r="AJ44" s="22">
        <v>76.94</v>
      </c>
      <c r="AK44" s="22">
        <v>85.46</v>
      </c>
      <c r="AL44" s="22">
        <v>94.44</v>
      </c>
      <c r="AM44" s="22">
        <v>105.18</v>
      </c>
      <c r="AN44" s="22"/>
      <c r="AO44" s="22"/>
      <c r="AP44" s="22">
        <v>9.8856750423407</v>
      </c>
      <c r="AQ44" s="22">
        <v>8.62073528835346</v>
      </c>
      <c r="AR44" s="22">
        <v>11.1247645249387</v>
      </c>
      <c r="AS44" s="22">
        <v>10.0556046454741</v>
      </c>
      <c r="AT44" s="22">
        <v>10.1954474129902</v>
      </c>
      <c r="AU44" s="22">
        <v>10.6611651100215</v>
      </c>
      <c r="AV44" s="22">
        <v>10.6611651100215</v>
      </c>
      <c r="AW44" s="22">
        <v>11.1247645249387</v>
      </c>
      <c r="AX44" s="22">
        <v>10.0556046454741</v>
      </c>
      <c r="AY44" s="22">
        <v>10.6611651100215</v>
      </c>
      <c r="AZ44" s="22">
        <v>12.6611651100215</v>
      </c>
      <c r="BA44" s="22">
        <v>14.6611651100215</v>
      </c>
      <c r="BB44" s="22">
        <v>130.368421634618</v>
      </c>
    </row>
    <row r="45" s="1" customFormat="1" ht="13.8" spans="1:54">
      <c r="A45" s="18" t="s">
        <v>96</v>
      </c>
      <c r="B45" s="18" t="s">
        <v>97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</row>
    <row r="46" s="1" customFormat="1" ht="13.8" spans="1:54">
      <c r="A46" s="18" t="s">
        <v>98</v>
      </c>
      <c r="B46" s="18" t="s">
        <v>99</v>
      </c>
      <c r="C46" s="23">
        <v>282.02</v>
      </c>
      <c r="D46" s="23">
        <v>285.01</v>
      </c>
      <c r="E46" s="23">
        <v>290.36</v>
      </c>
      <c r="F46" s="23">
        <v>294.62</v>
      </c>
      <c r="G46" s="23">
        <v>298.91</v>
      </c>
      <c r="H46" s="23">
        <v>316.59</v>
      </c>
      <c r="I46" s="23">
        <v>321.71</v>
      </c>
      <c r="J46" s="23">
        <v>328.39</v>
      </c>
      <c r="K46" s="23">
        <v>331.42</v>
      </c>
      <c r="L46" s="23">
        <v>336.27</v>
      </c>
      <c r="M46" s="23">
        <v>343.02</v>
      </c>
      <c r="N46" s="23"/>
      <c r="O46" s="23"/>
      <c r="P46" s="23">
        <v>272.13</v>
      </c>
      <c r="Q46" s="23">
        <v>266.7</v>
      </c>
      <c r="R46" s="23">
        <v>261.29</v>
      </c>
      <c r="S46" s="23">
        <v>256.06</v>
      </c>
      <c r="T46" s="23">
        <v>250.93</v>
      </c>
      <c r="U46" s="23">
        <v>258.91</v>
      </c>
      <c r="V46" s="23">
        <v>254.55</v>
      </c>
      <c r="W46" s="23">
        <v>251.44</v>
      </c>
      <c r="X46" s="23">
        <v>245.95</v>
      </c>
      <c r="Y46" s="23">
        <v>241.84</v>
      </c>
      <c r="Z46" s="23">
        <v>237.82</v>
      </c>
      <c r="AA46" s="23"/>
      <c r="AB46" s="23"/>
      <c r="AC46" s="23">
        <v>9.88</v>
      </c>
      <c r="AD46" s="23">
        <v>18.3</v>
      </c>
      <c r="AE46" s="23">
        <v>29.06</v>
      </c>
      <c r="AF46" s="23">
        <v>38.54</v>
      </c>
      <c r="AG46" s="23">
        <v>47.96</v>
      </c>
      <c r="AH46" s="23">
        <v>57.68</v>
      </c>
      <c r="AI46" s="23">
        <v>67.16</v>
      </c>
      <c r="AJ46" s="23">
        <v>76.94</v>
      </c>
      <c r="AK46" s="23">
        <v>85.46</v>
      </c>
      <c r="AL46" s="23">
        <v>94.44</v>
      </c>
      <c r="AM46" s="23">
        <v>105.18</v>
      </c>
      <c r="AN46" s="23"/>
      <c r="AO46" s="23"/>
      <c r="AP46" s="23">
        <v>9.8856750423407</v>
      </c>
      <c r="AQ46" s="23">
        <v>8.62073528835346</v>
      </c>
      <c r="AR46" s="23">
        <v>11.1247645249387</v>
      </c>
      <c r="AS46" s="23">
        <v>10.0556046454741</v>
      </c>
      <c r="AT46" s="23">
        <v>10.1954474129902</v>
      </c>
      <c r="AU46" s="23">
        <v>10.6611651100215</v>
      </c>
      <c r="AV46" s="23">
        <v>10.6611651100215</v>
      </c>
      <c r="AW46" s="23">
        <v>11.1247645249387</v>
      </c>
      <c r="AX46" s="23">
        <v>10.0556046454741</v>
      </c>
      <c r="AY46" s="23">
        <v>10.6611651100215</v>
      </c>
      <c r="AZ46" s="23">
        <v>12.6611651100215</v>
      </c>
      <c r="BA46" s="23">
        <v>14.6611651100215</v>
      </c>
      <c r="BB46" s="23">
        <v>130.368421634618</v>
      </c>
    </row>
    <row r="47" s="1" customFormat="1" ht="13.8" spans="1:54">
      <c r="A47" s="18" t="s">
        <v>100</v>
      </c>
      <c r="B47" s="18" t="s">
        <v>101</v>
      </c>
      <c r="C47" s="23">
        <v>18.04</v>
      </c>
      <c r="D47" s="23">
        <v>17.87</v>
      </c>
      <c r="E47" s="23">
        <v>17.67</v>
      </c>
      <c r="F47" s="23">
        <v>17.5</v>
      </c>
      <c r="G47" s="23">
        <v>17.32</v>
      </c>
      <c r="H47" s="23">
        <v>17</v>
      </c>
      <c r="I47" s="23">
        <v>17.73</v>
      </c>
      <c r="J47" s="23">
        <v>17.12</v>
      </c>
      <c r="K47" s="23">
        <v>16.67</v>
      </c>
      <c r="L47" s="23">
        <v>16.5</v>
      </c>
      <c r="M47" s="23">
        <v>16.34</v>
      </c>
      <c r="N47" s="23"/>
      <c r="O47" s="23"/>
      <c r="P47" s="23">
        <v>18.04</v>
      </c>
      <c r="Q47" s="23">
        <v>17.87</v>
      </c>
      <c r="R47" s="23">
        <v>17.67</v>
      </c>
      <c r="S47" s="23">
        <v>17.5</v>
      </c>
      <c r="T47" s="23">
        <v>17.32</v>
      </c>
      <c r="U47" s="23">
        <v>17</v>
      </c>
      <c r="V47" s="23">
        <v>17.73</v>
      </c>
      <c r="W47" s="23">
        <v>17.12</v>
      </c>
      <c r="X47" s="23">
        <v>16.67</v>
      </c>
      <c r="Y47" s="23">
        <v>16.5</v>
      </c>
      <c r="Z47" s="23">
        <v>16.34</v>
      </c>
      <c r="AA47" s="23"/>
      <c r="AB47" s="23"/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/>
      <c r="AO47" s="23"/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</row>
    <row r="48" s="4" customFormat="1" ht="13.8" spans="1:54">
      <c r="A48" s="15" t="s">
        <v>102</v>
      </c>
      <c r="B48" s="15" t="s">
        <v>103</v>
      </c>
      <c r="C48" s="22">
        <v>783.05</v>
      </c>
      <c r="D48" s="22">
        <v>795.99</v>
      </c>
      <c r="E48" s="22">
        <v>809.19</v>
      </c>
      <c r="F48" s="22">
        <v>823.19</v>
      </c>
      <c r="G48" s="22">
        <v>836.17</v>
      </c>
      <c r="H48" s="22">
        <v>798.65</v>
      </c>
      <c r="I48" s="22">
        <v>796.85</v>
      </c>
      <c r="J48" s="22">
        <v>808.38</v>
      </c>
      <c r="K48" s="22">
        <v>816.91</v>
      </c>
      <c r="L48" s="22">
        <v>825.59</v>
      </c>
      <c r="M48" s="22">
        <v>834.22</v>
      </c>
      <c r="N48" s="22"/>
      <c r="O48" s="22"/>
      <c r="P48" s="22">
        <v>773.54</v>
      </c>
      <c r="Q48" s="22">
        <v>767.71</v>
      </c>
      <c r="R48" s="22">
        <v>761.85</v>
      </c>
      <c r="S48" s="22">
        <v>756.21</v>
      </c>
      <c r="T48" s="22">
        <v>750.55</v>
      </c>
      <c r="U48" s="22">
        <v>695.39</v>
      </c>
      <c r="V48" s="22">
        <v>675.95</v>
      </c>
      <c r="W48" s="22">
        <v>672.86</v>
      </c>
      <c r="X48" s="22">
        <v>669.75</v>
      </c>
      <c r="Y48" s="22">
        <v>666.79</v>
      </c>
      <c r="Z48" s="22">
        <v>663.78</v>
      </c>
      <c r="AA48" s="22"/>
      <c r="AB48" s="22"/>
      <c r="AC48" s="22">
        <v>9.5</v>
      </c>
      <c r="AD48" s="22">
        <v>28.26</v>
      </c>
      <c r="AE48" s="22">
        <v>47.34</v>
      </c>
      <c r="AF48" s="22">
        <v>66.98</v>
      </c>
      <c r="AG48" s="22">
        <v>85.62</v>
      </c>
      <c r="AH48" s="22">
        <v>103.26</v>
      </c>
      <c r="AI48" s="22">
        <v>120.9</v>
      </c>
      <c r="AJ48" s="22">
        <v>135.52</v>
      </c>
      <c r="AK48" s="22">
        <v>147.16</v>
      </c>
      <c r="AL48" s="22">
        <v>158.8</v>
      </c>
      <c r="AM48" s="22">
        <v>170.44</v>
      </c>
      <c r="AN48" s="22"/>
      <c r="AO48" s="22"/>
      <c r="AP48" s="22">
        <v>9.50151982058122</v>
      </c>
      <c r="AQ48" s="22">
        <v>9.26443774364735</v>
      </c>
      <c r="AR48" s="22">
        <v>9.81762925649306</v>
      </c>
      <c r="AS48" s="22">
        <v>9.81762925649306</v>
      </c>
      <c r="AT48" s="22">
        <v>8.81762925649306</v>
      </c>
      <c r="AU48" s="22">
        <v>8.81762925649306</v>
      </c>
      <c r="AV48" s="22">
        <v>8.81762925649306</v>
      </c>
      <c r="AW48" s="22">
        <v>5.81762925649306</v>
      </c>
      <c r="AX48" s="22">
        <v>5.81762925649306</v>
      </c>
      <c r="AY48" s="22">
        <v>5.81762925649306</v>
      </c>
      <c r="AZ48" s="22">
        <v>5.81762925649306</v>
      </c>
      <c r="BA48" s="22">
        <v>5.81762925649306</v>
      </c>
      <c r="BB48" s="22">
        <v>93.9422501291592</v>
      </c>
    </row>
    <row r="49" s="4" customFormat="1" ht="13.8" spans="1:54">
      <c r="A49" s="15" t="s">
        <v>104</v>
      </c>
      <c r="B49" s="15" t="s">
        <v>105</v>
      </c>
      <c r="C49" s="22">
        <v>148.67</v>
      </c>
      <c r="D49" s="22">
        <v>113.56</v>
      </c>
      <c r="E49" s="22">
        <v>146.59</v>
      </c>
      <c r="F49" s="22">
        <v>134.37</v>
      </c>
      <c r="G49" s="22">
        <v>144.55</v>
      </c>
      <c r="H49" s="22">
        <v>135.57</v>
      </c>
      <c r="I49" s="22">
        <v>144.43</v>
      </c>
      <c r="J49" s="22">
        <v>141.88</v>
      </c>
      <c r="K49" s="22">
        <v>126.36</v>
      </c>
      <c r="L49" s="22">
        <v>141.37</v>
      </c>
      <c r="M49" s="22">
        <v>133.81</v>
      </c>
      <c r="N49" s="22"/>
      <c r="O49" s="22"/>
      <c r="P49" s="22">
        <v>148.67</v>
      </c>
      <c r="Q49" s="22">
        <v>113.56</v>
      </c>
      <c r="R49" s="22">
        <v>146.59</v>
      </c>
      <c r="S49" s="22">
        <v>134.37</v>
      </c>
      <c r="T49" s="22">
        <v>144.55</v>
      </c>
      <c r="U49" s="22">
        <v>135.57</v>
      </c>
      <c r="V49" s="22">
        <v>144.43</v>
      </c>
      <c r="W49" s="22">
        <v>141.88</v>
      </c>
      <c r="X49" s="22">
        <v>126.36</v>
      </c>
      <c r="Y49" s="22">
        <v>141.37</v>
      </c>
      <c r="Z49" s="22">
        <v>133.81</v>
      </c>
      <c r="AA49" s="22"/>
      <c r="AB49" s="22"/>
      <c r="AC49" s="22">
        <v>0</v>
      </c>
      <c r="AD49" s="22">
        <v>0</v>
      </c>
      <c r="AE49" s="22">
        <v>0</v>
      </c>
      <c r="AF49" s="22">
        <v>0</v>
      </c>
      <c r="AG49" s="22">
        <v>0</v>
      </c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0</v>
      </c>
      <c r="AN49" s="22"/>
      <c r="AO49" s="22"/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</row>
    <row r="50" s="4" customFormat="1" ht="13.8" spans="1:54">
      <c r="A50" s="15" t="s">
        <v>106</v>
      </c>
      <c r="B50" s="15" t="s">
        <v>107</v>
      </c>
      <c r="C50" s="22">
        <v>172.62</v>
      </c>
      <c r="D50" s="22">
        <v>176.49</v>
      </c>
      <c r="E50" s="22">
        <v>180.36</v>
      </c>
      <c r="F50" s="22">
        <v>184.23</v>
      </c>
      <c r="G50" s="22">
        <v>188.12</v>
      </c>
      <c r="H50" s="22">
        <v>182.73</v>
      </c>
      <c r="I50" s="22">
        <v>187.26</v>
      </c>
      <c r="J50" s="22">
        <v>191.29</v>
      </c>
      <c r="K50" s="22">
        <v>194.85</v>
      </c>
      <c r="L50" s="22">
        <v>198.91</v>
      </c>
      <c r="M50" s="22">
        <v>202.95</v>
      </c>
      <c r="N50" s="22"/>
      <c r="O50" s="22"/>
      <c r="P50" s="22">
        <v>170.25</v>
      </c>
      <c r="Q50" s="22">
        <v>169.4</v>
      </c>
      <c r="R50" s="22">
        <v>168.57</v>
      </c>
      <c r="S50" s="22">
        <v>167.72</v>
      </c>
      <c r="T50" s="22">
        <v>166.88</v>
      </c>
      <c r="U50" s="22">
        <v>156.75</v>
      </c>
      <c r="V50" s="22">
        <v>156.54</v>
      </c>
      <c r="W50" s="22">
        <v>155.88</v>
      </c>
      <c r="X50" s="22">
        <v>154.71</v>
      </c>
      <c r="Y50" s="22">
        <v>154.03</v>
      </c>
      <c r="Z50" s="22">
        <v>153.36</v>
      </c>
      <c r="AA50" s="22"/>
      <c r="AB50" s="22"/>
      <c r="AC50" s="22">
        <v>2.34</v>
      </c>
      <c r="AD50" s="22">
        <v>7.08</v>
      </c>
      <c r="AE50" s="22">
        <v>11.82</v>
      </c>
      <c r="AF50" s="22">
        <v>16.5</v>
      </c>
      <c r="AG50" s="22">
        <v>21.24</v>
      </c>
      <c r="AH50" s="22">
        <v>25.98</v>
      </c>
      <c r="AI50" s="22">
        <v>30.72</v>
      </c>
      <c r="AJ50" s="22">
        <v>35.4</v>
      </c>
      <c r="AK50" s="22">
        <v>40.14</v>
      </c>
      <c r="AL50" s="22">
        <v>44.88</v>
      </c>
      <c r="AM50" s="22">
        <v>49.56</v>
      </c>
      <c r="AN50" s="22"/>
      <c r="AO50" s="22"/>
      <c r="AP50" s="22">
        <v>2.3613452631222</v>
      </c>
      <c r="AQ50" s="22">
        <v>2.3613452631222</v>
      </c>
      <c r="AR50" s="22">
        <v>2.3613452631222</v>
      </c>
      <c r="AS50" s="22">
        <v>2.3613452631222</v>
      </c>
      <c r="AT50" s="22">
        <v>2.3613452631222</v>
      </c>
      <c r="AU50" s="22">
        <v>2.3613452631222</v>
      </c>
      <c r="AV50" s="22">
        <v>2.3613452631222</v>
      </c>
      <c r="AW50" s="22">
        <v>2.3613452631222</v>
      </c>
      <c r="AX50" s="22">
        <v>2.3613452631222</v>
      </c>
      <c r="AY50" s="22">
        <v>2.3613452631222</v>
      </c>
      <c r="AZ50" s="22">
        <v>2.3613452631222</v>
      </c>
      <c r="BA50" s="22">
        <v>2.3613452631222</v>
      </c>
      <c r="BB50" s="22">
        <v>28.3361431574664</v>
      </c>
    </row>
    <row r="51" s="4" customFormat="1" ht="13.8" spans="1:54">
      <c r="A51" s="15" t="s">
        <v>108</v>
      </c>
      <c r="B51" s="15" t="s">
        <v>109</v>
      </c>
      <c r="C51" s="22">
        <v>77.89</v>
      </c>
      <c r="D51" s="22">
        <v>78.65</v>
      </c>
      <c r="E51" s="22">
        <v>79.41</v>
      </c>
      <c r="F51" s="22">
        <v>80.2</v>
      </c>
      <c r="G51" s="22">
        <v>80.97</v>
      </c>
      <c r="H51" s="22">
        <v>81.75</v>
      </c>
      <c r="I51" s="22">
        <v>81.68</v>
      </c>
      <c r="J51" s="22">
        <v>84</v>
      </c>
      <c r="K51" s="22">
        <v>84.08</v>
      </c>
      <c r="L51" s="22">
        <v>84.86</v>
      </c>
      <c r="M51" s="22">
        <v>85.64</v>
      </c>
      <c r="N51" s="22"/>
      <c r="O51" s="22"/>
      <c r="P51" s="22">
        <v>76.73</v>
      </c>
      <c r="Q51" s="22">
        <v>76.36</v>
      </c>
      <c r="R51" s="22">
        <v>75.97</v>
      </c>
      <c r="S51" s="22">
        <v>75.59</v>
      </c>
      <c r="T51" s="22">
        <v>75.21</v>
      </c>
      <c r="U51" s="22">
        <v>74.85</v>
      </c>
      <c r="V51" s="22">
        <v>73.63</v>
      </c>
      <c r="W51" s="22">
        <v>74.82</v>
      </c>
      <c r="X51" s="22">
        <v>73.73</v>
      </c>
      <c r="Y51" s="22">
        <v>73.37</v>
      </c>
      <c r="Z51" s="22">
        <v>72.99</v>
      </c>
      <c r="AA51" s="22"/>
      <c r="AB51" s="22"/>
      <c r="AC51" s="22">
        <v>1.14</v>
      </c>
      <c r="AD51" s="22">
        <v>2.28</v>
      </c>
      <c r="AE51" s="22">
        <v>3.42</v>
      </c>
      <c r="AF51" s="22">
        <v>4.62</v>
      </c>
      <c r="AG51" s="22">
        <v>5.76</v>
      </c>
      <c r="AH51" s="22">
        <v>6.9</v>
      </c>
      <c r="AI51" s="22">
        <v>8.04</v>
      </c>
      <c r="AJ51" s="22">
        <v>9.18</v>
      </c>
      <c r="AK51" s="22">
        <v>10.32</v>
      </c>
      <c r="AL51" s="22">
        <v>11.52</v>
      </c>
      <c r="AM51" s="22">
        <v>12.66</v>
      </c>
      <c r="AN51" s="22"/>
      <c r="AO51" s="22"/>
      <c r="AP51" s="22">
        <v>1.1495538439933</v>
      </c>
      <c r="AQ51" s="22">
        <v>1.1495538439933</v>
      </c>
      <c r="AR51" s="22">
        <v>1.1495538439933</v>
      </c>
      <c r="AS51" s="22">
        <v>1.1495538439933</v>
      </c>
      <c r="AT51" s="22">
        <v>1.1495538439933</v>
      </c>
      <c r="AU51" s="22">
        <v>1.1495538439933</v>
      </c>
      <c r="AV51" s="22">
        <v>1.1495538439933</v>
      </c>
      <c r="AW51" s="22">
        <v>1.1495538439933</v>
      </c>
      <c r="AX51" s="22">
        <v>1.1495538439933</v>
      </c>
      <c r="AY51" s="22">
        <v>1.1495538439933</v>
      </c>
      <c r="AZ51" s="22">
        <v>1.1495538439933</v>
      </c>
      <c r="BA51" s="22">
        <v>1.1495538439933</v>
      </c>
      <c r="BB51" s="22">
        <v>13.7946461279196</v>
      </c>
    </row>
    <row r="52" s="4" customFormat="1" ht="13.8" spans="1:54">
      <c r="A52" s="15" t="s">
        <v>110</v>
      </c>
      <c r="B52" s="15" t="s">
        <v>111</v>
      </c>
      <c r="C52" s="22">
        <v>40.24</v>
      </c>
      <c r="D52" s="22">
        <v>40.03</v>
      </c>
      <c r="E52" s="22">
        <v>39.83</v>
      </c>
      <c r="F52" s="22">
        <v>39.64</v>
      </c>
      <c r="G52" s="22">
        <v>39.43</v>
      </c>
      <c r="H52" s="22">
        <v>40.08</v>
      </c>
      <c r="I52" s="22">
        <v>57.53</v>
      </c>
      <c r="J52" s="22">
        <v>56.36</v>
      </c>
      <c r="K52" s="22">
        <v>39.53</v>
      </c>
      <c r="L52" s="22">
        <v>39.36</v>
      </c>
      <c r="M52" s="22">
        <v>39.18</v>
      </c>
      <c r="N52" s="22"/>
      <c r="O52" s="22"/>
      <c r="P52" s="22">
        <v>40.24</v>
      </c>
      <c r="Q52" s="22">
        <v>40.03</v>
      </c>
      <c r="R52" s="22">
        <v>39.83</v>
      </c>
      <c r="S52" s="22">
        <v>39.64</v>
      </c>
      <c r="T52" s="22">
        <v>39.43</v>
      </c>
      <c r="U52" s="22">
        <v>40.08</v>
      </c>
      <c r="V52" s="22">
        <v>57.53</v>
      </c>
      <c r="W52" s="22">
        <v>56.36</v>
      </c>
      <c r="X52" s="22">
        <v>39.53</v>
      </c>
      <c r="Y52" s="22">
        <v>39.36</v>
      </c>
      <c r="Z52" s="22">
        <v>39.18</v>
      </c>
      <c r="AA52" s="22"/>
      <c r="AB52" s="22"/>
      <c r="AC52" s="22">
        <v>0</v>
      </c>
      <c r="AD52" s="22">
        <v>0</v>
      </c>
      <c r="AE52" s="22">
        <v>0</v>
      </c>
      <c r="AF52" s="22">
        <v>0</v>
      </c>
      <c r="AG52" s="22">
        <v>0</v>
      </c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0</v>
      </c>
      <c r="AN52" s="22"/>
      <c r="AO52" s="22"/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</row>
    <row r="53" s="4" customFormat="1" ht="13.8" spans="1:54">
      <c r="A53" s="15" t="s">
        <v>112</v>
      </c>
      <c r="B53" s="15" t="s">
        <v>113</v>
      </c>
      <c r="C53" s="22">
        <v>8.64</v>
      </c>
      <c r="D53" s="22">
        <v>15.84</v>
      </c>
      <c r="E53" s="22">
        <v>26.28</v>
      </c>
      <c r="F53" s="22">
        <v>35.34</v>
      </c>
      <c r="G53" s="22">
        <v>44.46</v>
      </c>
      <c r="H53" s="22">
        <v>54.42</v>
      </c>
      <c r="I53" s="22">
        <v>63.96</v>
      </c>
      <c r="J53" s="22">
        <v>74.34</v>
      </c>
      <c r="K53" s="22">
        <v>83.4</v>
      </c>
      <c r="L53" s="22">
        <v>92.94</v>
      </c>
      <c r="M53" s="22">
        <v>100.56</v>
      </c>
      <c r="N53" s="22"/>
      <c r="O53" s="22"/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/>
      <c r="AB53" s="22"/>
      <c r="AC53" s="22">
        <v>8.64</v>
      </c>
      <c r="AD53" s="22">
        <v>15.84</v>
      </c>
      <c r="AE53" s="22">
        <v>26.28</v>
      </c>
      <c r="AF53" s="22">
        <v>35.34</v>
      </c>
      <c r="AG53" s="22">
        <v>44.46</v>
      </c>
      <c r="AH53" s="22">
        <v>54.42</v>
      </c>
      <c r="AI53" s="22">
        <v>63.96</v>
      </c>
      <c r="AJ53" s="22">
        <v>74.34</v>
      </c>
      <c r="AK53" s="22">
        <v>83.4</v>
      </c>
      <c r="AL53" s="22">
        <v>92.94</v>
      </c>
      <c r="AM53" s="22">
        <v>100.56</v>
      </c>
      <c r="AN53" s="22"/>
      <c r="AO53" s="22"/>
      <c r="AP53" s="22">
        <v>8.6148377479647</v>
      </c>
      <c r="AQ53" s="22">
        <v>7.25460020881236</v>
      </c>
      <c r="AR53" s="22">
        <v>10.4284878001678</v>
      </c>
      <c r="AS53" s="22">
        <v>9.06825026101548</v>
      </c>
      <c r="AT53" s="22">
        <v>9.06825026101548</v>
      </c>
      <c r="AU53" s="22">
        <v>9.97507528711698</v>
      </c>
      <c r="AV53" s="22">
        <v>9.52166277406626</v>
      </c>
      <c r="AW53" s="22">
        <v>10.4284878001678</v>
      </c>
      <c r="AX53" s="22">
        <v>9.06825026101548</v>
      </c>
      <c r="AY53" s="22">
        <v>9.52166277406626</v>
      </c>
      <c r="AZ53" s="22">
        <v>9.97507528711698</v>
      </c>
      <c r="BA53" s="22">
        <v>9.97507528711698</v>
      </c>
      <c r="BB53" s="22">
        <v>112.899715749643</v>
      </c>
    </row>
    <row r="54" s="4" customFormat="1" ht="13.8" spans="1:54">
      <c r="A54" s="15" t="s">
        <v>114</v>
      </c>
      <c r="B54" s="15" t="s">
        <v>115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>
        <v>0</v>
      </c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>
        <v>0</v>
      </c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>
        <v>0</v>
      </c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</row>
    <row r="55" spans="1:2">
      <c r="A55" s="19"/>
      <c r="B55" s="19"/>
    </row>
    <row r="57" ht="16.8" spans="1:1">
      <c r="A57" s="6" t="s">
        <v>116</v>
      </c>
    </row>
    <row r="58" ht="16.8" spans="1:54">
      <c r="A58" s="7"/>
      <c r="B58" s="7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9"/>
      <c r="B59" s="9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11" t="s">
        <v>19</v>
      </c>
      <c r="B60" s="11" t="s">
        <v>20</v>
      </c>
      <c r="C60" s="20">
        <f t="shared" ref="C60:C110" si="1">C4</f>
        <v>1885.79</v>
      </c>
      <c r="D60" s="20">
        <f t="shared" ref="D60:D110" si="2">C60+D4</f>
        <v>3737.61</v>
      </c>
      <c r="E60" s="20">
        <f t="shared" ref="E60:E110" si="3">D60+E4</f>
        <v>5780.86</v>
      </c>
      <c r="F60" s="20">
        <f t="shared" ref="F60:N60" si="4">E60+F4</f>
        <v>7817.9</v>
      </c>
      <c r="G60" s="20">
        <f t="shared" si="4"/>
        <v>9916.44</v>
      </c>
      <c r="H60" s="20">
        <f t="shared" si="4"/>
        <v>12082.65</v>
      </c>
      <c r="I60" s="20">
        <f t="shared" si="4"/>
        <v>14289.71</v>
      </c>
      <c r="J60" s="20">
        <f t="shared" si="4"/>
        <v>16573.56</v>
      </c>
      <c r="K60" s="20">
        <f t="shared" si="4"/>
        <v>18815.44</v>
      </c>
      <c r="L60" s="20">
        <f t="shared" si="4"/>
        <v>21127.34</v>
      </c>
      <c r="M60" s="20">
        <f t="shared" si="4"/>
        <v>23547.95</v>
      </c>
      <c r="N60" s="20">
        <f t="shared" si="4"/>
        <v>23547.95</v>
      </c>
      <c r="O60" s="20">
        <f t="shared" ref="O60:O110" si="5">N60</f>
        <v>23547.95</v>
      </c>
      <c r="P60" s="27">
        <f t="shared" ref="P60:P110" si="6">P4</f>
        <v>1629.68</v>
      </c>
      <c r="Q60" s="27">
        <f t="shared" ref="Q60:AA60" si="7">P60+Q4</f>
        <v>3209.05</v>
      </c>
      <c r="R60" s="27">
        <f t="shared" si="7"/>
        <v>4806.6</v>
      </c>
      <c r="S60" s="27">
        <f t="shared" si="7"/>
        <v>6377.49</v>
      </c>
      <c r="T60" s="27">
        <f t="shared" si="7"/>
        <v>7943.76</v>
      </c>
      <c r="U60" s="27">
        <f t="shared" si="7"/>
        <v>9486.12</v>
      </c>
      <c r="V60" s="27">
        <f t="shared" si="7"/>
        <v>11027.28</v>
      </c>
      <c r="W60" s="27">
        <f t="shared" si="7"/>
        <v>12559.92</v>
      </c>
      <c r="X60" s="27">
        <f t="shared" si="7"/>
        <v>14046.08</v>
      </c>
      <c r="Y60" s="27">
        <f t="shared" si="7"/>
        <v>15536.98</v>
      </c>
      <c r="Z60" s="27">
        <f t="shared" si="7"/>
        <v>17010.11</v>
      </c>
      <c r="AA60" s="27">
        <f t="shared" si="7"/>
        <v>17010.11</v>
      </c>
      <c r="AB60" s="27">
        <f t="shared" ref="AB60:AB110" si="8">AA60</f>
        <v>17010.11</v>
      </c>
      <c r="AC60" s="20">
        <f t="shared" ref="AC60:AC110" si="9">AC4</f>
        <v>256.04</v>
      </c>
      <c r="AD60" s="20">
        <f t="shared" ref="AD60:AN60" si="10">AC60+AD4</f>
        <v>528.44</v>
      </c>
      <c r="AE60" s="20">
        <f t="shared" si="10"/>
        <v>974.14</v>
      </c>
      <c r="AF60" s="20">
        <f t="shared" si="10"/>
        <v>1440.28</v>
      </c>
      <c r="AG60" s="20">
        <f t="shared" si="10"/>
        <v>1972.52</v>
      </c>
      <c r="AH60" s="20">
        <f t="shared" si="10"/>
        <v>2596.36</v>
      </c>
      <c r="AI60" s="20">
        <f t="shared" si="10"/>
        <v>3262.24</v>
      </c>
      <c r="AJ60" s="20">
        <f t="shared" si="10"/>
        <v>4013.44</v>
      </c>
      <c r="AK60" s="20">
        <f t="shared" si="10"/>
        <v>4769.12</v>
      </c>
      <c r="AL60" s="20">
        <f t="shared" si="10"/>
        <v>5590.16</v>
      </c>
      <c r="AM60" s="20">
        <f t="shared" si="10"/>
        <v>6537.6</v>
      </c>
      <c r="AN60" s="20">
        <f t="shared" si="10"/>
        <v>6537.6</v>
      </c>
      <c r="AO60" s="20">
        <f t="shared" ref="AO60:AO110" si="11">AN60</f>
        <v>6537.6</v>
      </c>
      <c r="AP60" s="20">
        <f>AP4</f>
        <v>255.981921580557</v>
      </c>
      <c r="AQ60" s="20">
        <f t="shared" ref="AQ60:BA60" si="12">AP60+AQ4</f>
        <v>463.553848549585</v>
      </c>
      <c r="AR60" s="20">
        <f t="shared" si="12"/>
        <v>783.634932756131</v>
      </c>
      <c r="AS60" s="20">
        <f t="shared" si="12"/>
        <v>1054.7388843026</v>
      </c>
      <c r="AT60" s="20">
        <f t="shared" si="12"/>
        <v>1325.98267861659</v>
      </c>
      <c r="AU60" s="20">
        <f t="shared" si="12"/>
        <v>1624.96417248135</v>
      </c>
      <c r="AV60" s="20">
        <f t="shared" si="12"/>
        <v>1908.30967541924</v>
      </c>
      <c r="AW60" s="20">
        <f t="shared" si="12"/>
        <v>2220.39075962578</v>
      </c>
      <c r="AX60" s="20">
        <f t="shared" si="12"/>
        <v>2484.49471117225</v>
      </c>
      <c r="AY60" s="20">
        <f t="shared" si="12"/>
        <v>2764.84021411014</v>
      </c>
      <c r="AZ60" s="20">
        <f t="shared" si="12"/>
        <v>3122.07227082728</v>
      </c>
      <c r="BA60" s="20">
        <f t="shared" si="12"/>
        <v>3481.30432754443</v>
      </c>
      <c r="BB60" s="20">
        <f t="shared" ref="BB60:BB110" si="13">BA60</f>
        <v>3481.30432754443</v>
      </c>
    </row>
    <row r="61" spans="1:54">
      <c r="A61" s="13" t="s">
        <v>21</v>
      </c>
      <c r="B61" s="13" t="s">
        <v>22</v>
      </c>
      <c r="C61" s="21">
        <f t="shared" si="1"/>
        <v>354.62</v>
      </c>
      <c r="D61" s="21">
        <f t="shared" si="2"/>
        <v>683</v>
      </c>
      <c r="E61" s="21">
        <f t="shared" si="3"/>
        <v>1136.56</v>
      </c>
      <c r="F61" s="21">
        <f t="shared" ref="F61:N61" si="14">E61+F5</f>
        <v>1564.51</v>
      </c>
      <c r="G61" s="21">
        <f t="shared" si="14"/>
        <v>2013.12</v>
      </c>
      <c r="H61" s="21">
        <f t="shared" si="14"/>
        <v>2552.54</v>
      </c>
      <c r="I61" s="21">
        <f t="shared" si="14"/>
        <v>3088.45</v>
      </c>
      <c r="J61" s="21">
        <f t="shared" si="14"/>
        <v>3670.54</v>
      </c>
      <c r="K61" s="21">
        <f t="shared" si="14"/>
        <v>4219.2</v>
      </c>
      <c r="L61" s="21">
        <f t="shared" si="14"/>
        <v>4795.3</v>
      </c>
      <c r="M61" s="21">
        <f t="shared" si="14"/>
        <v>5460.19</v>
      </c>
      <c r="N61" s="21">
        <f t="shared" si="14"/>
        <v>5460.19</v>
      </c>
      <c r="O61" s="21">
        <f t="shared" si="5"/>
        <v>5460.19</v>
      </c>
      <c r="P61" s="21">
        <f t="shared" si="6"/>
        <v>130.08</v>
      </c>
      <c r="Q61" s="21">
        <f t="shared" ref="Q61:AA61" si="15">P61+Q5</f>
        <v>257.82</v>
      </c>
      <c r="R61" s="21">
        <f t="shared" si="15"/>
        <v>383.6</v>
      </c>
      <c r="S61" s="21">
        <f t="shared" si="15"/>
        <v>507.4</v>
      </c>
      <c r="T61" s="21">
        <f t="shared" si="15"/>
        <v>628.8</v>
      </c>
      <c r="U61" s="21">
        <f t="shared" si="15"/>
        <v>792.61</v>
      </c>
      <c r="V61" s="21">
        <f t="shared" si="15"/>
        <v>953.41</v>
      </c>
      <c r="W61" s="21">
        <f t="shared" si="15"/>
        <v>1115.69</v>
      </c>
      <c r="X61" s="21">
        <f t="shared" si="15"/>
        <v>1275.15</v>
      </c>
      <c r="Y61" s="21">
        <f t="shared" si="15"/>
        <v>1432.79</v>
      </c>
      <c r="Z61" s="21">
        <f t="shared" si="15"/>
        <v>1588.64</v>
      </c>
      <c r="AA61" s="21">
        <f t="shared" si="15"/>
        <v>1588.64</v>
      </c>
      <c r="AB61" s="21">
        <f t="shared" si="8"/>
        <v>1588.64</v>
      </c>
      <c r="AC61" s="21">
        <f t="shared" si="9"/>
        <v>224.54</v>
      </c>
      <c r="AD61" s="21">
        <f t="shared" ref="AD61:AN61" si="16">AC61+AD5</f>
        <v>425.18</v>
      </c>
      <c r="AE61" s="21">
        <f t="shared" si="16"/>
        <v>752.96</v>
      </c>
      <c r="AF61" s="21">
        <f t="shared" si="16"/>
        <v>1057.12</v>
      </c>
      <c r="AG61" s="21">
        <f t="shared" si="16"/>
        <v>1384.32</v>
      </c>
      <c r="AH61" s="21">
        <f t="shared" si="16"/>
        <v>1759.92</v>
      </c>
      <c r="AI61" s="21">
        <f t="shared" si="16"/>
        <v>2135.02</v>
      </c>
      <c r="AJ61" s="21">
        <f t="shared" si="16"/>
        <v>2554.84</v>
      </c>
      <c r="AK61" s="21">
        <f t="shared" si="16"/>
        <v>2944.04</v>
      </c>
      <c r="AL61" s="21">
        <f t="shared" si="16"/>
        <v>3362.5</v>
      </c>
      <c r="AM61" s="21">
        <f t="shared" si="16"/>
        <v>3871.54</v>
      </c>
      <c r="AN61" s="21">
        <f t="shared" si="16"/>
        <v>3871.54</v>
      </c>
      <c r="AO61" s="21">
        <f t="shared" si="11"/>
        <v>3871.54</v>
      </c>
      <c r="AP61" s="21">
        <f t="shared" ref="AP60:AP110" si="17">AP5</f>
        <v>224.468989862555</v>
      </c>
      <c r="AQ61" s="21">
        <f t="shared" ref="AQ61:BA61" si="18">AP61+AQ5</f>
        <v>403.390244483654</v>
      </c>
      <c r="AR61" s="21">
        <f t="shared" si="18"/>
        <v>688.589548001485</v>
      </c>
      <c r="AS61" s="21">
        <f t="shared" si="18"/>
        <v>927.241116277859</v>
      </c>
      <c r="AT61" s="21">
        <f t="shared" si="18"/>
        <v>1166.89268455423</v>
      </c>
      <c r="AU61" s="21">
        <f t="shared" si="18"/>
        <v>1432.90940965824</v>
      </c>
      <c r="AV61" s="21">
        <f t="shared" si="18"/>
        <v>1683.74355634844</v>
      </c>
      <c r="AW61" s="21">
        <f t="shared" si="18"/>
        <v>1964.94285986627</v>
      </c>
      <c r="AX61" s="21">
        <f t="shared" si="18"/>
        <v>2200.59442814264</v>
      </c>
      <c r="AY61" s="21">
        <f t="shared" si="18"/>
        <v>2451.42857483283</v>
      </c>
      <c r="AZ61" s="21">
        <f t="shared" si="18"/>
        <v>2776.69586278923</v>
      </c>
      <c r="BA61" s="21">
        <f t="shared" si="18"/>
        <v>3101.96315074562</v>
      </c>
      <c r="BB61" s="21">
        <f t="shared" si="13"/>
        <v>3101.96315074562</v>
      </c>
    </row>
    <row r="62" spans="1:54">
      <c r="A62" s="15" t="s">
        <v>23</v>
      </c>
      <c r="B62" s="15" t="s">
        <v>24</v>
      </c>
      <c r="C62" s="22">
        <f t="shared" si="1"/>
        <v>352.32</v>
      </c>
      <c r="D62" s="22">
        <f t="shared" si="2"/>
        <v>678.42</v>
      </c>
      <c r="E62" s="22">
        <f t="shared" si="3"/>
        <v>1129.74</v>
      </c>
      <c r="F62" s="22">
        <f t="shared" ref="F62:N62" si="19">E62+F6</f>
        <v>1555.46</v>
      </c>
      <c r="G62" s="22">
        <f t="shared" si="19"/>
        <v>2001.87</v>
      </c>
      <c r="H62" s="22">
        <f t="shared" si="19"/>
        <v>2539.19</v>
      </c>
      <c r="I62" s="22">
        <f t="shared" si="19"/>
        <v>3073.02</v>
      </c>
      <c r="J62" s="22">
        <f t="shared" si="19"/>
        <v>3653.03</v>
      </c>
      <c r="K62" s="22">
        <f t="shared" si="19"/>
        <v>4200.03</v>
      </c>
      <c r="L62" s="22">
        <f t="shared" si="19"/>
        <v>4774.49</v>
      </c>
      <c r="M62" s="22">
        <f t="shared" si="19"/>
        <v>5437.74</v>
      </c>
      <c r="N62" s="22">
        <f t="shared" si="19"/>
        <v>5437.74</v>
      </c>
      <c r="O62" s="22">
        <f t="shared" si="5"/>
        <v>5437.74</v>
      </c>
      <c r="P62" s="22">
        <f t="shared" si="6"/>
        <v>127.78</v>
      </c>
      <c r="Q62" s="22">
        <f t="shared" ref="Q62:AA62" si="20">P62+Q6</f>
        <v>253.24</v>
      </c>
      <c r="R62" s="22">
        <f t="shared" si="20"/>
        <v>376.78</v>
      </c>
      <c r="S62" s="22">
        <f t="shared" si="20"/>
        <v>498.35</v>
      </c>
      <c r="T62" s="22">
        <f t="shared" si="20"/>
        <v>617.55</v>
      </c>
      <c r="U62" s="22">
        <f t="shared" si="20"/>
        <v>779.26</v>
      </c>
      <c r="V62" s="22">
        <f t="shared" si="20"/>
        <v>937.98</v>
      </c>
      <c r="W62" s="22">
        <f t="shared" si="20"/>
        <v>1098.18</v>
      </c>
      <c r="X62" s="22">
        <f t="shared" si="20"/>
        <v>1255.98</v>
      </c>
      <c r="Y62" s="22">
        <f t="shared" si="20"/>
        <v>1411.98</v>
      </c>
      <c r="Z62" s="22">
        <f t="shared" si="20"/>
        <v>1566.19</v>
      </c>
      <c r="AA62" s="22">
        <f t="shared" si="20"/>
        <v>1566.19</v>
      </c>
      <c r="AB62" s="22">
        <f t="shared" si="8"/>
        <v>1566.19</v>
      </c>
      <c r="AC62" s="22">
        <f t="shared" si="9"/>
        <v>224.54</v>
      </c>
      <c r="AD62" s="22">
        <f t="shared" ref="AD62:AN62" si="21">AC62+AD6</f>
        <v>425.18</v>
      </c>
      <c r="AE62" s="22">
        <f t="shared" si="21"/>
        <v>752.96</v>
      </c>
      <c r="AF62" s="22">
        <f t="shared" si="21"/>
        <v>1057.12</v>
      </c>
      <c r="AG62" s="22">
        <f t="shared" si="21"/>
        <v>1384.32</v>
      </c>
      <c r="AH62" s="22">
        <f t="shared" si="21"/>
        <v>1759.92</v>
      </c>
      <c r="AI62" s="22">
        <f t="shared" si="21"/>
        <v>2135.02</v>
      </c>
      <c r="AJ62" s="22">
        <f t="shared" si="21"/>
        <v>2554.84</v>
      </c>
      <c r="AK62" s="22">
        <f t="shared" si="21"/>
        <v>2944.04</v>
      </c>
      <c r="AL62" s="22">
        <f t="shared" si="21"/>
        <v>3362.5</v>
      </c>
      <c r="AM62" s="22">
        <f t="shared" si="21"/>
        <v>3871.54</v>
      </c>
      <c r="AN62" s="22">
        <f t="shared" si="21"/>
        <v>3871.54</v>
      </c>
      <c r="AO62" s="22">
        <f t="shared" si="11"/>
        <v>3871.54</v>
      </c>
      <c r="AP62" s="22">
        <f t="shared" si="17"/>
        <v>224.468989862555</v>
      </c>
      <c r="AQ62" s="22">
        <f t="shared" ref="AQ62:BA62" si="22">AP62+AQ6</f>
        <v>403.390244483654</v>
      </c>
      <c r="AR62" s="22">
        <f t="shared" si="22"/>
        <v>688.589548001485</v>
      </c>
      <c r="AS62" s="22">
        <f t="shared" si="22"/>
        <v>927.241116277859</v>
      </c>
      <c r="AT62" s="22">
        <f t="shared" si="22"/>
        <v>1166.89268455423</v>
      </c>
      <c r="AU62" s="22">
        <f t="shared" si="22"/>
        <v>1432.90940965824</v>
      </c>
      <c r="AV62" s="22">
        <f t="shared" si="22"/>
        <v>1683.74355634844</v>
      </c>
      <c r="AW62" s="22">
        <f t="shared" si="22"/>
        <v>1964.94285986627</v>
      </c>
      <c r="AX62" s="22">
        <f t="shared" si="22"/>
        <v>2200.59442814264</v>
      </c>
      <c r="AY62" s="22">
        <f t="shared" si="22"/>
        <v>2451.42857483283</v>
      </c>
      <c r="AZ62" s="22">
        <f t="shared" si="22"/>
        <v>2776.69586278923</v>
      </c>
      <c r="BA62" s="22">
        <f t="shared" si="22"/>
        <v>3101.96315074562</v>
      </c>
      <c r="BB62" s="22">
        <f t="shared" si="13"/>
        <v>3101.96315074562</v>
      </c>
    </row>
    <row r="63" spans="1:54">
      <c r="A63" s="18" t="s">
        <v>25</v>
      </c>
      <c r="B63" s="18" t="s">
        <v>26</v>
      </c>
      <c r="C63" s="23">
        <f t="shared" si="1"/>
        <v>110.42</v>
      </c>
      <c r="D63" s="23">
        <f t="shared" si="2"/>
        <v>240.55</v>
      </c>
      <c r="E63" s="23">
        <f t="shared" si="3"/>
        <v>390.99</v>
      </c>
      <c r="F63" s="23">
        <f t="shared" ref="F63:N63" si="23">E63+F7</f>
        <v>562.38</v>
      </c>
      <c r="G63" s="23">
        <f t="shared" si="23"/>
        <v>754.3</v>
      </c>
      <c r="H63" s="23">
        <f t="shared" si="23"/>
        <v>1005.2</v>
      </c>
      <c r="I63" s="23">
        <f t="shared" si="23"/>
        <v>1266.88</v>
      </c>
      <c r="J63" s="23">
        <f t="shared" si="23"/>
        <v>1545.12</v>
      </c>
      <c r="K63" s="23">
        <f t="shared" si="23"/>
        <v>1836.09</v>
      </c>
      <c r="L63" s="23">
        <f t="shared" si="23"/>
        <v>2140.1</v>
      </c>
      <c r="M63" s="23">
        <f t="shared" si="23"/>
        <v>2457.47</v>
      </c>
      <c r="N63" s="23">
        <f t="shared" si="23"/>
        <v>2457.47</v>
      </c>
      <c r="O63" s="23">
        <f t="shared" si="5"/>
        <v>2457.47</v>
      </c>
      <c r="P63" s="23">
        <f t="shared" si="6"/>
        <v>99.54</v>
      </c>
      <c r="Q63" s="23">
        <f t="shared" ref="Q63:AA63" si="24">P63+Q7</f>
        <v>197.51</v>
      </c>
      <c r="R63" s="23">
        <f t="shared" si="24"/>
        <v>293.89</v>
      </c>
      <c r="S63" s="23">
        <f t="shared" si="24"/>
        <v>388.74</v>
      </c>
      <c r="T63" s="23">
        <f t="shared" si="24"/>
        <v>482.06</v>
      </c>
      <c r="U63" s="23">
        <f t="shared" si="24"/>
        <v>616.01</v>
      </c>
      <c r="V63" s="23">
        <f t="shared" si="24"/>
        <v>746.25</v>
      </c>
      <c r="W63" s="23">
        <f t="shared" si="24"/>
        <v>878.39</v>
      </c>
      <c r="X63" s="23">
        <f t="shared" si="24"/>
        <v>1008.76</v>
      </c>
      <c r="Y63" s="23">
        <f t="shared" si="24"/>
        <v>1137.97</v>
      </c>
      <c r="Z63" s="23">
        <f t="shared" si="24"/>
        <v>1266.04</v>
      </c>
      <c r="AA63" s="23">
        <f t="shared" si="24"/>
        <v>1266.04</v>
      </c>
      <c r="AB63" s="23">
        <f t="shared" si="8"/>
        <v>1266.04</v>
      </c>
      <c r="AC63" s="23">
        <f t="shared" si="9"/>
        <v>10.88</v>
      </c>
      <c r="AD63" s="23">
        <f t="shared" ref="AD63:AN63" si="25">AC63+AD7</f>
        <v>43.04</v>
      </c>
      <c r="AE63" s="23">
        <f t="shared" si="25"/>
        <v>97.1</v>
      </c>
      <c r="AF63" s="23">
        <f t="shared" si="25"/>
        <v>173.66</v>
      </c>
      <c r="AG63" s="23">
        <f t="shared" si="25"/>
        <v>272.26</v>
      </c>
      <c r="AH63" s="23">
        <f t="shared" si="25"/>
        <v>389.2</v>
      </c>
      <c r="AI63" s="23">
        <f t="shared" si="25"/>
        <v>520.64</v>
      </c>
      <c r="AJ63" s="23">
        <f t="shared" si="25"/>
        <v>666.74</v>
      </c>
      <c r="AK63" s="23">
        <f t="shared" si="25"/>
        <v>827.34</v>
      </c>
      <c r="AL63" s="23">
        <f t="shared" si="25"/>
        <v>1002.14</v>
      </c>
      <c r="AM63" s="23">
        <f t="shared" si="25"/>
        <v>1191.44</v>
      </c>
      <c r="AN63" s="23">
        <f t="shared" si="25"/>
        <v>1191.44</v>
      </c>
      <c r="AO63" s="23">
        <f t="shared" si="11"/>
        <v>1191.44</v>
      </c>
      <c r="AP63" s="23">
        <f t="shared" si="17"/>
        <v>10.8716125826549</v>
      </c>
      <c r="AQ63" s="23">
        <f t="shared" ref="AQ63:BA63" si="26">AP63+AQ7</f>
        <v>21.289812652259</v>
      </c>
      <c r="AR63" s="23">
        <f t="shared" si="26"/>
        <v>32.7659752523149</v>
      </c>
      <c r="AS63" s="23">
        <f t="shared" si="26"/>
        <v>43.7887253393201</v>
      </c>
      <c r="AT63" s="23">
        <f t="shared" si="26"/>
        <v>54.8114754263253</v>
      </c>
      <c r="AU63" s="23">
        <f t="shared" si="26"/>
        <v>62.136500522031</v>
      </c>
      <c r="AV63" s="23">
        <f t="shared" si="26"/>
        <v>69.3103881133864</v>
      </c>
      <c r="AW63" s="23">
        <f t="shared" si="26"/>
        <v>76.7865507134423</v>
      </c>
      <c r="AX63" s="23">
        <f t="shared" si="26"/>
        <v>83.8093008004475</v>
      </c>
      <c r="AY63" s="23">
        <f t="shared" si="26"/>
        <v>90.9831883918029</v>
      </c>
      <c r="AZ63" s="23">
        <f t="shared" si="26"/>
        <v>98.3082134875086</v>
      </c>
      <c r="BA63" s="23">
        <f t="shared" si="26"/>
        <v>105.633238583214</v>
      </c>
      <c r="BB63" s="23">
        <f t="shared" si="13"/>
        <v>105.633238583214</v>
      </c>
    </row>
    <row r="64" hidden="1" spans="1:54">
      <c r="A64" s="18" t="s">
        <v>27</v>
      </c>
      <c r="B64" s="18" t="s">
        <v>28</v>
      </c>
      <c r="C64" s="23">
        <f t="shared" si="1"/>
        <v>0</v>
      </c>
      <c r="D64" s="23">
        <f t="shared" si="2"/>
        <v>0</v>
      </c>
      <c r="E64" s="23">
        <f t="shared" si="3"/>
        <v>0</v>
      </c>
      <c r="F64" s="23">
        <f t="shared" ref="F64:N64" si="27">E64+F8</f>
        <v>0</v>
      </c>
      <c r="G64" s="23">
        <f t="shared" si="27"/>
        <v>0</v>
      </c>
      <c r="H64" s="23">
        <f t="shared" si="27"/>
        <v>0</v>
      </c>
      <c r="I64" s="23">
        <f t="shared" si="27"/>
        <v>0</v>
      </c>
      <c r="J64" s="23">
        <f t="shared" si="27"/>
        <v>0</v>
      </c>
      <c r="K64" s="23">
        <f t="shared" si="27"/>
        <v>0</v>
      </c>
      <c r="L64" s="23">
        <f t="shared" si="27"/>
        <v>0</v>
      </c>
      <c r="M64" s="23">
        <f t="shared" si="27"/>
        <v>0</v>
      </c>
      <c r="N64" s="23">
        <f t="shared" si="27"/>
        <v>0</v>
      </c>
      <c r="O64" s="23">
        <f t="shared" si="5"/>
        <v>0</v>
      </c>
      <c r="P64" s="23">
        <f t="shared" si="6"/>
        <v>0</v>
      </c>
      <c r="Q64" s="23">
        <f t="shared" ref="Q64:AA64" si="28">P64+Q8</f>
        <v>0</v>
      </c>
      <c r="R64" s="23">
        <f t="shared" si="28"/>
        <v>0</v>
      </c>
      <c r="S64" s="23">
        <f t="shared" si="28"/>
        <v>0</v>
      </c>
      <c r="T64" s="23">
        <f t="shared" si="28"/>
        <v>0</v>
      </c>
      <c r="U64" s="23">
        <f t="shared" si="28"/>
        <v>0</v>
      </c>
      <c r="V64" s="23">
        <f t="shared" si="28"/>
        <v>0</v>
      </c>
      <c r="W64" s="23">
        <f t="shared" si="28"/>
        <v>0</v>
      </c>
      <c r="X64" s="23">
        <f t="shared" si="28"/>
        <v>0</v>
      </c>
      <c r="Y64" s="23">
        <f t="shared" si="28"/>
        <v>0</v>
      </c>
      <c r="Z64" s="23">
        <f t="shared" si="28"/>
        <v>0</v>
      </c>
      <c r="AA64" s="23">
        <f t="shared" si="28"/>
        <v>0</v>
      </c>
      <c r="AB64" s="23">
        <f t="shared" si="8"/>
        <v>0</v>
      </c>
      <c r="AC64" s="23">
        <f t="shared" si="9"/>
        <v>0</v>
      </c>
      <c r="AD64" s="23">
        <f t="shared" ref="AD64:AN64" si="29">AC64+AD8</f>
        <v>0</v>
      </c>
      <c r="AE64" s="23">
        <f t="shared" si="29"/>
        <v>0</v>
      </c>
      <c r="AF64" s="23">
        <f t="shared" si="29"/>
        <v>0</v>
      </c>
      <c r="AG64" s="23">
        <f t="shared" si="29"/>
        <v>0</v>
      </c>
      <c r="AH64" s="23">
        <f t="shared" si="29"/>
        <v>0</v>
      </c>
      <c r="AI64" s="23">
        <f t="shared" si="29"/>
        <v>0</v>
      </c>
      <c r="AJ64" s="23">
        <f t="shared" si="29"/>
        <v>0</v>
      </c>
      <c r="AK64" s="23">
        <f t="shared" si="29"/>
        <v>0</v>
      </c>
      <c r="AL64" s="23">
        <f t="shared" si="29"/>
        <v>0</v>
      </c>
      <c r="AM64" s="23">
        <f t="shared" si="29"/>
        <v>0</v>
      </c>
      <c r="AN64" s="23">
        <f t="shared" si="29"/>
        <v>0</v>
      </c>
      <c r="AO64" s="23">
        <f t="shared" si="11"/>
        <v>0</v>
      </c>
      <c r="AP64" s="23" t="e">
        <f t="shared" si="17"/>
        <v>#VALUE!</v>
      </c>
      <c r="AQ64" s="23" t="e">
        <f t="shared" ref="AQ64:BA64" si="30">AP64+AQ8</f>
        <v>#VALUE!</v>
      </c>
      <c r="AR64" s="23" t="e">
        <f t="shared" si="30"/>
        <v>#VALUE!</v>
      </c>
      <c r="AS64" s="23" t="e">
        <f t="shared" si="30"/>
        <v>#VALUE!</v>
      </c>
      <c r="AT64" s="23" t="e">
        <f t="shared" si="30"/>
        <v>#VALUE!</v>
      </c>
      <c r="AU64" s="23" t="e">
        <f t="shared" si="30"/>
        <v>#VALUE!</v>
      </c>
      <c r="AV64" s="23" t="e">
        <f t="shared" si="30"/>
        <v>#VALUE!</v>
      </c>
      <c r="AW64" s="23" t="e">
        <f t="shared" si="30"/>
        <v>#VALUE!</v>
      </c>
      <c r="AX64" s="23" t="e">
        <f t="shared" si="30"/>
        <v>#VALUE!</v>
      </c>
      <c r="AY64" s="23" t="e">
        <f t="shared" si="30"/>
        <v>#VALUE!</v>
      </c>
      <c r="AZ64" s="23" t="e">
        <f t="shared" si="30"/>
        <v>#VALUE!</v>
      </c>
      <c r="BA64" s="23" t="e">
        <f t="shared" si="30"/>
        <v>#VALUE!</v>
      </c>
      <c r="BB64" s="23" t="e">
        <f t="shared" si="13"/>
        <v>#VALUE!</v>
      </c>
    </row>
    <row r="65" hidden="1" spans="1:54">
      <c r="A65" s="18" t="s">
        <v>29</v>
      </c>
      <c r="B65" s="18" t="s">
        <v>30</v>
      </c>
      <c r="C65" s="23">
        <f t="shared" si="1"/>
        <v>0</v>
      </c>
      <c r="D65" s="23">
        <f t="shared" si="2"/>
        <v>0</v>
      </c>
      <c r="E65" s="23">
        <f t="shared" si="3"/>
        <v>0</v>
      </c>
      <c r="F65" s="23">
        <f t="shared" ref="F65:N65" si="31">E65+F9</f>
        <v>0</v>
      </c>
      <c r="G65" s="23">
        <f t="shared" si="31"/>
        <v>0</v>
      </c>
      <c r="H65" s="23">
        <f t="shared" si="31"/>
        <v>0</v>
      </c>
      <c r="I65" s="23">
        <f t="shared" si="31"/>
        <v>0</v>
      </c>
      <c r="J65" s="23">
        <f t="shared" si="31"/>
        <v>0</v>
      </c>
      <c r="K65" s="23">
        <f t="shared" si="31"/>
        <v>0</v>
      </c>
      <c r="L65" s="23">
        <f t="shared" si="31"/>
        <v>0</v>
      </c>
      <c r="M65" s="23">
        <f t="shared" si="31"/>
        <v>0</v>
      </c>
      <c r="N65" s="23">
        <f t="shared" si="31"/>
        <v>0</v>
      </c>
      <c r="O65" s="23">
        <f t="shared" si="5"/>
        <v>0</v>
      </c>
      <c r="P65" s="23">
        <f t="shared" si="6"/>
        <v>0</v>
      </c>
      <c r="Q65" s="23">
        <f t="shared" ref="Q65:AA65" si="32">P65+Q9</f>
        <v>0</v>
      </c>
      <c r="R65" s="23">
        <f t="shared" si="32"/>
        <v>0</v>
      </c>
      <c r="S65" s="23">
        <f t="shared" si="32"/>
        <v>0</v>
      </c>
      <c r="T65" s="23">
        <f t="shared" si="32"/>
        <v>0</v>
      </c>
      <c r="U65" s="23">
        <f t="shared" si="32"/>
        <v>0</v>
      </c>
      <c r="V65" s="23">
        <f t="shared" si="32"/>
        <v>0</v>
      </c>
      <c r="W65" s="23">
        <f t="shared" si="32"/>
        <v>0</v>
      </c>
      <c r="X65" s="23">
        <f t="shared" si="32"/>
        <v>0</v>
      </c>
      <c r="Y65" s="23">
        <f t="shared" si="32"/>
        <v>0</v>
      </c>
      <c r="Z65" s="23">
        <f t="shared" si="32"/>
        <v>0</v>
      </c>
      <c r="AA65" s="23">
        <f t="shared" si="32"/>
        <v>0</v>
      </c>
      <c r="AB65" s="23">
        <f t="shared" si="8"/>
        <v>0</v>
      </c>
      <c r="AC65" s="23">
        <f t="shared" si="9"/>
        <v>0</v>
      </c>
      <c r="AD65" s="23">
        <f t="shared" ref="AD65:AN65" si="33">AC65+AD9</f>
        <v>0</v>
      </c>
      <c r="AE65" s="23">
        <f t="shared" si="33"/>
        <v>0</v>
      </c>
      <c r="AF65" s="23">
        <f t="shared" si="33"/>
        <v>0</v>
      </c>
      <c r="AG65" s="23">
        <f t="shared" si="33"/>
        <v>0</v>
      </c>
      <c r="AH65" s="23">
        <f t="shared" si="33"/>
        <v>0</v>
      </c>
      <c r="AI65" s="23">
        <f t="shared" si="33"/>
        <v>0</v>
      </c>
      <c r="AJ65" s="23">
        <f t="shared" si="33"/>
        <v>0</v>
      </c>
      <c r="AK65" s="23">
        <f t="shared" si="33"/>
        <v>0</v>
      </c>
      <c r="AL65" s="23">
        <f t="shared" si="33"/>
        <v>0</v>
      </c>
      <c r="AM65" s="23">
        <f t="shared" si="33"/>
        <v>0</v>
      </c>
      <c r="AN65" s="23">
        <f t="shared" si="33"/>
        <v>0</v>
      </c>
      <c r="AO65" s="23">
        <f t="shared" si="11"/>
        <v>0</v>
      </c>
      <c r="AP65" s="23" t="e">
        <f t="shared" si="17"/>
        <v>#VALUE!</v>
      </c>
      <c r="AQ65" s="23" t="e">
        <f t="shared" ref="AQ65:BA65" si="34">AP65+AQ9</f>
        <v>#VALUE!</v>
      </c>
      <c r="AR65" s="23" t="e">
        <f t="shared" si="34"/>
        <v>#VALUE!</v>
      </c>
      <c r="AS65" s="23" t="e">
        <f t="shared" si="34"/>
        <v>#VALUE!</v>
      </c>
      <c r="AT65" s="23" t="e">
        <f t="shared" si="34"/>
        <v>#VALUE!</v>
      </c>
      <c r="AU65" s="23" t="e">
        <f t="shared" si="34"/>
        <v>#VALUE!</v>
      </c>
      <c r="AV65" s="23" t="e">
        <f t="shared" si="34"/>
        <v>#VALUE!</v>
      </c>
      <c r="AW65" s="23" t="e">
        <f t="shared" si="34"/>
        <v>#VALUE!</v>
      </c>
      <c r="AX65" s="23" t="e">
        <f t="shared" si="34"/>
        <v>#VALUE!</v>
      </c>
      <c r="AY65" s="23" t="e">
        <f t="shared" si="34"/>
        <v>#VALUE!</v>
      </c>
      <c r="AZ65" s="23" t="e">
        <f t="shared" si="34"/>
        <v>#VALUE!</v>
      </c>
      <c r="BA65" s="23" t="e">
        <f t="shared" si="34"/>
        <v>#VALUE!</v>
      </c>
      <c r="BB65" s="23" t="e">
        <f t="shared" si="13"/>
        <v>#VALUE!</v>
      </c>
    </row>
    <row r="66" hidden="1" spans="1:54">
      <c r="A66" s="18" t="s">
        <v>31</v>
      </c>
      <c r="B66" s="18" t="s">
        <v>32</v>
      </c>
      <c r="C66" s="23">
        <f t="shared" si="1"/>
        <v>0</v>
      </c>
      <c r="D66" s="23">
        <f t="shared" si="2"/>
        <v>0</v>
      </c>
      <c r="E66" s="23">
        <f t="shared" si="3"/>
        <v>0</v>
      </c>
      <c r="F66" s="23">
        <f t="shared" ref="F66:N66" si="35">E66+F10</f>
        <v>0</v>
      </c>
      <c r="G66" s="23">
        <f t="shared" si="35"/>
        <v>0</v>
      </c>
      <c r="H66" s="23">
        <f t="shared" si="35"/>
        <v>0</v>
      </c>
      <c r="I66" s="23">
        <f t="shared" si="35"/>
        <v>0</v>
      </c>
      <c r="J66" s="23">
        <f t="shared" si="35"/>
        <v>0</v>
      </c>
      <c r="K66" s="23">
        <f t="shared" si="35"/>
        <v>0</v>
      </c>
      <c r="L66" s="23">
        <f t="shared" si="35"/>
        <v>0</v>
      </c>
      <c r="M66" s="23">
        <f t="shared" si="35"/>
        <v>0</v>
      </c>
      <c r="N66" s="23">
        <f t="shared" si="35"/>
        <v>0</v>
      </c>
      <c r="O66" s="23">
        <f t="shared" si="5"/>
        <v>0</v>
      </c>
      <c r="P66" s="23">
        <f t="shared" si="6"/>
        <v>0</v>
      </c>
      <c r="Q66" s="23">
        <f t="shared" ref="Q66:AA66" si="36">P66+Q10</f>
        <v>0</v>
      </c>
      <c r="R66" s="23">
        <f t="shared" si="36"/>
        <v>0</v>
      </c>
      <c r="S66" s="23">
        <f t="shared" si="36"/>
        <v>0</v>
      </c>
      <c r="T66" s="23">
        <f t="shared" si="36"/>
        <v>0</v>
      </c>
      <c r="U66" s="23">
        <f t="shared" si="36"/>
        <v>0</v>
      </c>
      <c r="V66" s="23">
        <f t="shared" si="36"/>
        <v>0</v>
      </c>
      <c r="W66" s="23">
        <f t="shared" si="36"/>
        <v>0</v>
      </c>
      <c r="X66" s="23">
        <f t="shared" si="36"/>
        <v>0</v>
      </c>
      <c r="Y66" s="23">
        <f t="shared" si="36"/>
        <v>0</v>
      </c>
      <c r="Z66" s="23">
        <f t="shared" si="36"/>
        <v>0</v>
      </c>
      <c r="AA66" s="23">
        <f t="shared" si="36"/>
        <v>0</v>
      </c>
      <c r="AB66" s="23">
        <f t="shared" si="8"/>
        <v>0</v>
      </c>
      <c r="AC66" s="23">
        <f t="shared" si="9"/>
        <v>0</v>
      </c>
      <c r="AD66" s="23">
        <f t="shared" ref="AD66:AN66" si="37">AC66+AD10</f>
        <v>0</v>
      </c>
      <c r="AE66" s="23">
        <f t="shared" si="37"/>
        <v>0</v>
      </c>
      <c r="AF66" s="23">
        <f t="shared" si="37"/>
        <v>0</v>
      </c>
      <c r="AG66" s="23">
        <f t="shared" si="37"/>
        <v>0</v>
      </c>
      <c r="AH66" s="23">
        <f t="shared" si="37"/>
        <v>0</v>
      </c>
      <c r="AI66" s="23">
        <f t="shared" si="37"/>
        <v>0</v>
      </c>
      <c r="AJ66" s="23">
        <f t="shared" si="37"/>
        <v>0</v>
      </c>
      <c r="AK66" s="23">
        <f t="shared" si="37"/>
        <v>0</v>
      </c>
      <c r="AL66" s="23">
        <f t="shared" si="37"/>
        <v>0</v>
      </c>
      <c r="AM66" s="23">
        <f t="shared" si="37"/>
        <v>0</v>
      </c>
      <c r="AN66" s="23">
        <f t="shared" si="37"/>
        <v>0</v>
      </c>
      <c r="AO66" s="23">
        <f t="shared" si="11"/>
        <v>0</v>
      </c>
      <c r="AP66" s="23" t="e">
        <f t="shared" si="17"/>
        <v>#VALUE!</v>
      </c>
      <c r="AQ66" s="23" t="e">
        <f t="shared" ref="AQ66:BA66" si="38">AP66+AQ10</f>
        <v>#VALUE!</v>
      </c>
      <c r="AR66" s="23" t="e">
        <f t="shared" si="38"/>
        <v>#VALUE!</v>
      </c>
      <c r="AS66" s="23" t="e">
        <f t="shared" si="38"/>
        <v>#VALUE!</v>
      </c>
      <c r="AT66" s="23" t="e">
        <f t="shared" si="38"/>
        <v>#VALUE!</v>
      </c>
      <c r="AU66" s="23" t="e">
        <f t="shared" si="38"/>
        <v>#VALUE!</v>
      </c>
      <c r="AV66" s="23" t="e">
        <f t="shared" si="38"/>
        <v>#VALUE!</v>
      </c>
      <c r="AW66" s="23" t="e">
        <f t="shared" si="38"/>
        <v>#VALUE!</v>
      </c>
      <c r="AX66" s="23" t="e">
        <f t="shared" si="38"/>
        <v>#VALUE!</v>
      </c>
      <c r="AY66" s="23" t="e">
        <f t="shared" si="38"/>
        <v>#VALUE!</v>
      </c>
      <c r="AZ66" s="23" t="e">
        <f t="shared" si="38"/>
        <v>#VALUE!</v>
      </c>
      <c r="BA66" s="23" t="e">
        <f t="shared" si="38"/>
        <v>#VALUE!</v>
      </c>
      <c r="BB66" s="23" t="e">
        <f t="shared" si="13"/>
        <v>#VALUE!</v>
      </c>
    </row>
    <row r="67" hidden="1" spans="1:54">
      <c r="A67" s="18" t="s">
        <v>33</v>
      </c>
      <c r="B67" s="18" t="s">
        <v>34</v>
      </c>
      <c r="C67" s="23">
        <f t="shared" si="1"/>
        <v>0</v>
      </c>
      <c r="D67" s="23">
        <f t="shared" si="2"/>
        <v>0</v>
      </c>
      <c r="E67" s="23">
        <f t="shared" si="3"/>
        <v>0</v>
      </c>
      <c r="F67" s="23">
        <f t="shared" ref="F67:N67" si="39">E67+F11</f>
        <v>0</v>
      </c>
      <c r="G67" s="23">
        <f t="shared" si="39"/>
        <v>0</v>
      </c>
      <c r="H67" s="23">
        <f t="shared" si="39"/>
        <v>0</v>
      </c>
      <c r="I67" s="23">
        <f t="shared" si="39"/>
        <v>0</v>
      </c>
      <c r="J67" s="23">
        <f t="shared" si="39"/>
        <v>0</v>
      </c>
      <c r="K67" s="23">
        <f t="shared" si="39"/>
        <v>0</v>
      </c>
      <c r="L67" s="23">
        <f t="shared" si="39"/>
        <v>0</v>
      </c>
      <c r="M67" s="23">
        <f t="shared" si="39"/>
        <v>0</v>
      </c>
      <c r="N67" s="23">
        <f t="shared" si="39"/>
        <v>0</v>
      </c>
      <c r="O67" s="23">
        <f t="shared" si="5"/>
        <v>0</v>
      </c>
      <c r="P67" s="23">
        <f t="shared" si="6"/>
        <v>0</v>
      </c>
      <c r="Q67" s="23">
        <f t="shared" ref="Q67:AA67" si="40">P67+Q11</f>
        <v>0</v>
      </c>
      <c r="R67" s="23">
        <f t="shared" si="40"/>
        <v>0</v>
      </c>
      <c r="S67" s="23">
        <f t="shared" si="40"/>
        <v>0</v>
      </c>
      <c r="T67" s="23">
        <f t="shared" si="40"/>
        <v>0</v>
      </c>
      <c r="U67" s="23">
        <f t="shared" si="40"/>
        <v>0</v>
      </c>
      <c r="V67" s="23">
        <f t="shared" si="40"/>
        <v>0</v>
      </c>
      <c r="W67" s="23">
        <f t="shared" si="40"/>
        <v>0</v>
      </c>
      <c r="X67" s="23">
        <f t="shared" si="40"/>
        <v>0</v>
      </c>
      <c r="Y67" s="23">
        <f t="shared" si="40"/>
        <v>0</v>
      </c>
      <c r="Z67" s="23">
        <f t="shared" si="40"/>
        <v>0</v>
      </c>
      <c r="AA67" s="23">
        <f t="shared" si="40"/>
        <v>0</v>
      </c>
      <c r="AB67" s="23">
        <f t="shared" si="8"/>
        <v>0</v>
      </c>
      <c r="AC67" s="23">
        <f t="shared" si="9"/>
        <v>0</v>
      </c>
      <c r="AD67" s="23">
        <f t="shared" ref="AD67:AN67" si="41">AC67+AD11</f>
        <v>0</v>
      </c>
      <c r="AE67" s="23">
        <f t="shared" si="41"/>
        <v>0</v>
      </c>
      <c r="AF67" s="23">
        <f t="shared" si="41"/>
        <v>0</v>
      </c>
      <c r="AG67" s="23">
        <f t="shared" si="41"/>
        <v>0</v>
      </c>
      <c r="AH67" s="23">
        <f t="shared" si="41"/>
        <v>0</v>
      </c>
      <c r="AI67" s="23">
        <f t="shared" si="41"/>
        <v>0</v>
      </c>
      <c r="AJ67" s="23">
        <f t="shared" si="41"/>
        <v>0</v>
      </c>
      <c r="AK67" s="23">
        <f t="shared" si="41"/>
        <v>0</v>
      </c>
      <c r="AL67" s="23">
        <f t="shared" si="41"/>
        <v>0</v>
      </c>
      <c r="AM67" s="23">
        <f t="shared" si="41"/>
        <v>0</v>
      </c>
      <c r="AN67" s="23">
        <f t="shared" si="41"/>
        <v>0</v>
      </c>
      <c r="AO67" s="23">
        <f t="shared" si="11"/>
        <v>0</v>
      </c>
      <c r="AP67" s="23" t="e">
        <f t="shared" si="17"/>
        <v>#VALUE!</v>
      </c>
      <c r="AQ67" s="23" t="e">
        <f t="shared" ref="AQ67:BA67" si="42">AP67+AQ11</f>
        <v>#VALUE!</v>
      </c>
      <c r="AR67" s="23" t="e">
        <f t="shared" si="42"/>
        <v>#VALUE!</v>
      </c>
      <c r="AS67" s="23" t="e">
        <f t="shared" si="42"/>
        <v>#VALUE!</v>
      </c>
      <c r="AT67" s="23" t="e">
        <f t="shared" si="42"/>
        <v>#VALUE!</v>
      </c>
      <c r="AU67" s="23" t="e">
        <f t="shared" si="42"/>
        <v>#VALUE!</v>
      </c>
      <c r="AV67" s="23" t="e">
        <f t="shared" si="42"/>
        <v>#VALUE!</v>
      </c>
      <c r="AW67" s="23" t="e">
        <f t="shared" si="42"/>
        <v>#VALUE!</v>
      </c>
      <c r="AX67" s="23" t="e">
        <f t="shared" si="42"/>
        <v>#VALUE!</v>
      </c>
      <c r="AY67" s="23" t="e">
        <f t="shared" si="42"/>
        <v>#VALUE!</v>
      </c>
      <c r="AZ67" s="23" t="e">
        <f t="shared" si="42"/>
        <v>#VALUE!</v>
      </c>
      <c r="BA67" s="23" t="e">
        <f t="shared" si="42"/>
        <v>#VALUE!</v>
      </c>
      <c r="BB67" s="23" t="e">
        <f t="shared" si="13"/>
        <v>#VALUE!</v>
      </c>
    </row>
    <row r="68" spans="1:54">
      <c r="A68" s="18" t="s">
        <v>35</v>
      </c>
      <c r="B68" s="18" t="s">
        <v>36</v>
      </c>
      <c r="C68" s="23">
        <f t="shared" si="1"/>
        <v>70.56</v>
      </c>
      <c r="D68" s="23">
        <f t="shared" si="2"/>
        <v>129.96</v>
      </c>
      <c r="E68" s="23">
        <f t="shared" si="3"/>
        <v>215.34</v>
      </c>
      <c r="F68" s="23">
        <f t="shared" ref="F68:N68" si="43">E68+F12</f>
        <v>289.62</v>
      </c>
      <c r="G68" s="23">
        <f t="shared" si="43"/>
        <v>363.9</v>
      </c>
      <c r="H68" s="23">
        <f t="shared" si="43"/>
        <v>445.56</v>
      </c>
      <c r="I68" s="23">
        <f t="shared" si="43"/>
        <v>523.56</v>
      </c>
      <c r="J68" s="23">
        <f t="shared" si="43"/>
        <v>608.94</v>
      </c>
      <c r="K68" s="23">
        <f t="shared" si="43"/>
        <v>683.22</v>
      </c>
      <c r="L68" s="23">
        <f t="shared" si="43"/>
        <v>761.22</v>
      </c>
      <c r="M68" s="23">
        <f t="shared" si="43"/>
        <v>804.67</v>
      </c>
      <c r="N68" s="23">
        <f t="shared" si="43"/>
        <v>804.67</v>
      </c>
      <c r="O68" s="23">
        <f t="shared" si="5"/>
        <v>804.67</v>
      </c>
      <c r="P68" s="23">
        <f t="shared" si="6"/>
        <v>0</v>
      </c>
      <c r="Q68" s="23">
        <f t="shared" ref="Q68:AA68" si="44">P68+Q12</f>
        <v>0</v>
      </c>
      <c r="R68" s="23">
        <f t="shared" si="44"/>
        <v>0</v>
      </c>
      <c r="S68" s="23">
        <f t="shared" si="44"/>
        <v>0</v>
      </c>
      <c r="T68" s="23">
        <f t="shared" si="44"/>
        <v>0</v>
      </c>
      <c r="U68" s="23">
        <f t="shared" si="44"/>
        <v>0</v>
      </c>
      <c r="V68" s="23">
        <f t="shared" si="44"/>
        <v>0</v>
      </c>
      <c r="W68" s="23">
        <f t="shared" si="44"/>
        <v>0</v>
      </c>
      <c r="X68" s="23">
        <f t="shared" si="44"/>
        <v>0</v>
      </c>
      <c r="Y68" s="23">
        <f t="shared" si="44"/>
        <v>0</v>
      </c>
      <c r="Z68" s="23">
        <f t="shared" si="44"/>
        <v>0</v>
      </c>
      <c r="AA68" s="23">
        <f t="shared" si="44"/>
        <v>0</v>
      </c>
      <c r="AB68" s="23">
        <f t="shared" si="8"/>
        <v>0</v>
      </c>
      <c r="AC68" s="23">
        <f t="shared" si="9"/>
        <v>70.56</v>
      </c>
      <c r="AD68" s="23">
        <f t="shared" ref="AD68:AN68" si="45">AC68+AD12</f>
        <v>129.96</v>
      </c>
      <c r="AE68" s="23">
        <f t="shared" si="45"/>
        <v>215.34</v>
      </c>
      <c r="AF68" s="23">
        <f t="shared" si="45"/>
        <v>289.62</v>
      </c>
      <c r="AG68" s="23">
        <f t="shared" si="45"/>
        <v>363.9</v>
      </c>
      <c r="AH68" s="23">
        <f t="shared" si="45"/>
        <v>445.56</v>
      </c>
      <c r="AI68" s="23">
        <f t="shared" si="45"/>
        <v>523.56</v>
      </c>
      <c r="AJ68" s="23">
        <f t="shared" si="45"/>
        <v>608.94</v>
      </c>
      <c r="AK68" s="23">
        <f t="shared" si="45"/>
        <v>683.22</v>
      </c>
      <c r="AL68" s="23">
        <f t="shared" si="45"/>
        <v>761.22</v>
      </c>
      <c r="AM68" s="23">
        <f t="shared" si="45"/>
        <v>804.67</v>
      </c>
      <c r="AN68" s="23">
        <f t="shared" si="45"/>
        <v>804.67</v>
      </c>
      <c r="AO68" s="23">
        <f t="shared" si="11"/>
        <v>804.67</v>
      </c>
      <c r="AP68" s="23">
        <f t="shared" si="17"/>
        <v>70.548862115127</v>
      </c>
      <c r="AQ68" s="23">
        <f t="shared" ref="AQ68:BA68" si="46">AP68+AQ12</f>
        <v>129.958430212076</v>
      </c>
      <c r="AR68" s="23">
        <f t="shared" si="46"/>
        <v>215.359684351441</v>
      </c>
      <c r="AS68" s="23">
        <f t="shared" si="46"/>
        <v>289.621644472628</v>
      </c>
      <c r="AT68" s="23">
        <f t="shared" si="46"/>
        <v>363.883604593814</v>
      </c>
      <c r="AU68" s="23">
        <f t="shared" si="46"/>
        <v>445.571760727119</v>
      </c>
      <c r="AV68" s="23">
        <f t="shared" si="46"/>
        <v>523.546818854365</v>
      </c>
      <c r="AW68" s="23">
        <f t="shared" si="46"/>
        <v>608.94807299373</v>
      </c>
      <c r="AX68" s="23">
        <f t="shared" si="46"/>
        <v>683.210033114916</v>
      </c>
      <c r="AY68" s="23">
        <f t="shared" si="46"/>
        <v>761.185091242162</v>
      </c>
      <c r="AZ68" s="23">
        <f t="shared" si="46"/>
        <v>842.873247375467</v>
      </c>
      <c r="BA68" s="23">
        <f t="shared" si="46"/>
        <v>924.561403508772</v>
      </c>
      <c r="BB68" s="23">
        <f t="shared" si="13"/>
        <v>924.561403508772</v>
      </c>
    </row>
    <row r="69" hidden="1" spans="1:54">
      <c r="A69" s="18" t="s">
        <v>37</v>
      </c>
      <c r="B69" s="18" t="s">
        <v>38</v>
      </c>
      <c r="C69" s="23">
        <f t="shared" si="1"/>
        <v>0</v>
      </c>
      <c r="D69" s="23">
        <f t="shared" si="2"/>
        <v>0</v>
      </c>
      <c r="E69" s="23">
        <f t="shared" si="3"/>
        <v>0</v>
      </c>
      <c r="F69" s="23">
        <f t="shared" ref="F69:N69" si="47">E69+F13</f>
        <v>0</v>
      </c>
      <c r="G69" s="23">
        <f t="shared" si="47"/>
        <v>0</v>
      </c>
      <c r="H69" s="23">
        <f t="shared" si="47"/>
        <v>0</v>
      </c>
      <c r="I69" s="23">
        <f t="shared" si="47"/>
        <v>0</v>
      </c>
      <c r="J69" s="23">
        <f t="shared" si="47"/>
        <v>0</v>
      </c>
      <c r="K69" s="23">
        <f t="shared" si="47"/>
        <v>0</v>
      </c>
      <c r="L69" s="23">
        <f t="shared" si="47"/>
        <v>0</v>
      </c>
      <c r="M69" s="23">
        <f t="shared" si="47"/>
        <v>0</v>
      </c>
      <c r="N69" s="23">
        <f t="shared" si="47"/>
        <v>0</v>
      </c>
      <c r="O69" s="23">
        <f t="shared" si="5"/>
        <v>0</v>
      </c>
      <c r="P69" s="23">
        <f t="shared" si="6"/>
        <v>0</v>
      </c>
      <c r="Q69" s="23">
        <f t="shared" ref="Q69:AA69" si="48">P69+Q13</f>
        <v>0</v>
      </c>
      <c r="R69" s="23">
        <f t="shared" si="48"/>
        <v>0</v>
      </c>
      <c r="S69" s="23">
        <f t="shared" si="48"/>
        <v>0</v>
      </c>
      <c r="T69" s="23">
        <f t="shared" si="48"/>
        <v>0</v>
      </c>
      <c r="U69" s="23">
        <f t="shared" si="48"/>
        <v>0</v>
      </c>
      <c r="V69" s="23">
        <f t="shared" si="48"/>
        <v>0</v>
      </c>
      <c r="W69" s="23">
        <f t="shared" si="48"/>
        <v>0</v>
      </c>
      <c r="X69" s="23">
        <f t="shared" si="48"/>
        <v>0</v>
      </c>
      <c r="Y69" s="23">
        <f t="shared" si="48"/>
        <v>0</v>
      </c>
      <c r="Z69" s="23">
        <f t="shared" si="48"/>
        <v>0</v>
      </c>
      <c r="AA69" s="23">
        <f t="shared" si="48"/>
        <v>0</v>
      </c>
      <c r="AB69" s="23">
        <f t="shared" si="8"/>
        <v>0</v>
      </c>
      <c r="AC69" s="23">
        <f t="shared" si="9"/>
        <v>0</v>
      </c>
      <c r="AD69" s="23">
        <f t="shared" ref="AD69:AN69" si="49">AC69+AD13</f>
        <v>0</v>
      </c>
      <c r="AE69" s="23">
        <f t="shared" si="49"/>
        <v>0</v>
      </c>
      <c r="AF69" s="23">
        <f t="shared" si="49"/>
        <v>0</v>
      </c>
      <c r="AG69" s="23">
        <f t="shared" si="49"/>
        <v>0</v>
      </c>
      <c r="AH69" s="23">
        <f t="shared" si="49"/>
        <v>0</v>
      </c>
      <c r="AI69" s="23">
        <f t="shared" si="49"/>
        <v>0</v>
      </c>
      <c r="AJ69" s="23">
        <f t="shared" si="49"/>
        <v>0</v>
      </c>
      <c r="AK69" s="23">
        <f t="shared" si="49"/>
        <v>0</v>
      </c>
      <c r="AL69" s="23">
        <f t="shared" si="49"/>
        <v>0</v>
      </c>
      <c r="AM69" s="23">
        <f t="shared" si="49"/>
        <v>0</v>
      </c>
      <c r="AN69" s="23">
        <f t="shared" si="49"/>
        <v>0</v>
      </c>
      <c r="AO69" s="23">
        <f t="shared" si="11"/>
        <v>0</v>
      </c>
      <c r="AP69" s="23" t="e">
        <f t="shared" si="17"/>
        <v>#VALUE!</v>
      </c>
      <c r="AQ69" s="23" t="e">
        <f t="shared" ref="AQ69:BA69" si="50">AP69+AQ13</f>
        <v>#VALUE!</v>
      </c>
      <c r="AR69" s="23" t="e">
        <f t="shared" si="50"/>
        <v>#VALUE!</v>
      </c>
      <c r="AS69" s="23" t="e">
        <f t="shared" si="50"/>
        <v>#VALUE!</v>
      </c>
      <c r="AT69" s="23" t="e">
        <f t="shared" si="50"/>
        <v>#VALUE!</v>
      </c>
      <c r="AU69" s="23" t="e">
        <f t="shared" si="50"/>
        <v>#VALUE!</v>
      </c>
      <c r="AV69" s="23" t="e">
        <f t="shared" si="50"/>
        <v>#VALUE!</v>
      </c>
      <c r="AW69" s="23" t="e">
        <f t="shared" si="50"/>
        <v>#VALUE!</v>
      </c>
      <c r="AX69" s="23" t="e">
        <f t="shared" si="50"/>
        <v>#VALUE!</v>
      </c>
      <c r="AY69" s="23" t="e">
        <f t="shared" si="50"/>
        <v>#VALUE!</v>
      </c>
      <c r="AZ69" s="23" t="e">
        <f t="shared" si="50"/>
        <v>#VALUE!</v>
      </c>
      <c r="BA69" s="23" t="e">
        <f t="shared" si="50"/>
        <v>#VALUE!</v>
      </c>
      <c r="BB69" s="23" t="e">
        <f t="shared" si="13"/>
        <v>#VALUE!</v>
      </c>
    </row>
    <row r="70" hidden="1" spans="1:54">
      <c r="A70" s="18" t="s">
        <v>39</v>
      </c>
      <c r="B70" s="18" t="s">
        <v>40</v>
      </c>
      <c r="C70" s="23">
        <f t="shared" si="1"/>
        <v>0</v>
      </c>
      <c r="D70" s="23">
        <f t="shared" si="2"/>
        <v>0</v>
      </c>
      <c r="E70" s="23">
        <f t="shared" si="3"/>
        <v>0</v>
      </c>
      <c r="F70" s="23">
        <f t="shared" ref="F70:N70" si="51">E70+F14</f>
        <v>0</v>
      </c>
      <c r="G70" s="23">
        <f t="shared" si="51"/>
        <v>0</v>
      </c>
      <c r="H70" s="23">
        <f t="shared" si="51"/>
        <v>0</v>
      </c>
      <c r="I70" s="23">
        <f t="shared" si="51"/>
        <v>0</v>
      </c>
      <c r="J70" s="23">
        <f t="shared" si="51"/>
        <v>0</v>
      </c>
      <c r="K70" s="23">
        <f t="shared" si="51"/>
        <v>0</v>
      </c>
      <c r="L70" s="23">
        <f t="shared" si="51"/>
        <v>0</v>
      </c>
      <c r="M70" s="23">
        <f t="shared" si="51"/>
        <v>0</v>
      </c>
      <c r="N70" s="23">
        <f t="shared" si="51"/>
        <v>0</v>
      </c>
      <c r="O70" s="23">
        <f t="shared" si="5"/>
        <v>0</v>
      </c>
      <c r="P70" s="23">
        <f t="shared" si="6"/>
        <v>0</v>
      </c>
      <c r="Q70" s="23">
        <f t="shared" ref="Q70:AA70" si="52">P70+Q14</f>
        <v>0</v>
      </c>
      <c r="R70" s="23">
        <f t="shared" si="52"/>
        <v>0</v>
      </c>
      <c r="S70" s="23">
        <f t="shared" si="52"/>
        <v>0</v>
      </c>
      <c r="T70" s="23">
        <f t="shared" si="52"/>
        <v>0</v>
      </c>
      <c r="U70" s="23">
        <f t="shared" si="52"/>
        <v>0</v>
      </c>
      <c r="V70" s="23">
        <f t="shared" si="52"/>
        <v>0</v>
      </c>
      <c r="W70" s="23">
        <f t="shared" si="52"/>
        <v>0</v>
      </c>
      <c r="X70" s="23">
        <f t="shared" si="52"/>
        <v>0</v>
      </c>
      <c r="Y70" s="23">
        <f t="shared" si="52"/>
        <v>0</v>
      </c>
      <c r="Z70" s="23">
        <f t="shared" si="52"/>
        <v>0</v>
      </c>
      <c r="AA70" s="23">
        <f t="shared" si="52"/>
        <v>0</v>
      </c>
      <c r="AB70" s="23">
        <f t="shared" si="8"/>
        <v>0</v>
      </c>
      <c r="AC70" s="23">
        <f t="shared" si="9"/>
        <v>0</v>
      </c>
      <c r="AD70" s="23">
        <f t="shared" ref="AD70:AN70" si="53">AC70+AD14</f>
        <v>0</v>
      </c>
      <c r="AE70" s="23">
        <f t="shared" si="53"/>
        <v>0</v>
      </c>
      <c r="AF70" s="23">
        <f t="shared" si="53"/>
        <v>0</v>
      </c>
      <c r="AG70" s="23">
        <f t="shared" si="53"/>
        <v>0</v>
      </c>
      <c r="AH70" s="23">
        <f t="shared" si="53"/>
        <v>0</v>
      </c>
      <c r="AI70" s="23">
        <f t="shared" si="53"/>
        <v>0</v>
      </c>
      <c r="AJ70" s="23">
        <f t="shared" si="53"/>
        <v>0</v>
      </c>
      <c r="AK70" s="23">
        <f t="shared" si="53"/>
        <v>0</v>
      </c>
      <c r="AL70" s="23">
        <f t="shared" si="53"/>
        <v>0</v>
      </c>
      <c r="AM70" s="23">
        <f t="shared" si="53"/>
        <v>0</v>
      </c>
      <c r="AN70" s="23">
        <f t="shared" si="53"/>
        <v>0</v>
      </c>
      <c r="AO70" s="23">
        <f t="shared" si="11"/>
        <v>0</v>
      </c>
      <c r="AP70" s="23" t="e">
        <f t="shared" si="17"/>
        <v>#VALUE!</v>
      </c>
      <c r="AQ70" s="23" t="e">
        <f t="shared" ref="AQ70:BA70" si="54">AP70+AQ14</f>
        <v>#VALUE!</v>
      </c>
      <c r="AR70" s="23" t="e">
        <f t="shared" si="54"/>
        <v>#VALUE!</v>
      </c>
      <c r="AS70" s="23" t="e">
        <f t="shared" si="54"/>
        <v>#VALUE!</v>
      </c>
      <c r="AT70" s="23" t="e">
        <f t="shared" si="54"/>
        <v>#VALUE!</v>
      </c>
      <c r="AU70" s="23" t="e">
        <f t="shared" si="54"/>
        <v>#VALUE!</v>
      </c>
      <c r="AV70" s="23" t="e">
        <f t="shared" si="54"/>
        <v>#VALUE!</v>
      </c>
      <c r="AW70" s="23" t="e">
        <f t="shared" si="54"/>
        <v>#VALUE!</v>
      </c>
      <c r="AX70" s="23" t="e">
        <f t="shared" si="54"/>
        <v>#VALUE!</v>
      </c>
      <c r="AY70" s="23" t="e">
        <f t="shared" si="54"/>
        <v>#VALUE!</v>
      </c>
      <c r="AZ70" s="23" t="e">
        <f t="shared" si="54"/>
        <v>#VALUE!</v>
      </c>
      <c r="BA70" s="23" t="e">
        <f t="shared" si="54"/>
        <v>#VALUE!</v>
      </c>
      <c r="BB70" s="23" t="e">
        <f t="shared" si="13"/>
        <v>#VALUE!</v>
      </c>
    </row>
    <row r="71" hidden="1" spans="1:54">
      <c r="A71" s="18" t="s">
        <v>41</v>
      </c>
      <c r="B71" s="18" t="s">
        <v>34</v>
      </c>
      <c r="C71" s="23">
        <f t="shared" si="1"/>
        <v>0</v>
      </c>
      <c r="D71" s="23">
        <f t="shared" si="2"/>
        <v>0</v>
      </c>
      <c r="E71" s="23">
        <f t="shared" si="3"/>
        <v>0</v>
      </c>
      <c r="F71" s="23">
        <f t="shared" ref="F71:N71" si="55">E71+F15</f>
        <v>0</v>
      </c>
      <c r="G71" s="23">
        <f t="shared" si="55"/>
        <v>0</v>
      </c>
      <c r="H71" s="23">
        <f t="shared" si="55"/>
        <v>0</v>
      </c>
      <c r="I71" s="23">
        <f t="shared" si="55"/>
        <v>0</v>
      </c>
      <c r="J71" s="23">
        <f t="shared" si="55"/>
        <v>0</v>
      </c>
      <c r="K71" s="23">
        <f t="shared" si="55"/>
        <v>0</v>
      </c>
      <c r="L71" s="23">
        <f t="shared" si="55"/>
        <v>0</v>
      </c>
      <c r="M71" s="23">
        <f t="shared" si="55"/>
        <v>0</v>
      </c>
      <c r="N71" s="23">
        <f t="shared" si="55"/>
        <v>0</v>
      </c>
      <c r="O71" s="23">
        <f t="shared" si="5"/>
        <v>0</v>
      </c>
      <c r="P71" s="23">
        <f t="shared" si="6"/>
        <v>0</v>
      </c>
      <c r="Q71" s="23">
        <f t="shared" ref="Q71:AA71" si="56">P71+Q15</f>
        <v>0</v>
      </c>
      <c r="R71" s="23">
        <f t="shared" si="56"/>
        <v>0</v>
      </c>
      <c r="S71" s="23">
        <f t="shared" si="56"/>
        <v>0</v>
      </c>
      <c r="T71" s="23">
        <f t="shared" si="56"/>
        <v>0</v>
      </c>
      <c r="U71" s="23">
        <f t="shared" si="56"/>
        <v>0</v>
      </c>
      <c r="V71" s="23">
        <f t="shared" si="56"/>
        <v>0</v>
      </c>
      <c r="W71" s="23">
        <f t="shared" si="56"/>
        <v>0</v>
      </c>
      <c r="X71" s="23">
        <f t="shared" si="56"/>
        <v>0</v>
      </c>
      <c r="Y71" s="23">
        <f t="shared" si="56"/>
        <v>0</v>
      </c>
      <c r="Z71" s="23">
        <f t="shared" si="56"/>
        <v>0</v>
      </c>
      <c r="AA71" s="23">
        <f t="shared" si="56"/>
        <v>0</v>
      </c>
      <c r="AB71" s="23">
        <f t="shared" si="8"/>
        <v>0</v>
      </c>
      <c r="AC71" s="23">
        <f t="shared" si="9"/>
        <v>0</v>
      </c>
      <c r="AD71" s="23">
        <f t="shared" ref="AD71:AN71" si="57">AC71+AD15</f>
        <v>0</v>
      </c>
      <c r="AE71" s="23">
        <f t="shared" si="57"/>
        <v>0</v>
      </c>
      <c r="AF71" s="23">
        <f t="shared" si="57"/>
        <v>0</v>
      </c>
      <c r="AG71" s="23">
        <f t="shared" si="57"/>
        <v>0</v>
      </c>
      <c r="AH71" s="23">
        <f t="shared" si="57"/>
        <v>0</v>
      </c>
      <c r="AI71" s="23">
        <f t="shared" si="57"/>
        <v>0</v>
      </c>
      <c r="AJ71" s="23">
        <f t="shared" si="57"/>
        <v>0</v>
      </c>
      <c r="AK71" s="23">
        <f t="shared" si="57"/>
        <v>0</v>
      </c>
      <c r="AL71" s="23">
        <f t="shared" si="57"/>
        <v>0</v>
      </c>
      <c r="AM71" s="23">
        <f t="shared" si="57"/>
        <v>0</v>
      </c>
      <c r="AN71" s="23">
        <f t="shared" si="57"/>
        <v>0</v>
      </c>
      <c r="AO71" s="23">
        <f t="shared" si="11"/>
        <v>0</v>
      </c>
      <c r="AP71" s="23" t="e">
        <f t="shared" si="17"/>
        <v>#VALUE!</v>
      </c>
      <c r="AQ71" s="23" t="e">
        <f t="shared" ref="AQ71:BA71" si="58">AP71+AQ15</f>
        <v>#VALUE!</v>
      </c>
      <c r="AR71" s="23" t="e">
        <f t="shared" si="58"/>
        <v>#VALUE!</v>
      </c>
      <c r="AS71" s="23" t="e">
        <f t="shared" si="58"/>
        <v>#VALUE!</v>
      </c>
      <c r="AT71" s="23" t="e">
        <f t="shared" si="58"/>
        <v>#VALUE!</v>
      </c>
      <c r="AU71" s="23" t="e">
        <f t="shared" si="58"/>
        <v>#VALUE!</v>
      </c>
      <c r="AV71" s="23" t="e">
        <f t="shared" si="58"/>
        <v>#VALUE!</v>
      </c>
      <c r="AW71" s="23" t="e">
        <f t="shared" si="58"/>
        <v>#VALUE!</v>
      </c>
      <c r="AX71" s="23" t="e">
        <f t="shared" si="58"/>
        <v>#VALUE!</v>
      </c>
      <c r="AY71" s="23" t="e">
        <f t="shared" si="58"/>
        <v>#VALUE!</v>
      </c>
      <c r="AZ71" s="23" t="e">
        <f t="shared" si="58"/>
        <v>#VALUE!</v>
      </c>
      <c r="BA71" s="23" t="e">
        <f t="shared" si="58"/>
        <v>#VALUE!</v>
      </c>
      <c r="BB71" s="23" t="e">
        <f t="shared" si="13"/>
        <v>#VALUE!</v>
      </c>
    </row>
    <row r="72" spans="1:54">
      <c r="A72" s="18" t="s">
        <v>42</v>
      </c>
      <c r="B72" s="18" t="s">
        <v>43</v>
      </c>
      <c r="C72" s="23">
        <f t="shared" si="1"/>
        <v>0.25</v>
      </c>
      <c r="D72" s="23">
        <f t="shared" si="2"/>
        <v>0.5</v>
      </c>
      <c r="E72" s="23">
        <f t="shared" si="3"/>
        <v>0.75</v>
      </c>
      <c r="F72" s="23">
        <f t="shared" ref="F72:N72" si="59">E72+F16</f>
        <v>1</v>
      </c>
      <c r="G72" s="23">
        <f t="shared" si="59"/>
        <v>1.25</v>
      </c>
      <c r="H72" s="23">
        <f t="shared" si="59"/>
        <v>1.5</v>
      </c>
      <c r="I72" s="23">
        <f t="shared" si="59"/>
        <v>1.75</v>
      </c>
      <c r="J72" s="23">
        <f t="shared" si="59"/>
        <v>2</v>
      </c>
      <c r="K72" s="23">
        <f t="shared" si="59"/>
        <v>2.25</v>
      </c>
      <c r="L72" s="23">
        <f t="shared" si="59"/>
        <v>2.5</v>
      </c>
      <c r="M72" s="23">
        <f t="shared" si="59"/>
        <v>2.75</v>
      </c>
      <c r="N72" s="23">
        <f t="shared" si="59"/>
        <v>2.75</v>
      </c>
      <c r="O72" s="23">
        <f t="shared" si="5"/>
        <v>2.75</v>
      </c>
      <c r="P72" s="23">
        <f t="shared" si="6"/>
        <v>0.25</v>
      </c>
      <c r="Q72" s="23">
        <f t="shared" ref="Q72:AA72" si="60">P72+Q16</f>
        <v>0.5</v>
      </c>
      <c r="R72" s="23">
        <f t="shared" si="60"/>
        <v>0.75</v>
      </c>
      <c r="S72" s="23">
        <f t="shared" si="60"/>
        <v>1</v>
      </c>
      <c r="T72" s="23">
        <f t="shared" si="60"/>
        <v>1.25</v>
      </c>
      <c r="U72" s="23">
        <f t="shared" si="60"/>
        <v>1.5</v>
      </c>
      <c r="V72" s="23">
        <f t="shared" si="60"/>
        <v>1.75</v>
      </c>
      <c r="W72" s="23">
        <f t="shared" si="60"/>
        <v>2</v>
      </c>
      <c r="X72" s="23">
        <f t="shared" si="60"/>
        <v>2.25</v>
      </c>
      <c r="Y72" s="23">
        <f t="shared" si="60"/>
        <v>2.5</v>
      </c>
      <c r="Z72" s="23">
        <f t="shared" si="60"/>
        <v>2.75</v>
      </c>
      <c r="AA72" s="23">
        <f t="shared" si="60"/>
        <v>2.75</v>
      </c>
      <c r="AB72" s="23">
        <f t="shared" si="8"/>
        <v>2.75</v>
      </c>
      <c r="AC72" s="23">
        <f t="shared" si="9"/>
        <v>0</v>
      </c>
      <c r="AD72" s="23">
        <f t="shared" ref="AD72:AN72" si="61">AC72+AD16</f>
        <v>0</v>
      </c>
      <c r="AE72" s="23">
        <f t="shared" si="61"/>
        <v>0</v>
      </c>
      <c r="AF72" s="23">
        <f t="shared" si="61"/>
        <v>0</v>
      </c>
      <c r="AG72" s="23">
        <f t="shared" si="61"/>
        <v>0</v>
      </c>
      <c r="AH72" s="23">
        <f t="shared" si="61"/>
        <v>0</v>
      </c>
      <c r="AI72" s="23">
        <f t="shared" si="61"/>
        <v>0</v>
      </c>
      <c r="AJ72" s="23">
        <f t="shared" si="61"/>
        <v>0</v>
      </c>
      <c r="AK72" s="23">
        <f t="shared" si="61"/>
        <v>0</v>
      </c>
      <c r="AL72" s="23">
        <f t="shared" si="61"/>
        <v>0</v>
      </c>
      <c r="AM72" s="23">
        <f t="shared" si="61"/>
        <v>0</v>
      </c>
      <c r="AN72" s="23">
        <f t="shared" si="61"/>
        <v>0</v>
      </c>
      <c r="AO72" s="23">
        <f t="shared" si="11"/>
        <v>0</v>
      </c>
      <c r="AP72" s="23">
        <f t="shared" si="17"/>
        <v>0</v>
      </c>
      <c r="AQ72" s="23">
        <f t="shared" ref="AQ72:BA72" si="62">AP72+AQ16</f>
        <v>0</v>
      </c>
      <c r="AR72" s="23">
        <f t="shared" si="62"/>
        <v>0</v>
      </c>
      <c r="AS72" s="23">
        <f t="shared" si="62"/>
        <v>0</v>
      </c>
      <c r="AT72" s="23">
        <f t="shared" si="62"/>
        <v>0</v>
      </c>
      <c r="AU72" s="23">
        <f t="shared" si="62"/>
        <v>0</v>
      </c>
      <c r="AV72" s="23">
        <f t="shared" si="62"/>
        <v>0</v>
      </c>
      <c r="AW72" s="23">
        <f t="shared" si="62"/>
        <v>0</v>
      </c>
      <c r="AX72" s="23">
        <f t="shared" si="62"/>
        <v>0</v>
      </c>
      <c r="AY72" s="23">
        <f t="shared" si="62"/>
        <v>0</v>
      </c>
      <c r="AZ72" s="23">
        <f t="shared" si="62"/>
        <v>0</v>
      </c>
      <c r="BA72" s="23">
        <f t="shared" si="62"/>
        <v>0</v>
      </c>
      <c r="BB72" s="23">
        <f t="shared" si="13"/>
        <v>0</v>
      </c>
    </row>
    <row r="73" hidden="1" spans="1:54">
      <c r="A73" s="18" t="s">
        <v>44</v>
      </c>
      <c r="B73" s="18" t="s">
        <v>45</v>
      </c>
      <c r="C73" s="23">
        <f t="shared" si="1"/>
        <v>0</v>
      </c>
      <c r="D73" s="23">
        <f t="shared" si="2"/>
        <v>0</v>
      </c>
      <c r="E73" s="23">
        <f t="shared" si="3"/>
        <v>0</v>
      </c>
      <c r="F73" s="23">
        <f t="shared" ref="F73:N73" si="63">E73+F17</f>
        <v>0</v>
      </c>
      <c r="G73" s="23">
        <f t="shared" si="63"/>
        <v>0</v>
      </c>
      <c r="H73" s="23">
        <f t="shared" si="63"/>
        <v>0</v>
      </c>
      <c r="I73" s="23">
        <f t="shared" si="63"/>
        <v>0</v>
      </c>
      <c r="J73" s="23">
        <f t="shared" si="63"/>
        <v>0</v>
      </c>
      <c r="K73" s="23">
        <f t="shared" si="63"/>
        <v>0</v>
      </c>
      <c r="L73" s="23">
        <f t="shared" si="63"/>
        <v>0</v>
      </c>
      <c r="M73" s="23">
        <f t="shared" si="63"/>
        <v>0</v>
      </c>
      <c r="N73" s="23">
        <f t="shared" si="63"/>
        <v>0</v>
      </c>
      <c r="O73" s="23">
        <f t="shared" si="5"/>
        <v>0</v>
      </c>
      <c r="P73" s="23">
        <f t="shared" si="6"/>
        <v>0</v>
      </c>
      <c r="Q73" s="23">
        <f t="shared" ref="Q73:AA73" si="64">P73+Q17</f>
        <v>0</v>
      </c>
      <c r="R73" s="23">
        <f t="shared" si="64"/>
        <v>0</v>
      </c>
      <c r="S73" s="23">
        <f t="shared" si="64"/>
        <v>0</v>
      </c>
      <c r="T73" s="23">
        <f t="shared" si="64"/>
        <v>0</v>
      </c>
      <c r="U73" s="23">
        <f t="shared" si="64"/>
        <v>0</v>
      </c>
      <c r="V73" s="23">
        <f t="shared" si="64"/>
        <v>0</v>
      </c>
      <c r="W73" s="23">
        <f t="shared" si="64"/>
        <v>0</v>
      </c>
      <c r="X73" s="23">
        <f t="shared" si="64"/>
        <v>0</v>
      </c>
      <c r="Y73" s="23">
        <f t="shared" si="64"/>
        <v>0</v>
      </c>
      <c r="Z73" s="23">
        <f t="shared" si="64"/>
        <v>0</v>
      </c>
      <c r="AA73" s="23">
        <f t="shared" si="64"/>
        <v>0</v>
      </c>
      <c r="AB73" s="23">
        <f t="shared" si="8"/>
        <v>0</v>
      </c>
      <c r="AC73" s="23">
        <f t="shared" si="9"/>
        <v>0</v>
      </c>
      <c r="AD73" s="23">
        <f t="shared" ref="AD73:AN73" si="65">AC73+AD17</f>
        <v>0</v>
      </c>
      <c r="AE73" s="23">
        <f t="shared" si="65"/>
        <v>0</v>
      </c>
      <c r="AF73" s="23">
        <f t="shared" si="65"/>
        <v>0</v>
      </c>
      <c r="AG73" s="23">
        <f t="shared" si="65"/>
        <v>0</v>
      </c>
      <c r="AH73" s="23">
        <f t="shared" si="65"/>
        <v>0</v>
      </c>
      <c r="AI73" s="23">
        <f t="shared" si="65"/>
        <v>0</v>
      </c>
      <c r="AJ73" s="23">
        <f t="shared" si="65"/>
        <v>0</v>
      </c>
      <c r="AK73" s="23">
        <f t="shared" si="65"/>
        <v>0</v>
      </c>
      <c r="AL73" s="23">
        <f t="shared" si="65"/>
        <v>0</v>
      </c>
      <c r="AM73" s="23">
        <f t="shared" si="65"/>
        <v>0</v>
      </c>
      <c r="AN73" s="23">
        <f t="shared" si="65"/>
        <v>0</v>
      </c>
      <c r="AO73" s="23">
        <f t="shared" si="11"/>
        <v>0</v>
      </c>
      <c r="AP73" s="23" t="e">
        <f t="shared" si="17"/>
        <v>#VALUE!</v>
      </c>
      <c r="AQ73" s="23" t="e">
        <f t="shared" ref="AQ73:BA73" si="66">AP73+AQ17</f>
        <v>#VALUE!</v>
      </c>
      <c r="AR73" s="23" t="e">
        <f t="shared" si="66"/>
        <v>#VALUE!</v>
      </c>
      <c r="AS73" s="23" t="e">
        <f t="shared" si="66"/>
        <v>#VALUE!</v>
      </c>
      <c r="AT73" s="23" t="e">
        <f t="shared" si="66"/>
        <v>#VALUE!</v>
      </c>
      <c r="AU73" s="23" t="e">
        <f t="shared" si="66"/>
        <v>#VALUE!</v>
      </c>
      <c r="AV73" s="23" t="e">
        <f t="shared" si="66"/>
        <v>#VALUE!</v>
      </c>
      <c r="AW73" s="23" t="e">
        <f t="shared" si="66"/>
        <v>#VALUE!</v>
      </c>
      <c r="AX73" s="23" t="e">
        <f t="shared" si="66"/>
        <v>#VALUE!</v>
      </c>
      <c r="AY73" s="23" t="e">
        <f t="shared" si="66"/>
        <v>#VALUE!</v>
      </c>
      <c r="AZ73" s="23" t="e">
        <f t="shared" si="66"/>
        <v>#VALUE!</v>
      </c>
      <c r="BA73" s="23" t="e">
        <f t="shared" si="66"/>
        <v>#VALUE!</v>
      </c>
      <c r="BB73" s="23" t="e">
        <f t="shared" si="13"/>
        <v>#VALUE!</v>
      </c>
    </row>
    <row r="74" hidden="1" spans="1:54">
      <c r="A74" s="18" t="s">
        <v>46</v>
      </c>
      <c r="B74" s="18" t="s">
        <v>47</v>
      </c>
      <c r="C74" s="23">
        <f t="shared" si="1"/>
        <v>0</v>
      </c>
      <c r="D74" s="23">
        <f t="shared" si="2"/>
        <v>0</v>
      </c>
      <c r="E74" s="23">
        <f t="shared" si="3"/>
        <v>0</v>
      </c>
      <c r="F74" s="23">
        <f t="shared" ref="F74:N74" si="67">E74+F18</f>
        <v>0</v>
      </c>
      <c r="G74" s="23">
        <f t="shared" si="67"/>
        <v>0</v>
      </c>
      <c r="H74" s="23">
        <f t="shared" si="67"/>
        <v>0</v>
      </c>
      <c r="I74" s="23">
        <f t="shared" si="67"/>
        <v>0</v>
      </c>
      <c r="J74" s="23">
        <f t="shared" si="67"/>
        <v>0</v>
      </c>
      <c r="K74" s="23">
        <f t="shared" si="67"/>
        <v>0</v>
      </c>
      <c r="L74" s="23">
        <f t="shared" si="67"/>
        <v>0</v>
      </c>
      <c r="M74" s="23">
        <f t="shared" si="67"/>
        <v>0</v>
      </c>
      <c r="N74" s="23">
        <f t="shared" si="67"/>
        <v>0</v>
      </c>
      <c r="O74" s="23">
        <f t="shared" si="5"/>
        <v>0</v>
      </c>
      <c r="P74" s="23">
        <f t="shared" si="6"/>
        <v>0</v>
      </c>
      <c r="Q74" s="23">
        <f t="shared" ref="Q74:AA74" si="68">P74+Q18</f>
        <v>0</v>
      </c>
      <c r="R74" s="23">
        <f t="shared" si="68"/>
        <v>0</v>
      </c>
      <c r="S74" s="23">
        <f t="shared" si="68"/>
        <v>0</v>
      </c>
      <c r="T74" s="23">
        <f t="shared" si="68"/>
        <v>0</v>
      </c>
      <c r="U74" s="23">
        <f t="shared" si="68"/>
        <v>0</v>
      </c>
      <c r="V74" s="23">
        <f t="shared" si="68"/>
        <v>0</v>
      </c>
      <c r="W74" s="23">
        <f t="shared" si="68"/>
        <v>0</v>
      </c>
      <c r="X74" s="23">
        <f t="shared" si="68"/>
        <v>0</v>
      </c>
      <c r="Y74" s="23">
        <f t="shared" si="68"/>
        <v>0</v>
      </c>
      <c r="Z74" s="23">
        <f t="shared" si="68"/>
        <v>0</v>
      </c>
      <c r="AA74" s="23">
        <f t="shared" si="68"/>
        <v>0</v>
      </c>
      <c r="AB74" s="23">
        <f t="shared" si="8"/>
        <v>0</v>
      </c>
      <c r="AC74" s="23">
        <f t="shared" si="9"/>
        <v>0</v>
      </c>
      <c r="AD74" s="23">
        <f t="shared" ref="AD74:AN74" si="69">AC74+AD18</f>
        <v>0</v>
      </c>
      <c r="AE74" s="23">
        <f t="shared" si="69"/>
        <v>0</v>
      </c>
      <c r="AF74" s="23">
        <f t="shared" si="69"/>
        <v>0</v>
      </c>
      <c r="AG74" s="23">
        <f t="shared" si="69"/>
        <v>0</v>
      </c>
      <c r="AH74" s="23">
        <f t="shared" si="69"/>
        <v>0</v>
      </c>
      <c r="AI74" s="23">
        <f t="shared" si="69"/>
        <v>0</v>
      </c>
      <c r="AJ74" s="23">
        <f t="shared" si="69"/>
        <v>0</v>
      </c>
      <c r="AK74" s="23">
        <f t="shared" si="69"/>
        <v>0</v>
      </c>
      <c r="AL74" s="23">
        <f t="shared" si="69"/>
        <v>0</v>
      </c>
      <c r="AM74" s="23">
        <f t="shared" si="69"/>
        <v>0</v>
      </c>
      <c r="AN74" s="23">
        <f t="shared" si="69"/>
        <v>0</v>
      </c>
      <c r="AO74" s="23">
        <f t="shared" si="11"/>
        <v>0</v>
      </c>
      <c r="AP74" s="23" t="e">
        <f t="shared" si="17"/>
        <v>#VALUE!</v>
      </c>
      <c r="AQ74" s="23" t="e">
        <f t="shared" ref="AQ74:BA74" si="70">AP74+AQ18</f>
        <v>#VALUE!</v>
      </c>
      <c r="AR74" s="23" t="e">
        <f t="shared" si="70"/>
        <v>#VALUE!</v>
      </c>
      <c r="AS74" s="23" t="e">
        <f t="shared" si="70"/>
        <v>#VALUE!</v>
      </c>
      <c r="AT74" s="23" t="e">
        <f t="shared" si="70"/>
        <v>#VALUE!</v>
      </c>
      <c r="AU74" s="23" t="e">
        <f t="shared" si="70"/>
        <v>#VALUE!</v>
      </c>
      <c r="AV74" s="23" t="e">
        <f t="shared" si="70"/>
        <v>#VALUE!</v>
      </c>
      <c r="AW74" s="23" t="e">
        <f t="shared" si="70"/>
        <v>#VALUE!</v>
      </c>
      <c r="AX74" s="23" t="e">
        <f t="shared" si="70"/>
        <v>#VALUE!</v>
      </c>
      <c r="AY74" s="23" t="e">
        <f t="shared" si="70"/>
        <v>#VALUE!</v>
      </c>
      <c r="AZ74" s="23" t="e">
        <f t="shared" si="70"/>
        <v>#VALUE!</v>
      </c>
      <c r="BA74" s="23" t="e">
        <f t="shared" si="70"/>
        <v>#VALUE!</v>
      </c>
      <c r="BB74" s="23" t="e">
        <f t="shared" si="13"/>
        <v>#VALUE!</v>
      </c>
    </row>
    <row r="75" hidden="1" spans="1:54">
      <c r="A75" s="18" t="s">
        <v>48</v>
      </c>
      <c r="B75" s="18" t="s">
        <v>34</v>
      </c>
      <c r="C75" s="23">
        <f t="shared" si="1"/>
        <v>0</v>
      </c>
      <c r="D75" s="23">
        <f t="shared" si="2"/>
        <v>0</v>
      </c>
      <c r="E75" s="23">
        <f t="shared" si="3"/>
        <v>0</v>
      </c>
      <c r="F75" s="23">
        <f t="shared" ref="F75:N75" si="71">E75+F19</f>
        <v>0</v>
      </c>
      <c r="G75" s="23">
        <f t="shared" si="71"/>
        <v>0</v>
      </c>
      <c r="H75" s="23">
        <f t="shared" si="71"/>
        <v>0</v>
      </c>
      <c r="I75" s="23">
        <f t="shared" si="71"/>
        <v>0</v>
      </c>
      <c r="J75" s="23">
        <f t="shared" si="71"/>
        <v>0</v>
      </c>
      <c r="K75" s="23">
        <f t="shared" si="71"/>
        <v>0</v>
      </c>
      <c r="L75" s="23">
        <f t="shared" si="71"/>
        <v>0</v>
      </c>
      <c r="M75" s="23">
        <f t="shared" si="71"/>
        <v>0</v>
      </c>
      <c r="N75" s="23">
        <f t="shared" si="71"/>
        <v>0</v>
      </c>
      <c r="O75" s="23">
        <f t="shared" si="5"/>
        <v>0</v>
      </c>
      <c r="P75" s="23">
        <f t="shared" si="6"/>
        <v>0</v>
      </c>
      <c r="Q75" s="23">
        <f t="shared" ref="Q75:AA75" si="72">P75+Q19</f>
        <v>0</v>
      </c>
      <c r="R75" s="23">
        <f t="shared" si="72"/>
        <v>0</v>
      </c>
      <c r="S75" s="23">
        <f t="shared" si="72"/>
        <v>0</v>
      </c>
      <c r="T75" s="23">
        <f t="shared" si="72"/>
        <v>0</v>
      </c>
      <c r="U75" s="23">
        <f t="shared" si="72"/>
        <v>0</v>
      </c>
      <c r="V75" s="23">
        <f t="shared" si="72"/>
        <v>0</v>
      </c>
      <c r="W75" s="23">
        <f t="shared" si="72"/>
        <v>0</v>
      </c>
      <c r="X75" s="23">
        <f t="shared" si="72"/>
        <v>0</v>
      </c>
      <c r="Y75" s="23">
        <f t="shared" si="72"/>
        <v>0</v>
      </c>
      <c r="Z75" s="23">
        <f t="shared" si="72"/>
        <v>0</v>
      </c>
      <c r="AA75" s="23">
        <f t="shared" si="72"/>
        <v>0</v>
      </c>
      <c r="AB75" s="23">
        <f t="shared" si="8"/>
        <v>0</v>
      </c>
      <c r="AC75" s="23">
        <f t="shared" si="9"/>
        <v>0</v>
      </c>
      <c r="AD75" s="23">
        <f t="shared" ref="AD75:AN75" si="73">AC75+AD19</f>
        <v>0</v>
      </c>
      <c r="AE75" s="23">
        <f t="shared" si="73"/>
        <v>0</v>
      </c>
      <c r="AF75" s="23">
        <f t="shared" si="73"/>
        <v>0</v>
      </c>
      <c r="AG75" s="23">
        <f t="shared" si="73"/>
        <v>0</v>
      </c>
      <c r="AH75" s="23">
        <f t="shared" si="73"/>
        <v>0</v>
      </c>
      <c r="AI75" s="23">
        <f t="shared" si="73"/>
        <v>0</v>
      </c>
      <c r="AJ75" s="23">
        <f t="shared" si="73"/>
        <v>0</v>
      </c>
      <c r="AK75" s="23">
        <f t="shared" si="73"/>
        <v>0</v>
      </c>
      <c r="AL75" s="23">
        <f t="shared" si="73"/>
        <v>0</v>
      </c>
      <c r="AM75" s="23">
        <f t="shared" si="73"/>
        <v>0</v>
      </c>
      <c r="AN75" s="23">
        <f t="shared" si="73"/>
        <v>0</v>
      </c>
      <c r="AO75" s="23">
        <f t="shared" si="11"/>
        <v>0</v>
      </c>
      <c r="AP75" s="23" t="e">
        <f t="shared" si="17"/>
        <v>#VALUE!</v>
      </c>
      <c r="AQ75" s="23" t="e">
        <f t="shared" ref="AQ75:BA75" si="74">AP75+AQ19</f>
        <v>#VALUE!</v>
      </c>
      <c r="AR75" s="23" t="e">
        <f t="shared" si="74"/>
        <v>#VALUE!</v>
      </c>
      <c r="AS75" s="23" t="e">
        <f t="shared" si="74"/>
        <v>#VALUE!</v>
      </c>
      <c r="AT75" s="23" t="e">
        <f t="shared" si="74"/>
        <v>#VALUE!</v>
      </c>
      <c r="AU75" s="23" t="e">
        <f t="shared" si="74"/>
        <v>#VALUE!</v>
      </c>
      <c r="AV75" s="23" t="e">
        <f t="shared" si="74"/>
        <v>#VALUE!</v>
      </c>
      <c r="AW75" s="23" t="e">
        <f t="shared" si="74"/>
        <v>#VALUE!</v>
      </c>
      <c r="AX75" s="23" t="e">
        <f t="shared" si="74"/>
        <v>#VALUE!</v>
      </c>
      <c r="AY75" s="23" t="e">
        <f t="shared" si="74"/>
        <v>#VALUE!</v>
      </c>
      <c r="AZ75" s="23" t="e">
        <f t="shared" si="74"/>
        <v>#VALUE!</v>
      </c>
      <c r="BA75" s="23" t="e">
        <f t="shared" si="74"/>
        <v>#VALUE!</v>
      </c>
      <c r="BB75" s="23" t="e">
        <f t="shared" si="13"/>
        <v>#VALUE!</v>
      </c>
    </row>
    <row r="76" spans="1:54">
      <c r="A76" s="18" t="s">
        <v>49</v>
      </c>
      <c r="B76" s="18" t="s">
        <v>50</v>
      </c>
      <c r="C76" s="23">
        <f t="shared" si="1"/>
        <v>21.4</v>
      </c>
      <c r="D76" s="23">
        <f t="shared" si="2"/>
        <v>40.6</v>
      </c>
      <c r="E76" s="23">
        <f t="shared" si="3"/>
        <v>64.74</v>
      </c>
      <c r="F76" s="23">
        <f t="shared" ref="F76:N76" si="75">E76+F20</f>
        <v>86.69</v>
      </c>
      <c r="G76" s="23">
        <f t="shared" si="75"/>
        <v>108.6</v>
      </c>
      <c r="H76" s="23">
        <f t="shared" si="75"/>
        <v>131.9</v>
      </c>
      <c r="I76" s="23">
        <f t="shared" si="75"/>
        <v>154.45</v>
      </c>
      <c r="J76" s="23">
        <f t="shared" si="75"/>
        <v>178.39</v>
      </c>
      <c r="K76" s="23">
        <f t="shared" si="75"/>
        <v>200.14</v>
      </c>
      <c r="L76" s="23">
        <f t="shared" si="75"/>
        <v>222.57</v>
      </c>
      <c r="M76" s="23">
        <f t="shared" si="75"/>
        <v>245.68</v>
      </c>
      <c r="N76" s="23">
        <f t="shared" si="75"/>
        <v>245.68</v>
      </c>
      <c r="O76" s="23">
        <f t="shared" si="5"/>
        <v>245.68</v>
      </c>
      <c r="P76" s="23">
        <f t="shared" si="6"/>
        <v>7.96</v>
      </c>
      <c r="Q76" s="23">
        <f t="shared" ref="Q76:AA76" si="76">P76+Q20</f>
        <v>15.88</v>
      </c>
      <c r="R76" s="23">
        <f t="shared" si="76"/>
        <v>23.76</v>
      </c>
      <c r="S76" s="23">
        <f t="shared" si="76"/>
        <v>31.6</v>
      </c>
      <c r="T76" s="23">
        <f t="shared" si="76"/>
        <v>39.4</v>
      </c>
      <c r="U76" s="23">
        <f t="shared" si="76"/>
        <v>47.16</v>
      </c>
      <c r="V76" s="23">
        <f t="shared" si="76"/>
        <v>54.88</v>
      </c>
      <c r="W76" s="23">
        <f t="shared" si="76"/>
        <v>62.57</v>
      </c>
      <c r="X76" s="23">
        <f t="shared" si="76"/>
        <v>70.22</v>
      </c>
      <c r="Y76" s="23">
        <f t="shared" si="76"/>
        <v>77.83</v>
      </c>
      <c r="Z76" s="23">
        <f t="shared" si="76"/>
        <v>85.4</v>
      </c>
      <c r="AA76" s="23">
        <f t="shared" si="76"/>
        <v>85.4</v>
      </c>
      <c r="AB76" s="23">
        <f t="shared" si="8"/>
        <v>85.4</v>
      </c>
      <c r="AC76" s="23">
        <f t="shared" si="9"/>
        <v>13.44</v>
      </c>
      <c r="AD76" s="23">
        <f t="shared" ref="AD76:AN76" si="77">AC76+AD20</f>
        <v>24.72</v>
      </c>
      <c r="AE76" s="23">
        <f t="shared" si="77"/>
        <v>40.98</v>
      </c>
      <c r="AF76" s="23">
        <f t="shared" si="77"/>
        <v>55.08</v>
      </c>
      <c r="AG76" s="23">
        <f t="shared" si="77"/>
        <v>69.18</v>
      </c>
      <c r="AH76" s="23">
        <f t="shared" si="77"/>
        <v>84.72</v>
      </c>
      <c r="AI76" s="23">
        <f t="shared" si="77"/>
        <v>99.54</v>
      </c>
      <c r="AJ76" s="23">
        <f t="shared" si="77"/>
        <v>115.8</v>
      </c>
      <c r="AK76" s="23">
        <f t="shared" si="77"/>
        <v>129.9</v>
      </c>
      <c r="AL76" s="23">
        <f t="shared" si="77"/>
        <v>144.72</v>
      </c>
      <c r="AM76" s="23">
        <f t="shared" si="77"/>
        <v>160.26</v>
      </c>
      <c r="AN76" s="23">
        <f t="shared" si="77"/>
        <v>160.26</v>
      </c>
      <c r="AO76" s="23">
        <f t="shared" si="11"/>
        <v>160.26</v>
      </c>
      <c r="AP76" s="23">
        <f t="shared" si="17"/>
        <v>13.4179930764196</v>
      </c>
      <c r="AQ76" s="23">
        <f t="shared" ref="AQ76:BA76" si="78">AP76+AQ20</f>
        <v>24.7173556670888</v>
      </c>
      <c r="AR76" s="23">
        <f t="shared" si="78"/>
        <v>40.9601893911757</v>
      </c>
      <c r="AS76" s="23">
        <f t="shared" si="78"/>
        <v>55.0843926295122</v>
      </c>
      <c r="AT76" s="23">
        <f t="shared" si="78"/>
        <v>69.2085958678487</v>
      </c>
      <c r="AU76" s="23">
        <f t="shared" si="78"/>
        <v>84.7452194300188</v>
      </c>
      <c r="AV76" s="23">
        <f t="shared" si="78"/>
        <v>99.575632830272</v>
      </c>
      <c r="AW76" s="23">
        <f t="shared" si="78"/>
        <v>115.818466554359</v>
      </c>
      <c r="AX76" s="23">
        <f t="shared" si="78"/>
        <v>129.942669792695</v>
      </c>
      <c r="AY76" s="23">
        <f t="shared" si="78"/>
        <v>144.773083192949</v>
      </c>
      <c r="AZ76" s="23">
        <f t="shared" si="78"/>
        <v>160.309706755119</v>
      </c>
      <c r="BA76" s="23">
        <f t="shared" si="78"/>
        <v>175.846330317289</v>
      </c>
      <c r="BB76" s="23">
        <f t="shared" si="13"/>
        <v>175.846330317289</v>
      </c>
    </row>
    <row r="77" spans="1:54">
      <c r="A77" s="18" t="s">
        <v>51</v>
      </c>
      <c r="B77" s="18" t="s">
        <v>52</v>
      </c>
      <c r="C77" s="23">
        <f t="shared" si="1"/>
        <v>0</v>
      </c>
      <c r="D77" s="23">
        <f t="shared" si="2"/>
        <v>0</v>
      </c>
      <c r="E77" s="23">
        <f t="shared" si="3"/>
        <v>0</v>
      </c>
      <c r="F77" s="23">
        <f t="shared" ref="F77:N77" si="79">E77+F21</f>
        <v>0</v>
      </c>
      <c r="G77" s="23">
        <f t="shared" si="79"/>
        <v>0</v>
      </c>
      <c r="H77" s="23">
        <f t="shared" si="79"/>
        <v>0</v>
      </c>
      <c r="I77" s="23">
        <f t="shared" si="79"/>
        <v>0</v>
      </c>
      <c r="J77" s="23">
        <f t="shared" si="79"/>
        <v>0</v>
      </c>
      <c r="K77" s="23">
        <f t="shared" si="79"/>
        <v>0</v>
      </c>
      <c r="L77" s="23">
        <f t="shared" si="79"/>
        <v>0</v>
      </c>
      <c r="M77" s="23">
        <f t="shared" si="79"/>
        <v>0</v>
      </c>
      <c r="N77" s="23">
        <f t="shared" si="79"/>
        <v>0</v>
      </c>
      <c r="O77" s="23">
        <f t="shared" si="5"/>
        <v>0</v>
      </c>
      <c r="P77" s="23">
        <f t="shared" si="6"/>
        <v>0</v>
      </c>
      <c r="Q77" s="23">
        <f t="shared" ref="Q77:AA77" si="80">P77+Q21</f>
        <v>0</v>
      </c>
      <c r="R77" s="23">
        <f t="shared" si="80"/>
        <v>0</v>
      </c>
      <c r="S77" s="23">
        <f t="shared" si="80"/>
        <v>0</v>
      </c>
      <c r="T77" s="23">
        <f t="shared" si="80"/>
        <v>0</v>
      </c>
      <c r="U77" s="23">
        <f t="shared" si="80"/>
        <v>0</v>
      </c>
      <c r="V77" s="23">
        <f t="shared" si="80"/>
        <v>0</v>
      </c>
      <c r="W77" s="23">
        <f t="shared" si="80"/>
        <v>0</v>
      </c>
      <c r="X77" s="23">
        <f t="shared" si="80"/>
        <v>0</v>
      </c>
      <c r="Y77" s="23">
        <f t="shared" si="80"/>
        <v>0</v>
      </c>
      <c r="Z77" s="23">
        <f t="shared" si="80"/>
        <v>0</v>
      </c>
      <c r="AA77" s="23">
        <f t="shared" si="80"/>
        <v>0</v>
      </c>
      <c r="AB77" s="23">
        <f t="shared" si="8"/>
        <v>0</v>
      </c>
      <c r="AC77" s="23">
        <f t="shared" si="9"/>
        <v>0</v>
      </c>
      <c r="AD77" s="23">
        <f t="shared" ref="AD77:AN77" si="81">AC77+AD21</f>
        <v>0</v>
      </c>
      <c r="AE77" s="23">
        <f t="shared" si="81"/>
        <v>0</v>
      </c>
      <c r="AF77" s="23">
        <f t="shared" si="81"/>
        <v>0</v>
      </c>
      <c r="AG77" s="23">
        <f t="shared" si="81"/>
        <v>0</v>
      </c>
      <c r="AH77" s="23">
        <f t="shared" si="81"/>
        <v>0</v>
      </c>
      <c r="AI77" s="23">
        <f t="shared" si="81"/>
        <v>0</v>
      </c>
      <c r="AJ77" s="23">
        <f t="shared" si="81"/>
        <v>0</v>
      </c>
      <c r="AK77" s="23">
        <f t="shared" si="81"/>
        <v>0</v>
      </c>
      <c r="AL77" s="23">
        <f t="shared" si="81"/>
        <v>0</v>
      </c>
      <c r="AM77" s="23">
        <f t="shared" si="81"/>
        <v>0</v>
      </c>
      <c r="AN77" s="23">
        <f t="shared" si="81"/>
        <v>0</v>
      </c>
      <c r="AO77" s="23">
        <f t="shared" si="11"/>
        <v>0</v>
      </c>
      <c r="AP77" s="23">
        <f t="shared" si="17"/>
        <v>0</v>
      </c>
      <c r="AQ77" s="23">
        <f t="shared" ref="AQ77:BA77" si="82">AP77+AQ21</f>
        <v>0</v>
      </c>
      <c r="AR77" s="23">
        <f t="shared" si="82"/>
        <v>0</v>
      </c>
      <c r="AS77" s="23">
        <f t="shared" si="82"/>
        <v>0</v>
      </c>
      <c r="AT77" s="23">
        <f t="shared" si="82"/>
        <v>0</v>
      </c>
      <c r="AU77" s="23">
        <f t="shared" si="82"/>
        <v>0</v>
      </c>
      <c r="AV77" s="23">
        <f t="shared" si="82"/>
        <v>0</v>
      </c>
      <c r="AW77" s="23">
        <f t="shared" si="82"/>
        <v>0</v>
      </c>
      <c r="AX77" s="23">
        <f t="shared" si="82"/>
        <v>0</v>
      </c>
      <c r="AY77" s="23">
        <f t="shared" si="82"/>
        <v>0</v>
      </c>
      <c r="AZ77" s="23">
        <f t="shared" si="82"/>
        <v>0</v>
      </c>
      <c r="BA77" s="23">
        <f t="shared" si="82"/>
        <v>0</v>
      </c>
      <c r="BB77" s="23">
        <f t="shared" si="13"/>
        <v>0</v>
      </c>
    </row>
    <row r="78" hidden="1" spans="1:54">
      <c r="A78" s="18" t="s">
        <v>53</v>
      </c>
      <c r="B78" s="18" t="s">
        <v>54</v>
      </c>
      <c r="C78" s="23">
        <f t="shared" si="1"/>
        <v>0</v>
      </c>
      <c r="D78" s="23">
        <f t="shared" si="2"/>
        <v>0</v>
      </c>
      <c r="E78" s="23">
        <f t="shared" si="3"/>
        <v>0</v>
      </c>
      <c r="F78" s="23">
        <f t="shared" ref="F78:N78" si="83">E78+F22</f>
        <v>0</v>
      </c>
      <c r="G78" s="23">
        <f t="shared" si="83"/>
        <v>0</v>
      </c>
      <c r="H78" s="23">
        <f t="shared" si="83"/>
        <v>0</v>
      </c>
      <c r="I78" s="23">
        <f t="shared" si="83"/>
        <v>0</v>
      </c>
      <c r="J78" s="23">
        <f t="shared" si="83"/>
        <v>0</v>
      </c>
      <c r="K78" s="23">
        <f t="shared" si="83"/>
        <v>0</v>
      </c>
      <c r="L78" s="23">
        <f t="shared" si="83"/>
        <v>0</v>
      </c>
      <c r="M78" s="23">
        <f t="shared" si="83"/>
        <v>0</v>
      </c>
      <c r="N78" s="23">
        <f t="shared" si="83"/>
        <v>0</v>
      </c>
      <c r="O78" s="23">
        <f t="shared" si="5"/>
        <v>0</v>
      </c>
      <c r="P78" s="23">
        <f t="shared" si="6"/>
        <v>0</v>
      </c>
      <c r="Q78" s="23">
        <f t="shared" ref="Q78:AA78" si="84">P78+Q22</f>
        <v>0</v>
      </c>
      <c r="R78" s="23">
        <f t="shared" si="84"/>
        <v>0</v>
      </c>
      <c r="S78" s="23">
        <f t="shared" si="84"/>
        <v>0</v>
      </c>
      <c r="T78" s="23">
        <f t="shared" si="84"/>
        <v>0</v>
      </c>
      <c r="U78" s="23">
        <f t="shared" si="84"/>
        <v>0</v>
      </c>
      <c r="V78" s="23">
        <f t="shared" si="84"/>
        <v>0</v>
      </c>
      <c r="W78" s="23">
        <f t="shared" si="84"/>
        <v>0</v>
      </c>
      <c r="X78" s="23">
        <f t="shared" si="84"/>
        <v>0</v>
      </c>
      <c r="Y78" s="23">
        <f t="shared" si="84"/>
        <v>0</v>
      </c>
      <c r="Z78" s="23">
        <f t="shared" si="84"/>
        <v>0</v>
      </c>
      <c r="AA78" s="23">
        <f t="shared" si="84"/>
        <v>0</v>
      </c>
      <c r="AB78" s="23">
        <f t="shared" si="8"/>
        <v>0</v>
      </c>
      <c r="AC78" s="23">
        <f t="shared" si="9"/>
        <v>0</v>
      </c>
      <c r="AD78" s="23">
        <f t="shared" ref="AD78:AN78" si="85">AC78+AD22</f>
        <v>0</v>
      </c>
      <c r="AE78" s="23">
        <f t="shared" si="85"/>
        <v>0</v>
      </c>
      <c r="AF78" s="23">
        <f t="shared" si="85"/>
        <v>0</v>
      </c>
      <c r="AG78" s="23">
        <f t="shared" si="85"/>
        <v>0</v>
      </c>
      <c r="AH78" s="23">
        <f t="shared" si="85"/>
        <v>0</v>
      </c>
      <c r="AI78" s="23">
        <f t="shared" si="85"/>
        <v>0</v>
      </c>
      <c r="AJ78" s="23">
        <f t="shared" si="85"/>
        <v>0</v>
      </c>
      <c r="AK78" s="23">
        <f t="shared" si="85"/>
        <v>0</v>
      </c>
      <c r="AL78" s="23">
        <f t="shared" si="85"/>
        <v>0</v>
      </c>
      <c r="AM78" s="23">
        <f t="shared" si="85"/>
        <v>0</v>
      </c>
      <c r="AN78" s="23">
        <f t="shared" si="85"/>
        <v>0</v>
      </c>
      <c r="AO78" s="23">
        <f t="shared" si="11"/>
        <v>0</v>
      </c>
      <c r="AP78" s="23" t="e">
        <f t="shared" si="17"/>
        <v>#VALUE!</v>
      </c>
      <c r="AQ78" s="23" t="e">
        <f t="shared" ref="AQ78:BA78" si="86">AP78+AQ22</f>
        <v>#VALUE!</v>
      </c>
      <c r="AR78" s="23" t="e">
        <f t="shared" si="86"/>
        <v>#VALUE!</v>
      </c>
      <c r="AS78" s="23" t="e">
        <f t="shared" si="86"/>
        <v>#VALUE!</v>
      </c>
      <c r="AT78" s="23" t="e">
        <f t="shared" si="86"/>
        <v>#VALUE!</v>
      </c>
      <c r="AU78" s="23" t="e">
        <f t="shared" si="86"/>
        <v>#VALUE!</v>
      </c>
      <c r="AV78" s="23" t="e">
        <f t="shared" si="86"/>
        <v>#VALUE!</v>
      </c>
      <c r="AW78" s="23" t="e">
        <f t="shared" si="86"/>
        <v>#VALUE!</v>
      </c>
      <c r="AX78" s="23" t="e">
        <f t="shared" si="86"/>
        <v>#VALUE!</v>
      </c>
      <c r="AY78" s="23" t="e">
        <f t="shared" si="86"/>
        <v>#VALUE!</v>
      </c>
      <c r="AZ78" s="23" t="e">
        <f t="shared" si="86"/>
        <v>#VALUE!</v>
      </c>
      <c r="BA78" s="23" t="e">
        <f t="shared" si="86"/>
        <v>#VALUE!</v>
      </c>
      <c r="BB78" s="23" t="e">
        <f t="shared" si="13"/>
        <v>#VALUE!</v>
      </c>
    </row>
    <row r="79" hidden="1" spans="1:54">
      <c r="A79" s="18" t="s">
        <v>55</v>
      </c>
      <c r="B79" s="18" t="s">
        <v>56</v>
      </c>
      <c r="C79" s="23">
        <f t="shared" si="1"/>
        <v>0</v>
      </c>
      <c r="D79" s="23">
        <f t="shared" si="2"/>
        <v>0</v>
      </c>
      <c r="E79" s="23">
        <f t="shared" si="3"/>
        <v>0</v>
      </c>
      <c r="F79" s="23">
        <f t="shared" ref="F79:N79" si="87">E79+F23</f>
        <v>0</v>
      </c>
      <c r="G79" s="23">
        <f t="shared" si="87"/>
        <v>0</v>
      </c>
      <c r="H79" s="23">
        <f t="shared" si="87"/>
        <v>0</v>
      </c>
      <c r="I79" s="23">
        <f t="shared" si="87"/>
        <v>0</v>
      </c>
      <c r="J79" s="23">
        <f t="shared" si="87"/>
        <v>0</v>
      </c>
      <c r="K79" s="23">
        <f t="shared" si="87"/>
        <v>0</v>
      </c>
      <c r="L79" s="23">
        <f t="shared" si="87"/>
        <v>0</v>
      </c>
      <c r="M79" s="23">
        <f t="shared" si="87"/>
        <v>0</v>
      </c>
      <c r="N79" s="23">
        <f t="shared" si="87"/>
        <v>0</v>
      </c>
      <c r="O79" s="23">
        <f t="shared" si="5"/>
        <v>0</v>
      </c>
      <c r="P79" s="23">
        <f t="shared" si="6"/>
        <v>0</v>
      </c>
      <c r="Q79" s="23">
        <f t="shared" ref="Q79:AA79" si="88">P79+Q23</f>
        <v>0</v>
      </c>
      <c r="R79" s="23">
        <f t="shared" si="88"/>
        <v>0</v>
      </c>
      <c r="S79" s="23">
        <f t="shared" si="88"/>
        <v>0</v>
      </c>
      <c r="T79" s="23">
        <f t="shared" si="88"/>
        <v>0</v>
      </c>
      <c r="U79" s="23">
        <f t="shared" si="88"/>
        <v>0</v>
      </c>
      <c r="V79" s="23">
        <f t="shared" si="88"/>
        <v>0</v>
      </c>
      <c r="W79" s="23">
        <f t="shared" si="88"/>
        <v>0</v>
      </c>
      <c r="X79" s="23">
        <f t="shared" si="88"/>
        <v>0</v>
      </c>
      <c r="Y79" s="23">
        <f t="shared" si="88"/>
        <v>0</v>
      </c>
      <c r="Z79" s="23">
        <f t="shared" si="88"/>
        <v>0</v>
      </c>
      <c r="AA79" s="23">
        <f t="shared" si="88"/>
        <v>0</v>
      </c>
      <c r="AB79" s="23">
        <f t="shared" si="8"/>
        <v>0</v>
      </c>
      <c r="AC79" s="23">
        <f t="shared" si="9"/>
        <v>0</v>
      </c>
      <c r="AD79" s="23">
        <f t="shared" ref="AD79:AN79" si="89">AC79+AD23</f>
        <v>0</v>
      </c>
      <c r="AE79" s="23">
        <f t="shared" si="89"/>
        <v>0</v>
      </c>
      <c r="AF79" s="23">
        <f t="shared" si="89"/>
        <v>0</v>
      </c>
      <c r="AG79" s="23">
        <f t="shared" si="89"/>
        <v>0</v>
      </c>
      <c r="AH79" s="23">
        <f t="shared" si="89"/>
        <v>0</v>
      </c>
      <c r="AI79" s="23">
        <f t="shared" si="89"/>
        <v>0</v>
      </c>
      <c r="AJ79" s="23">
        <f t="shared" si="89"/>
        <v>0</v>
      </c>
      <c r="AK79" s="23">
        <f t="shared" si="89"/>
        <v>0</v>
      </c>
      <c r="AL79" s="23">
        <f t="shared" si="89"/>
        <v>0</v>
      </c>
      <c r="AM79" s="23">
        <f t="shared" si="89"/>
        <v>0</v>
      </c>
      <c r="AN79" s="23">
        <f t="shared" si="89"/>
        <v>0</v>
      </c>
      <c r="AO79" s="23">
        <f t="shared" si="11"/>
        <v>0</v>
      </c>
      <c r="AP79" s="23" t="e">
        <f t="shared" si="17"/>
        <v>#VALUE!</v>
      </c>
      <c r="AQ79" s="23" t="e">
        <f t="shared" ref="AQ79:BA79" si="90">AP79+AQ23</f>
        <v>#VALUE!</v>
      </c>
      <c r="AR79" s="23" t="e">
        <f t="shared" si="90"/>
        <v>#VALUE!</v>
      </c>
      <c r="AS79" s="23" t="e">
        <f t="shared" si="90"/>
        <v>#VALUE!</v>
      </c>
      <c r="AT79" s="23" t="e">
        <f t="shared" si="90"/>
        <v>#VALUE!</v>
      </c>
      <c r="AU79" s="23" t="e">
        <f t="shared" si="90"/>
        <v>#VALUE!</v>
      </c>
      <c r="AV79" s="23" t="e">
        <f t="shared" si="90"/>
        <v>#VALUE!</v>
      </c>
      <c r="AW79" s="23" t="e">
        <f t="shared" si="90"/>
        <v>#VALUE!</v>
      </c>
      <c r="AX79" s="23" t="e">
        <f t="shared" si="90"/>
        <v>#VALUE!</v>
      </c>
      <c r="AY79" s="23" t="e">
        <f t="shared" si="90"/>
        <v>#VALUE!</v>
      </c>
      <c r="AZ79" s="23" t="e">
        <f t="shared" si="90"/>
        <v>#VALUE!</v>
      </c>
      <c r="BA79" s="23" t="e">
        <f t="shared" si="90"/>
        <v>#VALUE!</v>
      </c>
      <c r="BB79" s="23" t="e">
        <f t="shared" si="13"/>
        <v>#VALUE!</v>
      </c>
    </row>
    <row r="80" hidden="1" spans="1:54">
      <c r="A80" s="18" t="s">
        <v>57</v>
      </c>
      <c r="B80" s="18" t="s">
        <v>58</v>
      </c>
      <c r="C80" s="23">
        <f t="shared" si="1"/>
        <v>0</v>
      </c>
      <c r="D80" s="23">
        <f t="shared" si="2"/>
        <v>0</v>
      </c>
      <c r="E80" s="23">
        <f t="shared" si="3"/>
        <v>0</v>
      </c>
      <c r="F80" s="23">
        <f t="shared" ref="F80:N80" si="91">E80+F24</f>
        <v>0</v>
      </c>
      <c r="G80" s="23">
        <f t="shared" si="91"/>
        <v>0</v>
      </c>
      <c r="H80" s="23">
        <f t="shared" si="91"/>
        <v>0</v>
      </c>
      <c r="I80" s="23">
        <f t="shared" si="91"/>
        <v>0</v>
      </c>
      <c r="J80" s="23">
        <f t="shared" si="91"/>
        <v>0</v>
      </c>
      <c r="K80" s="23">
        <f t="shared" si="91"/>
        <v>0</v>
      </c>
      <c r="L80" s="23">
        <f t="shared" si="91"/>
        <v>0</v>
      </c>
      <c r="M80" s="23">
        <f t="shared" si="91"/>
        <v>0</v>
      </c>
      <c r="N80" s="23">
        <f t="shared" si="91"/>
        <v>0</v>
      </c>
      <c r="O80" s="23">
        <f t="shared" si="5"/>
        <v>0</v>
      </c>
      <c r="P80" s="23">
        <f t="shared" si="6"/>
        <v>0</v>
      </c>
      <c r="Q80" s="23">
        <f t="shared" ref="Q80:AA80" si="92">P80+Q24</f>
        <v>0</v>
      </c>
      <c r="R80" s="23">
        <f t="shared" si="92"/>
        <v>0</v>
      </c>
      <c r="S80" s="23">
        <f t="shared" si="92"/>
        <v>0</v>
      </c>
      <c r="T80" s="23">
        <f t="shared" si="92"/>
        <v>0</v>
      </c>
      <c r="U80" s="23">
        <f t="shared" si="92"/>
        <v>0</v>
      </c>
      <c r="V80" s="23">
        <f t="shared" si="92"/>
        <v>0</v>
      </c>
      <c r="W80" s="23">
        <f t="shared" si="92"/>
        <v>0</v>
      </c>
      <c r="X80" s="23">
        <f t="shared" si="92"/>
        <v>0</v>
      </c>
      <c r="Y80" s="23">
        <f t="shared" si="92"/>
        <v>0</v>
      </c>
      <c r="Z80" s="23">
        <f t="shared" si="92"/>
        <v>0</v>
      </c>
      <c r="AA80" s="23">
        <f t="shared" si="92"/>
        <v>0</v>
      </c>
      <c r="AB80" s="23">
        <f t="shared" si="8"/>
        <v>0</v>
      </c>
      <c r="AC80" s="23">
        <f t="shared" si="9"/>
        <v>0</v>
      </c>
      <c r="AD80" s="23">
        <f t="shared" ref="AD80:AN80" si="93">AC80+AD24</f>
        <v>0</v>
      </c>
      <c r="AE80" s="23">
        <f t="shared" si="93"/>
        <v>0</v>
      </c>
      <c r="AF80" s="23">
        <f t="shared" si="93"/>
        <v>0</v>
      </c>
      <c r="AG80" s="23">
        <f t="shared" si="93"/>
        <v>0</v>
      </c>
      <c r="AH80" s="23">
        <f t="shared" si="93"/>
        <v>0</v>
      </c>
      <c r="AI80" s="23">
        <f t="shared" si="93"/>
        <v>0</v>
      </c>
      <c r="AJ80" s="23">
        <f t="shared" si="93"/>
        <v>0</v>
      </c>
      <c r="AK80" s="23">
        <f t="shared" si="93"/>
        <v>0</v>
      </c>
      <c r="AL80" s="23">
        <f t="shared" si="93"/>
        <v>0</v>
      </c>
      <c r="AM80" s="23">
        <f t="shared" si="93"/>
        <v>0</v>
      </c>
      <c r="AN80" s="23">
        <f t="shared" si="93"/>
        <v>0</v>
      </c>
      <c r="AO80" s="23">
        <f t="shared" si="11"/>
        <v>0</v>
      </c>
      <c r="AP80" s="23" t="e">
        <f t="shared" si="17"/>
        <v>#VALUE!</v>
      </c>
      <c r="AQ80" s="23" t="e">
        <f t="shared" ref="AQ80:BA80" si="94">AP80+AQ24</f>
        <v>#VALUE!</v>
      </c>
      <c r="AR80" s="23" t="e">
        <f t="shared" si="94"/>
        <v>#VALUE!</v>
      </c>
      <c r="AS80" s="23" t="e">
        <f t="shared" si="94"/>
        <v>#VALUE!</v>
      </c>
      <c r="AT80" s="23" t="e">
        <f t="shared" si="94"/>
        <v>#VALUE!</v>
      </c>
      <c r="AU80" s="23" t="e">
        <f t="shared" si="94"/>
        <v>#VALUE!</v>
      </c>
      <c r="AV80" s="23" t="e">
        <f t="shared" si="94"/>
        <v>#VALUE!</v>
      </c>
      <c r="AW80" s="23" t="e">
        <f t="shared" si="94"/>
        <v>#VALUE!</v>
      </c>
      <c r="AX80" s="23" t="e">
        <f t="shared" si="94"/>
        <v>#VALUE!</v>
      </c>
      <c r="AY80" s="23" t="e">
        <f t="shared" si="94"/>
        <v>#VALUE!</v>
      </c>
      <c r="AZ80" s="23" t="e">
        <f t="shared" si="94"/>
        <v>#VALUE!</v>
      </c>
      <c r="BA80" s="23" t="e">
        <f t="shared" si="94"/>
        <v>#VALUE!</v>
      </c>
      <c r="BB80" s="23" t="e">
        <f t="shared" si="13"/>
        <v>#VALUE!</v>
      </c>
    </row>
    <row r="81" hidden="1" spans="1:54">
      <c r="A81" s="18" t="s">
        <v>59</v>
      </c>
      <c r="B81" s="18" t="s">
        <v>34</v>
      </c>
      <c r="C81" s="23">
        <f t="shared" si="1"/>
        <v>0</v>
      </c>
      <c r="D81" s="23">
        <f t="shared" si="2"/>
        <v>0</v>
      </c>
      <c r="E81" s="23">
        <f t="shared" si="3"/>
        <v>0</v>
      </c>
      <c r="F81" s="23">
        <f t="shared" ref="F81:N81" si="95">E81+F25</f>
        <v>0</v>
      </c>
      <c r="G81" s="23">
        <f t="shared" si="95"/>
        <v>0</v>
      </c>
      <c r="H81" s="23">
        <f t="shared" si="95"/>
        <v>0</v>
      </c>
      <c r="I81" s="23">
        <f t="shared" si="95"/>
        <v>0</v>
      </c>
      <c r="J81" s="23">
        <f t="shared" si="95"/>
        <v>0</v>
      </c>
      <c r="K81" s="23">
        <f t="shared" si="95"/>
        <v>0</v>
      </c>
      <c r="L81" s="23">
        <f t="shared" si="95"/>
        <v>0</v>
      </c>
      <c r="M81" s="23">
        <f t="shared" si="95"/>
        <v>0</v>
      </c>
      <c r="N81" s="23">
        <f t="shared" si="95"/>
        <v>0</v>
      </c>
      <c r="O81" s="23">
        <f t="shared" si="5"/>
        <v>0</v>
      </c>
      <c r="P81" s="23">
        <f t="shared" si="6"/>
        <v>0</v>
      </c>
      <c r="Q81" s="23">
        <f t="shared" ref="Q81:AA81" si="96">P81+Q25</f>
        <v>0</v>
      </c>
      <c r="R81" s="23">
        <f t="shared" si="96"/>
        <v>0</v>
      </c>
      <c r="S81" s="23">
        <f t="shared" si="96"/>
        <v>0</v>
      </c>
      <c r="T81" s="23">
        <f t="shared" si="96"/>
        <v>0</v>
      </c>
      <c r="U81" s="23">
        <f t="shared" si="96"/>
        <v>0</v>
      </c>
      <c r="V81" s="23">
        <f t="shared" si="96"/>
        <v>0</v>
      </c>
      <c r="W81" s="23">
        <f t="shared" si="96"/>
        <v>0</v>
      </c>
      <c r="X81" s="23">
        <f t="shared" si="96"/>
        <v>0</v>
      </c>
      <c r="Y81" s="23">
        <f t="shared" si="96"/>
        <v>0</v>
      </c>
      <c r="Z81" s="23">
        <f t="shared" si="96"/>
        <v>0</v>
      </c>
      <c r="AA81" s="23">
        <f t="shared" si="96"/>
        <v>0</v>
      </c>
      <c r="AB81" s="23">
        <f t="shared" si="8"/>
        <v>0</v>
      </c>
      <c r="AC81" s="23">
        <f t="shared" si="9"/>
        <v>0</v>
      </c>
      <c r="AD81" s="23">
        <f t="shared" ref="AD81:AN81" si="97">AC81+AD25</f>
        <v>0</v>
      </c>
      <c r="AE81" s="23">
        <f t="shared" si="97"/>
        <v>0</v>
      </c>
      <c r="AF81" s="23">
        <f t="shared" si="97"/>
        <v>0</v>
      </c>
      <c r="AG81" s="23">
        <f t="shared" si="97"/>
        <v>0</v>
      </c>
      <c r="AH81" s="23">
        <f t="shared" si="97"/>
        <v>0</v>
      </c>
      <c r="AI81" s="23">
        <f t="shared" si="97"/>
        <v>0</v>
      </c>
      <c r="AJ81" s="23">
        <f t="shared" si="97"/>
        <v>0</v>
      </c>
      <c r="AK81" s="23">
        <f t="shared" si="97"/>
        <v>0</v>
      </c>
      <c r="AL81" s="23">
        <f t="shared" si="97"/>
        <v>0</v>
      </c>
      <c r="AM81" s="23">
        <f t="shared" si="97"/>
        <v>0</v>
      </c>
      <c r="AN81" s="23">
        <f t="shared" si="97"/>
        <v>0</v>
      </c>
      <c r="AO81" s="23">
        <f t="shared" si="11"/>
        <v>0</v>
      </c>
      <c r="AP81" s="23" t="e">
        <f t="shared" si="17"/>
        <v>#VALUE!</v>
      </c>
      <c r="AQ81" s="23" t="e">
        <f t="shared" ref="AQ81:BA81" si="98">AP81+AQ25</f>
        <v>#VALUE!</v>
      </c>
      <c r="AR81" s="23" t="e">
        <f t="shared" si="98"/>
        <v>#VALUE!</v>
      </c>
      <c r="AS81" s="23" t="e">
        <f t="shared" si="98"/>
        <v>#VALUE!</v>
      </c>
      <c r="AT81" s="23" t="e">
        <f t="shared" si="98"/>
        <v>#VALUE!</v>
      </c>
      <c r="AU81" s="23" t="e">
        <f t="shared" si="98"/>
        <v>#VALUE!</v>
      </c>
      <c r="AV81" s="23" t="e">
        <f t="shared" si="98"/>
        <v>#VALUE!</v>
      </c>
      <c r="AW81" s="23" t="e">
        <f t="shared" si="98"/>
        <v>#VALUE!</v>
      </c>
      <c r="AX81" s="23" t="e">
        <f t="shared" si="98"/>
        <v>#VALUE!</v>
      </c>
      <c r="AY81" s="23" t="e">
        <f t="shared" si="98"/>
        <v>#VALUE!</v>
      </c>
      <c r="AZ81" s="23" t="e">
        <f t="shared" si="98"/>
        <v>#VALUE!</v>
      </c>
      <c r="BA81" s="23" t="e">
        <f t="shared" si="98"/>
        <v>#VALUE!</v>
      </c>
      <c r="BB81" s="23" t="e">
        <f t="shared" si="13"/>
        <v>#VALUE!</v>
      </c>
    </row>
    <row r="82" spans="1:54">
      <c r="A82" s="18" t="s">
        <v>60</v>
      </c>
      <c r="B82" s="18" t="s">
        <v>61</v>
      </c>
      <c r="C82" s="23">
        <f t="shared" si="1"/>
        <v>87.66</v>
      </c>
      <c r="D82" s="23">
        <f t="shared" si="2"/>
        <v>161.46</v>
      </c>
      <c r="E82" s="23">
        <f t="shared" si="3"/>
        <v>267.54</v>
      </c>
      <c r="F82" s="23">
        <f t="shared" ref="F82:N82" si="99">E82+F26</f>
        <v>359.76</v>
      </c>
      <c r="G82" s="23">
        <f t="shared" si="99"/>
        <v>451.98</v>
      </c>
      <c r="H82" s="23">
        <f t="shared" si="99"/>
        <v>553.44</v>
      </c>
      <c r="I82" s="23">
        <f t="shared" si="99"/>
        <v>650.28</v>
      </c>
      <c r="J82" s="23">
        <f t="shared" si="99"/>
        <v>756.36</v>
      </c>
      <c r="K82" s="23">
        <f t="shared" si="99"/>
        <v>848.58</v>
      </c>
      <c r="L82" s="23">
        <f t="shared" si="99"/>
        <v>945.42</v>
      </c>
      <c r="M82" s="23">
        <f t="shared" si="99"/>
        <v>1054.17</v>
      </c>
      <c r="N82" s="23">
        <f t="shared" si="99"/>
        <v>1054.17</v>
      </c>
      <c r="O82" s="23">
        <f t="shared" si="5"/>
        <v>1054.17</v>
      </c>
      <c r="P82" s="23">
        <f t="shared" si="6"/>
        <v>0</v>
      </c>
      <c r="Q82" s="23">
        <f t="shared" ref="Q82:AA82" si="100">P82+Q26</f>
        <v>0</v>
      </c>
      <c r="R82" s="23">
        <f t="shared" si="100"/>
        <v>0</v>
      </c>
      <c r="S82" s="23">
        <f t="shared" si="100"/>
        <v>0</v>
      </c>
      <c r="T82" s="23">
        <f t="shared" si="100"/>
        <v>0</v>
      </c>
      <c r="U82" s="23">
        <f t="shared" si="100"/>
        <v>0</v>
      </c>
      <c r="V82" s="23">
        <f t="shared" si="100"/>
        <v>0</v>
      </c>
      <c r="W82" s="23">
        <f t="shared" si="100"/>
        <v>0</v>
      </c>
      <c r="X82" s="23">
        <f t="shared" si="100"/>
        <v>0</v>
      </c>
      <c r="Y82" s="23">
        <f t="shared" si="100"/>
        <v>0</v>
      </c>
      <c r="Z82" s="23">
        <f t="shared" si="100"/>
        <v>0</v>
      </c>
      <c r="AA82" s="23">
        <f t="shared" si="100"/>
        <v>0</v>
      </c>
      <c r="AB82" s="23">
        <f t="shared" si="8"/>
        <v>0</v>
      </c>
      <c r="AC82" s="23">
        <f t="shared" si="9"/>
        <v>87.66</v>
      </c>
      <c r="AD82" s="23">
        <f t="shared" ref="AD82:AN82" si="101">AC82+AD26</f>
        <v>161.46</v>
      </c>
      <c r="AE82" s="23">
        <f t="shared" si="101"/>
        <v>267.54</v>
      </c>
      <c r="AF82" s="23">
        <f t="shared" si="101"/>
        <v>359.76</v>
      </c>
      <c r="AG82" s="23">
        <f t="shared" si="101"/>
        <v>451.98</v>
      </c>
      <c r="AH82" s="23">
        <f t="shared" si="101"/>
        <v>553.44</v>
      </c>
      <c r="AI82" s="23">
        <f t="shared" si="101"/>
        <v>650.28</v>
      </c>
      <c r="AJ82" s="23">
        <f t="shared" si="101"/>
        <v>756.36</v>
      </c>
      <c r="AK82" s="23">
        <f t="shared" si="101"/>
        <v>848.58</v>
      </c>
      <c r="AL82" s="23">
        <f t="shared" si="101"/>
        <v>945.42</v>
      </c>
      <c r="AM82" s="23">
        <f t="shared" si="101"/>
        <v>1054.17</v>
      </c>
      <c r="AN82" s="23">
        <f t="shared" si="101"/>
        <v>1054.17</v>
      </c>
      <c r="AO82" s="23">
        <f t="shared" si="11"/>
        <v>1054.17</v>
      </c>
      <c r="AP82" s="23">
        <f t="shared" si="17"/>
        <v>87.6305220883536</v>
      </c>
      <c r="AQ82" s="23">
        <f t="shared" ref="AQ82:BA82" si="102">AP82+AQ26</f>
        <v>161.42464595223</v>
      </c>
      <c r="AR82" s="23">
        <f t="shared" si="102"/>
        <v>267.503699006553</v>
      </c>
      <c r="AS82" s="23">
        <f t="shared" si="102"/>
        <v>359.746353836399</v>
      </c>
      <c r="AT82" s="23">
        <f t="shared" si="102"/>
        <v>451.989008666245</v>
      </c>
      <c r="AU82" s="23">
        <f t="shared" si="102"/>
        <v>553.455928979075</v>
      </c>
      <c r="AV82" s="23">
        <f t="shared" si="102"/>
        <v>650.310716550412</v>
      </c>
      <c r="AW82" s="23">
        <f t="shared" si="102"/>
        <v>756.389769604735</v>
      </c>
      <c r="AX82" s="23">
        <f t="shared" si="102"/>
        <v>848.632424434581</v>
      </c>
      <c r="AY82" s="23">
        <f t="shared" si="102"/>
        <v>945.487212005918</v>
      </c>
      <c r="AZ82" s="23">
        <f t="shared" si="102"/>
        <v>1046.95413231875</v>
      </c>
      <c r="BA82" s="23">
        <f t="shared" si="102"/>
        <v>1148.42105263158</v>
      </c>
      <c r="BB82" s="23">
        <f t="shared" si="13"/>
        <v>1148.42105263158</v>
      </c>
    </row>
    <row r="83" hidden="1" spans="1:54">
      <c r="A83" s="18" t="s">
        <v>62</v>
      </c>
      <c r="B83" s="18" t="s">
        <v>63</v>
      </c>
      <c r="C83" s="23">
        <f t="shared" si="1"/>
        <v>0</v>
      </c>
      <c r="D83" s="23">
        <f t="shared" si="2"/>
        <v>0</v>
      </c>
      <c r="E83" s="23">
        <f t="shared" si="3"/>
        <v>0</v>
      </c>
      <c r="F83" s="23">
        <f t="shared" ref="F83:N83" si="103">E83+F27</f>
        <v>0</v>
      </c>
      <c r="G83" s="23">
        <f t="shared" si="103"/>
        <v>0</v>
      </c>
      <c r="H83" s="23">
        <f t="shared" si="103"/>
        <v>0</v>
      </c>
      <c r="I83" s="23">
        <f t="shared" si="103"/>
        <v>0</v>
      </c>
      <c r="J83" s="23">
        <f t="shared" si="103"/>
        <v>0</v>
      </c>
      <c r="K83" s="23">
        <f t="shared" si="103"/>
        <v>0</v>
      </c>
      <c r="L83" s="23">
        <f t="shared" si="103"/>
        <v>0</v>
      </c>
      <c r="M83" s="23">
        <f t="shared" si="103"/>
        <v>0</v>
      </c>
      <c r="N83" s="23">
        <f t="shared" si="103"/>
        <v>0</v>
      </c>
      <c r="O83" s="23">
        <f t="shared" si="5"/>
        <v>0</v>
      </c>
      <c r="P83" s="23">
        <f t="shared" si="6"/>
        <v>0</v>
      </c>
      <c r="Q83" s="23">
        <f t="shared" ref="Q83:AA83" si="104">P83+Q27</f>
        <v>0</v>
      </c>
      <c r="R83" s="23">
        <f t="shared" si="104"/>
        <v>0</v>
      </c>
      <c r="S83" s="23">
        <f t="shared" si="104"/>
        <v>0</v>
      </c>
      <c r="T83" s="23">
        <f t="shared" si="104"/>
        <v>0</v>
      </c>
      <c r="U83" s="23">
        <f t="shared" si="104"/>
        <v>0</v>
      </c>
      <c r="V83" s="23">
        <f t="shared" si="104"/>
        <v>0</v>
      </c>
      <c r="W83" s="23">
        <f t="shared" si="104"/>
        <v>0</v>
      </c>
      <c r="X83" s="23">
        <f t="shared" si="104"/>
        <v>0</v>
      </c>
      <c r="Y83" s="23">
        <f t="shared" si="104"/>
        <v>0</v>
      </c>
      <c r="Z83" s="23">
        <f t="shared" si="104"/>
        <v>0</v>
      </c>
      <c r="AA83" s="23">
        <f t="shared" si="104"/>
        <v>0</v>
      </c>
      <c r="AB83" s="23">
        <f t="shared" si="8"/>
        <v>0</v>
      </c>
      <c r="AC83" s="23">
        <f t="shared" si="9"/>
        <v>0</v>
      </c>
      <c r="AD83" s="23">
        <f t="shared" ref="AD83:AN83" si="105">AC83+AD27</f>
        <v>0</v>
      </c>
      <c r="AE83" s="23">
        <f t="shared" si="105"/>
        <v>0</v>
      </c>
      <c r="AF83" s="23">
        <f t="shared" si="105"/>
        <v>0</v>
      </c>
      <c r="AG83" s="23">
        <f t="shared" si="105"/>
        <v>0</v>
      </c>
      <c r="AH83" s="23">
        <f t="shared" si="105"/>
        <v>0</v>
      </c>
      <c r="AI83" s="23">
        <f t="shared" si="105"/>
        <v>0</v>
      </c>
      <c r="AJ83" s="23">
        <f t="shared" si="105"/>
        <v>0</v>
      </c>
      <c r="AK83" s="23">
        <f t="shared" si="105"/>
        <v>0</v>
      </c>
      <c r="AL83" s="23">
        <f t="shared" si="105"/>
        <v>0</v>
      </c>
      <c r="AM83" s="23">
        <f t="shared" si="105"/>
        <v>0</v>
      </c>
      <c r="AN83" s="23">
        <f t="shared" si="105"/>
        <v>0</v>
      </c>
      <c r="AO83" s="23">
        <f t="shared" si="11"/>
        <v>0</v>
      </c>
      <c r="AP83" s="23">
        <f t="shared" si="17"/>
        <v>42</v>
      </c>
      <c r="AQ83" s="23">
        <f t="shared" ref="AQ83:BA83" si="106">AP83+AQ27</f>
        <v>66</v>
      </c>
      <c r="AR83" s="23">
        <f t="shared" si="106"/>
        <v>132</v>
      </c>
      <c r="AS83" s="23">
        <f t="shared" si="106"/>
        <v>179</v>
      </c>
      <c r="AT83" s="23">
        <f t="shared" si="106"/>
        <v>227</v>
      </c>
      <c r="AU83" s="23">
        <f t="shared" si="106"/>
        <v>287</v>
      </c>
      <c r="AV83" s="23">
        <f t="shared" si="106"/>
        <v>341</v>
      </c>
      <c r="AW83" s="23">
        <f t="shared" si="106"/>
        <v>407</v>
      </c>
      <c r="AX83" s="23">
        <f t="shared" si="106"/>
        <v>455</v>
      </c>
      <c r="AY83" s="23">
        <f t="shared" si="106"/>
        <v>509</v>
      </c>
      <c r="AZ83" s="23">
        <f t="shared" si="106"/>
        <v>628.250562852384</v>
      </c>
      <c r="BA83" s="23">
        <f t="shared" si="106"/>
        <v>747.501125704768</v>
      </c>
      <c r="BB83" s="23">
        <f t="shared" si="13"/>
        <v>747.501125704768</v>
      </c>
    </row>
    <row r="84" hidden="1" spans="1:54">
      <c r="A84" s="18" t="s">
        <v>64</v>
      </c>
      <c r="B84" s="18" t="s">
        <v>65</v>
      </c>
      <c r="C84" s="23">
        <f t="shared" si="1"/>
        <v>0</v>
      </c>
      <c r="D84" s="23">
        <f t="shared" si="2"/>
        <v>0</v>
      </c>
      <c r="E84" s="23">
        <f t="shared" si="3"/>
        <v>0</v>
      </c>
      <c r="F84" s="23">
        <f t="shared" ref="F84:N84" si="107">E84+F28</f>
        <v>0</v>
      </c>
      <c r="G84" s="23">
        <f t="shared" si="107"/>
        <v>0</v>
      </c>
      <c r="H84" s="23">
        <f t="shared" si="107"/>
        <v>0</v>
      </c>
      <c r="I84" s="23">
        <f t="shared" si="107"/>
        <v>0</v>
      </c>
      <c r="J84" s="23">
        <f t="shared" si="107"/>
        <v>0</v>
      </c>
      <c r="K84" s="23">
        <f t="shared" si="107"/>
        <v>0</v>
      </c>
      <c r="L84" s="23">
        <f t="shared" si="107"/>
        <v>0</v>
      </c>
      <c r="M84" s="23">
        <f t="shared" si="107"/>
        <v>0</v>
      </c>
      <c r="N84" s="23">
        <f t="shared" si="107"/>
        <v>0</v>
      </c>
      <c r="O84" s="23">
        <f t="shared" si="5"/>
        <v>0</v>
      </c>
      <c r="P84" s="23">
        <f t="shared" si="6"/>
        <v>0</v>
      </c>
      <c r="Q84" s="23">
        <f t="shared" ref="Q84:AA84" si="108">P84+Q28</f>
        <v>0</v>
      </c>
      <c r="R84" s="23">
        <f t="shared" si="108"/>
        <v>0</v>
      </c>
      <c r="S84" s="23">
        <f t="shared" si="108"/>
        <v>0</v>
      </c>
      <c r="T84" s="23">
        <f t="shared" si="108"/>
        <v>0</v>
      </c>
      <c r="U84" s="23">
        <f t="shared" si="108"/>
        <v>0</v>
      </c>
      <c r="V84" s="23">
        <f t="shared" si="108"/>
        <v>0</v>
      </c>
      <c r="W84" s="23">
        <f t="shared" si="108"/>
        <v>0</v>
      </c>
      <c r="X84" s="23">
        <f t="shared" si="108"/>
        <v>0</v>
      </c>
      <c r="Y84" s="23">
        <f t="shared" si="108"/>
        <v>0</v>
      </c>
      <c r="Z84" s="23">
        <f t="shared" si="108"/>
        <v>0</v>
      </c>
      <c r="AA84" s="23">
        <f t="shared" si="108"/>
        <v>0</v>
      </c>
      <c r="AB84" s="23">
        <f t="shared" si="8"/>
        <v>0</v>
      </c>
      <c r="AC84" s="23">
        <f t="shared" si="9"/>
        <v>0</v>
      </c>
      <c r="AD84" s="23">
        <f t="shared" ref="AD84:AN84" si="109">AC84+AD28</f>
        <v>0</v>
      </c>
      <c r="AE84" s="23">
        <f t="shared" si="109"/>
        <v>0</v>
      </c>
      <c r="AF84" s="23">
        <f t="shared" si="109"/>
        <v>0</v>
      </c>
      <c r="AG84" s="23">
        <f t="shared" si="109"/>
        <v>0</v>
      </c>
      <c r="AH84" s="23">
        <f t="shared" si="109"/>
        <v>0</v>
      </c>
      <c r="AI84" s="23">
        <f t="shared" si="109"/>
        <v>0</v>
      </c>
      <c r="AJ84" s="23">
        <f t="shared" si="109"/>
        <v>0</v>
      </c>
      <c r="AK84" s="23">
        <f t="shared" si="109"/>
        <v>0</v>
      </c>
      <c r="AL84" s="23">
        <f t="shared" si="109"/>
        <v>0</v>
      </c>
      <c r="AM84" s="23">
        <f t="shared" si="109"/>
        <v>0</v>
      </c>
      <c r="AN84" s="23">
        <f t="shared" si="109"/>
        <v>0</v>
      </c>
      <c r="AO84" s="23">
        <f t="shared" si="11"/>
        <v>0</v>
      </c>
      <c r="AP84" s="23">
        <f t="shared" si="17"/>
        <v>87.6305220883536</v>
      </c>
      <c r="AQ84" s="23">
        <f t="shared" ref="AQ84:BA84" si="110">AP84+AQ28</f>
        <v>161.42464595223</v>
      </c>
      <c r="AR84" s="23">
        <f t="shared" si="110"/>
        <v>267.503699006553</v>
      </c>
      <c r="AS84" s="23">
        <f t="shared" si="110"/>
        <v>359.746353836399</v>
      </c>
      <c r="AT84" s="23">
        <f t="shared" si="110"/>
        <v>451.989008666245</v>
      </c>
      <c r="AU84" s="23">
        <f t="shared" si="110"/>
        <v>553.455928979075</v>
      </c>
      <c r="AV84" s="23">
        <f t="shared" si="110"/>
        <v>650.310716550412</v>
      </c>
      <c r="AW84" s="23">
        <f t="shared" si="110"/>
        <v>756.389769604735</v>
      </c>
      <c r="AX84" s="23">
        <f t="shared" si="110"/>
        <v>848.632424434581</v>
      </c>
      <c r="AY84" s="23">
        <f t="shared" si="110"/>
        <v>945.487212005918</v>
      </c>
      <c r="AZ84" s="23">
        <f t="shared" si="110"/>
        <v>1046.95413231875</v>
      </c>
      <c r="BA84" s="23">
        <f t="shared" si="110"/>
        <v>1148.42105263158</v>
      </c>
      <c r="BB84" s="23">
        <f t="shared" si="13"/>
        <v>1148.42105263158</v>
      </c>
    </row>
    <row r="85" hidden="1" spans="1:54">
      <c r="A85" s="18" t="s">
        <v>66</v>
      </c>
      <c r="B85" s="18" t="s">
        <v>67</v>
      </c>
      <c r="C85" s="23">
        <f t="shared" si="1"/>
        <v>0</v>
      </c>
      <c r="D85" s="23">
        <f t="shared" si="2"/>
        <v>0</v>
      </c>
      <c r="E85" s="23">
        <f t="shared" si="3"/>
        <v>0</v>
      </c>
      <c r="F85" s="23">
        <f t="shared" ref="F85:N85" si="111">E85+F29</f>
        <v>0</v>
      </c>
      <c r="G85" s="23">
        <f t="shared" si="111"/>
        <v>0</v>
      </c>
      <c r="H85" s="23">
        <f t="shared" si="111"/>
        <v>0</v>
      </c>
      <c r="I85" s="23">
        <f t="shared" si="111"/>
        <v>0</v>
      </c>
      <c r="J85" s="23">
        <f t="shared" si="111"/>
        <v>0</v>
      </c>
      <c r="K85" s="23">
        <f t="shared" si="111"/>
        <v>0</v>
      </c>
      <c r="L85" s="23">
        <f t="shared" si="111"/>
        <v>0</v>
      </c>
      <c r="M85" s="23">
        <f t="shared" si="111"/>
        <v>0</v>
      </c>
      <c r="N85" s="23">
        <f t="shared" si="111"/>
        <v>0</v>
      </c>
      <c r="O85" s="23">
        <f t="shared" si="5"/>
        <v>0</v>
      </c>
      <c r="P85" s="23">
        <f t="shared" si="6"/>
        <v>0</v>
      </c>
      <c r="Q85" s="23">
        <f t="shared" ref="Q85:AA85" si="112">P85+Q29</f>
        <v>0</v>
      </c>
      <c r="R85" s="23">
        <f t="shared" si="112"/>
        <v>0</v>
      </c>
      <c r="S85" s="23">
        <f t="shared" si="112"/>
        <v>0</v>
      </c>
      <c r="T85" s="23">
        <f t="shared" si="112"/>
        <v>0</v>
      </c>
      <c r="U85" s="23">
        <f t="shared" si="112"/>
        <v>0</v>
      </c>
      <c r="V85" s="23">
        <f t="shared" si="112"/>
        <v>0</v>
      </c>
      <c r="W85" s="23">
        <f t="shared" si="112"/>
        <v>0</v>
      </c>
      <c r="X85" s="23">
        <f t="shared" si="112"/>
        <v>0</v>
      </c>
      <c r="Y85" s="23">
        <f t="shared" si="112"/>
        <v>0</v>
      </c>
      <c r="Z85" s="23">
        <f t="shared" si="112"/>
        <v>0</v>
      </c>
      <c r="AA85" s="23">
        <f t="shared" si="112"/>
        <v>0</v>
      </c>
      <c r="AB85" s="23">
        <f t="shared" si="8"/>
        <v>0</v>
      </c>
      <c r="AC85" s="23">
        <f t="shared" si="9"/>
        <v>0</v>
      </c>
      <c r="AD85" s="23">
        <f t="shared" ref="AD85:AN85" si="113">AC85+AD29</f>
        <v>0</v>
      </c>
      <c r="AE85" s="23">
        <f t="shared" si="113"/>
        <v>0</v>
      </c>
      <c r="AF85" s="23">
        <f t="shared" si="113"/>
        <v>0</v>
      </c>
      <c r="AG85" s="23">
        <f t="shared" si="113"/>
        <v>0</v>
      </c>
      <c r="AH85" s="23">
        <f t="shared" si="113"/>
        <v>0</v>
      </c>
      <c r="AI85" s="23">
        <f t="shared" si="113"/>
        <v>0</v>
      </c>
      <c r="AJ85" s="23">
        <f t="shared" si="113"/>
        <v>0</v>
      </c>
      <c r="AK85" s="23">
        <f t="shared" si="113"/>
        <v>0</v>
      </c>
      <c r="AL85" s="23">
        <f t="shared" si="113"/>
        <v>0</v>
      </c>
      <c r="AM85" s="23">
        <f t="shared" si="113"/>
        <v>0</v>
      </c>
      <c r="AN85" s="23">
        <f t="shared" si="113"/>
        <v>0</v>
      </c>
      <c r="AO85" s="23">
        <f t="shared" si="11"/>
        <v>0</v>
      </c>
      <c r="AP85" s="23">
        <f t="shared" si="17"/>
        <v>42</v>
      </c>
      <c r="AQ85" s="23">
        <f t="shared" ref="AQ85:BA85" si="114">AP85+AQ29</f>
        <v>66</v>
      </c>
      <c r="AR85" s="23">
        <f t="shared" si="114"/>
        <v>132</v>
      </c>
      <c r="AS85" s="23">
        <f t="shared" si="114"/>
        <v>179</v>
      </c>
      <c r="AT85" s="23">
        <f t="shared" si="114"/>
        <v>227</v>
      </c>
      <c r="AU85" s="23">
        <f t="shared" si="114"/>
        <v>287</v>
      </c>
      <c r="AV85" s="23">
        <f t="shared" si="114"/>
        <v>341</v>
      </c>
      <c r="AW85" s="23">
        <f t="shared" si="114"/>
        <v>407</v>
      </c>
      <c r="AX85" s="23">
        <f t="shared" si="114"/>
        <v>455</v>
      </c>
      <c r="AY85" s="23">
        <f t="shared" si="114"/>
        <v>509</v>
      </c>
      <c r="AZ85" s="23">
        <f t="shared" si="114"/>
        <v>628.250562852384</v>
      </c>
      <c r="BA85" s="23">
        <f t="shared" si="114"/>
        <v>747.501125704768</v>
      </c>
      <c r="BB85" s="23">
        <f t="shared" si="13"/>
        <v>747.501125704768</v>
      </c>
    </row>
    <row r="86" hidden="1" spans="1:54">
      <c r="A86" s="18" t="s">
        <v>68</v>
      </c>
      <c r="B86" s="18" t="s">
        <v>34</v>
      </c>
      <c r="C86" s="23">
        <f t="shared" si="1"/>
        <v>0</v>
      </c>
      <c r="D86" s="23">
        <f t="shared" si="2"/>
        <v>0</v>
      </c>
      <c r="E86" s="23">
        <f t="shared" si="3"/>
        <v>0</v>
      </c>
      <c r="F86" s="23">
        <f t="shared" ref="F86:N86" si="115">E86+F30</f>
        <v>0</v>
      </c>
      <c r="G86" s="23">
        <f t="shared" si="115"/>
        <v>0</v>
      </c>
      <c r="H86" s="23">
        <f t="shared" si="115"/>
        <v>0</v>
      </c>
      <c r="I86" s="23">
        <f t="shared" si="115"/>
        <v>0</v>
      </c>
      <c r="J86" s="23">
        <f t="shared" si="115"/>
        <v>0</v>
      </c>
      <c r="K86" s="23">
        <f t="shared" si="115"/>
        <v>0</v>
      </c>
      <c r="L86" s="23">
        <f t="shared" si="115"/>
        <v>0</v>
      </c>
      <c r="M86" s="23">
        <f t="shared" si="115"/>
        <v>0</v>
      </c>
      <c r="N86" s="23">
        <f t="shared" si="115"/>
        <v>0</v>
      </c>
      <c r="O86" s="23">
        <f t="shared" si="5"/>
        <v>0</v>
      </c>
      <c r="P86" s="23">
        <f t="shared" si="6"/>
        <v>0</v>
      </c>
      <c r="Q86" s="23">
        <f t="shared" ref="Q86:AA86" si="116">P86+Q30</f>
        <v>0</v>
      </c>
      <c r="R86" s="23">
        <f t="shared" si="116"/>
        <v>0</v>
      </c>
      <c r="S86" s="23">
        <f t="shared" si="116"/>
        <v>0</v>
      </c>
      <c r="T86" s="23">
        <f t="shared" si="116"/>
        <v>0</v>
      </c>
      <c r="U86" s="23">
        <f t="shared" si="116"/>
        <v>0</v>
      </c>
      <c r="V86" s="23">
        <f t="shared" si="116"/>
        <v>0</v>
      </c>
      <c r="W86" s="23">
        <f t="shared" si="116"/>
        <v>0</v>
      </c>
      <c r="X86" s="23">
        <f t="shared" si="116"/>
        <v>0</v>
      </c>
      <c r="Y86" s="23">
        <f t="shared" si="116"/>
        <v>0</v>
      </c>
      <c r="Z86" s="23">
        <f t="shared" si="116"/>
        <v>0</v>
      </c>
      <c r="AA86" s="23">
        <f t="shared" si="116"/>
        <v>0</v>
      </c>
      <c r="AB86" s="23">
        <f t="shared" si="8"/>
        <v>0</v>
      </c>
      <c r="AC86" s="23">
        <f t="shared" si="9"/>
        <v>0</v>
      </c>
      <c r="AD86" s="23">
        <f t="shared" ref="AD86:AN86" si="117">AC86+AD30</f>
        <v>0</v>
      </c>
      <c r="AE86" s="23">
        <f t="shared" si="117"/>
        <v>0</v>
      </c>
      <c r="AF86" s="23">
        <f t="shared" si="117"/>
        <v>0</v>
      </c>
      <c r="AG86" s="23">
        <f t="shared" si="117"/>
        <v>0</v>
      </c>
      <c r="AH86" s="23">
        <f t="shared" si="117"/>
        <v>0</v>
      </c>
      <c r="AI86" s="23">
        <f t="shared" si="117"/>
        <v>0</v>
      </c>
      <c r="AJ86" s="23">
        <f t="shared" si="117"/>
        <v>0</v>
      </c>
      <c r="AK86" s="23">
        <f t="shared" si="117"/>
        <v>0</v>
      </c>
      <c r="AL86" s="23">
        <f t="shared" si="117"/>
        <v>0</v>
      </c>
      <c r="AM86" s="23">
        <f t="shared" si="117"/>
        <v>0</v>
      </c>
      <c r="AN86" s="23">
        <f t="shared" si="117"/>
        <v>0</v>
      </c>
      <c r="AO86" s="23">
        <f t="shared" si="11"/>
        <v>0</v>
      </c>
      <c r="AP86" s="23">
        <f t="shared" si="17"/>
        <v>87.6305220883536</v>
      </c>
      <c r="AQ86" s="23">
        <f t="shared" ref="AQ86:BA86" si="118">AP86+AQ30</f>
        <v>161.42464595223</v>
      </c>
      <c r="AR86" s="23">
        <f t="shared" si="118"/>
        <v>267.503699006553</v>
      </c>
      <c r="AS86" s="23">
        <f t="shared" si="118"/>
        <v>359.746353836399</v>
      </c>
      <c r="AT86" s="23">
        <f t="shared" si="118"/>
        <v>451.989008666245</v>
      </c>
      <c r="AU86" s="23">
        <f t="shared" si="118"/>
        <v>553.455928979075</v>
      </c>
      <c r="AV86" s="23">
        <f t="shared" si="118"/>
        <v>650.310716550412</v>
      </c>
      <c r="AW86" s="23">
        <f t="shared" si="118"/>
        <v>756.389769604735</v>
      </c>
      <c r="AX86" s="23">
        <f t="shared" si="118"/>
        <v>848.632424434581</v>
      </c>
      <c r="AY86" s="23">
        <f t="shared" si="118"/>
        <v>945.487212005918</v>
      </c>
      <c r="AZ86" s="23">
        <f t="shared" si="118"/>
        <v>1046.95413231875</v>
      </c>
      <c r="BA86" s="23">
        <f t="shared" si="118"/>
        <v>1148.42105263158</v>
      </c>
      <c r="BB86" s="23">
        <f t="shared" si="13"/>
        <v>1148.42105263158</v>
      </c>
    </row>
    <row r="87" spans="1:54">
      <c r="A87" s="18" t="s">
        <v>69</v>
      </c>
      <c r="B87" s="18" t="s">
        <v>70</v>
      </c>
      <c r="C87" s="23">
        <f t="shared" si="1"/>
        <v>62.03</v>
      </c>
      <c r="D87" s="23">
        <f t="shared" si="2"/>
        <v>105.35</v>
      </c>
      <c r="E87" s="23">
        <f t="shared" si="3"/>
        <v>190.38</v>
      </c>
      <c r="F87" s="23">
        <f t="shared" ref="F87:N87" si="119">E87+F31</f>
        <v>256.01</v>
      </c>
      <c r="G87" s="23">
        <f t="shared" si="119"/>
        <v>321.84</v>
      </c>
      <c r="H87" s="23">
        <f t="shared" si="119"/>
        <v>401.59</v>
      </c>
      <c r="I87" s="23">
        <f t="shared" si="119"/>
        <v>476.1</v>
      </c>
      <c r="J87" s="23">
        <f t="shared" si="119"/>
        <v>562.22</v>
      </c>
      <c r="K87" s="23">
        <f t="shared" si="119"/>
        <v>629.75</v>
      </c>
      <c r="L87" s="23">
        <f t="shared" si="119"/>
        <v>702.68</v>
      </c>
      <c r="M87" s="23">
        <f t="shared" si="119"/>
        <v>873</v>
      </c>
      <c r="N87" s="23">
        <f t="shared" si="119"/>
        <v>873</v>
      </c>
      <c r="O87" s="23">
        <f t="shared" si="5"/>
        <v>873</v>
      </c>
      <c r="P87" s="23">
        <f t="shared" si="6"/>
        <v>20.03</v>
      </c>
      <c r="Q87" s="23">
        <f t="shared" ref="Q87:AA87" si="120">P87+Q31</f>
        <v>39.35</v>
      </c>
      <c r="R87" s="23">
        <f t="shared" si="120"/>
        <v>58.38</v>
      </c>
      <c r="S87" s="23">
        <f t="shared" si="120"/>
        <v>77.01</v>
      </c>
      <c r="T87" s="23">
        <f t="shared" si="120"/>
        <v>94.84</v>
      </c>
      <c r="U87" s="23">
        <f t="shared" si="120"/>
        <v>114.59</v>
      </c>
      <c r="V87" s="23">
        <f t="shared" si="120"/>
        <v>135.1</v>
      </c>
      <c r="W87" s="23">
        <f t="shared" si="120"/>
        <v>155.22</v>
      </c>
      <c r="X87" s="23">
        <f t="shared" si="120"/>
        <v>174.75</v>
      </c>
      <c r="Y87" s="23">
        <f t="shared" si="120"/>
        <v>193.68</v>
      </c>
      <c r="Z87" s="23">
        <f t="shared" si="120"/>
        <v>212</v>
      </c>
      <c r="AA87" s="23">
        <f t="shared" si="120"/>
        <v>212</v>
      </c>
      <c r="AB87" s="23">
        <f t="shared" si="8"/>
        <v>212</v>
      </c>
      <c r="AC87" s="23">
        <f t="shared" si="9"/>
        <v>42</v>
      </c>
      <c r="AD87" s="23">
        <f t="shared" ref="AD87:AN87" si="121">AC87+AD31</f>
        <v>66</v>
      </c>
      <c r="AE87" s="23">
        <f t="shared" si="121"/>
        <v>132</v>
      </c>
      <c r="AF87" s="23">
        <f t="shared" si="121"/>
        <v>179</v>
      </c>
      <c r="AG87" s="23">
        <f t="shared" si="121"/>
        <v>227</v>
      </c>
      <c r="AH87" s="23">
        <f t="shared" si="121"/>
        <v>287</v>
      </c>
      <c r="AI87" s="23">
        <f t="shared" si="121"/>
        <v>341</v>
      </c>
      <c r="AJ87" s="23">
        <f t="shared" si="121"/>
        <v>407</v>
      </c>
      <c r="AK87" s="23">
        <f t="shared" si="121"/>
        <v>455</v>
      </c>
      <c r="AL87" s="23">
        <f t="shared" si="121"/>
        <v>509</v>
      </c>
      <c r="AM87" s="23">
        <f t="shared" si="121"/>
        <v>661</v>
      </c>
      <c r="AN87" s="23">
        <f t="shared" si="121"/>
        <v>661</v>
      </c>
      <c r="AO87" s="23">
        <f t="shared" si="11"/>
        <v>661</v>
      </c>
      <c r="AP87" s="23">
        <f t="shared" si="17"/>
        <v>42</v>
      </c>
      <c r="AQ87" s="23">
        <f t="shared" ref="AQ87:BA87" si="122">AP87+AQ31</f>
        <v>66</v>
      </c>
      <c r="AR87" s="23">
        <f t="shared" si="122"/>
        <v>132</v>
      </c>
      <c r="AS87" s="23">
        <f t="shared" si="122"/>
        <v>179</v>
      </c>
      <c r="AT87" s="23">
        <f t="shared" si="122"/>
        <v>227</v>
      </c>
      <c r="AU87" s="23">
        <f t="shared" si="122"/>
        <v>287</v>
      </c>
      <c r="AV87" s="23">
        <f t="shared" si="122"/>
        <v>341</v>
      </c>
      <c r="AW87" s="23">
        <f t="shared" si="122"/>
        <v>407</v>
      </c>
      <c r="AX87" s="23">
        <f t="shared" si="122"/>
        <v>455</v>
      </c>
      <c r="AY87" s="23">
        <f t="shared" si="122"/>
        <v>509</v>
      </c>
      <c r="AZ87" s="23">
        <f t="shared" si="122"/>
        <v>628.250562852384</v>
      </c>
      <c r="BA87" s="23">
        <f t="shared" si="122"/>
        <v>747.501125704768</v>
      </c>
      <c r="BB87" s="23">
        <f t="shared" si="13"/>
        <v>747.501125704768</v>
      </c>
    </row>
    <row r="88" hidden="1" spans="1:54">
      <c r="A88" s="18" t="s">
        <v>71</v>
      </c>
      <c r="B88" s="18" t="s">
        <v>72</v>
      </c>
      <c r="C88" s="23">
        <f t="shared" si="1"/>
        <v>0</v>
      </c>
      <c r="D88" s="23">
        <f t="shared" si="2"/>
        <v>0</v>
      </c>
      <c r="E88" s="23">
        <f t="shared" si="3"/>
        <v>0</v>
      </c>
      <c r="F88" s="23">
        <f t="shared" ref="F88:N88" si="123">E88+F32</f>
        <v>0</v>
      </c>
      <c r="G88" s="23">
        <f t="shared" si="123"/>
        <v>0</v>
      </c>
      <c r="H88" s="23">
        <f t="shared" si="123"/>
        <v>0</v>
      </c>
      <c r="I88" s="23">
        <f t="shared" si="123"/>
        <v>0</v>
      </c>
      <c r="J88" s="23">
        <f t="shared" si="123"/>
        <v>0</v>
      </c>
      <c r="K88" s="23">
        <f t="shared" si="123"/>
        <v>0</v>
      </c>
      <c r="L88" s="23">
        <f t="shared" si="123"/>
        <v>0</v>
      </c>
      <c r="M88" s="23">
        <f t="shared" si="123"/>
        <v>0</v>
      </c>
      <c r="N88" s="23">
        <f t="shared" si="123"/>
        <v>0</v>
      </c>
      <c r="O88" s="23">
        <f t="shared" si="5"/>
        <v>0</v>
      </c>
      <c r="P88" s="23">
        <f t="shared" si="6"/>
        <v>0</v>
      </c>
      <c r="Q88" s="23">
        <f t="shared" ref="Q88:AA88" si="124">P88+Q32</f>
        <v>0</v>
      </c>
      <c r="R88" s="23">
        <f t="shared" si="124"/>
        <v>0</v>
      </c>
      <c r="S88" s="23">
        <f t="shared" si="124"/>
        <v>0</v>
      </c>
      <c r="T88" s="23">
        <f t="shared" si="124"/>
        <v>0</v>
      </c>
      <c r="U88" s="23">
        <f t="shared" si="124"/>
        <v>0</v>
      </c>
      <c r="V88" s="23">
        <f t="shared" si="124"/>
        <v>0</v>
      </c>
      <c r="W88" s="23">
        <f t="shared" si="124"/>
        <v>0</v>
      </c>
      <c r="X88" s="23">
        <f t="shared" si="124"/>
        <v>0</v>
      </c>
      <c r="Y88" s="23">
        <f t="shared" si="124"/>
        <v>0</v>
      </c>
      <c r="Z88" s="23">
        <f t="shared" si="124"/>
        <v>0</v>
      </c>
      <c r="AA88" s="23">
        <f t="shared" si="124"/>
        <v>0</v>
      </c>
      <c r="AB88" s="23">
        <f t="shared" si="8"/>
        <v>0</v>
      </c>
      <c r="AC88" s="23">
        <f t="shared" si="9"/>
        <v>0</v>
      </c>
      <c r="AD88" s="23">
        <f t="shared" ref="AD88:AN88" si="125">AC88+AD32</f>
        <v>0</v>
      </c>
      <c r="AE88" s="23">
        <f t="shared" si="125"/>
        <v>0</v>
      </c>
      <c r="AF88" s="23">
        <f t="shared" si="125"/>
        <v>0</v>
      </c>
      <c r="AG88" s="23">
        <f t="shared" si="125"/>
        <v>0</v>
      </c>
      <c r="AH88" s="23">
        <f t="shared" si="125"/>
        <v>0</v>
      </c>
      <c r="AI88" s="23">
        <f t="shared" si="125"/>
        <v>0</v>
      </c>
      <c r="AJ88" s="23">
        <f t="shared" si="125"/>
        <v>0</v>
      </c>
      <c r="AK88" s="23">
        <f t="shared" si="125"/>
        <v>0</v>
      </c>
      <c r="AL88" s="23">
        <f t="shared" si="125"/>
        <v>0</v>
      </c>
      <c r="AM88" s="23">
        <f t="shared" si="125"/>
        <v>0</v>
      </c>
      <c r="AN88" s="23">
        <f t="shared" si="125"/>
        <v>0</v>
      </c>
      <c r="AO88" s="23">
        <f t="shared" si="11"/>
        <v>0</v>
      </c>
      <c r="AP88" s="23">
        <f t="shared" si="17"/>
        <v>0</v>
      </c>
      <c r="AQ88" s="23">
        <f t="shared" ref="AQ88:BA88" si="126">AP88+AQ32</f>
        <v>0</v>
      </c>
      <c r="AR88" s="23">
        <f t="shared" si="126"/>
        <v>0</v>
      </c>
      <c r="AS88" s="23">
        <f t="shared" si="126"/>
        <v>0</v>
      </c>
      <c r="AT88" s="23">
        <f t="shared" si="126"/>
        <v>0</v>
      </c>
      <c r="AU88" s="23">
        <f t="shared" si="126"/>
        <v>0</v>
      </c>
      <c r="AV88" s="23">
        <f t="shared" si="126"/>
        <v>0</v>
      </c>
      <c r="AW88" s="23">
        <f t="shared" si="126"/>
        <v>0</v>
      </c>
      <c r="AX88" s="23">
        <f t="shared" si="126"/>
        <v>0</v>
      </c>
      <c r="AY88" s="23">
        <f t="shared" si="126"/>
        <v>0</v>
      </c>
      <c r="AZ88" s="23">
        <f t="shared" si="126"/>
        <v>0</v>
      </c>
      <c r="BA88" s="23">
        <f t="shared" si="126"/>
        <v>0</v>
      </c>
      <c r="BB88" s="23">
        <f t="shared" si="13"/>
        <v>0</v>
      </c>
    </row>
    <row r="89" hidden="1" spans="1:54">
      <c r="A89" s="18" t="s">
        <v>73</v>
      </c>
      <c r="B89" s="18" t="s">
        <v>74</v>
      </c>
      <c r="C89" s="23">
        <f t="shared" si="1"/>
        <v>0</v>
      </c>
      <c r="D89" s="23">
        <f t="shared" si="2"/>
        <v>0</v>
      </c>
      <c r="E89" s="23">
        <f t="shared" si="3"/>
        <v>0</v>
      </c>
      <c r="F89" s="23">
        <f t="shared" ref="F89:N89" si="127">E89+F33</f>
        <v>0</v>
      </c>
      <c r="G89" s="23">
        <f t="shared" si="127"/>
        <v>0</v>
      </c>
      <c r="H89" s="23">
        <f t="shared" si="127"/>
        <v>0</v>
      </c>
      <c r="I89" s="23">
        <f t="shared" si="127"/>
        <v>0</v>
      </c>
      <c r="J89" s="23">
        <f t="shared" si="127"/>
        <v>0</v>
      </c>
      <c r="K89" s="23">
        <f t="shared" si="127"/>
        <v>0</v>
      </c>
      <c r="L89" s="23">
        <f t="shared" si="127"/>
        <v>0</v>
      </c>
      <c r="M89" s="23">
        <f t="shared" si="127"/>
        <v>0</v>
      </c>
      <c r="N89" s="23">
        <f t="shared" si="127"/>
        <v>0</v>
      </c>
      <c r="O89" s="23">
        <f t="shared" si="5"/>
        <v>0</v>
      </c>
      <c r="P89" s="23">
        <f t="shared" si="6"/>
        <v>0</v>
      </c>
      <c r="Q89" s="23">
        <f t="shared" ref="Q89:AA89" si="128">P89+Q33</f>
        <v>0</v>
      </c>
      <c r="R89" s="23">
        <f t="shared" si="128"/>
        <v>0</v>
      </c>
      <c r="S89" s="23">
        <f t="shared" si="128"/>
        <v>0</v>
      </c>
      <c r="T89" s="23">
        <f t="shared" si="128"/>
        <v>0</v>
      </c>
      <c r="U89" s="23">
        <f t="shared" si="128"/>
        <v>0</v>
      </c>
      <c r="V89" s="23">
        <f t="shared" si="128"/>
        <v>0</v>
      </c>
      <c r="W89" s="23">
        <f t="shared" si="128"/>
        <v>0</v>
      </c>
      <c r="X89" s="23">
        <f t="shared" si="128"/>
        <v>0</v>
      </c>
      <c r="Y89" s="23">
        <f t="shared" si="128"/>
        <v>0</v>
      </c>
      <c r="Z89" s="23">
        <f t="shared" si="128"/>
        <v>0</v>
      </c>
      <c r="AA89" s="23">
        <f t="shared" si="128"/>
        <v>0</v>
      </c>
      <c r="AB89" s="23">
        <f t="shared" si="8"/>
        <v>0</v>
      </c>
      <c r="AC89" s="23">
        <f t="shared" si="9"/>
        <v>0</v>
      </c>
      <c r="AD89" s="23">
        <f t="shared" ref="AD89:AN89" si="129">AC89+AD33</f>
        <v>0</v>
      </c>
      <c r="AE89" s="23">
        <f t="shared" si="129"/>
        <v>0</v>
      </c>
      <c r="AF89" s="23">
        <f t="shared" si="129"/>
        <v>0</v>
      </c>
      <c r="AG89" s="23">
        <f t="shared" si="129"/>
        <v>0</v>
      </c>
      <c r="AH89" s="23">
        <f t="shared" si="129"/>
        <v>0</v>
      </c>
      <c r="AI89" s="23">
        <f t="shared" si="129"/>
        <v>0</v>
      </c>
      <c r="AJ89" s="23">
        <f t="shared" si="129"/>
        <v>0</v>
      </c>
      <c r="AK89" s="23">
        <f t="shared" si="129"/>
        <v>0</v>
      </c>
      <c r="AL89" s="23">
        <f t="shared" si="129"/>
        <v>0</v>
      </c>
      <c r="AM89" s="23">
        <f t="shared" si="129"/>
        <v>0</v>
      </c>
      <c r="AN89" s="23">
        <f t="shared" si="129"/>
        <v>0</v>
      </c>
      <c r="AO89" s="23">
        <f t="shared" si="11"/>
        <v>0</v>
      </c>
      <c r="AP89" s="23">
        <f t="shared" si="17"/>
        <v>0</v>
      </c>
      <c r="AQ89" s="23">
        <f t="shared" ref="AQ89:BA89" si="130">AP89+AQ33</f>
        <v>0</v>
      </c>
      <c r="AR89" s="23">
        <f t="shared" si="130"/>
        <v>0</v>
      </c>
      <c r="AS89" s="23">
        <f t="shared" si="130"/>
        <v>0</v>
      </c>
      <c r="AT89" s="23">
        <f t="shared" si="130"/>
        <v>0</v>
      </c>
      <c r="AU89" s="23">
        <f t="shared" si="130"/>
        <v>0</v>
      </c>
      <c r="AV89" s="23">
        <f t="shared" si="130"/>
        <v>0</v>
      </c>
      <c r="AW89" s="23">
        <f t="shared" si="130"/>
        <v>0</v>
      </c>
      <c r="AX89" s="23">
        <f t="shared" si="130"/>
        <v>0</v>
      </c>
      <c r="AY89" s="23">
        <f t="shared" si="130"/>
        <v>0</v>
      </c>
      <c r="AZ89" s="23">
        <f t="shared" si="130"/>
        <v>0</v>
      </c>
      <c r="BA89" s="23">
        <f t="shared" si="130"/>
        <v>0</v>
      </c>
      <c r="BB89" s="23">
        <f t="shared" si="13"/>
        <v>0</v>
      </c>
    </row>
    <row r="90" hidden="1" spans="1:54">
      <c r="A90" s="18" t="s">
        <v>75</v>
      </c>
      <c r="B90" s="18" t="s">
        <v>76</v>
      </c>
      <c r="C90" s="23">
        <f t="shared" si="1"/>
        <v>0</v>
      </c>
      <c r="D90" s="23">
        <f t="shared" si="2"/>
        <v>0</v>
      </c>
      <c r="E90" s="23">
        <f t="shared" si="3"/>
        <v>0</v>
      </c>
      <c r="F90" s="23">
        <f t="shared" ref="F90:N90" si="131">E90+F34</f>
        <v>0</v>
      </c>
      <c r="G90" s="23">
        <f t="shared" si="131"/>
        <v>0</v>
      </c>
      <c r="H90" s="23">
        <f t="shared" si="131"/>
        <v>0</v>
      </c>
      <c r="I90" s="23">
        <f t="shared" si="131"/>
        <v>0</v>
      </c>
      <c r="J90" s="23">
        <f t="shared" si="131"/>
        <v>0</v>
      </c>
      <c r="K90" s="23">
        <f t="shared" si="131"/>
        <v>0</v>
      </c>
      <c r="L90" s="23">
        <f t="shared" si="131"/>
        <v>0</v>
      </c>
      <c r="M90" s="23">
        <f t="shared" si="131"/>
        <v>0</v>
      </c>
      <c r="N90" s="23">
        <f t="shared" si="131"/>
        <v>0</v>
      </c>
      <c r="O90" s="23">
        <f t="shared" si="5"/>
        <v>0</v>
      </c>
      <c r="P90" s="23">
        <f t="shared" si="6"/>
        <v>0</v>
      </c>
      <c r="Q90" s="23">
        <f t="shared" ref="Q90:AA90" si="132">P90+Q34</f>
        <v>0</v>
      </c>
      <c r="R90" s="23">
        <f t="shared" si="132"/>
        <v>0</v>
      </c>
      <c r="S90" s="23">
        <f t="shared" si="132"/>
        <v>0</v>
      </c>
      <c r="T90" s="23">
        <f t="shared" si="132"/>
        <v>0</v>
      </c>
      <c r="U90" s="23">
        <f t="shared" si="132"/>
        <v>0</v>
      </c>
      <c r="V90" s="23">
        <f t="shared" si="132"/>
        <v>0</v>
      </c>
      <c r="W90" s="23">
        <f t="shared" si="132"/>
        <v>0</v>
      </c>
      <c r="X90" s="23">
        <f t="shared" si="132"/>
        <v>0</v>
      </c>
      <c r="Y90" s="23">
        <f t="shared" si="132"/>
        <v>0</v>
      </c>
      <c r="Z90" s="23">
        <f t="shared" si="132"/>
        <v>0</v>
      </c>
      <c r="AA90" s="23">
        <f t="shared" si="132"/>
        <v>0</v>
      </c>
      <c r="AB90" s="23">
        <f t="shared" si="8"/>
        <v>0</v>
      </c>
      <c r="AC90" s="23">
        <f t="shared" si="9"/>
        <v>0</v>
      </c>
      <c r="AD90" s="23">
        <f t="shared" ref="AD90:AN90" si="133">AC90+AD34</f>
        <v>0</v>
      </c>
      <c r="AE90" s="23">
        <f t="shared" si="133"/>
        <v>0</v>
      </c>
      <c r="AF90" s="23">
        <f t="shared" si="133"/>
        <v>0</v>
      </c>
      <c r="AG90" s="23">
        <f t="shared" si="133"/>
        <v>0</v>
      </c>
      <c r="AH90" s="23">
        <f t="shared" si="133"/>
        <v>0</v>
      </c>
      <c r="AI90" s="23">
        <f t="shared" si="133"/>
        <v>0</v>
      </c>
      <c r="AJ90" s="23">
        <f t="shared" si="133"/>
        <v>0</v>
      </c>
      <c r="AK90" s="23">
        <f t="shared" si="133"/>
        <v>0</v>
      </c>
      <c r="AL90" s="23">
        <f t="shared" si="133"/>
        <v>0</v>
      </c>
      <c r="AM90" s="23">
        <f t="shared" si="133"/>
        <v>0</v>
      </c>
      <c r="AN90" s="23">
        <f t="shared" si="133"/>
        <v>0</v>
      </c>
      <c r="AO90" s="23">
        <f t="shared" si="11"/>
        <v>0</v>
      </c>
      <c r="AP90" s="23">
        <f t="shared" si="17"/>
        <v>0</v>
      </c>
      <c r="AQ90" s="23">
        <f t="shared" ref="AQ90:BA90" si="134">AP90+AQ34</f>
        <v>0</v>
      </c>
      <c r="AR90" s="23">
        <f t="shared" si="134"/>
        <v>0</v>
      </c>
      <c r="AS90" s="23">
        <f t="shared" si="134"/>
        <v>0</v>
      </c>
      <c r="AT90" s="23">
        <f t="shared" si="134"/>
        <v>0</v>
      </c>
      <c r="AU90" s="23">
        <f t="shared" si="134"/>
        <v>0</v>
      </c>
      <c r="AV90" s="23">
        <f t="shared" si="134"/>
        <v>0</v>
      </c>
      <c r="AW90" s="23">
        <f t="shared" si="134"/>
        <v>0</v>
      </c>
      <c r="AX90" s="23">
        <f t="shared" si="134"/>
        <v>0</v>
      </c>
      <c r="AY90" s="23">
        <f t="shared" si="134"/>
        <v>0</v>
      </c>
      <c r="AZ90" s="23">
        <f t="shared" si="134"/>
        <v>0</v>
      </c>
      <c r="BA90" s="23">
        <f t="shared" si="134"/>
        <v>0</v>
      </c>
      <c r="BB90" s="23">
        <f t="shared" si="13"/>
        <v>0</v>
      </c>
    </row>
    <row r="91" hidden="1" spans="1:54">
      <c r="A91" s="18" t="s">
        <v>77</v>
      </c>
      <c r="B91" s="18" t="s">
        <v>78</v>
      </c>
      <c r="C91" s="23">
        <f t="shared" si="1"/>
        <v>0</v>
      </c>
      <c r="D91" s="23">
        <f t="shared" si="2"/>
        <v>0</v>
      </c>
      <c r="E91" s="23">
        <f t="shared" si="3"/>
        <v>0</v>
      </c>
      <c r="F91" s="23">
        <f t="shared" ref="F91:N91" si="135">E91+F35</f>
        <v>0</v>
      </c>
      <c r="G91" s="23">
        <f t="shared" si="135"/>
        <v>0</v>
      </c>
      <c r="H91" s="23">
        <f t="shared" si="135"/>
        <v>0</v>
      </c>
      <c r="I91" s="23">
        <f t="shared" si="135"/>
        <v>0</v>
      </c>
      <c r="J91" s="23">
        <f t="shared" si="135"/>
        <v>0</v>
      </c>
      <c r="K91" s="23">
        <f t="shared" si="135"/>
        <v>0</v>
      </c>
      <c r="L91" s="23">
        <f t="shared" si="135"/>
        <v>0</v>
      </c>
      <c r="M91" s="23">
        <f t="shared" si="135"/>
        <v>0</v>
      </c>
      <c r="N91" s="23">
        <f t="shared" si="135"/>
        <v>0</v>
      </c>
      <c r="O91" s="23">
        <f t="shared" si="5"/>
        <v>0</v>
      </c>
      <c r="P91" s="23">
        <f t="shared" si="6"/>
        <v>0</v>
      </c>
      <c r="Q91" s="23">
        <f t="shared" ref="Q91:AA91" si="136">P91+Q35</f>
        <v>0</v>
      </c>
      <c r="R91" s="23">
        <f t="shared" si="136"/>
        <v>0</v>
      </c>
      <c r="S91" s="23">
        <f t="shared" si="136"/>
        <v>0</v>
      </c>
      <c r="T91" s="23">
        <f t="shared" si="136"/>
        <v>0</v>
      </c>
      <c r="U91" s="23">
        <f t="shared" si="136"/>
        <v>0</v>
      </c>
      <c r="V91" s="23">
        <f t="shared" si="136"/>
        <v>0</v>
      </c>
      <c r="W91" s="23">
        <f t="shared" si="136"/>
        <v>0</v>
      </c>
      <c r="X91" s="23">
        <f t="shared" si="136"/>
        <v>0</v>
      </c>
      <c r="Y91" s="23">
        <f t="shared" si="136"/>
        <v>0</v>
      </c>
      <c r="Z91" s="23">
        <f t="shared" si="136"/>
        <v>0</v>
      </c>
      <c r="AA91" s="23">
        <f t="shared" si="136"/>
        <v>0</v>
      </c>
      <c r="AB91" s="23">
        <f t="shared" si="8"/>
        <v>0</v>
      </c>
      <c r="AC91" s="23">
        <f t="shared" si="9"/>
        <v>0</v>
      </c>
      <c r="AD91" s="23">
        <f t="shared" ref="AD91:AN91" si="137">AC91+AD35</f>
        <v>0</v>
      </c>
      <c r="AE91" s="23">
        <f t="shared" si="137"/>
        <v>0</v>
      </c>
      <c r="AF91" s="23">
        <f t="shared" si="137"/>
        <v>0</v>
      </c>
      <c r="AG91" s="23">
        <f t="shared" si="137"/>
        <v>0</v>
      </c>
      <c r="AH91" s="23">
        <f t="shared" si="137"/>
        <v>0</v>
      </c>
      <c r="AI91" s="23">
        <f t="shared" si="137"/>
        <v>0</v>
      </c>
      <c r="AJ91" s="23">
        <f t="shared" si="137"/>
        <v>0</v>
      </c>
      <c r="AK91" s="23">
        <f t="shared" si="137"/>
        <v>0</v>
      </c>
      <c r="AL91" s="23">
        <f t="shared" si="137"/>
        <v>0</v>
      </c>
      <c r="AM91" s="23">
        <f t="shared" si="137"/>
        <v>0</v>
      </c>
      <c r="AN91" s="23">
        <f t="shared" si="137"/>
        <v>0</v>
      </c>
      <c r="AO91" s="23">
        <f t="shared" si="11"/>
        <v>0</v>
      </c>
      <c r="AP91" s="23">
        <f t="shared" si="17"/>
        <v>0</v>
      </c>
      <c r="AQ91" s="23">
        <f t="shared" ref="AQ91:BA91" si="138">AP91+AQ35</f>
        <v>0</v>
      </c>
      <c r="AR91" s="23">
        <f t="shared" si="138"/>
        <v>0</v>
      </c>
      <c r="AS91" s="23">
        <f t="shared" si="138"/>
        <v>0</v>
      </c>
      <c r="AT91" s="23">
        <f t="shared" si="138"/>
        <v>0</v>
      </c>
      <c r="AU91" s="23">
        <f t="shared" si="138"/>
        <v>0</v>
      </c>
      <c r="AV91" s="23">
        <f t="shared" si="138"/>
        <v>0</v>
      </c>
      <c r="AW91" s="23">
        <f t="shared" si="138"/>
        <v>0</v>
      </c>
      <c r="AX91" s="23">
        <f t="shared" si="138"/>
        <v>0</v>
      </c>
      <c r="AY91" s="23">
        <f t="shared" si="138"/>
        <v>0</v>
      </c>
      <c r="AZ91" s="23">
        <f t="shared" si="138"/>
        <v>0</v>
      </c>
      <c r="BA91" s="23">
        <f t="shared" si="138"/>
        <v>0</v>
      </c>
      <c r="BB91" s="23">
        <f t="shared" si="13"/>
        <v>0</v>
      </c>
    </row>
    <row r="92" hidden="1" spans="1:54">
      <c r="A92" s="18" t="s">
        <v>79</v>
      </c>
      <c r="B92" s="18" t="s">
        <v>34</v>
      </c>
      <c r="C92" s="23">
        <f t="shared" si="1"/>
        <v>0</v>
      </c>
      <c r="D92" s="23">
        <f t="shared" si="2"/>
        <v>0</v>
      </c>
      <c r="E92" s="23">
        <f t="shared" si="3"/>
        <v>0</v>
      </c>
      <c r="F92" s="23">
        <f t="shared" ref="F92:N92" si="139">E92+F36</f>
        <v>0</v>
      </c>
      <c r="G92" s="23">
        <f t="shared" si="139"/>
        <v>0</v>
      </c>
      <c r="H92" s="23">
        <f t="shared" si="139"/>
        <v>0</v>
      </c>
      <c r="I92" s="23">
        <f t="shared" si="139"/>
        <v>0</v>
      </c>
      <c r="J92" s="23">
        <f t="shared" si="139"/>
        <v>0</v>
      </c>
      <c r="K92" s="23">
        <f t="shared" si="139"/>
        <v>0</v>
      </c>
      <c r="L92" s="23">
        <f t="shared" si="139"/>
        <v>0</v>
      </c>
      <c r="M92" s="23">
        <f t="shared" si="139"/>
        <v>0</v>
      </c>
      <c r="N92" s="23">
        <f t="shared" si="139"/>
        <v>0</v>
      </c>
      <c r="O92" s="23">
        <f t="shared" si="5"/>
        <v>0</v>
      </c>
      <c r="P92" s="23">
        <f t="shared" si="6"/>
        <v>0</v>
      </c>
      <c r="Q92" s="23">
        <f t="shared" ref="Q92:AA92" si="140">P92+Q36</f>
        <v>0</v>
      </c>
      <c r="R92" s="23">
        <f t="shared" si="140"/>
        <v>0</v>
      </c>
      <c r="S92" s="23">
        <f t="shared" si="140"/>
        <v>0</v>
      </c>
      <c r="T92" s="23">
        <f t="shared" si="140"/>
        <v>0</v>
      </c>
      <c r="U92" s="23">
        <f t="shared" si="140"/>
        <v>0</v>
      </c>
      <c r="V92" s="23">
        <f t="shared" si="140"/>
        <v>0</v>
      </c>
      <c r="W92" s="23">
        <f t="shared" si="140"/>
        <v>0</v>
      </c>
      <c r="X92" s="23">
        <f t="shared" si="140"/>
        <v>0</v>
      </c>
      <c r="Y92" s="23">
        <f t="shared" si="140"/>
        <v>0</v>
      </c>
      <c r="Z92" s="23">
        <f t="shared" si="140"/>
        <v>0</v>
      </c>
      <c r="AA92" s="23">
        <f t="shared" si="140"/>
        <v>0</v>
      </c>
      <c r="AB92" s="23">
        <f t="shared" si="8"/>
        <v>0</v>
      </c>
      <c r="AC92" s="23">
        <f t="shared" si="9"/>
        <v>0</v>
      </c>
      <c r="AD92" s="23">
        <f t="shared" ref="AD92:AN92" si="141">AC92+AD36</f>
        <v>0</v>
      </c>
      <c r="AE92" s="23">
        <f t="shared" si="141"/>
        <v>0</v>
      </c>
      <c r="AF92" s="23">
        <f t="shared" si="141"/>
        <v>0</v>
      </c>
      <c r="AG92" s="23">
        <f t="shared" si="141"/>
        <v>0</v>
      </c>
      <c r="AH92" s="23">
        <f t="shared" si="141"/>
        <v>0</v>
      </c>
      <c r="AI92" s="23">
        <f t="shared" si="141"/>
        <v>0</v>
      </c>
      <c r="AJ92" s="23">
        <f t="shared" si="141"/>
        <v>0</v>
      </c>
      <c r="AK92" s="23">
        <f t="shared" si="141"/>
        <v>0</v>
      </c>
      <c r="AL92" s="23">
        <f t="shared" si="141"/>
        <v>0</v>
      </c>
      <c r="AM92" s="23">
        <f t="shared" si="141"/>
        <v>0</v>
      </c>
      <c r="AN92" s="23">
        <f t="shared" si="141"/>
        <v>0</v>
      </c>
      <c r="AO92" s="23">
        <f t="shared" si="11"/>
        <v>0</v>
      </c>
      <c r="AP92" s="23">
        <f t="shared" si="17"/>
        <v>0</v>
      </c>
      <c r="AQ92" s="23">
        <f t="shared" ref="AQ92:BA92" si="142">AP92+AQ36</f>
        <v>0</v>
      </c>
      <c r="AR92" s="23">
        <f t="shared" si="142"/>
        <v>0</v>
      </c>
      <c r="AS92" s="23">
        <f t="shared" si="142"/>
        <v>0</v>
      </c>
      <c r="AT92" s="23">
        <f t="shared" si="142"/>
        <v>0</v>
      </c>
      <c r="AU92" s="23">
        <f t="shared" si="142"/>
        <v>0</v>
      </c>
      <c r="AV92" s="23">
        <f t="shared" si="142"/>
        <v>0</v>
      </c>
      <c r="AW92" s="23">
        <f t="shared" si="142"/>
        <v>0</v>
      </c>
      <c r="AX92" s="23">
        <f t="shared" si="142"/>
        <v>0</v>
      </c>
      <c r="AY92" s="23">
        <f t="shared" si="142"/>
        <v>0</v>
      </c>
      <c r="AZ92" s="23">
        <f t="shared" si="142"/>
        <v>0</v>
      </c>
      <c r="BA92" s="23">
        <f t="shared" si="142"/>
        <v>0</v>
      </c>
      <c r="BB92" s="23">
        <f t="shared" si="13"/>
        <v>0</v>
      </c>
    </row>
    <row r="93" spans="1:54">
      <c r="A93" s="18" t="s">
        <v>80</v>
      </c>
      <c r="B93" s="18" t="s">
        <v>81</v>
      </c>
      <c r="C93" s="23">
        <f t="shared" si="1"/>
        <v>0</v>
      </c>
      <c r="D93" s="23">
        <f t="shared" si="2"/>
        <v>0</v>
      </c>
      <c r="E93" s="23">
        <f t="shared" si="3"/>
        <v>0</v>
      </c>
      <c r="F93" s="23">
        <f t="shared" ref="F93:N93" si="143">E93+F37</f>
        <v>0</v>
      </c>
      <c r="G93" s="23">
        <f t="shared" si="143"/>
        <v>0</v>
      </c>
      <c r="H93" s="23">
        <f t="shared" si="143"/>
        <v>0</v>
      </c>
      <c r="I93" s="23">
        <f t="shared" si="143"/>
        <v>0</v>
      </c>
      <c r="J93" s="23">
        <f t="shared" si="143"/>
        <v>0</v>
      </c>
      <c r="K93" s="23">
        <f t="shared" si="143"/>
        <v>0</v>
      </c>
      <c r="L93" s="23">
        <f t="shared" si="143"/>
        <v>0</v>
      </c>
      <c r="M93" s="23">
        <f t="shared" si="143"/>
        <v>0</v>
      </c>
      <c r="N93" s="23">
        <f t="shared" si="143"/>
        <v>0</v>
      </c>
      <c r="O93" s="23">
        <f t="shared" si="5"/>
        <v>0</v>
      </c>
      <c r="P93" s="23">
        <f t="shared" si="6"/>
        <v>0</v>
      </c>
      <c r="Q93" s="23">
        <f t="shared" ref="Q93:AA93" si="144">P93+Q37</f>
        <v>0</v>
      </c>
      <c r="R93" s="23">
        <f t="shared" si="144"/>
        <v>0</v>
      </c>
      <c r="S93" s="23">
        <f t="shared" si="144"/>
        <v>0</v>
      </c>
      <c r="T93" s="23">
        <f t="shared" si="144"/>
        <v>0</v>
      </c>
      <c r="U93" s="23">
        <f t="shared" si="144"/>
        <v>0</v>
      </c>
      <c r="V93" s="23">
        <f t="shared" si="144"/>
        <v>0</v>
      </c>
      <c r="W93" s="23">
        <f t="shared" si="144"/>
        <v>0</v>
      </c>
      <c r="X93" s="23">
        <f t="shared" si="144"/>
        <v>0</v>
      </c>
      <c r="Y93" s="23">
        <f t="shared" si="144"/>
        <v>0</v>
      </c>
      <c r="Z93" s="23">
        <f t="shared" si="144"/>
        <v>0</v>
      </c>
      <c r="AA93" s="23">
        <f t="shared" si="144"/>
        <v>0</v>
      </c>
      <c r="AB93" s="23">
        <f t="shared" si="8"/>
        <v>0</v>
      </c>
      <c r="AC93" s="23">
        <f t="shared" si="9"/>
        <v>0</v>
      </c>
      <c r="AD93" s="23">
        <f t="shared" ref="AD93:AN93" si="145">AC93+AD37</f>
        <v>0</v>
      </c>
      <c r="AE93" s="23">
        <f t="shared" si="145"/>
        <v>0</v>
      </c>
      <c r="AF93" s="23">
        <f t="shared" si="145"/>
        <v>0</v>
      </c>
      <c r="AG93" s="23">
        <f t="shared" si="145"/>
        <v>0</v>
      </c>
      <c r="AH93" s="23">
        <f t="shared" si="145"/>
        <v>0</v>
      </c>
      <c r="AI93" s="23">
        <f t="shared" si="145"/>
        <v>0</v>
      </c>
      <c r="AJ93" s="23">
        <f t="shared" si="145"/>
        <v>0</v>
      </c>
      <c r="AK93" s="23">
        <f t="shared" si="145"/>
        <v>0</v>
      </c>
      <c r="AL93" s="23">
        <f t="shared" si="145"/>
        <v>0</v>
      </c>
      <c r="AM93" s="23">
        <f t="shared" si="145"/>
        <v>0</v>
      </c>
      <c r="AN93" s="23">
        <f t="shared" si="145"/>
        <v>0</v>
      </c>
      <c r="AO93" s="23">
        <f t="shared" si="11"/>
        <v>0</v>
      </c>
      <c r="AP93" s="23">
        <f t="shared" si="17"/>
        <v>0</v>
      </c>
      <c r="AQ93" s="23">
        <f t="shared" ref="AQ93:BA93" si="146">AP93+AQ37</f>
        <v>0</v>
      </c>
      <c r="AR93" s="23">
        <f t="shared" si="146"/>
        <v>0</v>
      </c>
      <c r="AS93" s="23">
        <f t="shared" si="146"/>
        <v>0</v>
      </c>
      <c r="AT93" s="23">
        <f t="shared" si="146"/>
        <v>0</v>
      </c>
      <c r="AU93" s="23">
        <f t="shared" si="146"/>
        <v>0</v>
      </c>
      <c r="AV93" s="23">
        <f t="shared" si="146"/>
        <v>0</v>
      </c>
      <c r="AW93" s="23">
        <f t="shared" si="146"/>
        <v>0</v>
      </c>
      <c r="AX93" s="23">
        <f t="shared" si="146"/>
        <v>0</v>
      </c>
      <c r="AY93" s="23">
        <f t="shared" si="146"/>
        <v>0</v>
      </c>
      <c r="AZ93" s="23">
        <f t="shared" si="146"/>
        <v>0</v>
      </c>
      <c r="BA93" s="23">
        <f t="shared" si="146"/>
        <v>0</v>
      </c>
      <c r="BB93" s="23">
        <f t="shared" si="13"/>
        <v>0</v>
      </c>
    </row>
    <row r="94" spans="1:54">
      <c r="A94" s="18" t="s">
        <v>82</v>
      </c>
      <c r="B94" s="18" t="s">
        <v>83</v>
      </c>
      <c r="C94" s="23">
        <f t="shared" si="1"/>
        <v>0</v>
      </c>
      <c r="D94" s="23">
        <f t="shared" si="2"/>
        <v>0</v>
      </c>
      <c r="E94" s="23">
        <f t="shared" si="3"/>
        <v>0</v>
      </c>
      <c r="F94" s="23">
        <f t="shared" ref="F94:N94" si="147">E94+F38</f>
        <v>0</v>
      </c>
      <c r="G94" s="23">
        <f t="shared" si="147"/>
        <v>0</v>
      </c>
      <c r="H94" s="23">
        <f t="shared" si="147"/>
        <v>0</v>
      </c>
      <c r="I94" s="23">
        <f t="shared" si="147"/>
        <v>0</v>
      </c>
      <c r="J94" s="23">
        <f t="shared" si="147"/>
        <v>0</v>
      </c>
      <c r="K94" s="23">
        <f t="shared" si="147"/>
        <v>0</v>
      </c>
      <c r="L94" s="23">
        <f t="shared" si="147"/>
        <v>0</v>
      </c>
      <c r="M94" s="23">
        <f t="shared" si="147"/>
        <v>0</v>
      </c>
      <c r="N94" s="23">
        <f t="shared" si="147"/>
        <v>0</v>
      </c>
      <c r="O94" s="23">
        <f t="shared" si="5"/>
        <v>0</v>
      </c>
      <c r="P94" s="23">
        <f t="shared" si="6"/>
        <v>0</v>
      </c>
      <c r="Q94" s="23">
        <f t="shared" ref="Q94:AA94" si="148">P94+Q38</f>
        <v>0</v>
      </c>
      <c r="R94" s="23">
        <f t="shared" si="148"/>
        <v>0</v>
      </c>
      <c r="S94" s="23">
        <f t="shared" si="148"/>
        <v>0</v>
      </c>
      <c r="T94" s="23">
        <f t="shared" si="148"/>
        <v>0</v>
      </c>
      <c r="U94" s="23">
        <f t="shared" si="148"/>
        <v>0</v>
      </c>
      <c r="V94" s="23">
        <f t="shared" si="148"/>
        <v>0</v>
      </c>
      <c r="W94" s="23">
        <f t="shared" si="148"/>
        <v>0</v>
      </c>
      <c r="X94" s="23">
        <f t="shared" si="148"/>
        <v>0</v>
      </c>
      <c r="Y94" s="23">
        <f t="shared" si="148"/>
        <v>0</v>
      </c>
      <c r="Z94" s="23">
        <f t="shared" si="148"/>
        <v>0</v>
      </c>
      <c r="AA94" s="23">
        <f t="shared" si="148"/>
        <v>0</v>
      </c>
      <c r="AB94" s="23">
        <f t="shared" si="8"/>
        <v>0</v>
      </c>
      <c r="AC94" s="23">
        <f t="shared" si="9"/>
        <v>0</v>
      </c>
      <c r="AD94" s="23">
        <f t="shared" ref="AD94:AN94" si="149">AC94+AD38</f>
        <v>0</v>
      </c>
      <c r="AE94" s="23">
        <f t="shared" si="149"/>
        <v>0</v>
      </c>
      <c r="AF94" s="23">
        <f t="shared" si="149"/>
        <v>0</v>
      </c>
      <c r="AG94" s="23">
        <f t="shared" si="149"/>
        <v>0</v>
      </c>
      <c r="AH94" s="23">
        <f t="shared" si="149"/>
        <v>0</v>
      </c>
      <c r="AI94" s="23">
        <f t="shared" si="149"/>
        <v>0</v>
      </c>
      <c r="AJ94" s="23">
        <f t="shared" si="149"/>
        <v>0</v>
      </c>
      <c r="AK94" s="23">
        <f t="shared" si="149"/>
        <v>0</v>
      </c>
      <c r="AL94" s="23">
        <f t="shared" si="149"/>
        <v>0</v>
      </c>
      <c r="AM94" s="23">
        <f t="shared" si="149"/>
        <v>0</v>
      </c>
      <c r="AN94" s="23">
        <f t="shared" si="149"/>
        <v>0</v>
      </c>
      <c r="AO94" s="23">
        <f t="shared" si="11"/>
        <v>0</v>
      </c>
      <c r="AP94" s="23">
        <f t="shared" si="17"/>
        <v>0</v>
      </c>
      <c r="AQ94" s="23">
        <f t="shared" ref="AQ94:BA94" si="150">AP94+AQ38</f>
        <v>0</v>
      </c>
      <c r="AR94" s="23">
        <f t="shared" si="150"/>
        <v>0</v>
      </c>
      <c r="AS94" s="23">
        <f t="shared" si="150"/>
        <v>0</v>
      </c>
      <c r="AT94" s="23">
        <f t="shared" si="150"/>
        <v>0</v>
      </c>
      <c r="AU94" s="23">
        <f t="shared" si="150"/>
        <v>0</v>
      </c>
      <c r="AV94" s="23">
        <f t="shared" si="150"/>
        <v>0</v>
      </c>
      <c r="AW94" s="23">
        <f t="shared" si="150"/>
        <v>0</v>
      </c>
      <c r="AX94" s="23">
        <f t="shared" si="150"/>
        <v>0</v>
      </c>
      <c r="AY94" s="23">
        <f t="shared" si="150"/>
        <v>0</v>
      </c>
      <c r="AZ94" s="23">
        <f t="shared" si="150"/>
        <v>0</v>
      </c>
      <c r="BA94" s="23">
        <f t="shared" si="150"/>
        <v>0</v>
      </c>
      <c r="BB94" s="23">
        <f t="shared" si="13"/>
        <v>0</v>
      </c>
    </row>
    <row r="95" spans="1:54">
      <c r="A95" s="18" t="s">
        <v>84</v>
      </c>
      <c r="B95" s="18" t="s">
        <v>85</v>
      </c>
      <c r="C95" s="23">
        <f t="shared" si="1"/>
        <v>0</v>
      </c>
      <c r="D95" s="23">
        <f t="shared" si="2"/>
        <v>0</v>
      </c>
      <c r="E95" s="23">
        <f t="shared" si="3"/>
        <v>0</v>
      </c>
      <c r="F95" s="23">
        <f t="shared" ref="F95:N95" si="151">E95+F39</f>
        <v>0</v>
      </c>
      <c r="G95" s="23">
        <f t="shared" si="151"/>
        <v>0</v>
      </c>
      <c r="H95" s="23">
        <f t="shared" si="151"/>
        <v>0</v>
      </c>
      <c r="I95" s="23">
        <f t="shared" si="151"/>
        <v>0</v>
      </c>
      <c r="J95" s="23">
        <f t="shared" si="151"/>
        <v>0</v>
      </c>
      <c r="K95" s="23">
        <f t="shared" si="151"/>
        <v>0</v>
      </c>
      <c r="L95" s="23">
        <f t="shared" si="151"/>
        <v>0</v>
      </c>
      <c r="M95" s="23">
        <f t="shared" si="151"/>
        <v>0</v>
      </c>
      <c r="N95" s="23">
        <f t="shared" si="151"/>
        <v>0</v>
      </c>
      <c r="O95" s="23">
        <f t="shared" si="5"/>
        <v>0</v>
      </c>
      <c r="P95" s="23">
        <f t="shared" si="6"/>
        <v>0</v>
      </c>
      <c r="Q95" s="23">
        <f t="shared" ref="Q95:AA95" si="152">P95+Q39</f>
        <v>0</v>
      </c>
      <c r="R95" s="23">
        <f t="shared" si="152"/>
        <v>0</v>
      </c>
      <c r="S95" s="23">
        <f t="shared" si="152"/>
        <v>0</v>
      </c>
      <c r="T95" s="23">
        <f t="shared" si="152"/>
        <v>0</v>
      </c>
      <c r="U95" s="23">
        <f t="shared" si="152"/>
        <v>0</v>
      </c>
      <c r="V95" s="23">
        <f t="shared" si="152"/>
        <v>0</v>
      </c>
      <c r="W95" s="23">
        <f t="shared" si="152"/>
        <v>0</v>
      </c>
      <c r="X95" s="23">
        <f t="shared" si="152"/>
        <v>0</v>
      </c>
      <c r="Y95" s="23">
        <f t="shared" si="152"/>
        <v>0</v>
      </c>
      <c r="Z95" s="23">
        <f t="shared" si="152"/>
        <v>0</v>
      </c>
      <c r="AA95" s="23">
        <f t="shared" si="152"/>
        <v>0</v>
      </c>
      <c r="AB95" s="23">
        <f t="shared" si="8"/>
        <v>0</v>
      </c>
      <c r="AC95" s="23">
        <f t="shared" si="9"/>
        <v>0</v>
      </c>
      <c r="AD95" s="23">
        <f t="shared" ref="AD95:AN95" si="153">AC95+AD39</f>
        <v>0</v>
      </c>
      <c r="AE95" s="23">
        <f t="shared" si="153"/>
        <v>0</v>
      </c>
      <c r="AF95" s="23">
        <f t="shared" si="153"/>
        <v>0</v>
      </c>
      <c r="AG95" s="23">
        <f t="shared" si="153"/>
        <v>0</v>
      </c>
      <c r="AH95" s="23">
        <f t="shared" si="153"/>
        <v>0</v>
      </c>
      <c r="AI95" s="23">
        <f t="shared" si="153"/>
        <v>0</v>
      </c>
      <c r="AJ95" s="23">
        <f t="shared" si="153"/>
        <v>0</v>
      </c>
      <c r="AK95" s="23">
        <f t="shared" si="153"/>
        <v>0</v>
      </c>
      <c r="AL95" s="23">
        <f t="shared" si="153"/>
        <v>0</v>
      </c>
      <c r="AM95" s="23">
        <f t="shared" si="153"/>
        <v>0</v>
      </c>
      <c r="AN95" s="23">
        <f t="shared" si="153"/>
        <v>0</v>
      </c>
      <c r="AO95" s="23">
        <f t="shared" si="11"/>
        <v>0</v>
      </c>
      <c r="AP95" s="23">
        <f t="shared" si="17"/>
        <v>0</v>
      </c>
      <c r="AQ95" s="23">
        <f t="shared" ref="AQ95:BA95" si="154">AP95+AQ39</f>
        <v>0</v>
      </c>
      <c r="AR95" s="23">
        <f t="shared" si="154"/>
        <v>0</v>
      </c>
      <c r="AS95" s="23">
        <f t="shared" si="154"/>
        <v>0</v>
      </c>
      <c r="AT95" s="23">
        <f t="shared" si="154"/>
        <v>0</v>
      </c>
      <c r="AU95" s="23">
        <f t="shared" si="154"/>
        <v>0</v>
      </c>
      <c r="AV95" s="23">
        <f t="shared" si="154"/>
        <v>0</v>
      </c>
      <c r="AW95" s="23">
        <f t="shared" si="154"/>
        <v>0</v>
      </c>
      <c r="AX95" s="23">
        <f t="shared" si="154"/>
        <v>0</v>
      </c>
      <c r="AY95" s="23">
        <f t="shared" si="154"/>
        <v>0</v>
      </c>
      <c r="AZ95" s="23">
        <f t="shared" si="154"/>
        <v>0</v>
      </c>
      <c r="BA95" s="23">
        <f t="shared" si="154"/>
        <v>0</v>
      </c>
      <c r="BB95" s="23">
        <f t="shared" si="13"/>
        <v>0</v>
      </c>
    </row>
    <row r="96" spans="1:54">
      <c r="A96" s="15" t="s">
        <v>86</v>
      </c>
      <c r="B96" s="15" t="s">
        <v>87</v>
      </c>
      <c r="C96" s="22">
        <f t="shared" si="1"/>
        <v>2.3</v>
      </c>
      <c r="D96" s="22">
        <f t="shared" si="2"/>
        <v>4.58</v>
      </c>
      <c r="E96" s="22">
        <f t="shared" si="3"/>
        <v>6.82</v>
      </c>
      <c r="F96" s="22">
        <f t="shared" ref="F96:N96" si="155">E96+F40</f>
        <v>9.05</v>
      </c>
      <c r="G96" s="22">
        <f t="shared" si="155"/>
        <v>11.25</v>
      </c>
      <c r="H96" s="22">
        <f t="shared" si="155"/>
        <v>13.35</v>
      </c>
      <c r="I96" s="22">
        <f t="shared" si="155"/>
        <v>15.43</v>
      </c>
      <c r="J96" s="22">
        <f t="shared" si="155"/>
        <v>17.51</v>
      </c>
      <c r="K96" s="22">
        <f t="shared" si="155"/>
        <v>19.17</v>
      </c>
      <c r="L96" s="22">
        <f t="shared" si="155"/>
        <v>20.81</v>
      </c>
      <c r="M96" s="22">
        <f t="shared" si="155"/>
        <v>22.45</v>
      </c>
      <c r="N96" s="22">
        <f t="shared" si="155"/>
        <v>22.45</v>
      </c>
      <c r="O96" s="22">
        <f t="shared" si="5"/>
        <v>22.45</v>
      </c>
      <c r="P96" s="22">
        <f t="shared" si="6"/>
        <v>2.3</v>
      </c>
      <c r="Q96" s="22">
        <f t="shared" ref="Q96:AA96" si="156">P96+Q40</f>
        <v>4.58</v>
      </c>
      <c r="R96" s="22">
        <f t="shared" si="156"/>
        <v>6.82</v>
      </c>
      <c r="S96" s="22">
        <f t="shared" si="156"/>
        <v>9.05</v>
      </c>
      <c r="T96" s="22">
        <f t="shared" si="156"/>
        <v>11.25</v>
      </c>
      <c r="U96" s="22">
        <f t="shared" si="156"/>
        <v>13.35</v>
      </c>
      <c r="V96" s="22">
        <f t="shared" si="156"/>
        <v>15.43</v>
      </c>
      <c r="W96" s="22">
        <f t="shared" si="156"/>
        <v>17.51</v>
      </c>
      <c r="X96" s="22">
        <f t="shared" si="156"/>
        <v>19.17</v>
      </c>
      <c r="Y96" s="22">
        <f t="shared" si="156"/>
        <v>20.81</v>
      </c>
      <c r="Z96" s="22">
        <f t="shared" si="156"/>
        <v>22.45</v>
      </c>
      <c r="AA96" s="22">
        <f t="shared" si="156"/>
        <v>22.45</v>
      </c>
      <c r="AB96" s="22">
        <f t="shared" si="8"/>
        <v>22.45</v>
      </c>
      <c r="AC96" s="22">
        <f t="shared" si="9"/>
        <v>0</v>
      </c>
      <c r="AD96" s="22">
        <f t="shared" ref="AD96:AN96" si="157">AC96+AD40</f>
        <v>0</v>
      </c>
      <c r="AE96" s="22">
        <f t="shared" si="157"/>
        <v>0</v>
      </c>
      <c r="AF96" s="22">
        <f t="shared" si="157"/>
        <v>0</v>
      </c>
      <c r="AG96" s="22">
        <f t="shared" si="157"/>
        <v>0</v>
      </c>
      <c r="AH96" s="22">
        <f t="shared" si="157"/>
        <v>0</v>
      </c>
      <c r="AI96" s="22">
        <f t="shared" si="157"/>
        <v>0</v>
      </c>
      <c r="AJ96" s="22">
        <f t="shared" si="157"/>
        <v>0</v>
      </c>
      <c r="AK96" s="22">
        <f t="shared" si="157"/>
        <v>0</v>
      </c>
      <c r="AL96" s="22">
        <f t="shared" si="157"/>
        <v>0</v>
      </c>
      <c r="AM96" s="22">
        <f t="shared" si="157"/>
        <v>0</v>
      </c>
      <c r="AN96" s="22">
        <f t="shared" si="157"/>
        <v>0</v>
      </c>
      <c r="AO96" s="22">
        <f t="shared" si="11"/>
        <v>0</v>
      </c>
      <c r="AP96" s="22">
        <f t="shared" si="17"/>
        <v>0</v>
      </c>
      <c r="AQ96" s="22">
        <f t="shared" ref="AQ96:BA96" si="158">AP96+AQ40</f>
        <v>0</v>
      </c>
      <c r="AR96" s="22">
        <f t="shared" si="158"/>
        <v>0</v>
      </c>
      <c r="AS96" s="22">
        <f t="shared" si="158"/>
        <v>0</v>
      </c>
      <c r="AT96" s="22">
        <f t="shared" si="158"/>
        <v>0</v>
      </c>
      <c r="AU96" s="22">
        <f t="shared" si="158"/>
        <v>0</v>
      </c>
      <c r="AV96" s="22">
        <f t="shared" si="158"/>
        <v>0</v>
      </c>
      <c r="AW96" s="22">
        <f t="shared" si="158"/>
        <v>0</v>
      </c>
      <c r="AX96" s="22">
        <f t="shared" si="158"/>
        <v>0</v>
      </c>
      <c r="AY96" s="22">
        <f t="shared" si="158"/>
        <v>0</v>
      </c>
      <c r="AZ96" s="22">
        <f t="shared" si="158"/>
        <v>0</v>
      </c>
      <c r="BA96" s="22">
        <f t="shared" si="158"/>
        <v>0</v>
      </c>
      <c r="BB96" s="22">
        <f t="shared" si="13"/>
        <v>0</v>
      </c>
    </row>
    <row r="97" spans="1:54">
      <c r="A97" s="18" t="s">
        <v>88</v>
      </c>
      <c r="B97" s="18" t="s">
        <v>89</v>
      </c>
      <c r="C97" s="23">
        <f t="shared" si="1"/>
        <v>1.75</v>
      </c>
      <c r="D97" s="23">
        <f t="shared" si="2"/>
        <v>3.48</v>
      </c>
      <c r="E97" s="23">
        <f t="shared" si="3"/>
        <v>5.19</v>
      </c>
      <c r="F97" s="23">
        <f t="shared" ref="F97:N97" si="159">E97+F41</f>
        <v>6.89</v>
      </c>
      <c r="G97" s="23">
        <f t="shared" si="159"/>
        <v>8.57</v>
      </c>
      <c r="H97" s="23">
        <f t="shared" si="159"/>
        <v>10.19</v>
      </c>
      <c r="I97" s="23">
        <f t="shared" si="159"/>
        <v>11.79</v>
      </c>
      <c r="J97" s="23">
        <f t="shared" si="159"/>
        <v>13.39</v>
      </c>
      <c r="K97" s="23">
        <f t="shared" si="159"/>
        <v>14.67</v>
      </c>
      <c r="L97" s="23">
        <f t="shared" si="159"/>
        <v>15.93</v>
      </c>
      <c r="M97" s="23">
        <f t="shared" si="159"/>
        <v>17.19</v>
      </c>
      <c r="N97" s="23">
        <f t="shared" si="159"/>
        <v>17.19</v>
      </c>
      <c r="O97" s="23">
        <f t="shared" si="5"/>
        <v>17.19</v>
      </c>
      <c r="P97" s="23">
        <f t="shared" si="6"/>
        <v>1.75</v>
      </c>
      <c r="Q97" s="23">
        <f t="shared" ref="Q97:AA97" si="160">P97+Q41</f>
        <v>3.48</v>
      </c>
      <c r="R97" s="23">
        <f t="shared" si="160"/>
        <v>5.19</v>
      </c>
      <c r="S97" s="23">
        <f t="shared" si="160"/>
        <v>6.89</v>
      </c>
      <c r="T97" s="23">
        <f t="shared" si="160"/>
        <v>8.57</v>
      </c>
      <c r="U97" s="23">
        <f t="shared" si="160"/>
        <v>10.19</v>
      </c>
      <c r="V97" s="23">
        <f t="shared" si="160"/>
        <v>11.79</v>
      </c>
      <c r="W97" s="23">
        <f t="shared" si="160"/>
        <v>13.39</v>
      </c>
      <c r="X97" s="23">
        <f t="shared" si="160"/>
        <v>14.67</v>
      </c>
      <c r="Y97" s="23">
        <f t="shared" si="160"/>
        <v>15.93</v>
      </c>
      <c r="Z97" s="23">
        <f t="shared" si="160"/>
        <v>17.19</v>
      </c>
      <c r="AA97" s="23">
        <f t="shared" si="160"/>
        <v>17.19</v>
      </c>
      <c r="AB97" s="23">
        <f t="shared" si="8"/>
        <v>17.19</v>
      </c>
      <c r="AC97" s="23">
        <f t="shared" si="9"/>
        <v>0</v>
      </c>
      <c r="AD97" s="23">
        <f t="shared" ref="AD97:AN97" si="161">AC97+AD41</f>
        <v>0</v>
      </c>
      <c r="AE97" s="23">
        <f t="shared" si="161"/>
        <v>0</v>
      </c>
      <c r="AF97" s="23">
        <f t="shared" si="161"/>
        <v>0</v>
      </c>
      <c r="AG97" s="23">
        <f t="shared" si="161"/>
        <v>0</v>
      </c>
      <c r="AH97" s="23">
        <f t="shared" si="161"/>
        <v>0</v>
      </c>
      <c r="AI97" s="23">
        <f t="shared" si="161"/>
        <v>0</v>
      </c>
      <c r="AJ97" s="23">
        <f t="shared" si="161"/>
        <v>0</v>
      </c>
      <c r="AK97" s="23">
        <f t="shared" si="161"/>
        <v>0</v>
      </c>
      <c r="AL97" s="23">
        <f t="shared" si="161"/>
        <v>0</v>
      </c>
      <c r="AM97" s="23">
        <f t="shared" si="161"/>
        <v>0</v>
      </c>
      <c r="AN97" s="23">
        <f t="shared" si="161"/>
        <v>0</v>
      </c>
      <c r="AO97" s="23">
        <f t="shared" si="11"/>
        <v>0</v>
      </c>
      <c r="AP97" s="23">
        <f t="shared" si="17"/>
        <v>0</v>
      </c>
      <c r="AQ97" s="23">
        <f t="shared" ref="AQ97:BA97" si="162">AP97+AQ41</f>
        <v>0</v>
      </c>
      <c r="AR97" s="23">
        <f t="shared" si="162"/>
        <v>0</v>
      </c>
      <c r="AS97" s="23">
        <f t="shared" si="162"/>
        <v>0</v>
      </c>
      <c r="AT97" s="23">
        <f t="shared" si="162"/>
        <v>0</v>
      </c>
      <c r="AU97" s="23">
        <f t="shared" si="162"/>
        <v>0</v>
      </c>
      <c r="AV97" s="23">
        <f t="shared" si="162"/>
        <v>0</v>
      </c>
      <c r="AW97" s="23">
        <f t="shared" si="162"/>
        <v>0</v>
      </c>
      <c r="AX97" s="23">
        <f t="shared" si="162"/>
        <v>0</v>
      </c>
      <c r="AY97" s="23">
        <f t="shared" si="162"/>
        <v>0</v>
      </c>
      <c r="AZ97" s="23">
        <f t="shared" si="162"/>
        <v>0</v>
      </c>
      <c r="BA97" s="23">
        <f t="shared" si="162"/>
        <v>0</v>
      </c>
      <c r="BB97" s="23">
        <f t="shared" si="13"/>
        <v>0</v>
      </c>
    </row>
    <row r="98" spans="1:54">
      <c r="A98" s="18" t="s">
        <v>90</v>
      </c>
      <c r="B98" s="18" t="s">
        <v>91</v>
      </c>
      <c r="C98" s="23">
        <f t="shared" si="1"/>
        <v>0.55</v>
      </c>
      <c r="D98" s="23">
        <f t="shared" si="2"/>
        <v>1.1</v>
      </c>
      <c r="E98" s="23">
        <f t="shared" si="3"/>
        <v>1.63</v>
      </c>
      <c r="F98" s="23">
        <f t="shared" ref="F98:N98" si="163">E98+F42</f>
        <v>2.16</v>
      </c>
      <c r="G98" s="23">
        <f t="shared" si="163"/>
        <v>2.68</v>
      </c>
      <c r="H98" s="23">
        <f t="shared" si="163"/>
        <v>3.16</v>
      </c>
      <c r="I98" s="23">
        <f t="shared" si="163"/>
        <v>3.64</v>
      </c>
      <c r="J98" s="23">
        <f t="shared" si="163"/>
        <v>4.12</v>
      </c>
      <c r="K98" s="23">
        <f t="shared" si="163"/>
        <v>4.5</v>
      </c>
      <c r="L98" s="23">
        <f t="shared" si="163"/>
        <v>4.88</v>
      </c>
      <c r="M98" s="23">
        <f t="shared" si="163"/>
        <v>5.26</v>
      </c>
      <c r="N98" s="23">
        <f t="shared" si="163"/>
        <v>5.26</v>
      </c>
      <c r="O98" s="23">
        <f t="shared" si="5"/>
        <v>5.26</v>
      </c>
      <c r="P98" s="23">
        <f t="shared" si="6"/>
        <v>0.55</v>
      </c>
      <c r="Q98" s="23">
        <f t="shared" ref="Q98:AA98" si="164">P98+Q42</f>
        <v>1.1</v>
      </c>
      <c r="R98" s="23">
        <f t="shared" si="164"/>
        <v>1.63</v>
      </c>
      <c r="S98" s="23">
        <f t="shared" si="164"/>
        <v>2.16</v>
      </c>
      <c r="T98" s="23">
        <f t="shared" si="164"/>
        <v>2.68</v>
      </c>
      <c r="U98" s="23">
        <f t="shared" si="164"/>
        <v>3.16</v>
      </c>
      <c r="V98" s="23">
        <f t="shared" si="164"/>
        <v>3.64</v>
      </c>
      <c r="W98" s="23">
        <f t="shared" si="164"/>
        <v>4.12</v>
      </c>
      <c r="X98" s="23">
        <f t="shared" si="164"/>
        <v>4.5</v>
      </c>
      <c r="Y98" s="23">
        <f t="shared" si="164"/>
        <v>4.88</v>
      </c>
      <c r="Z98" s="23">
        <f t="shared" si="164"/>
        <v>5.26</v>
      </c>
      <c r="AA98" s="23">
        <f t="shared" si="164"/>
        <v>5.26</v>
      </c>
      <c r="AB98" s="23">
        <f t="shared" si="8"/>
        <v>5.26</v>
      </c>
      <c r="AC98" s="23">
        <f t="shared" si="9"/>
        <v>0</v>
      </c>
      <c r="AD98" s="23">
        <f t="shared" ref="AD98:AN98" si="165">AC98+AD42</f>
        <v>0</v>
      </c>
      <c r="AE98" s="23">
        <f t="shared" si="165"/>
        <v>0</v>
      </c>
      <c r="AF98" s="23">
        <f t="shared" si="165"/>
        <v>0</v>
      </c>
      <c r="AG98" s="23">
        <f t="shared" si="165"/>
        <v>0</v>
      </c>
      <c r="AH98" s="23">
        <f t="shared" si="165"/>
        <v>0</v>
      </c>
      <c r="AI98" s="23">
        <f t="shared" si="165"/>
        <v>0</v>
      </c>
      <c r="AJ98" s="23">
        <f t="shared" si="165"/>
        <v>0</v>
      </c>
      <c r="AK98" s="23">
        <f t="shared" si="165"/>
        <v>0</v>
      </c>
      <c r="AL98" s="23">
        <f t="shared" si="165"/>
        <v>0</v>
      </c>
      <c r="AM98" s="23">
        <f t="shared" si="165"/>
        <v>0</v>
      </c>
      <c r="AN98" s="23">
        <f t="shared" si="165"/>
        <v>0</v>
      </c>
      <c r="AO98" s="23">
        <f t="shared" si="11"/>
        <v>0</v>
      </c>
      <c r="AP98" s="23">
        <f t="shared" si="17"/>
        <v>0</v>
      </c>
      <c r="AQ98" s="23">
        <f t="shared" ref="AQ98:BA98" si="166">AP98+AQ42</f>
        <v>0</v>
      </c>
      <c r="AR98" s="23">
        <f t="shared" si="166"/>
        <v>0</v>
      </c>
      <c r="AS98" s="23">
        <f t="shared" si="166"/>
        <v>0</v>
      </c>
      <c r="AT98" s="23">
        <f t="shared" si="166"/>
        <v>0</v>
      </c>
      <c r="AU98" s="23">
        <f t="shared" si="166"/>
        <v>0</v>
      </c>
      <c r="AV98" s="23">
        <f t="shared" si="166"/>
        <v>0</v>
      </c>
      <c r="AW98" s="23">
        <f t="shared" si="166"/>
        <v>0</v>
      </c>
      <c r="AX98" s="23">
        <f t="shared" si="166"/>
        <v>0</v>
      </c>
      <c r="AY98" s="23">
        <f t="shared" si="166"/>
        <v>0</v>
      </c>
      <c r="AZ98" s="23">
        <f t="shared" si="166"/>
        <v>0</v>
      </c>
      <c r="BA98" s="23">
        <f t="shared" si="166"/>
        <v>0</v>
      </c>
      <c r="BB98" s="23">
        <f t="shared" si="13"/>
        <v>0</v>
      </c>
    </row>
    <row r="99" spans="1:54">
      <c r="A99" s="13" t="s">
        <v>92</v>
      </c>
      <c r="B99" s="13" t="s">
        <v>93</v>
      </c>
      <c r="C99" s="21">
        <f t="shared" si="1"/>
        <v>1531.17</v>
      </c>
      <c r="D99" s="21">
        <f t="shared" si="2"/>
        <v>3054.61</v>
      </c>
      <c r="E99" s="21">
        <f t="shared" si="3"/>
        <v>4644.3</v>
      </c>
      <c r="F99" s="21">
        <f t="shared" ref="F99:N99" si="167">E99+F43</f>
        <v>6253.39</v>
      </c>
      <c r="G99" s="21">
        <f t="shared" si="167"/>
        <v>7903.32</v>
      </c>
      <c r="H99" s="21">
        <f t="shared" si="167"/>
        <v>9530.11</v>
      </c>
      <c r="I99" s="21">
        <f t="shared" si="167"/>
        <v>11201.26</v>
      </c>
      <c r="J99" s="21">
        <f t="shared" si="167"/>
        <v>12903.02</v>
      </c>
      <c r="K99" s="21">
        <f t="shared" si="167"/>
        <v>14596.24</v>
      </c>
      <c r="L99" s="21">
        <f t="shared" si="167"/>
        <v>16332.04</v>
      </c>
      <c r="M99" s="21">
        <f t="shared" si="167"/>
        <v>18087.76</v>
      </c>
      <c r="N99" s="21">
        <f t="shared" si="167"/>
        <v>18087.76</v>
      </c>
      <c r="O99" s="21">
        <f t="shared" si="5"/>
        <v>18087.76</v>
      </c>
      <c r="P99" s="21">
        <f t="shared" si="6"/>
        <v>1499.6</v>
      </c>
      <c r="Q99" s="21">
        <f t="shared" ref="Q99:AA99" si="168">P99+Q43</f>
        <v>2951.23</v>
      </c>
      <c r="R99" s="21">
        <f t="shared" si="168"/>
        <v>4423</v>
      </c>
      <c r="S99" s="21">
        <f t="shared" si="168"/>
        <v>5870.09</v>
      </c>
      <c r="T99" s="21">
        <f t="shared" si="168"/>
        <v>7314.96</v>
      </c>
      <c r="U99" s="21">
        <f t="shared" si="168"/>
        <v>8693.51</v>
      </c>
      <c r="V99" s="21">
        <f t="shared" si="168"/>
        <v>10073.87</v>
      </c>
      <c r="W99" s="21">
        <f t="shared" si="168"/>
        <v>11444.23</v>
      </c>
      <c r="X99" s="21">
        <f t="shared" si="168"/>
        <v>12770.93</v>
      </c>
      <c r="Y99" s="21">
        <f t="shared" si="168"/>
        <v>14104.19</v>
      </c>
      <c r="Z99" s="21">
        <f t="shared" si="168"/>
        <v>15421.47</v>
      </c>
      <c r="AA99" s="21">
        <f t="shared" si="168"/>
        <v>15421.47</v>
      </c>
      <c r="AB99" s="21">
        <f t="shared" si="8"/>
        <v>15421.47</v>
      </c>
      <c r="AC99" s="21">
        <f t="shared" si="9"/>
        <v>31.5</v>
      </c>
      <c r="AD99" s="21">
        <f t="shared" ref="AD99:AN99" si="169">AC99+AD43</f>
        <v>103.26</v>
      </c>
      <c r="AE99" s="21">
        <f t="shared" si="169"/>
        <v>221.18</v>
      </c>
      <c r="AF99" s="21">
        <f t="shared" si="169"/>
        <v>383.16</v>
      </c>
      <c r="AG99" s="21">
        <f t="shared" si="169"/>
        <v>588.2</v>
      </c>
      <c r="AH99" s="21">
        <f t="shared" si="169"/>
        <v>836.44</v>
      </c>
      <c r="AI99" s="21">
        <f t="shared" si="169"/>
        <v>1127.22</v>
      </c>
      <c r="AJ99" s="21">
        <f t="shared" si="169"/>
        <v>1458.6</v>
      </c>
      <c r="AK99" s="21">
        <f t="shared" si="169"/>
        <v>1825.08</v>
      </c>
      <c r="AL99" s="21">
        <f t="shared" si="169"/>
        <v>2227.66</v>
      </c>
      <c r="AM99" s="21">
        <f t="shared" si="169"/>
        <v>2666.06</v>
      </c>
      <c r="AN99" s="21">
        <f t="shared" si="169"/>
        <v>2666.06</v>
      </c>
      <c r="AO99" s="21">
        <f t="shared" si="11"/>
        <v>2666.06</v>
      </c>
      <c r="AP99" s="21">
        <f t="shared" si="17"/>
        <v>31.5129317180021</v>
      </c>
      <c r="AQ99" s="21">
        <f t="shared" ref="AQ99:BA99" si="170">AP99+AQ43</f>
        <v>60.1636040659308</v>
      </c>
      <c r="AR99" s="21">
        <f t="shared" si="170"/>
        <v>95.0453847546459</v>
      </c>
      <c r="AS99" s="21">
        <f t="shared" si="170"/>
        <v>127.497768024744</v>
      </c>
      <c r="AT99" s="21">
        <f t="shared" si="170"/>
        <v>159.089994062358</v>
      </c>
      <c r="AU99" s="21">
        <f t="shared" si="170"/>
        <v>192.054762823105</v>
      </c>
      <c r="AV99" s="21">
        <f t="shared" si="170"/>
        <v>224.566119070802</v>
      </c>
      <c r="AW99" s="21">
        <f t="shared" si="170"/>
        <v>255.447899759517</v>
      </c>
      <c r="AX99" s="21">
        <f t="shared" si="170"/>
        <v>283.900283029615</v>
      </c>
      <c r="AY99" s="21">
        <f t="shared" si="170"/>
        <v>313.411639277311</v>
      </c>
      <c r="AZ99" s="21">
        <f t="shared" si="170"/>
        <v>345.376408038058</v>
      </c>
      <c r="BA99" s="21">
        <f t="shared" si="170"/>
        <v>379.341176798805</v>
      </c>
      <c r="BB99" s="21">
        <f t="shared" si="13"/>
        <v>379.341176798805</v>
      </c>
    </row>
    <row r="100" spans="1:54">
      <c r="A100" s="15" t="s">
        <v>94</v>
      </c>
      <c r="B100" s="15" t="s">
        <v>95</v>
      </c>
      <c r="C100" s="22">
        <f t="shared" si="1"/>
        <v>300.06</v>
      </c>
      <c r="D100" s="22">
        <f t="shared" si="2"/>
        <v>602.94</v>
      </c>
      <c r="E100" s="22">
        <f t="shared" si="3"/>
        <v>910.97</v>
      </c>
      <c r="F100" s="22">
        <f t="shared" ref="F100:N100" si="171">E100+F44</f>
        <v>1223.09</v>
      </c>
      <c r="G100" s="22">
        <f t="shared" si="171"/>
        <v>1539.32</v>
      </c>
      <c r="H100" s="22">
        <f t="shared" si="171"/>
        <v>1872.91</v>
      </c>
      <c r="I100" s="22">
        <f t="shared" si="171"/>
        <v>2212.35</v>
      </c>
      <c r="J100" s="22">
        <f t="shared" si="171"/>
        <v>2557.86</v>
      </c>
      <c r="K100" s="22">
        <f t="shared" si="171"/>
        <v>2905.95</v>
      </c>
      <c r="L100" s="22">
        <f t="shared" si="171"/>
        <v>3258.72</v>
      </c>
      <c r="M100" s="22">
        <f t="shared" si="171"/>
        <v>3618.08</v>
      </c>
      <c r="N100" s="22">
        <f t="shared" si="171"/>
        <v>3618.08</v>
      </c>
      <c r="O100" s="22">
        <f t="shared" si="5"/>
        <v>3618.08</v>
      </c>
      <c r="P100" s="22">
        <f t="shared" si="6"/>
        <v>290.17</v>
      </c>
      <c r="Q100" s="22">
        <f t="shared" ref="Q100:AA100" si="172">P100+Q44</f>
        <v>574.74</v>
      </c>
      <c r="R100" s="22">
        <f t="shared" si="172"/>
        <v>853.7</v>
      </c>
      <c r="S100" s="22">
        <f t="shared" si="172"/>
        <v>1127.26</v>
      </c>
      <c r="T100" s="22">
        <f t="shared" si="172"/>
        <v>1395.51</v>
      </c>
      <c r="U100" s="22">
        <f t="shared" si="172"/>
        <v>1671.42</v>
      </c>
      <c r="V100" s="22">
        <f t="shared" si="172"/>
        <v>1943.7</v>
      </c>
      <c r="W100" s="22">
        <f t="shared" si="172"/>
        <v>2212.26</v>
      </c>
      <c r="X100" s="22">
        <f t="shared" si="172"/>
        <v>2474.88</v>
      </c>
      <c r="Y100" s="22">
        <f t="shared" si="172"/>
        <v>2733.22</v>
      </c>
      <c r="Z100" s="22">
        <f t="shared" si="172"/>
        <v>2987.38</v>
      </c>
      <c r="AA100" s="22">
        <f t="shared" si="172"/>
        <v>2987.38</v>
      </c>
      <c r="AB100" s="22">
        <f t="shared" si="8"/>
        <v>2987.38</v>
      </c>
      <c r="AC100" s="22">
        <f t="shared" si="9"/>
        <v>9.88</v>
      </c>
      <c r="AD100" s="22">
        <f t="shared" ref="AD100:AN100" si="173">AC100+AD44</f>
        <v>28.18</v>
      </c>
      <c r="AE100" s="22">
        <f t="shared" si="173"/>
        <v>57.24</v>
      </c>
      <c r="AF100" s="22">
        <f t="shared" si="173"/>
        <v>95.78</v>
      </c>
      <c r="AG100" s="22">
        <f t="shared" si="173"/>
        <v>143.74</v>
      </c>
      <c r="AH100" s="22">
        <f t="shared" si="173"/>
        <v>201.42</v>
      </c>
      <c r="AI100" s="22">
        <f t="shared" si="173"/>
        <v>268.58</v>
      </c>
      <c r="AJ100" s="22">
        <f t="shared" si="173"/>
        <v>345.52</v>
      </c>
      <c r="AK100" s="22">
        <f t="shared" si="173"/>
        <v>430.98</v>
      </c>
      <c r="AL100" s="22">
        <f t="shared" si="173"/>
        <v>525.42</v>
      </c>
      <c r="AM100" s="22">
        <f t="shared" si="173"/>
        <v>630.6</v>
      </c>
      <c r="AN100" s="22">
        <f t="shared" si="173"/>
        <v>630.6</v>
      </c>
      <c r="AO100" s="22">
        <f t="shared" si="11"/>
        <v>630.6</v>
      </c>
      <c r="AP100" s="22">
        <f t="shared" si="17"/>
        <v>9.8856750423407</v>
      </c>
      <c r="AQ100" s="22">
        <f t="shared" ref="AQ100:BA100" si="174">AP100+AQ44</f>
        <v>18.5064103306942</v>
      </c>
      <c r="AR100" s="22">
        <f t="shared" si="174"/>
        <v>29.6311748556329</v>
      </c>
      <c r="AS100" s="22">
        <f t="shared" si="174"/>
        <v>39.686779501107</v>
      </c>
      <c r="AT100" s="22">
        <f t="shared" si="174"/>
        <v>49.8822269140972</v>
      </c>
      <c r="AU100" s="22">
        <f t="shared" si="174"/>
        <v>60.5433920241187</v>
      </c>
      <c r="AV100" s="22">
        <f t="shared" si="174"/>
        <v>71.2045571341401</v>
      </c>
      <c r="AW100" s="22">
        <f t="shared" si="174"/>
        <v>82.3293216590788</v>
      </c>
      <c r="AX100" s="22">
        <f t="shared" si="174"/>
        <v>92.3849263045529</v>
      </c>
      <c r="AY100" s="22">
        <f t="shared" si="174"/>
        <v>103.046091414574</v>
      </c>
      <c r="AZ100" s="22">
        <f t="shared" si="174"/>
        <v>115.707256524596</v>
      </c>
      <c r="BA100" s="22">
        <f t="shared" si="174"/>
        <v>130.368421634617</v>
      </c>
      <c r="BB100" s="22">
        <f t="shared" si="13"/>
        <v>130.368421634617</v>
      </c>
    </row>
    <row r="101" spans="1:54">
      <c r="A101" s="18" t="s">
        <v>96</v>
      </c>
      <c r="B101" s="18" t="s">
        <v>97</v>
      </c>
      <c r="C101" s="23">
        <f t="shared" si="1"/>
        <v>0</v>
      </c>
      <c r="D101" s="23">
        <f t="shared" si="2"/>
        <v>0</v>
      </c>
      <c r="E101" s="23">
        <f t="shared" si="3"/>
        <v>0</v>
      </c>
      <c r="F101" s="23">
        <f t="shared" ref="F101:N101" si="175">E101+F45</f>
        <v>0</v>
      </c>
      <c r="G101" s="23">
        <f t="shared" si="175"/>
        <v>0</v>
      </c>
      <c r="H101" s="23">
        <f t="shared" si="175"/>
        <v>0</v>
      </c>
      <c r="I101" s="23">
        <f t="shared" si="175"/>
        <v>0</v>
      </c>
      <c r="J101" s="23">
        <f t="shared" si="175"/>
        <v>0</v>
      </c>
      <c r="K101" s="23">
        <f t="shared" si="175"/>
        <v>0</v>
      </c>
      <c r="L101" s="23">
        <f t="shared" si="175"/>
        <v>0</v>
      </c>
      <c r="M101" s="23">
        <f t="shared" si="175"/>
        <v>0</v>
      </c>
      <c r="N101" s="23">
        <f t="shared" si="175"/>
        <v>0</v>
      </c>
      <c r="O101" s="23">
        <f t="shared" si="5"/>
        <v>0</v>
      </c>
      <c r="P101" s="23">
        <f t="shared" si="6"/>
        <v>0</v>
      </c>
      <c r="Q101" s="23">
        <f t="shared" ref="Q101:AA101" si="176">P101+Q45</f>
        <v>0</v>
      </c>
      <c r="R101" s="23">
        <f t="shared" si="176"/>
        <v>0</v>
      </c>
      <c r="S101" s="23">
        <f t="shared" si="176"/>
        <v>0</v>
      </c>
      <c r="T101" s="23">
        <f t="shared" si="176"/>
        <v>0</v>
      </c>
      <c r="U101" s="23">
        <f t="shared" si="176"/>
        <v>0</v>
      </c>
      <c r="V101" s="23">
        <f t="shared" si="176"/>
        <v>0</v>
      </c>
      <c r="W101" s="23">
        <f t="shared" si="176"/>
        <v>0</v>
      </c>
      <c r="X101" s="23">
        <f t="shared" si="176"/>
        <v>0</v>
      </c>
      <c r="Y101" s="23">
        <f t="shared" si="176"/>
        <v>0</v>
      </c>
      <c r="Z101" s="23">
        <f t="shared" si="176"/>
        <v>0</v>
      </c>
      <c r="AA101" s="23">
        <f t="shared" si="176"/>
        <v>0</v>
      </c>
      <c r="AB101" s="23">
        <f t="shared" si="8"/>
        <v>0</v>
      </c>
      <c r="AC101" s="23">
        <f t="shared" si="9"/>
        <v>0</v>
      </c>
      <c r="AD101" s="23">
        <f t="shared" ref="AD101:AN101" si="177">AC101+AD45</f>
        <v>0</v>
      </c>
      <c r="AE101" s="23">
        <f t="shared" si="177"/>
        <v>0</v>
      </c>
      <c r="AF101" s="23">
        <f t="shared" si="177"/>
        <v>0</v>
      </c>
      <c r="AG101" s="23">
        <f t="shared" si="177"/>
        <v>0</v>
      </c>
      <c r="AH101" s="23">
        <f t="shared" si="177"/>
        <v>0</v>
      </c>
      <c r="AI101" s="23">
        <f t="shared" si="177"/>
        <v>0</v>
      </c>
      <c r="AJ101" s="23">
        <f t="shared" si="177"/>
        <v>0</v>
      </c>
      <c r="AK101" s="23">
        <f t="shared" si="177"/>
        <v>0</v>
      </c>
      <c r="AL101" s="23">
        <f t="shared" si="177"/>
        <v>0</v>
      </c>
      <c r="AM101" s="23">
        <f t="shared" si="177"/>
        <v>0</v>
      </c>
      <c r="AN101" s="23">
        <f t="shared" si="177"/>
        <v>0</v>
      </c>
      <c r="AO101" s="23">
        <f t="shared" si="11"/>
        <v>0</v>
      </c>
      <c r="AP101" s="23">
        <f t="shared" si="17"/>
        <v>0</v>
      </c>
      <c r="AQ101" s="23">
        <f t="shared" ref="AQ101:BA101" si="178">AP101+AQ45</f>
        <v>0</v>
      </c>
      <c r="AR101" s="23">
        <f t="shared" si="178"/>
        <v>0</v>
      </c>
      <c r="AS101" s="23">
        <f t="shared" si="178"/>
        <v>0</v>
      </c>
      <c r="AT101" s="23">
        <f t="shared" si="178"/>
        <v>0</v>
      </c>
      <c r="AU101" s="23">
        <f t="shared" si="178"/>
        <v>0</v>
      </c>
      <c r="AV101" s="23">
        <f t="shared" si="178"/>
        <v>0</v>
      </c>
      <c r="AW101" s="23">
        <f t="shared" si="178"/>
        <v>0</v>
      </c>
      <c r="AX101" s="23">
        <f t="shared" si="178"/>
        <v>0</v>
      </c>
      <c r="AY101" s="23">
        <f t="shared" si="178"/>
        <v>0</v>
      </c>
      <c r="AZ101" s="23">
        <f t="shared" si="178"/>
        <v>0</v>
      </c>
      <c r="BA101" s="23">
        <f t="shared" si="178"/>
        <v>0</v>
      </c>
      <c r="BB101" s="23">
        <f t="shared" si="13"/>
        <v>0</v>
      </c>
    </row>
    <row r="102" spans="1:54">
      <c r="A102" s="18" t="s">
        <v>98</v>
      </c>
      <c r="B102" s="18" t="s">
        <v>99</v>
      </c>
      <c r="C102" s="23">
        <f t="shared" si="1"/>
        <v>282.02</v>
      </c>
      <c r="D102" s="23">
        <f t="shared" si="2"/>
        <v>567.03</v>
      </c>
      <c r="E102" s="23">
        <f t="shared" si="3"/>
        <v>857.39</v>
      </c>
      <c r="F102" s="23">
        <f t="shared" ref="F102:N102" si="179">E102+F46</f>
        <v>1152.01</v>
      </c>
      <c r="G102" s="23">
        <f t="shared" si="179"/>
        <v>1450.92</v>
      </c>
      <c r="H102" s="23">
        <f t="shared" si="179"/>
        <v>1767.51</v>
      </c>
      <c r="I102" s="23">
        <f t="shared" si="179"/>
        <v>2089.22</v>
      </c>
      <c r="J102" s="23">
        <f t="shared" si="179"/>
        <v>2417.61</v>
      </c>
      <c r="K102" s="23">
        <f t="shared" si="179"/>
        <v>2749.03</v>
      </c>
      <c r="L102" s="23">
        <f t="shared" si="179"/>
        <v>3085.3</v>
      </c>
      <c r="M102" s="23">
        <f t="shared" si="179"/>
        <v>3428.32</v>
      </c>
      <c r="N102" s="23">
        <f t="shared" si="179"/>
        <v>3428.32</v>
      </c>
      <c r="O102" s="23">
        <f t="shared" si="5"/>
        <v>3428.32</v>
      </c>
      <c r="P102" s="23">
        <f t="shared" si="6"/>
        <v>272.13</v>
      </c>
      <c r="Q102" s="23">
        <f t="shared" ref="Q102:AA102" si="180">P102+Q46</f>
        <v>538.83</v>
      </c>
      <c r="R102" s="23">
        <f t="shared" si="180"/>
        <v>800.12</v>
      </c>
      <c r="S102" s="23">
        <f t="shared" si="180"/>
        <v>1056.18</v>
      </c>
      <c r="T102" s="23">
        <f t="shared" si="180"/>
        <v>1307.11</v>
      </c>
      <c r="U102" s="23">
        <f t="shared" si="180"/>
        <v>1566.02</v>
      </c>
      <c r="V102" s="23">
        <f t="shared" si="180"/>
        <v>1820.57</v>
      </c>
      <c r="W102" s="23">
        <f t="shared" si="180"/>
        <v>2072.01</v>
      </c>
      <c r="X102" s="23">
        <f t="shared" si="180"/>
        <v>2317.96</v>
      </c>
      <c r="Y102" s="23">
        <f t="shared" si="180"/>
        <v>2559.8</v>
      </c>
      <c r="Z102" s="23">
        <f t="shared" si="180"/>
        <v>2797.62</v>
      </c>
      <c r="AA102" s="23">
        <f t="shared" si="180"/>
        <v>2797.62</v>
      </c>
      <c r="AB102" s="23">
        <f t="shared" si="8"/>
        <v>2797.62</v>
      </c>
      <c r="AC102" s="23">
        <f t="shared" si="9"/>
        <v>9.88</v>
      </c>
      <c r="AD102" s="23">
        <f t="shared" ref="AD102:AN102" si="181">AC102+AD46</f>
        <v>28.18</v>
      </c>
      <c r="AE102" s="23">
        <f t="shared" si="181"/>
        <v>57.24</v>
      </c>
      <c r="AF102" s="23">
        <f t="shared" si="181"/>
        <v>95.78</v>
      </c>
      <c r="AG102" s="23">
        <f t="shared" si="181"/>
        <v>143.74</v>
      </c>
      <c r="AH102" s="23">
        <f t="shared" si="181"/>
        <v>201.42</v>
      </c>
      <c r="AI102" s="23">
        <f t="shared" si="181"/>
        <v>268.58</v>
      </c>
      <c r="AJ102" s="23">
        <f t="shared" si="181"/>
        <v>345.52</v>
      </c>
      <c r="AK102" s="23">
        <f t="shared" si="181"/>
        <v>430.98</v>
      </c>
      <c r="AL102" s="23">
        <f t="shared" si="181"/>
        <v>525.42</v>
      </c>
      <c r="AM102" s="23">
        <f t="shared" si="181"/>
        <v>630.6</v>
      </c>
      <c r="AN102" s="23">
        <f t="shared" si="181"/>
        <v>630.6</v>
      </c>
      <c r="AO102" s="23">
        <f t="shared" si="11"/>
        <v>630.6</v>
      </c>
      <c r="AP102" s="23">
        <f t="shared" si="17"/>
        <v>9.8856750423407</v>
      </c>
      <c r="AQ102" s="23">
        <f t="shared" ref="AQ102:BA102" si="182">AP102+AQ46</f>
        <v>18.5064103306942</v>
      </c>
      <c r="AR102" s="23">
        <f t="shared" si="182"/>
        <v>29.6311748556329</v>
      </c>
      <c r="AS102" s="23">
        <f t="shared" si="182"/>
        <v>39.686779501107</v>
      </c>
      <c r="AT102" s="23">
        <f t="shared" si="182"/>
        <v>49.8822269140972</v>
      </c>
      <c r="AU102" s="23">
        <f t="shared" si="182"/>
        <v>60.5433920241187</v>
      </c>
      <c r="AV102" s="23">
        <f t="shared" si="182"/>
        <v>71.2045571341401</v>
      </c>
      <c r="AW102" s="23">
        <f t="shared" si="182"/>
        <v>82.3293216590788</v>
      </c>
      <c r="AX102" s="23">
        <f t="shared" si="182"/>
        <v>92.3849263045529</v>
      </c>
      <c r="AY102" s="23">
        <f t="shared" si="182"/>
        <v>103.046091414574</v>
      </c>
      <c r="AZ102" s="23">
        <f t="shared" si="182"/>
        <v>115.707256524596</v>
      </c>
      <c r="BA102" s="23">
        <f t="shared" si="182"/>
        <v>130.368421634617</v>
      </c>
      <c r="BB102" s="23">
        <f t="shared" si="13"/>
        <v>130.368421634617</v>
      </c>
    </row>
    <row r="103" spans="1:54">
      <c r="A103" s="18" t="s">
        <v>100</v>
      </c>
      <c r="B103" s="18" t="s">
        <v>101</v>
      </c>
      <c r="C103" s="23">
        <f t="shared" si="1"/>
        <v>18.04</v>
      </c>
      <c r="D103" s="23">
        <f t="shared" si="2"/>
        <v>35.91</v>
      </c>
      <c r="E103" s="23">
        <f t="shared" si="3"/>
        <v>53.58</v>
      </c>
      <c r="F103" s="23">
        <f t="shared" ref="F103:N103" si="183">E103+F47</f>
        <v>71.08</v>
      </c>
      <c r="G103" s="23">
        <f t="shared" si="183"/>
        <v>88.4</v>
      </c>
      <c r="H103" s="23">
        <f t="shared" si="183"/>
        <v>105.4</v>
      </c>
      <c r="I103" s="23">
        <f t="shared" si="183"/>
        <v>123.13</v>
      </c>
      <c r="J103" s="23">
        <f t="shared" si="183"/>
        <v>140.25</v>
      </c>
      <c r="K103" s="23">
        <f t="shared" si="183"/>
        <v>156.92</v>
      </c>
      <c r="L103" s="23">
        <f t="shared" si="183"/>
        <v>173.42</v>
      </c>
      <c r="M103" s="23">
        <f t="shared" si="183"/>
        <v>189.76</v>
      </c>
      <c r="N103" s="23">
        <f t="shared" si="183"/>
        <v>189.76</v>
      </c>
      <c r="O103" s="23">
        <f t="shared" si="5"/>
        <v>189.76</v>
      </c>
      <c r="P103" s="23">
        <f t="shared" si="6"/>
        <v>18.04</v>
      </c>
      <c r="Q103" s="23">
        <f t="shared" ref="Q103:AA103" si="184">P103+Q47</f>
        <v>35.91</v>
      </c>
      <c r="R103" s="23">
        <f t="shared" si="184"/>
        <v>53.58</v>
      </c>
      <c r="S103" s="23">
        <f t="shared" si="184"/>
        <v>71.08</v>
      </c>
      <c r="T103" s="23">
        <f t="shared" si="184"/>
        <v>88.4</v>
      </c>
      <c r="U103" s="23">
        <f t="shared" si="184"/>
        <v>105.4</v>
      </c>
      <c r="V103" s="23">
        <f t="shared" si="184"/>
        <v>123.13</v>
      </c>
      <c r="W103" s="23">
        <f t="shared" si="184"/>
        <v>140.25</v>
      </c>
      <c r="X103" s="23">
        <f t="shared" si="184"/>
        <v>156.92</v>
      </c>
      <c r="Y103" s="23">
        <f t="shared" si="184"/>
        <v>173.42</v>
      </c>
      <c r="Z103" s="23">
        <f t="shared" si="184"/>
        <v>189.76</v>
      </c>
      <c r="AA103" s="23">
        <f t="shared" si="184"/>
        <v>189.76</v>
      </c>
      <c r="AB103" s="23">
        <f t="shared" si="8"/>
        <v>189.76</v>
      </c>
      <c r="AC103" s="23">
        <f t="shared" si="9"/>
        <v>0</v>
      </c>
      <c r="AD103" s="23">
        <f t="shared" ref="AD103:AN103" si="185">AC103+AD47</f>
        <v>0</v>
      </c>
      <c r="AE103" s="23">
        <f t="shared" si="185"/>
        <v>0</v>
      </c>
      <c r="AF103" s="23">
        <f t="shared" si="185"/>
        <v>0</v>
      </c>
      <c r="AG103" s="23">
        <f t="shared" si="185"/>
        <v>0</v>
      </c>
      <c r="AH103" s="23">
        <f t="shared" si="185"/>
        <v>0</v>
      </c>
      <c r="AI103" s="23">
        <f t="shared" si="185"/>
        <v>0</v>
      </c>
      <c r="AJ103" s="23">
        <f t="shared" si="185"/>
        <v>0</v>
      </c>
      <c r="AK103" s="23">
        <f t="shared" si="185"/>
        <v>0</v>
      </c>
      <c r="AL103" s="23">
        <f t="shared" si="185"/>
        <v>0</v>
      </c>
      <c r="AM103" s="23">
        <f t="shared" si="185"/>
        <v>0</v>
      </c>
      <c r="AN103" s="23">
        <f t="shared" si="185"/>
        <v>0</v>
      </c>
      <c r="AO103" s="23">
        <f t="shared" si="11"/>
        <v>0</v>
      </c>
      <c r="AP103" s="23">
        <f t="shared" si="17"/>
        <v>0</v>
      </c>
      <c r="AQ103" s="23">
        <f t="shared" ref="AQ103:BA103" si="186">AP103+AQ47</f>
        <v>0</v>
      </c>
      <c r="AR103" s="23">
        <f t="shared" si="186"/>
        <v>0</v>
      </c>
      <c r="AS103" s="23">
        <f t="shared" si="186"/>
        <v>0</v>
      </c>
      <c r="AT103" s="23">
        <f t="shared" si="186"/>
        <v>0</v>
      </c>
      <c r="AU103" s="23">
        <f t="shared" si="186"/>
        <v>0</v>
      </c>
      <c r="AV103" s="23">
        <f t="shared" si="186"/>
        <v>0</v>
      </c>
      <c r="AW103" s="23">
        <f t="shared" si="186"/>
        <v>0</v>
      </c>
      <c r="AX103" s="23">
        <f t="shared" si="186"/>
        <v>0</v>
      </c>
      <c r="AY103" s="23">
        <f t="shared" si="186"/>
        <v>0</v>
      </c>
      <c r="AZ103" s="23">
        <f t="shared" si="186"/>
        <v>0</v>
      </c>
      <c r="BA103" s="23">
        <f t="shared" si="186"/>
        <v>0</v>
      </c>
      <c r="BB103" s="23">
        <f t="shared" si="13"/>
        <v>0</v>
      </c>
    </row>
    <row r="104" spans="1:54">
      <c r="A104" s="15" t="s">
        <v>102</v>
      </c>
      <c r="B104" s="15" t="s">
        <v>103</v>
      </c>
      <c r="C104" s="22">
        <f t="shared" si="1"/>
        <v>783.05</v>
      </c>
      <c r="D104" s="22">
        <f t="shared" si="2"/>
        <v>1579.04</v>
      </c>
      <c r="E104" s="22">
        <f t="shared" si="3"/>
        <v>2388.23</v>
      </c>
      <c r="F104" s="22">
        <f t="shared" ref="F104:N104" si="187">E104+F48</f>
        <v>3211.42</v>
      </c>
      <c r="G104" s="22">
        <f t="shared" si="187"/>
        <v>4047.59</v>
      </c>
      <c r="H104" s="22">
        <f t="shared" si="187"/>
        <v>4846.24</v>
      </c>
      <c r="I104" s="22">
        <f t="shared" si="187"/>
        <v>5643.09</v>
      </c>
      <c r="J104" s="22">
        <f t="shared" si="187"/>
        <v>6451.47</v>
      </c>
      <c r="K104" s="22">
        <f t="shared" si="187"/>
        <v>7268.38</v>
      </c>
      <c r="L104" s="22">
        <f t="shared" si="187"/>
        <v>8093.97</v>
      </c>
      <c r="M104" s="22">
        <f t="shared" si="187"/>
        <v>8928.19</v>
      </c>
      <c r="N104" s="22">
        <f t="shared" si="187"/>
        <v>8928.19</v>
      </c>
      <c r="O104" s="22">
        <f t="shared" si="5"/>
        <v>8928.19</v>
      </c>
      <c r="P104" s="22">
        <f t="shared" si="6"/>
        <v>773.54</v>
      </c>
      <c r="Q104" s="22">
        <f t="shared" ref="Q104:AA104" si="188">P104+Q48</f>
        <v>1541.25</v>
      </c>
      <c r="R104" s="22">
        <f t="shared" si="188"/>
        <v>2303.1</v>
      </c>
      <c r="S104" s="22">
        <f t="shared" si="188"/>
        <v>3059.31</v>
      </c>
      <c r="T104" s="22">
        <f t="shared" si="188"/>
        <v>3809.86</v>
      </c>
      <c r="U104" s="22">
        <f t="shared" si="188"/>
        <v>4505.25</v>
      </c>
      <c r="V104" s="22">
        <f t="shared" si="188"/>
        <v>5181.2</v>
      </c>
      <c r="W104" s="22">
        <f t="shared" si="188"/>
        <v>5854.06</v>
      </c>
      <c r="X104" s="22">
        <f t="shared" si="188"/>
        <v>6523.81</v>
      </c>
      <c r="Y104" s="22">
        <f t="shared" si="188"/>
        <v>7190.6</v>
      </c>
      <c r="Z104" s="22">
        <f t="shared" si="188"/>
        <v>7854.38</v>
      </c>
      <c r="AA104" s="22">
        <f t="shared" si="188"/>
        <v>7854.38</v>
      </c>
      <c r="AB104" s="22">
        <f t="shared" si="8"/>
        <v>7854.38</v>
      </c>
      <c r="AC104" s="22">
        <f t="shared" si="9"/>
        <v>9.5</v>
      </c>
      <c r="AD104" s="22">
        <f t="shared" ref="AD104:AN104" si="189">AC104+AD48</f>
        <v>37.76</v>
      </c>
      <c r="AE104" s="22">
        <f t="shared" si="189"/>
        <v>85.1</v>
      </c>
      <c r="AF104" s="22">
        <f t="shared" si="189"/>
        <v>152.08</v>
      </c>
      <c r="AG104" s="22">
        <f t="shared" si="189"/>
        <v>237.7</v>
      </c>
      <c r="AH104" s="22">
        <f t="shared" si="189"/>
        <v>340.96</v>
      </c>
      <c r="AI104" s="22">
        <f t="shared" si="189"/>
        <v>461.86</v>
      </c>
      <c r="AJ104" s="22">
        <f t="shared" si="189"/>
        <v>597.38</v>
      </c>
      <c r="AK104" s="22">
        <f t="shared" si="189"/>
        <v>744.54</v>
      </c>
      <c r="AL104" s="22">
        <f t="shared" si="189"/>
        <v>903.34</v>
      </c>
      <c r="AM104" s="22">
        <f t="shared" si="189"/>
        <v>1073.78</v>
      </c>
      <c r="AN104" s="22">
        <f t="shared" si="189"/>
        <v>1073.78</v>
      </c>
      <c r="AO104" s="22">
        <f t="shared" si="11"/>
        <v>1073.78</v>
      </c>
      <c r="AP104" s="22">
        <f t="shared" si="17"/>
        <v>9.50151982058122</v>
      </c>
      <c r="AQ104" s="22">
        <f t="shared" ref="AQ104:BA104" si="190">AP104+AQ48</f>
        <v>18.7659575642286</v>
      </c>
      <c r="AR104" s="22">
        <f t="shared" si="190"/>
        <v>28.5835868207216</v>
      </c>
      <c r="AS104" s="22">
        <f t="shared" si="190"/>
        <v>38.4012160772147</v>
      </c>
      <c r="AT104" s="22">
        <f t="shared" si="190"/>
        <v>47.2188453337077</v>
      </c>
      <c r="AU104" s="22">
        <f t="shared" si="190"/>
        <v>56.0364745902008</v>
      </c>
      <c r="AV104" s="22">
        <f t="shared" si="190"/>
        <v>64.8541038466939</v>
      </c>
      <c r="AW104" s="22">
        <f t="shared" si="190"/>
        <v>70.6717331031869</v>
      </c>
      <c r="AX104" s="22">
        <f t="shared" si="190"/>
        <v>76.48936235968</v>
      </c>
      <c r="AY104" s="22">
        <f t="shared" si="190"/>
        <v>82.3069916161731</v>
      </c>
      <c r="AZ104" s="22">
        <f t="shared" si="190"/>
        <v>88.1246208726661</v>
      </c>
      <c r="BA104" s="22">
        <f t="shared" si="190"/>
        <v>93.9422501291592</v>
      </c>
      <c r="BB104" s="22">
        <f t="shared" si="13"/>
        <v>93.9422501291592</v>
      </c>
    </row>
    <row r="105" spans="1:54">
      <c r="A105" s="15" t="s">
        <v>104</v>
      </c>
      <c r="B105" s="15" t="s">
        <v>105</v>
      </c>
      <c r="C105" s="22">
        <f t="shared" si="1"/>
        <v>148.67</v>
      </c>
      <c r="D105" s="22">
        <f t="shared" si="2"/>
        <v>262.23</v>
      </c>
      <c r="E105" s="22">
        <f t="shared" si="3"/>
        <v>408.82</v>
      </c>
      <c r="F105" s="22">
        <f t="shared" ref="F105:N105" si="191">E105+F49</f>
        <v>543.19</v>
      </c>
      <c r="G105" s="22">
        <f t="shared" si="191"/>
        <v>687.74</v>
      </c>
      <c r="H105" s="22">
        <f t="shared" si="191"/>
        <v>823.31</v>
      </c>
      <c r="I105" s="22">
        <f t="shared" si="191"/>
        <v>967.74</v>
      </c>
      <c r="J105" s="22">
        <f t="shared" si="191"/>
        <v>1109.62</v>
      </c>
      <c r="K105" s="22">
        <f t="shared" si="191"/>
        <v>1235.98</v>
      </c>
      <c r="L105" s="22">
        <f t="shared" si="191"/>
        <v>1377.35</v>
      </c>
      <c r="M105" s="22">
        <f t="shared" si="191"/>
        <v>1511.16</v>
      </c>
      <c r="N105" s="22">
        <f t="shared" si="191"/>
        <v>1511.16</v>
      </c>
      <c r="O105" s="22">
        <f t="shared" si="5"/>
        <v>1511.16</v>
      </c>
      <c r="P105" s="22">
        <f t="shared" si="6"/>
        <v>148.67</v>
      </c>
      <c r="Q105" s="22">
        <f t="shared" ref="Q105:AA105" si="192">P105+Q49</f>
        <v>262.23</v>
      </c>
      <c r="R105" s="22">
        <f t="shared" si="192"/>
        <v>408.82</v>
      </c>
      <c r="S105" s="22">
        <f t="shared" si="192"/>
        <v>543.19</v>
      </c>
      <c r="T105" s="22">
        <f t="shared" si="192"/>
        <v>687.74</v>
      </c>
      <c r="U105" s="22">
        <f t="shared" si="192"/>
        <v>823.31</v>
      </c>
      <c r="V105" s="22">
        <f t="shared" si="192"/>
        <v>967.74</v>
      </c>
      <c r="W105" s="22">
        <f t="shared" si="192"/>
        <v>1109.62</v>
      </c>
      <c r="X105" s="22">
        <f t="shared" si="192"/>
        <v>1235.98</v>
      </c>
      <c r="Y105" s="22">
        <f t="shared" si="192"/>
        <v>1377.35</v>
      </c>
      <c r="Z105" s="22">
        <f t="shared" si="192"/>
        <v>1511.16</v>
      </c>
      <c r="AA105" s="22">
        <f t="shared" si="192"/>
        <v>1511.16</v>
      </c>
      <c r="AB105" s="22">
        <f t="shared" si="8"/>
        <v>1511.16</v>
      </c>
      <c r="AC105" s="22">
        <f t="shared" si="9"/>
        <v>0</v>
      </c>
      <c r="AD105" s="22">
        <f t="shared" ref="AD105:AN105" si="193">AC105+AD49</f>
        <v>0</v>
      </c>
      <c r="AE105" s="22">
        <f t="shared" si="193"/>
        <v>0</v>
      </c>
      <c r="AF105" s="22">
        <f t="shared" si="193"/>
        <v>0</v>
      </c>
      <c r="AG105" s="22">
        <f t="shared" si="193"/>
        <v>0</v>
      </c>
      <c r="AH105" s="22">
        <f t="shared" si="193"/>
        <v>0</v>
      </c>
      <c r="AI105" s="22">
        <f t="shared" si="193"/>
        <v>0</v>
      </c>
      <c r="AJ105" s="22">
        <f t="shared" si="193"/>
        <v>0</v>
      </c>
      <c r="AK105" s="22">
        <f t="shared" si="193"/>
        <v>0</v>
      </c>
      <c r="AL105" s="22">
        <f t="shared" si="193"/>
        <v>0</v>
      </c>
      <c r="AM105" s="22">
        <f t="shared" si="193"/>
        <v>0</v>
      </c>
      <c r="AN105" s="22">
        <f t="shared" si="193"/>
        <v>0</v>
      </c>
      <c r="AO105" s="22">
        <f t="shared" si="11"/>
        <v>0</v>
      </c>
      <c r="AP105" s="22">
        <f t="shared" si="17"/>
        <v>0</v>
      </c>
      <c r="AQ105" s="22">
        <f t="shared" ref="AQ105:BA105" si="194">AP105+AQ49</f>
        <v>0</v>
      </c>
      <c r="AR105" s="22">
        <f t="shared" si="194"/>
        <v>0</v>
      </c>
      <c r="AS105" s="22">
        <f t="shared" si="194"/>
        <v>0</v>
      </c>
      <c r="AT105" s="22">
        <f t="shared" si="194"/>
        <v>0</v>
      </c>
      <c r="AU105" s="22">
        <f t="shared" si="194"/>
        <v>0</v>
      </c>
      <c r="AV105" s="22">
        <f t="shared" si="194"/>
        <v>0</v>
      </c>
      <c r="AW105" s="22">
        <f t="shared" si="194"/>
        <v>0</v>
      </c>
      <c r="AX105" s="22">
        <f t="shared" si="194"/>
        <v>0</v>
      </c>
      <c r="AY105" s="22">
        <f t="shared" si="194"/>
        <v>0</v>
      </c>
      <c r="AZ105" s="22">
        <f t="shared" si="194"/>
        <v>0</v>
      </c>
      <c r="BA105" s="22">
        <f t="shared" si="194"/>
        <v>0</v>
      </c>
      <c r="BB105" s="22">
        <f t="shared" si="13"/>
        <v>0</v>
      </c>
    </row>
    <row r="106" spans="1:54">
      <c r="A106" s="15" t="s">
        <v>106</v>
      </c>
      <c r="B106" s="15" t="s">
        <v>107</v>
      </c>
      <c r="C106" s="22">
        <f t="shared" si="1"/>
        <v>172.62</v>
      </c>
      <c r="D106" s="22">
        <f t="shared" si="2"/>
        <v>349.11</v>
      </c>
      <c r="E106" s="22">
        <f t="shared" si="3"/>
        <v>529.47</v>
      </c>
      <c r="F106" s="22">
        <f t="shared" ref="F106:N106" si="195">E106+F50</f>
        <v>713.7</v>
      </c>
      <c r="G106" s="22">
        <f t="shared" si="195"/>
        <v>901.82</v>
      </c>
      <c r="H106" s="22">
        <f t="shared" si="195"/>
        <v>1084.55</v>
      </c>
      <c r="I106" s="22">
        <f t="shared" si="195"/>
        <v>1271.81</v>
      </c>
      <c r="J106" s="22">
        <f t="shared" si="195"/>
        <v>1463.1</v>
      </c>
      <c r="K106" s="22">
        <f t="shared" si="195"/>
        <v>1657.95</v>
      </c>
      <c r="L106" s="22">
        <f t="shared" si="195"/>
        <v>1856.86</v>
      </c>
      <c r="M106" s="22">
        <f t="shared" si="195"/>
        <v>2059.81</v>
      </c>
      <c r="N106" s="22">
        <f t="shared" si="195"/>
        <v>2059.81</v>
      </c>
      <c r="O106" s="22">
        <f t="shared" si="5"/>
        <v>2059.81</v>
      </c>
      <c r="P106" s="22">
        <f t="shared" si="6"/>
        <v>170.25</v>
      </c>
      <c r="Q106" s="22">
        <f t="shared" ref="Q106:AA106" si="196">P106+Q50</f>
        <v>339.65</v>
      </c>
      <c r="R106" s="22">
        <f t="shared" si="196"/>
        <v>508.22</v>
      </c>
      <c r="S106" s="22">
        <f t="shared" si="196"/>
        <v>675.94</v>
      </c>
      <c r="T106" s="22">
        <f t="shared" si="196"/>
        <v>842.82</v>
      </c>
      <c r="U106" s="22">
        <f t="shared" si="196"/>
        <v>999.57</v>
      </c>
      <c r="V106" s="22">
        <f t="shared" si="196"/>
        <v>1156.11</v>
      </c>
      <c r="W106" s="22">
        <f t="shared" si="196"/>
        <v>1311.99</v>
      </c>
      <c r="X106" s="22">
        <f t="shared" si="196"/>
        <v>1466.7</v>
      </c>
      <c r="Y106" s="22">
        <f t="shared" si="196"/>
        <v>1620.73</v>
      </c>
      <c r="Z106" s="22">
        <f t="shared" si="196"/>
        <v>1774.09</v>
      </c>
      <c r="AA106" s="22">
        <f t="shared" si="196"/>
        <v>1774.09</v>
      </c>
      <c r="AB106" s="22">
        <f t="shared" si="8"/>
        <v>1774.09</v>
      </c>
      <c r="AC106" s="22">
        <f t="shared" si="9"/>
        <v>2.34</v>
      </c>
      <c r="AD106" s="22">
        <f t="shared" ref="AD106:AN106" si="197">AC106+AD50</f>
        <v>9.42</v>
      </c>
      <c r="AE106" s="22">
        <f t="shared" si="197"/>
        <v>21.24</v>
      </c>
      <c r="AF106" s="22">
        <f t="shared" si="197"/>
        <v>37.74</v>
      </c>
      <c r="AG106" s="22">
        <f t="shared" si="197"/>
        <v>58.98</v>
      </c>
      <c r="AH106" s="22">
        <f t="shared" si="197"/>
        <v>84.96</v>
      </c>
      <c r="AI106" s="22">
        <f t="shared" si="197"/>
        <v>115.68</v>
      </c>
      <c r="AJ106" s="22">
        <f t="shared" si="197"/>
        <v>151.08</v>
      </c>
      <c r="AK106" s="22">
        <f t="shared" si="197"/>
        <v>191.22</v>
      </c>
      <c r="AL106" s="22">
        <f t="shared" si="197"/>
        <v>236.1</v>
      </c>
      <c r="AM106" s="22">
        <f t="shared" si="197"/>
        <v>285.66</v>
      </c>
      <c r="AN106" s="22">
        <f t="shared" si="197"/>
        <v>285.66</v>
      </c>
      <c r="AO106" s="22">
        <f t="shared" si="11"/>
        <v>285.66</v>
      </c>
      <c r="AP106" s="22">
        <f t="shared" si="17"/>
        <v>2.3613452631222</v>
      </c>
      <c r="AQ106" s="22">
        <f t="shared" ref="AQ106:BA106" si="198">AP106+AQ50</f>
        <v>4.7226905262444</v>
      </c>
      <c r="AR106" s="22">
        <f t="shared" si="198"/>
        <v>7.0840357893666</v>
      </c>
      <c r="AS106" s="22">
        <f t="shared" si="198"/>
        <v>9.4453810524888</v>
      </c>
      <c r="AT106" s="22">
        <f t="shared" si="198"/>
        <v>11.806726315611</v>
      </c>
      <c r="AU106" s="22">
        <f t="shared" si="198"/>
        <v>14.1680715787332</v>
      </c>
      <c r="AV106" s="22">
        <f t="shared" si="198"/>
        <v>16.5294168418554</v>
      </c>
      <c r="AW106" s="22">
        <f t="shared" si="198"/>
        <v>18.8907621049776</v>
      </c>
      <c r="AX106" s="22">
        <f t="shared" si="198"/>
        <v>21.2521073680998</v>
      </c>
      <c r="AY106" s="22">
        <f t="shared" si="198"/>
        <v>23.613452631222</v>
      </c>
      <c r="AZ106" s="22">
        <f t="shared" si="198"/>
        <v>25.9747978943442</v>
      </c>
      <c r="BA106" s="22">
        <f t="shared" si="198"/>
        <v>28.3361431574664</v>
      </c>
      <c r="BB106" s="22">
        <f t="shared" si="13"/>
        <v>28.3361431574664</v>
      </c>
    </row>
    <row r="107" spans="1:54">
      <c r="A107" s="15" t="s">
        <v>108</v>
      </c>
      <c r="B107" s="15" t="s">
        <v>109</v>
      </c>
      <c r="C107" s="22">
        <f t="shared" si="1"/>
        <v>77.89</v>
      </c>
      <c r="D107" s="22">
        <f t="shared" si="2"/>
        <v>156.54</v>
      </c>
      <c r="E107" s="22">
        <f t="shared" si="3"/>
        <v>235.95</v>
      </c>
      <c r="F107" s="22">
        <f t="shared" ref="F107:N107" si="199">E107+F51</f>
        <v>316.15</v>
      </c>
      <c r="G107" s="22">
        <f t="shared" si="199"/>
        <v>397.12</v>
      </c>
      <c r="H107" s="22">
        <f t="shared" si="199"/>
        <v>478.87</v>
      </c>
      <c r="I107" s="22">
        <f t="shared" si="199"/>
        <v>560.55</v>
      </c>
      <c r="J107" s="22">
        <f t="shared" si="199"/>
        <v>644.55</v>
      </c>
      <c r="K107" s="22">
        <f t="shared" si="199"/>
        <v>728.63</v>
      </c>
      <c r="L107" s="22">
        <f t="shared" si="199"/>
        <v>813.49</v>
      </c>
      <c r="M107" s="22">
        <f t="shared" si="199"/>
        <v>899.13</v>
      </c>
      <c r="N107" s="22">
        <f t="shared" si="199"/>
        <v>899.13</v>
      </c>
      <c r="O107" s="22">
        <f t="shared" si="5"/>
        <v>899.13</v>
      </c>
      <c r="P107" s="22">
        <f t="shared" si="6"/>
        <v>76.73</v>
      </c>
      <c r="Q107" s="22">
        <f t="shared" ref="Q107:AA107" si="200">P107+Q51</f>
        <v>153.09</v>
      </c>
      <c r="R107" s="22">
        <f t="shared" si="200"/>
        <v>229.06</v>
      </c>
      <c r="S107" s="22">
        <f t="shared" si="200"/>
        <v>304.65</v>
      </c>
      <c r="T107" s="22">
        <f t="shared" si="200"/>
        <v>379.86</v>
      </c>
      <c r="U107" s="22">
        <f t="shared" si="200"/>
        <v>454.71</v>
      </c>
      <c r="V107" s="22">
        <f t="shared" si="200"/>
        <v>528.34</v>
      </c>
      <c r="W107" s="22">
        <f t="shared" si="200"/>
        <v>603.16</v>
      </c>
      <c r="X107" s="22">
        <f t="shared" si="200"/>
        <v>676.89</v>
      </c>
      <c r="Y107" s="22">
        <f t="shared" si="200"/>
        <v>750.26</v>
      </c>
      <c r="Z107" s="22">
        <f t="shared" si="200"/>
        <v>823.25</v>
      </c>
      <c r="AA107" s="22">
        <f t="shared" si="200"/>
        <v>823.25</v>
      </c>
      <c r="AB107" s="22">
        <f t="shared" si="8"/>
        <v>823.25</v>
      </c>
      <c r="AC107" s="22">
        <f t="shared" si="9"/>
        <v>1.14</v>
      </c>
      <c r="AD107" s="22">
        <f t="shared" ref="AD107:AN107" si="201">AC107+AD51</f>
        <v>3.42</v>
      </c>
      <c r="AE107" s="22">
        <f t="shared" si="201"/>
        <v>6.84</v>
      </c>
      <c r="AF107" s="22">
        <f t="shared" si="201"/>
        <v>11.46</v>
      </c>
      <c r="AG107" s="22">
        <f t="shared" si="201"/>
        <v>17.22</v>
      </c>
      <c r="AH107" s="22">
        <f t="shared" si="201"/>
        <v>24.12</v>
      </c>
      <c r="AI107" s="22">
        <f t="shared" si="201"/>
        <v>32.16</v>
      </c>
      <c r="AJ107" s="22">
        <f t="shared" si="201"/>
        <v>41.34</v>
      </c>
      <c r="AK107" s="22">
        <f t="shared" si="201"/>
        <v>51.66</v>
      </c>
      <c r="AL107" s="22">
        <f t="shared" si="201"/>
        <v>63.18</v>
      </c>
      <c r="AM107" s="22">
        <f t="shared" si="201"/>
        <v>75.84</v>
      </c>
      <c r="AN107" s="22">
        <f t="shared" si="201"/>
        <v>75.84</v>
      </c>
      <c r="AO107" s="22">
        <f t="shared" si="11"/>
        <v>75.84</v>
      </c>
      <c r="AP107" s="22">
        <f t="shared" si="17"/>
        <v>1.1495538439933</v>
      </c>
      <c r="AQ107" s="22">
        <f t="shared" ref="AQ107:BA107" si="202">AP107+AQ51</f>
        <v>2.2991076879866</v>
      </c>
      <c r="AR107" s="22">
        <f t="shared" si="202"/>
        <v>3.4486615319799</v>
      </c>
      <c r="AS107" s="22">
        <f t="shared" si="202"/>
        <v>4.5982153759732</v>
      </c>
      <c r="AT107" s="22">
        <f t="shared" si="202"/>
        <v>5.7477692199665</v>
      </c>
      <c r="AU107" s="22">
        <f t="shared" si="202"/>
        <v>6.8973230639598</v>
      </c>
      <c r="AV107" s="22">
        <f t="shared" si="202"/>
        <v>8.0468769079531</v>
      </c>
      <c r="AW107" s="22">
        <f t="shared" si="202"/>
        <v>9.1964307519464</v>
      </c>
      <c r="AX107" s="22">
        <f t="shared" si="202"/>
        <v>10.3459845959397</v>
      </c>
      <c r="AY107" s="22">
        <f t="shared" si="202"/>
        <v>11.495538439933</v>
      </c>
      <c r="AZ107" s="22">
        <f t="shared" si="202"/>
        <v>12.6450922839263</v>
      </c>
      <c r="BA107" s="22">
        <f t="shared" si="202"/>
        <v>13.7946461279196</v>
      </c>
      <c r="BB107" s="22">
        <f t="shared" si="13"/>
        <v>13.7946461279196</v>
      </c>
    </row>
    <row r="108" spans="1:54">
      <c r="A108" s="15" t="s">
        <v>110</v>
      </c>
      <c r="B108" s="15" t="s">
        <v>111</v>
      </c>
      <c r="C108" s="22">
        <f t="shared" si="1"/>
        <v>40.24</v>
      </c>
      <c r="D108" s="22">
        <f t="shared" si="2"/>
        <v>80.27</v>
      </c>
      <c r="E108" s="22">
        <f t="shared" si="3"/>
        <v>120.1</v>
      </c>
      <c r="F108" s="22">
        <f t="shared" ref="F108:N108" si="203">E108+F52</f>
        <v>159.74</v>
      </c>
      <c r="G108" s="22">
        <f t="shared" si="203"/>
        <v>199.17</v>
      </c>
      <c r="H108" s="22">
        <f t="shared" si="203"/>
        <v>239.25</v>
      </c>
      <c r="I108" s="22">
        <f t="shared" si="203"/>
        <v>296.78</v>
      </c>
      <c r="J108" s="22">
        <f t="shared" si="203"/>
        <v>353.14</v>
      </c>
      <c r="K108" s="22">
        <f t="shared" si="203"/>
        <v>392.67</v>
      </c>
      <c r="L108" s="22">
        <f t="shared" si="203"/>
        <v>432.03</v>
      </c>
      <c r="M108" s="22">
        <f t="shared" si="203"/>
        <v>471.21</v>
      </c>
      <c r="N108" s="22">
        <f t="shared" si="203"/>
        <v>471.21</v>
      </c>
      <c r="O108" s="22">
        <f t="shared" si="5"/>
        <v>471.21</v>
      </c>
      <c r="P108" s="22">
        <f t="shared" si="6"/>
        <v>40.24</v>
      </c>
      <c r="Q108" s="22">
        <f t="shared" ref="Q108:AA108" si="204">P108+Q52</f>
        <v>80.27</v>
      </c>
      <c r="R108" s="22">
        <f t="shared" si="204"/>
        <v>120.1</v>
      </c>
      <c r="S108" s="22">
        <f t="shared" si="204"/>
        <v>159.74</v>
      </c>
      <c r="T108" s="22">
        <f t="shared" si="204"/>
        <v>199.17</v>
      </c>
      <c r="U108" s="22">
        <f t="shared" si="204"/>
        <v>239.25</v>
      </c>
      <c r="V108" s="22">
        <f t="shared" si="204"/>
        <v>296.78</v>
      </c>
      <c r="W108" s="22">
        <f t="shared" si="204"/>
        <v>353.14</v>
      </c>
      <c r="X108" s="22">
        <f t="shared" si="204"/>
        <v>392.67</v>
      </c>
      <c r="Y108" s="22">
        <f t="shared" si="204"/>
        <v>432.03</v>
      </c>
      <c r="Z108" s="22">
        <f t="shared" si="204"/>
        <v>471.21</v>
      </c>
      <c r="AA108" s="22">
        <f t="shared" si="204"/>
        <v>471.21</v>
      </c>
      <c r="AB108" s="22">
        <f t="shared" si="8"/>
        <v>471.21</v>
      </c>
      <c r="AC108" s="22">
        <f t="shared" si="9"/>
        <v>0</v>
      </c>
      <c r="AD108" s="22">
        <f t="shared" ref="AD108:AN108" si="205">AC108+AD52</f>
        <v>0</v>
      </c>
      <c r="AE108" s="22">
        <f t="shared" si="205"/>
        <v>0</v>
      </c>
      <c r="AF108" s="22">
        <f t="shared" si="205"/>
        <v>0</v>
      </c>
      <c r="AG108" s="22">
        <f t="shared" si="205"/>
        <v>0</v>
      </c>
      <c r="AH108" s="22">
        <f t="shared" si="205"/>
        <v>0</v>
      </c>
      <c r="AI108" s="22">
        <f t="shared" si="205"/>
        <v>0</v>
      </c>
      <c r="AJ108" s="22">
        <f t="shared" si="205"/>
        <v>0</v>
      </c>
      <c r="AK108" s="22">
        <f t="shared" si="205"/>
        <v>0</v>
      </c>
      <c r="AL108" s="22">
        <f t="shared" si="205"/>
        <v>0</v>
      </c>
      <c r="AM108" s="22">
        <f t="shared" si="205"/>
        <v>0</v>
      </c>
      <c r="AN108" s="22">
        <f t="shared" si="205"/>
        <v>0</v>
      </c>
      <c r="AO108" s="22">
        <f t="shared" si="11"/>
        <v>0</v>
      </c>
      <c r="AP108" s="22">
        <f t="shared" si="17"/>
        <v>0</v>
      </c>
      <c r="AQ108" s="22">
        <f t="shared" ref="AQ108:BA108" si="206">AP108+AQ52</f>
        <v>0</v>
      </c>
      <c r="AR108" s="22">
        <f t="shared" si="206"/>
        <v>0</v>
      </c>
      <c r="AS108" s="22">
        <f t="shared" si="206"/>
        <v>0</v>
      </c>
      <c r="AT108" s="22">
        <f t="shared" si="206"/>
        <v>0</v>
      </c>
      <c r="AU108" s="22">
        <f t="shared" si="206"/>
        <v>0</v>
      </c>
      <c r="AV108" s="22">
        <f t="shared" si="206"/>
        <v>0</v>
      </c>
      <c r="AW108" s="22">
        <f t="shared" si="206"/>
        <v>0</v>
      </c>
      <c r="AX108" s="22">
        <f t="shared" si="206"/>
        <v>0</v>
      </c>
      <c r="AY108" s="22">
        <f t="shared" si="206"/>
        <v>0</v>
      </c>
      <c r="AZ108" s="22">
        <f t="shared" si="206"/>
        <v>0</v>
      </c>
      <c r="BA108" s="22">
        <f t="shared" si="206"/>
        <v>0</v>
      </c>
      <c r="BB108" s="22">
        <f t="shared" si="13"/>
        <v>0</v>
      </c>
    </row>
    <row r="109" spans="1:54">
      <c r="A109" s="15" t="s">
        <v>112</v>
      </c>
      <c r="B109" s="15" t="s">
        <v>113</v>
      </c>
      <c r="C109" s="22">
        <f t="shared" si="1"/>
        <v>8.64</v>
      </c>
      <c r="D109" s="22">
        <f t="shared" si="2"/>
        <v>24.48</v>
      </c>
      <c r="E109" s="22">
        <f t="shared" si="3"/>
        <v>50.76</v>
      </c>
      <c r="F109" s="22">
        <f t="shared" ref="F109:N109" si="207">E109+F53</f>
        <v>86.1</v>
      </c>
      <c r="G109" s="22">
        <f t="shared" si="207"/>
        <v>130.56</v>
      </c>
      <c r="H109" s="22">
        <f t="shared" si="207"/>
        <v>184.98</v>
      </c>
      <c r="I109" s="22">
        <f t="shared" si="207"/>
        <v>248.94</v>
      </c>
      <c r="J109" s="22">
        <f t="shared" si="207"/>
        <v>323.28</v>
      </c>
      <c r="K109" s="22">
        <f t="shared" si="207"/>
        <v>406.68</v>
      </c>
      <c r="L109" s="22">
        <f t="shared" si="207"/>
        <v>499.62</v>
      </c>
      <c r="M109" s="22">
        <f t="shared" si="207"/>
        <v>600.18</v>
      </c>
      <c r="N109" s="22">
        <f t="shared" si="207"/>
        <v>600.18</v>
      </c>
      <c r="O109" s="22">
        <f t="shared" si="5"/>
        <v>600.18</v>
      </c>
      <c r="P109" s="22">
        <f t="shared" si="6"/>
        <v>0</v>
      </c>
      <c r="Q109" s="22">
        <f t="shared" ref="Q109:AA109" si="208">P109+Q53</f>
        <v>0</v>
      </c>
      <c r="R109" s="22">
        <f t="shared" si="208"/>
        <v>0</v>
      </c>
      <c r="S109" s="22">
        <f t="shared" si="208"/>
        <v>0</v>
      </c>
      <c r="T109" s="22">
        <f t="shared" si="208"/>
        <v>0</v>
      </c>
      <c r="U109" s="22">
        <f t="shared" si="208"/>
        <v>0</v>
      </c>
      <c r="V109" s="22">
        <f t="shared" si="208"/>
        <v>0</v>
      </c>
      <c r="W109" s="22">
        <f t="shared" si="208"/>
        <v>0</v>
      </c>
      <c r="X109" s="22">
        <f t="shared" si="208"/>
        <v>0</v>
      </c>
      <c r="Y109" s="22">
        <f t="shared" si="208"/>
        <v>0</v>
      </c>
      <c r="Z109" s="22">
        <f t="shared" si="208"/>
        <v>0</v>
      </c>
      <c r="AA109" s="22">
        <f t="shared" si="208"/>
        <v>0</v>
      </c>
      <c r="AB109" s="22">
        <f t="shared" si="8"/>
        <v>0</v>
      </c>
      <c r="AC109" s="22">
        <f t="shared" si="9"/>
        <v>8.64</v>
      </c>
      <c r="AD109" s="22">
        <f t="shared" ref="AD109:AN109" si="209">AC109+AD53</f>
        <v>24.48</v>
      </c>
      <c r="AE109" s="22">
        <f t="shared" si="209"/>
        <v>50.76</v>
      </c>
      <c r="AF109" s="22">
        <f t="shared" si="209"/>
        <v>86.1</v>
      </c>
      <c r="AG109" s="22">
        <f t="shared" si="209"/>
        <v>130.56</v>
      </c>
      <c r="AH109" s="22">
        <f t="shared" si="209"/>
        <v>184.98</v>
      </c>
      <c r="AI109" s="22">
        <f t="shared" si="209"/>
        <v>248.94</v>
      </c>
      <c r="AJ109" s="22">
        <f t="shared" si="209"/>
        <v>323.28</v>
      </c>
      <c r="AK109" s="22">
        <f t="shared" si="209"/>
        <v>406.68</v>
      </c>
      <c r="AL109" s="22">
        <f t="shared" si="209"/>
        <v>499.62</v>
      </c>
      <c r="AM109" s="22">
        <f t="shared" si="209"/>
        <v>600.18</v>
      </c>
      <c r="AN109" s="22">
        <f t="shared" si="209"/>
        <v>600.18</v>
      </c>
      <c r="AO109" s="22">
        <f t="shared" si="11"/>
        <v>600.18</v>
      </c>
      <c r="AP109" s="22">
        <f t="shared" si="17"/>
        <v>8.6148377479647</v>
      </c>
      <c r="AQ109" s="22">
        <f t="shared" ref="AQ109:BA109" si="210">AP109+AQ53</f>
        <v>15.8694379567771</v>
      </c>
      <c r="AR109" s="22">
        <f t="shared" si="210"/>
        <v>26.2979257569449</v>
      </c>
      <c r="AS109" s="22">
        <f t="shared" si="210"/>
        <v>35.3661760179603</v>
      </c>
      <c r="AT109" s="22">
        <f t="shared" si="210"/>
        <v>44.4344262789758</v>
      </c>
      <c r="AU109" s="22">
        <f t="shared" si="210"/>
        <v>54.4095015660928</v>
      </c>
      <c r="AV109" s="22">
        <f t="shared" si="210"/>
        <v>63.9311643401591</v>
      </c>
      <c r="AW109" s="22">
        <f t="shared" si="210"/>
        <v>74.3596521403268</v>
      </c>
      <c r="AX109" s="22">
        <f t="shared" si="210"/>
        <v>83.4279024013423</v>
      </c>
      <c r="AY109" s="22">
        <f t="shared" si="210"/>
        <v>92.9495651754086</v>
      </c>
      <c r="AZ109" s="22">
        <f t="shared" si="210"/>
        <v>102.924640462526</v>
      </c>
      <c r="BA109" s="22">
        <f t="shared" si="210"/>
        <v>112.899715749643</v>
      </c>
      <c r="BB109" s="22">
        <f t="shared" si="13"/>
        <v>112.899715749643</v>
      </c>
    </row>
    <row r="110" spans="1:54">
      <c r="A110" s="15" t="s">
        <v>114</v>
      </c>
      <c r="B110" s="15" t="s">
        <v>115</v>
      </c>
      <c r="C110" s="22">
        <f t="shared" si="1"/>
        <v>0</v>
      </c>
      <c r="D110" s="22">
        <f t="shared" si="2"/>
        <v>0</v>
      </c>
      <c r="E110" s="22">
        <f t="shared" si="3"/>
        <v>0</v>
      </c>
      <c r="F110" s="22">
        <f t="shared" ref="F110:N110" si="211">E110+F54</f>
        <v>0</v>
      </c>
      <c r="G110" s="22">
        <f t="shared" si="211"/>
        <v>0</v>
      </c>
      <c r="H110" s="22">
        <f t="shared" si="211"/>
        <v>0</v>
      </c>
      <c r="I110" s="22">
        <f t="shared" si="211"/>
        <v>0</v>
      </c>
      <c r="J110" s="22">
        <f t="shared" si="211"/>
        <v>0</v>
      </c>
      <c r="K110" s="22">
        <f t="shared" si="211"/>
        <v>0</v>
      </c>
      <c r="L110" s="22">
        <f t="shared" si="211"/>
        <v>0</v>
      </c>
      <c r="M110" s="22">
        <f t="shared" si="211"/>
        <v>0</v>
      </c>
      <c r="N110" s="22">
        <f t="shared" si="211"/>
        <v>0</v>
      </c>
      <c r="O110" s="22">
        <f t="shared" si="5"/>
        <v>0</v>
      </c>
      <c r="P110" s="22">
        <f t="shared" si="6"/>
        <v>0</v>
      </c>
      <c r="Q110" s="22">
        <f t="shared" ref="Q110:AA110" si="212">P110+Q54</f>
        <v>0</v>
      </c>
      <c r="R110" s="22">
        <f t="shared" si="212"/>
        <v>0</v>
      </c>
      <c r="S110" s="22">
        <f t="shared" si="212"/>
        <v>0</v>
      </c>
      <c r="T110" s="22">
        <f t="shared" si="212"/>
        <v>0</v>
      </c>
      <c r="U110" s="22">
        <f t="shared" si="212"/>
        <v>0</v>
      </c>
      <c r="V110" s="22">
        <f t="shared" si="212"/>
        <v>0</v>
      </c>
      <c r="W110" s="22">
        <f t="shared" si="212"/>
        <v>0</v>
      </c>
      <c r="X110" s="22">
        <f t="shared" si="212"/>
        <v>0</v>
      </c>
      <c r="Y110" s="22">
        <f t="shared" si="212"/>
        <v>0</v>
      </c>
      <c r="Z110" s="22">
        <f t="shared" si="212"/>
        <v>0</v>
      </c>
      <c r="AA110" s="22">
        <f t="shared" si="212"/>
        <v>0</v>
      </c>
      <c r="AB110" s="22">
        <f t="shared" si="8"/>
        <v>0</v>
      </c>
      <c r="AC110" s="22">
        <f t="shared" si="9"/>
        <v>0</v>
      </c>
      <c r="AD110" s="22">
        <f t="shared" ref="AD110:AN110" si="213">AC110+AD54</f>
        <v>0</v>
      </c>
      <c r="AE110" s="22">
        <f t="shared" si="213"/>
        <v>0</v>
      </c>
      <c r="AF110" s="22">
        <f t="shared" si="213"/>
        <v>0</v>
      </c>
      <c r="AG110" s="22">
        <f t="shared" si="213"/>
        <v>0</v>
      </c>
      <c r="AH110" s="22">
        <f t="shared" si="213"/>
        <v>0</v>
      </c>
      <c r="AI110" s="22">
        <f t="shared" si="213"/>
        <v>0</v>
      </c>
      <c r="AJ110" s="22">
        <f t="shared" si="213"/>
        <v>0</v>
      </c>
      <c r="AK110" s="22">
        <f t="shared" si="213"/>
        <v>0</v>
      </c>
      <c r="AL110" s="22">
        <f t="shared" si="213"/>
        <v>0</v>
      </c>
      <c r="AM110" s="22">
        <f t="shared" si="213"/>
        <v>0</v>
      </c>
      <c r="AN110" s="22">
        <f t="shared" si="213"/>
        <v>0</v>
      </c>
      <c r="AO110" s="22">
        <f t="shared" si="11"/>
        <v>0</v>
      </c>
      <c r="AP110" s="22">
        <f t="shared" si="17"/>
        <v>0</v>
      </c>
      <c r="AQ110" s="22">
        <f t="shared" ref="AQ110:BA110" si="214">AP110+AQ54</f>
        <v>0</v>
      </c>
      <c r="AR110" s="22">
        <f t="shared" si="214"/>
        <v>0</v>
      </c>
      <c r="AS110" s="22">
        <f t="shared" si="214"/>
        <v>0</v>
      </c>
      <c r="AT110" s="22">
        <f t="shared" si="214"/>
        <v>0</v>
      </c>
      <c r="AU110" s="22">
        <f t="shared" si="214"/>
        <v>0</v>
      </c>
      <c r="AV110" s="22">
        <f t="shared" si="214"/>
        <v>0</v>
      </c>
      <c r="AW110" s="22">
        <f t="shared" si="214"/>
        <v>0</v>
      </c>
      <c r="AX110" s="22">
        <f t="shared" si="214"/>
        <v>0</v>
      </c>
      <c r="AY110" s="22">
        <f t="shared" si="214"/>
        <v>0</v>
      </c>
      <c r="AZ110" s="22">
        <f t="shared" si="214"/>
        <v>0</v>
      </c>
      <c r="BA110" s="22">
        <f t="shared" si="214"/>
        <v>0</v>
      </c>
      <c r="BB110" s="22">
        <f t="shared" si="13"/>
        <v>0</v>
      </c>
    </row>
    <row r="113" ht="16.8" spans="1:1">
      <c r="A113" s="6" t="s">
        <v>117</v>
      </c>
    </row>
    <row r="114" ht="16.8" spans="1:54">
      <c r="A114" s="7"/>
      <c r="B114" s="7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9"/>
      <c r="B115" s="9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45" t="s">
        <v>19</v>
      </c>
      <c r="B116" s="45" t="s">
        <v>20</v>
      </c>
      <c r="C116" s="46">
        <v>1734.46</v>
      </c>
      <c r="D116" s="46">
        <v>1665.72</v>
      </c>
      <c r="E116" s="46">
        <v>2021.8</v>
      </c>
      <c r="F116" s="46">
        <v>1884.12</v>
      </c>
      <c r="G116" s="46">
        <v>1787.93</v>
      </c>
      <c r="H116" s="46">
        <v>1926.23</v>
      </c>
      <c r="I116" s="46">
        <v>1740.41</v>
      </c>
      <c r="J116" s="46">
        <v>1795.32</v>
      </c>
      <c r="K116" s="46">
        <v>1930.24</v>
      </c>
      <c r="L116" s="46">
        <v>1834.36</v>
      </c>
      <c r="M116" s="46">
        <v>1858.55</v>
      </c>
      <c r="N116" s="46"/>
      <c r="O116" s="46"/>
      <c r="P116" s="26">
        <v>1702.57</v>
      </c>
      <c r="Q116" s="26">
        <v>1627.53</v>
      </c>
      <c r="R116" s="26">
        <v>1641.05</v>
      </c>
      <c r="S116" s="26">
        <v>1640.86</v>
      </c>
      <c r="T116" s="26">
        <v>1561.14</v>
      </c>
      <c r="U116" s="26">
        <v>1537.29</v>
      </c>
      <c r="V116" s="26">
        <v>1567.43</v>
      </c>
      <c r="W116" s="26">
        <v>1567.4</v>
      </c>
      <c r="X116" s="27">
        <v>1534.01</v>
      </c>
      <c r="Y116" s="26">
        <v>1506.68</v>
      </c>
      <c r="Z116" s="26">
        <v>1543.08</v>
      </c>
      <c r="AA116" s="26"/>
      <c r="AB116" s="26"/>
      <c r="AC116" s="46">
        <v>31.89</v>
      </c>
      <c r="AD116" s="46">
        <v>38.19</v>
      </c>
      <c r="AE116" s="46">
        <v>380.75</v>
      </c>
      <c r="AF116" s="46">
        <v>243.26</v>
      </c>
      <c r="AG116" s="46">
        <v>226.79</v>
      </c>
      <c r="AH116" s="46">
        <v>388.94</v>
      </c>
      <c r="AI116" s="46">
        <v>172.98</v>
      </c>
      <c r="AJ116" s="46">
        <v>227.92</v>
      </c>
      <c r="AK116" s="46">
        <v>396.23</v>
      </c>
      <c r="AL116" s="46">
        <v>327.68</v>
      </c>
      <c r="AM116" s="46">
        <v>315.47</v>
      </c>
      <c r="AN116" s="46"/>
      <c r="AO116" s="46"/>
      <c r="AP116" s="46">
        <v>31.89</v>
      </c>
      <c r="AQ116" s="46">
        <v>27.71</v>
      </c>
      <c r="AR116" s="46">
        <v>361.06</v>
      </c>
      <c r="AS116" s="46">
        <v>209.48</v>
      </c>
      <c r="AT116" s="46">
        <v>180.05</v>
      </c>
      <c r="AU116" s="46">
        <v>310.08</v>
      </c>
      <c r="AV116" s="46">
        <v>81.04</v>
      </c>
      <c r="AW116" s="46">
        <v>120.02</v>
      </c>
      <c r="AX116" s="46">
        <v>254.26</v>
      </c>
      <c r="AY116" s="46">
        <v>180.64</v>
      </c>
      <c r="AZ116" s="46">
        <v>97.75</v>
      </c>
      <c r="BA116" s="46"/>
      <c r="BB116" s="46"/>
    </row>
    <row r="117" spans="1:54">
      <c r="A117" s="13" t="s">
        <v>21</v>
      </c>
      <c r="B117" s="13" t="s">
        <v>22</v>
      </c>
      <c r="C117" s="14">
        <v>199.77</v>
      </c>
      <c r="D117" s="14">
        <v>201.1</v>
      </c>
      <c r="E117" s="14">
        <v>513.83</v>
      </c>
      <c r="F117" s="14">
        <v>406.73</v>
      </c>
      <c r="G117" s="14">
        <v>292.88</v>
      </c>
      <c r="H117" s="14">
        <v>430.41</v>
      </c>
      <c r="I117" s="14">
        <v>214.25</v>
      </c>
      <c r="J117" s="14">
        <v>246.71</v>
      </c>
      <c r="K117" s="14">
        <v>388.36</v>
      </c>
      <c r="L117" s="14">
        <v>301.07</v>
      </c>
      <c r="M117" s="14">
        <v>346.67</v>
      </c>
      <c r="N117" s="14"/>
      <c r="O117" s="14"/>
      <c r="P117" s="14">
        <v>178.96</v>
      </c>
      <c r="Q117" s="14">
        <v>176.37</v>
      </c>
      <c r="R117" s="14">
        <v>154.3</v>
      </c>
      <c r="S117" s="14">
        <v>196.35</v>
      </c>
      <c r="T117" s="14">
        <v>120.33</v>
      </c>
      <c r="U117" s="14">
        <v>119.33</v>
      </c>
      <c r="V117" s="14">
        <v>118.73</v>
      </c>
      <c r="W117" s="14">
        <v>116.87</v>
      </c>
      <c r="X117" s="14">
        <v>111.27</v>
      </c>
      <c r="Y117" s="14">
        <v>94.28</v>
      </c>
      <c r="Z117" s="14">
        <v>142.67</v>
      </c>
      <c r="AA117" s="14"/>
      <c r="AB117" s="14"/>
      <c r="AC117" s="14">
        <v>20.81</v>
      </c>
      <c r="AD117" s="14">
        <v>24.72</v>
      </c>
      <c r="AE117" s="14">
        <v>359.54</v>
      </c>
      <c r="AF117" s="14">
        <v>210.37</v>
      </c>
      <c r="AG117" s="14">
        <v>172.55</v>
      </c>
      <c r="AH117" s="14">
        <v>311.08</v>
      </c>
      <c r="AI117" s="14">
        <v>95.51</v>
      </c>
      <c r="AJ117" s="14">
        <v>129.84</v>
      </c>
      <c r="AK117" s="14">
        <v>277.09</v>
      </c>
      <c r="AL117" s="14">
        <v>206.79</v>
      </c>
      <c r="AM117" s="14">
        <v>203.99</v>
      </c>
      <c r="AN117" s="14"/>
      <c r="AO117" s="14"/>
      <c r="AP117" s="14">
        <v>20.81</v>
      </c>
      <c r="AQ117" s="14">
        <v>22.81</v>
      </c>
      <c r="AR117" s="14">
        <v>356.3</v>
      </c>
      <c r="AS117" s="14">
        <v>204.16</v>
      </c>
      <c r="AT117" s="14">
        <v>162.76</v>
      </c>
      <c r="AU117" s="14">
        <v>295.53</v>
      </c>
      <c r="AV117" s="14">
        <v>75.8</v>
      </c>
      <c r="AW117" s="14">
        <v>108.85</v>
      </c>
      <c r="AX117" s="14">
        <v>251.57</v>
      </c>
      <c r="AY117" s="14">
        <v>179.32</v>
      </c>
      <c r="AZ117" s="14">
        <v>91.01</v>
      </c>
      <c r="BA117" s="14"/>
      <c r="BB117" s="14"/>
    </row>
    <row r="118" spans="1:54">
      <c r="A118" s="15" t="s">
        <v>23</v>
      </c>
      <c r="B118" s="15" t="s">
        <v>24</v>
      </c>
      <c r="C118" s="16">
        <v>197.6</v>
      </c>
      <c r="D118" s="16">
        <v>198.84</v>
      </c>
      <c r="E118" s="16">
        <v>511.48</v>
      </c>
      <c r="F118" s="16">
        <v>404.32</v>
      </c>
      <c r="G118" s="16">
        <v>290.51</v>
      </c>
      <c r="H118" s="16">
        <v>428.06</v>
      </c>
      <c r="I118" s="16">
        <v>211.9</v>
      </c>
      <c r="J118" s="16">
        <v>244.4</v>
      </c>
      <c r="K118" s="16">
        <v>386.22</v>
      </c>
      <c r="L118" s="16">
        <v>298.95</v>
      </c>
      <c r="M118" s="16">
        <v>344.38</v>
      </c>
      <c r="N118" s="16"/>
      <c r="O118" s="16"/>
      <c r="P118" s="16">
        <v>176.81</v>
      </c>
      <c r="Q118" s="16">
        <v>174.26</v>
      </c>
      <c r="R118" s="16">
        <v>152.08</v>
      </c>
      <c r="S118" s="16">
        <v>194.15</v>
      </c>
      <c r="T118" s="16">
        <v>118.18</v>
      </c>
      <c r="U118" s="16">
        <v>117.25</v>
      </c>
      <c r="V118" s="16">
        <v>116.67</v>
      </c>
      <c r="W118" s="16">
        <v>114.84</v>
      </c>
      <c r="X118" s="16">
        <v>109.28</v>
      </c>
      <c r="Y118" s="16">
        <v>92.4</v>
      </c>
      <c r="Z118" s="16">
        <v>140.71</v>
      </c>
      <c r="AA118" s="16"/>
      <c r="AB118" s="16"/>
      <c r="AC118" s="16">
        <v>20.79</v>
      </c>
      <c r="AD118" s="16">
        <v>24.58</v>
      </c>
      <c r="AE118" s="16">
        <v>359.4</v>
      </c>
      <c r="AF118" s="16">
        <v>210.17</v>
      </c>
      <c r="AG118" s="16">
        <v>172.33</v>
      </c>
      <c r="AH118" s="16">
        <v>310.81</v>
      </c>
      <c r="AI118" s="16">
        <v>95.23</v>
      </c>
      <c r="AJ118" s="16">
        <v>129.56</v>
      </c>
      <c r="AK118" s="16">
        <v>276.93</v>
      </c>
      <c r="AL118" s="16">
        <v>206.56</v>
      </c>
      <c r="AM118" s="16">
        <v>203.68</v>
      </c>
      <c r="AN118" s="16"/>
      <c r="AO118" s="16"/>
      <c r="AP118" s="16">
        <v>20.79</v>
      </c>
      <c r="AQ118" s="16">
        <v>22.8</v>
      </c>
      <c r="AR118" s="16">
        <v>356.29</v>
      </c>
      <c r="AS118" s="16">
        <v>204.11</v>
      </c>
      <c r="AT118" s="16">
        <v>162.76</v>
      </c>
      <c r="AU118" s="16">
        <v>295.49</v>
      </c>
      <c r="AV118" s="16">
        <v>75.8</v>
      </c>
      <c r="AW118" s="16">
        <v>108.85</v>
      </c>
      <c r="AX118" s="16">
        <v>251.57</v>
      </c>
      <c r="AY118" s="16">
        <v>179.24</v>
      </c>
      <c r="AZ118" s="16">
        <v>90.97</v>
      </c>
      <c r="BA118" s="16"/>
      <c r="BB118" s="16"/>
    </row>
    <row r="119" spans="1:54">
      <c r="A119" s="18" t="s">
        <v>25</v>
      </c>
      <c r="B119" s="18" t="s">
        <v>26</v>
      </c>
      <c r="C119" s="7">
        <v>99.97</v>
      </c>
      <c r="D119" s="7">
        <v>97.36</v>
      </c>
      <c r="E119" s="7">
        <v>101.53</v>
      </c>
      <c r="F119" s="7">
        <v>100.64</v>
      </c>
      <c r="G119" s="7">
        <v>104.01</v>
      </c>
      <c r="H119" s="7">
        <v>110.73</v>
      </c>
      <c r="I119" s="7">
        <v>104.34</v>
      </c>
      <c r="J119" s="7">
        <v>104.4</v>
      </c>
      <c r="K119" s="7">
        <v>81.64</v>
      </c>
      <c r="L119" s="7">
        <v>83.8</v>
      </c>
      <c r="M119" s="7">
        <v>107.97</v>
      </c>
      <c r="N119" s="7"/>
      <c r="O119" s="7"/>
      <c r="P119" s="7">
        <v>99.97</v>
      </c>
      <c r="Q119" s="7">
        <v>97.36</v>
      </c>
      <c r="R119" s="7">
        <v>101</v>
      </c>
      <c r="S119" s="7">
        <v>98.91</v>
      </c>
      <c r="T119" s="7">
        <v>99.5</v>
      </c>
      <c r="U119" s="7">
        <v>99.6</v>
      </c>
      <c r="V119" s="7">
        <v>98.89</v>
      </c>
      <c r="W119" s="7">
        <v>97.96</v>
      </c>
      <c r="X119" s="7">
        <v>75.42</v>
      </c>
      <c r="Y119" s="7">
        <v>76.95</v>
      </c>
      <c r="Z119" s="7">
        <v>101.13</v>
      </c>
      <c r="AA119" s="7"/>
      <c r="AB119" s="7"/>
      <c r="AC119" s="7"/>
      <c r="AD119" s="7"/>
      <c r="AE119" s="7">
        <v>0.53</v>
      </c>
      <c r="AF119" s="7">
        <v>1.72</v>
      </c>
      <c r="AG119" s="7">
        <v>4.5</v>
      </c>
      <c r="AH119" s="7">
        <v>11.12</v>
      </c>
      <c r="AI119" s="7">
        <v>5.45</v>
      </c>
      <c r="AJ119" s="7">
        <v>6.44</v>
      </c>
      <c r="AK119" s="7">
        <v>6.23</v>
      </c>
      <c r="AL119" s="7">
        <v>6.85</v>
      </c>
      <c r="AM119" s="7">
        <v>6.85</v>
      </c>
      <c r="AN119" s="7"/>
      <c r="AO119" s="7"/>
      <c r="AP119" s="7"/>
      <c r="AQ119" s="7"/>
      <c r="AR119" s="7">
        <v>0.53</v>
      </c>
      <c r="AS119" s="7">
        <v>0.85</v>
      </c>
      <c r="AT119" s="7">
        <v>2.49</v>
      </c>
      <c r="AU119" s="7">
        <v>6.44</v>
      </c>
      <c r="AV119" s="7">
        <v>0.59</v>
      </c>
      <c r="AW119" s="7">
        <v>1.44</v>
      </c>
      <c r="AX119" s="7"/>
      <c r="AY119" s="7"/>
      <c r="AZ119" s="7"/>
      <c r="BA119" s="7"/>
      <c r="BB119" s="7"/>
    </row>
    <row r="120" spans="1:54">
      <c r="A120" s="18" t="s">
        <v>27</v>
      </c>
      <c r="B120" s="18" t="s">
        <v>28</v>
      </c>
      <c r="C120" s="7">
        <v>78.6</v>
      </c>
      <c r="D120" s="7">
        <v>78.6</v>
      </c>
      <c r="E120" s="7">
        <v>79.19</v>
      </c>
      <c r="F120" s="7">
        <v>79.27</v>
      </c>
      <c r="G120" s="7">
        <v>79.39</v>
      </c>
      <c r="H120" s="7">
        <v>79.39</v>
      </c>
      <c r="I120" s="7">
        <v>79.39</v>
      </c>
      <c r="J120" s="7">
        <v>79.39</v>
      </c>
      <c r="K120" s="7">
        <v>58.62</v>
      </c>
      <c r="L120" s="7">
        <v>58.62</v>
      </c>
      <c r="M120" s="7">
        <v>81.39</v>
      </c>
      <c r="N120" s="7"/>
      <c r="O120" s="7"/>
      <c r="P120" s="7">
        <v>78.6</v>
      </c>
      <c r="Q120" s="7">
        <v>78.6</v>
      </c>
      <c r="R120" s="7">
        <v>79.19</v>
      </c>
      <c r="S120" s="7">
        <v>79.27</v>
      </c>
      <c r="T120" s="7">
        <v>79.39</v>
      </c>
      <c r="U120" s="7">
        <v>79.39</v>
      </c>
      <c r="V120" s="7">
        <v>79.39</v>
      </c>
      <c r="W120" s="7">
        <v>79.39</v>
      </c>
      <c r="X120" s="7">
        <v>58.62</v>
      </c>
      <c r="Y120" s="7">
        <v>58.62</v>
      </c>
      <c r="Z120" s="7">
        <v>81.39</v>
      </c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</row>
    <row r="121" spans="1:54">
      <c r="A121" s="18" t="s">
        <v>29</v>
      </c>
      <c r="B121" s="18" t="s">
        <v>30</v>
      </c>
      <c r="C121" s="7">
        <v>3.7</v>
      </c>
      <c r="D121" s="7">
        <v>3.7</v>
      </c>
      <c r="E121" s="7">
        <v>3.7</v>
      </c>
      <c r="F121" s="7">
        <v>3.97</v>
      </c>
      <c r="G121" s="7">
        <v>7.37</v>
      </c>
      <c r="H121" s="7">
        <v>7.55</v>
      </c>
      <c r="I121" s="7">
        <v>7.73</v>
      </c>
      <c r="J121" s="7">
        <v>8.12</v>
      </c>
      <c r="K121" s="7">
        <v>8.5</v>
      </c>
      <c r="L121" s="7">
        <v>9.13</v>
      </c>
      <c r="M121" s="7">
        <v>9.13</v>
      </c>
      <c r="N121" s="7"/>
      <c r="O121" s="7"/>
      <c r="P121" s="7">
        <v>3.7</v>
      </c>
      <c r="Q121" s="7">
        <v>3.7</v>
      </c>
      <c r="R121" s="7">
        <v>3.7</v>
      </c>
      <c r="S121" s="7">
        <v>3.7</v>
      </c>
      <c r="T121" s="7">
        <v>4.33</v>
      </c>
      <c r="U121" s="7">
        <v>4.33</v>
      </c>
      <c r="V121" s="7">
        <v>4.33</v>
      </c>
      <c r="W121" s="7">
        <v>4.33</v>
      </c>
      <c r="X121" s="7">
        <v>4.33</v>
      </c>
      <c r="Y121" s="7">
        <v>4.33</v>
      </c>
      <c r="Z121" s="7">
        <v>4.33</v>
      </c>
      <c r="AA121" s="7"/>
      <c r="AB121" s="7"/>
      <c r="AC121" s="7"/>
      <c r="AD121" s="7"/>
      <c r="AE121" s="7"/>
      <c r="AF121" s="7">
        <v>0.27</v>
      </c>
      <c r="AG121" s="7">
        <v>3.04</v>
      </c>
      <c r="AH121" s="7">
        <v>3.22</v>
      </c>
      <c r="AI121" s="7">
        <v>3.4</v>
      </c>
      <c r="AJ121" s="7">
        <v>3.79</v>
      </c>
      <c r="AK121" s="7">
        <v>4.17</v>
      </c>
      <c r="AL121" s="7">
        <v>4.8</v>
      </c>
      <c r="AM121" s="7">
        <v>4.8</v>
      </c>
      <c r="AN121" s="7"/>
      <c r="AO121" s="7"/>
      <c r="AP121" s="7"/>
      <c r="AQ121" s="7"/>
      <c r="AR121" s="7"/>
      <c r="AS121" s="7">
        <v>0.27</v>
      </c>
      <c r="AT121" s="7">
        <v>2.49</v>
      </c>
      <c r="AU121" s="7"/>
      <c r="AV121" s="7"/>
      <c r="AW121" s="7">
        <v>0.84</v>
      </c>
      <c r="AX121" s="7"/>
      <c r="AY121" s="7"/>
      <c r="AZ121" s="7"/>
      <c r="BA121" s="7"/>
      <c r="BB121" s="7"/>
    </row>
    <row r="122" spans="1:54">
      <c r="A122" s="18" t="s">
        <v>31</v>
      </c>
      <c r="B122" s="18" t="s">
        <v>32</v>
      </c>
      <c r="C122" s="7">
        <v>4.1</v>
      </c>
      <c r="D122" s="7">
        <v>4.09</v>
      </c>
      <c r="E122" s="7">
        <v>4.21</v>
      </c>
      <c r="F122" s="7">
        <v>4.29</v>
      </c>
      <c r="G122" s="7">
        <v>4.33</v>
      </c>
      <c r="H122" s="7">
        <v>4.19</v>
      </c>
      <c r="I122" s="7">
        <v>4.3</v>
      </c>
      <c r="J122" s="7">
        <v>4.39</v>
      </c>
      <c r="K122" s="7">
        <v>4.26</v>
      </c>
      <c r="L122" s="7">
        <v>4.59</v>
      </c>
      <c r="M122" s="7">
        <v>4.6</v>
      </c>
      <c r="N122" s="7"/>
      <c r="O122" s="7"/>
      <c r="P122" s="7">
        <v>4.1</v>
      </c>
      <c r="Q122" s="7">
        <v>4.09</v>
      </c>
      <c r="R122" s="7">
        <v>4.21</v>
      </c>
      <c r="S122" s="7">
        <v>4.29</v>
      </c>
      <c r="T122" s="7">
        <v>4.33</v>
      </c>
      <c r="U122" s="7">
        <v>4.19</v>
      </c>
      <c r="V122" s="7">
        <v>4.3</v>
      </c>
      <c r="W122" s="7">
        <v>4.39</v>
      </c>
      <c r="X122" s="7">
        <v>4.26</v>
      </c>
      <c r="Y122" s="7">
        <v>4.59</v>
      </c>
      <c r="Z122" s="7">
        <v>4.6</v>
      </c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>
      <c r="A123" s="18" t="s">
        <v>33</v>
      </c>
      <c r="B123" s="18" t="s">
        <v>34</v>
      </c>
      <c r="C123" s="7">
        <v>13.58</v>
      </c>
      <c r="D123" s="7">
        <v>10.97</v>
      </c>
      <c r="E123" s="7">
        <v>14.43</v>
      </c>
      <c r="F123" s="7">
        <v>13.1</v>
      </c>
      <c r="G123" s="7">
        <v>12.91</v>
      </c>
      <c r="H123" s="7">
        <v>19.59</v>
      </c>
      <c r="I123" s="7">
        <v>12.91</v>
      </c>
      <c r="J123" s="7">
        <v>12.5</v>
      </c>
      <c r="K123" s="7">
        <v>10.26</v>
      </c>
      <c r="L123" s="7">
        <v>11.46</v>
      </c>
      <c r="M123" s="7">
        <v>12.86</v>
      </c>
      <c r="N123" s="7"/>
      <c r="O123" s="7"/>
      <c r="P123" s="7">
        <v>13.58</v>
      </c>
      <c r="Q123" s="7">
        <v>10.97</v>
      </c>
      <c r="R123" s="7">
        <v>13.89</v>
      </c>
      <c r="S123" s="7">
        <v>11.65</v>
      </c>
      <c r="T123" s="7">
        <v>11.45</v>
      </c>
      <c r="U123" s="7">
        <v>11.69</v>
      </c>
      <c r="V123" s="7">
        <v>10.86</v>
      </c>
      <c r="W123" s="7">
        <v>9.85</v>
      </c>
      <c r="X123" s="7">
        <v>8.2</v>
      </c>
      <c r="Y123" s="7">
        <v>9.4</v>
      </c>
      <c r="Z123" s="7">
        <v>10.8</v>
      </c>
      <c r="AA123" s="7"/>
      <c r="AB123" s="7"/>
      <c r="AC123" s="7"/>
      <c r="AD123" s="7"/>
      <c r="AE123" s="7">
        <v>0.53</v>
      </c>
      <c r="AF123" s="7">
        <v>1.45</v>
      </c>
      <c r="AG123" s="7">
        <v>1.46</v>
      </c>
      <c r="AH123" s="7">
        <v>7.9</v>
      </c>
      <c r="AI123" s="7">
        <v>2.05</v>
      </c>
      <c r="AJ123" s="7">
        <v>2.65</v>
      </c>
      <c r="AK123" s="7">
        <v>2.05</v>
      </c>
      <c r="AL123" s="7">
        <v>2.05</v>
      </c>
      <c r="AM123" s="7">
        <v>2.05</v>
      </c>
      <c r="AN123" s="7"/>
      <c r="AO123" s="7"/>
      <c r="AP123" s="7"/>
      <c r="AQ123" s="7"/>
      <c r="AR123" s="7">
        <v>0.53</v>
      </c>
      <c r="AS123" s="7">
        <v>0.58</v>
      </c>
      <c r="AT123" s="7"/>
      <c r="AU123" s="7">
        <v>6.44</v>
      </c>
      <c r="AV123" s="7">
        <v>0.59</v>
      </c>
      <c r="AW123" s="7">
        <v>0.6</v>
      </c>
      <c r="AX123" s="7"/>
      <c r="AY123" s="7"/>
      <c r="AZ123" s="7"/>
      <c r="BA123" s="7"/>
      <c r="BB123" s="7"/>
    </row>
    <row r="124" spans="1:54">
      <c r="A124" s="18" t="s">
        <v>35</v>
      </c>
      <c r="B124" s="18" t="s">
        <v>36</v>
      </c>
      <c r="C124" s="7"/>
      <c r="D124" s="7">
        <v>1</v>
      </c>
      <c r="E124" s="7">
        <v>4.8</v>
      </c>
      <c r="F124" s="7">
        <v>5.9</v>
      </c>
      <c r="G124" s="7">
        <v>41.87</v>
      </c>
      <c r="H124" s="7"/>
      <c r="I124" s="7">
        <v>1.26</v>
      </c>
      <c r="J124" s="7">
        <v>3.19</v>
      </c>
      <c r="K124" s="7">
        <v>26.45</v>
      </c>
      <c r="L124" s="7">
        <v>22.81</v>
      </c>
      <c r="M124" s="7">
        <v>37.63</v>
      </c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>
        <v>1</v>
      </c>
      <c r="AE124" s="7">
        <v>4.8</v>
      </c>
      <c r="AF124" s="7">
        <v>5.9</v>
      </c>
      <c r="AG124" s="7">
        <v>41.87</v>
      </c>
      <c r="AH124" s="7"/>
      <c r="AI124" s="7">
        <v>1.26</v>
      </c>
      <c r="AJ124" s="7">
        <v>3.19</v>
      </c>
      <c r="AK124" s="7">
        <v>26.45</v>
      </c>
      <c r="AL124" s="7">
        <v>22.81</v>
      </c>
      <c r="AM124" s="7">
        <v>37.63</v>
      </c>
      <c r="AN124" s="7"/>
      <c r="AO124" s="7"/>
      <c r="AP124" s="7"/>
      <c r="AQ124" s="7">
        <v>1</v>
      </c>
      <c r="AR124" s="7">
        <v>4.8</v>
      </c>
      <c r="AS124" s="7">
        <v>5.9</v>
      </c>
      <c r="AT124" s="7">
        <v>41.87</v>
      </c>
      <c r="AU124" s="7"/>
      <c r="AV124" s="7"/>
      <c r="AW124" s="7">
        <v>1.93</v>
      </c>
      <c r="AX124" s="7">
        <v>23.78</v>
      </c>
      <c r="AY124" s="7">
        <v>20.15</v>
      </c>
      <c r="AZ124" s="7">
        <v>34.97</v>
      </c>
      <c r="BA124" s="7"/>
      <c r="BB124" s="7"/>
    </row>
    <row r="125" spans="1:54">
      <c r="A125" s="18" t="s">
        <v>37</v>
      </c>
      <c r="B125" s="18" t="s">
        <v>38</v>
      </c>
      <c r="C125" s="7"/>
      <c r="D125" s="7"/>
      <c r="E125" s="7"/>
      <c r="F125" s="7"/>
      <c r="G125" s="7">
        <v>19.97</v>
      </c>
      <c r="H125" s="7"/>
      <c r="I125" s="7">
        <v>1.26</v>
      </c>
      <c r="J125" s="7">
        <v>3.19</v>
      </c>
      <c r="K125" s="7">
        <v>2.67</v>
      </c>
      <c r="L125" s="7">
        <v>2.67</v>
      </c>
      <c r="M125" s="7">
        <v>2.67</v>
      </c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>
        <v>19.97</v>
      </c>
      <c r="AH125" s="7"/>
      <c r="AI125" s="7">
        <v>1.26</v>
      </c>
      <c r="AJ125" s="7">
        <v>3.19</v>
      </c>
      <c r="AK125" s="7">
        <v>2.67</v>
      </c>
      <c r="AL125" s="7">
        <v>2.67</v>
      </c>
      <c r="AM125" s="7">
        <v>2.67</v>
      </c>
      <c r="AN125" s="7"/>
      <c r="AO125" s="7"/>
      <c r="AP125" s="7"/>
      <c r="AQ125" s="7"/>
      <c r="AR125" s="7"/>
      <c r="AS125" s="7"/>
      <c r="AT125" s="7">
        <v>19.97</v>
      </c>
      <c r="AU125" s="7"/>
      <c r="AV125" s="7"/>
      <c r="AW125" s="7">
        <v>1.93</v>
      </c>
      <c r="AX125" s="7"/>
      <c r="AY125" s="7"/>
      <c r="AZ125" s="7"/>
      <c r="BA125" s="7"/>
      <c r="BB125" s="7"/>
    </row>
    <row r="126" spans="1:54">
      <c r="A126" s="18" t="s">
        <v>39</v>
      </c>
      <c r="B126" s="18" t="s">
        <v>40</v>
      </c>
      <c r="C126" s="7"/>
      <c r="D126" s="7">
        <v>1</v>
      </c>
      <c r="E126" s="7">
        <v>4.8</v>
      </c>
      <c r="F126" s="7">
        <v>5.9</v>
      </c>
      <c r="G126" s="7">
        <v>21.9</v>
      </c>
      <c r="H126" s="7"/>
      <c r="I126" s="7"/>
      <c r="J126" s="7"/>
      <c r="K126" s="7">
        <v>23.78</v>
      </c>
      <c r="L126" s="7">
        <v>20.15</v>
      </c>
      <c r="M126" s="7">
        <v>34.97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>
        <v>1</v>
      </c>
      <c r="AE126" s="7">
        <v>4.8</v>
      </c>
      <c r="AF126" s="7">
        <v>5.9</v>
      </c>
      <c r="AG126" s="7">
        <v>21.9</v>
      </c>
      <c r="AH126" s="7"/>
      <c r="AI126" s="7"/>
      <c r="AJ126" s="7"/>
      <c r="AK126" s="7">
        <v>23.78</v>
      </c>
      <c r="AL126" s="7">
        <v>20.15</v>
      </c>
      <c r="AM126" s="7">
        <v>34.97</v>
      </c>
      <c r="AN126" s="7"/>
      <c r="AO126" s="7"/>
      <c r="AP126" s="7"/>
      <c r="AQ126" s="7">
        <v>1</v>
      </c>
      <c r="AR126" s="7">
        <v>4.8</v>
      </c>
      <c r="AS126" s="7">
        <v>5.9</v>
      </c>
      <c r="AT126" s="7">
        <v>21.9</v>
      </c>
      <c r="AU126" s="7"/>
      <c r="AV126" s="7"/>
      <c r="AW126" s="7"/>
      <c r="AX126" s="7">
        <v>23.78</v>
      </c>
      <c r="AY126" s="7">
        <v>20.15</v>
      </c>
      <c r="AZ126" s="7">
        <v>34.97</v>
      </c>
      <c r="BA126" s="7"/>
      <c r="BB126" s="7"/>
    </row>
    <row r="127" spans="1:54">
      <c r="A127" s="18" t="s">
        <v>41</v>
      </c>
      <c r="B127" s="18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8" t="s">
        <v>42</v>
      </c>
      <c r="B128" s="18" t="s">
        <v>43</v>
      </c>
      <c r="C128" s="7">
        <v>0.25</v>
      </c>
      <c r="D128" s="7">
        <v>0.25</v>
      </c>
      <c r="E128" s="7">
        <v>0.25</v>
      </c>
      <c r="F128" s="7">
        <v>0.25</v>
      </c>
      <c r="G128" s="7">
        <v>0.25</v>
      </c>
      <c r="H128" s="7">
        <v>0.25</v>
      </c>
      <c r="I128" s="7">
        <v>0.25</v>
      </c>
      <c r="J128" s="7">
        <v>0.25</v>
      </c>
      <c r="K128" s="7">
        <v>0.25</v>
      </c>
      <c r="L128" s="7">
        <v>0.25</v>
      </c>
      <c r="M128" s="7">
        <v>0.25</v>
      </c>
      <c r="N128" s="7"/>
      <c r="O128" s="7"/>
      <c r="P128" s="7">
        <v>0.25</v>
      </c>
      <c r="Q128" s="7">
        <v>0.25</v>
      </c>
      <c r="R128" s="7">
        <v>0.25</v>
      </c>
      <c r="S128" s="7">
        <v>0.25</v>
      </c>
      <c r="T128" s="7">
        <v>0.25</v>
      </c>
      <c r="U128" s="7">
        <v>0.25</v>
      </c>
      <c r="V128" s="7">
        <v>0.25</v>
      </c>
      <c r="W128" s="7">
        <v>0.25</v>
      </c>
      <c r="X128" s="7">
        <v>0.25</v>
      </c>
      <c r="Y128" s="7">
        <v>0.25</v>
      </c>
      <c r="Z128" s="7">
        <v>0.25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8" t="s">
        <v>44</v>
      </c>
      <c r="B129" s="18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8" t="s">
        <v>46</v>
      </c>
      <c r="B130" s="18" t="s">
        <v>47</v>
      </c>
      <c r="C130" s="7">
        <v>0.25</v>
      </c>
      <c r="D130" s="7">
        <v>0.25</v>
      </c>
      <c r="E130" s="7">
        <v>0.25</v>
      </c>
      <c r="F130" s="7">
        <v>0.25</v>
      </c>
      <c r="G130" s="7">
        <v>0.25</v>
      </c>
      <c r="H130" s="7">
        <v>0.25</v>
      </c>
      <c r="I130" s="7">
        <v>0.25</v>
      </c>
      <c r="J130" s="7">
        <v>0.25</v>
      </c>
      <c r="K130" s="7">
        <v>0.25</v>
      </c>
      <c r="L130" s="7">
        <v>0.25</v>
      </c>
      <c r="M130" s="7">
        <v>0.25</v>
      </c>
      <c r="N130" s="7"/>
      <c r="O130" s="7"/>
      <c r="P130" s="7">
        <v>0.25</v>
      </c>
      <c r="Q130" s="7">
        <v>0.25</v>
      </c>
      <c r="R130" s="7">
        <v>0.25</v>
      </c>
      <c r="S130" s="7">
        <v>0.25</v>
      </c>
      <c r="T130" s="7">
        <v>0.25</v>
      </c>
      <c r="U130" s="7">
        <v>0.25</v>
      </c>
      <c r="V130" s="7">
        <v>0.25</v>
      </c>
      <c r="W130" s="7">
        <v>0.25</v>
      </c>
      <c r="X130" s="7">
        <v>0.25</v>
      </c>
      <c r="Y130" s="7">
        <v>0.25</v>
      </c>
      <c r="Z130" s="7">
        <v>0.25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8" t="s">
        <v>48</v>
      </c>
      <c r="B131" s="18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8" t="s">
        <v>49</v>
      </c>
      <c r="B132" s="18" t="s">
        <v>50</v>
      </c>
      <c r="C132" s="7">
        <v>8</v>
      </c>
      <c r="D132" s="7">
        <v>8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>
        <v>8</v>
      </c>
      <c r="Q132" s="7">
        <v>8</v>
      </c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8" t="s">
        <v>51</v>
      </c>
      <c r="B133" s="18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8" t="s">
        <v>53</v>
      </c>
      <c r="B134" s="18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8" t="s">
        <v>55</v>
      </c>
      <c r="B135" s="18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8" t="s">
        <v>57</v>
      </c>
      <c r="B136" s="18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8" t="s">
        <v>59</v>
      </c>
      <c r="B137" s="18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8" t="s">
        <v>60</v>
      </c>
      <c r="B138" s="18" t="s">
        <v>61</v>
      </c>
      <c r="C138" s="7">
        <v>48.56</v>
      </c>
      <c r="D138" s="7">
        <v>48.55</v>
      </c>
      <c r="E138" s="7">
        <v>31.56</v>
      </c>
      <c r="F138" s="7">
        <v>198.36</v>
      </c>
      <c r="G138" s="7">
        <v>100.67</v>
      </c>
      <c r="H138" s="7">
        <v>1.27</v>
      </c>
      <c r="I138" s="7">
        <v>3.47</v>
      </c>
      <c r="J138" s="7">
        <v>27.05</v>
      </c>
      <c r="K138" s="7">
        <v>97.15</v>
      </c>
      <c r="L138" s="7">
        <v>125.64</v>
      </c>
      <c r="M138" s="7">
        <v>134.04</v>
      </c>
      <c r="N138" s="7"/>
      <c r="O138" s="7"/>
      <c r="P138" s="7">
        <v>48.56</v>
      </c>
      <c r="Q138" s="7">
        <v>48.55</v>
      </c>
      <c r="R138" s="7">
        <v>31.49</v>
      </c>
      <c r="S138" s="7">
        <v>76.31</v>
      </c>
      <c r="T138" s="7">
        <v>0.32</v>
      </c>
      <c r="U138" s="7">
        <v>0.32</v>
      </c>
      <c r="V138" s="7">
        <v>0.32</v>
      </c>
      <c r="W138" s="7">
        <v>0.32</v>
      </c>
      <c r="X138" s="7">
        <v>17.95</v>
      </c>
      <c r="Y138" s="7">
        <v>0.32</v>
      </c>
      <c r="Z138" s="7">
        <v>0.47</v>
      </c>
      <c r="AA138" s="7"/>
      <c r="AB138" s="7"/>
      <c r="AC138" s="7"/>
      <c r="AD138" s="7"/>
      <c r="AE138" s="7">
        <v>0.07</v>
      </c>
      <c r="AF138" s="7">
        <v>122.05</v>
      </c>
      <c r="AG138" s="7">
        <v>100.35</v>
      </c>
      <c r="AH138" s="7">
        <v>0.94</v>
      </c>
      <c r="AI138" s="7">
        <v>3.14</v>
      </c>
      <c r="AJ138" s="7">
        <v>26.73</v>
      </c>
      <c r="AK138" s="7">
        <v>79.2</v>
      </c>
      <c r="AL138" s="7">
        <v>125.32</v>
      </c>
      <c r="AM138" s="7">
        <v>133.57</v>
      </c>
      <c r="AN138" s="7"/>
      <c r="AO138" s="7"/>
      <c r="AP138" s="7"/>
      <c r="AQ138" s="7"/>
      <c r="AR138" s="7">
        <v>0.07</v>
      </c>
      <c r="AS138" s="7">
        <v>121.65</v>
      </c>
      <c r="AT138" s="7">
        <v>99.9</v>
      </c>
      <c r="AU138" s="7"/>
      <c r="AV138" s="7">
        <v>2.2</v>
      </c>
      <c r="AW138" s="7">
        <v>25.79</v>
      </c>
      <c r="AX138" s="7">
        <v>78.25</v>
      </c>
      <c r="AY138" s="7">
        <v>124.04</v>
      </c>
      <c r="AZ138" s="7">
        <v>41.45</v>
      </c>
      <c r="BA138" s="7"/>
      <c r="BB138" s="7"/>
    </row>
    <row r="139" spans="1:54">
      <c r="A139" s="18" t="s">
        <v>62</v>
      </c>
      <c r="B139" s="18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8" t="s">
        <v>64</v>
      </c>
      <c r="B140" s="18" t="s">
        <v>65</v>
      </c>
      <c r="C140" s="7">
        <v>0.32</v>
      </c>
      <c r="D140" s="7">
        <v>0.32</v>
      </c>
      <c r="E140" s="7">
        <v>0.39</v>
      </c>
      <c r="F140" s="7">
        <v>0.72</v>
      </c>
      <c r="G140" s="7">
        <v>0.78</v>
      </c>
      <c r="H140" s="7">
        <v>1.27</v>
      </c>
      <c r="I140" s="7">
        <v>1.27</v>
      </c>
      <c r="J140" s="7">
        <v>1.27</v>
      </c>
      <c r="K140" s="7">
        <v>1.39</v>
      </c>
      <c r="L140" s="7">
        <v>1.6</v>
      </c>
      <c r="M140" s="7">
        <v>2.09</v>
      </c>
      <c r="N140" s="7"/>
      <c r="O140" s="7"/>
      <c r="P140" s="7">
        <v>0.32</v>
      </c>
      <c r="Q140" s="7">
        <v>0.32</v>
      </c>
      <c r="R140" s="7">
        <v>0.32</v>
      </c>
      <c r="S140" s="7">
        <v>0.32</v>
      </c>
      <c r="T140" s="7">
        <v>0.32</v>
      </c>
      <c r="U140" s="7">
        <v>0.32</v>
      </c>
      <c r="V140" s="7">
        <v>0.32</v>
      </c>
      <c r="W140" s="7">
        <v>0.32</v>
      </c>
      <c r="X140" s="7">
        <v>0.32</v>
      </c>
      <c r="Y140" s="7">
        <v>0.32</v>
      </c>
      <c r="Z140" s="7">
        <v>0.47</v>
      </c>
      <c r="AA140" s="7"/>
      <c r="AB140" s="7"/>
      <c r="AC140" s="7"/>
      <c r="AD140" s="7"/>
      <c r="AE140" s="7">
        <v>0.07</v>
      </c>
      <c r="AF140" s="7">
        <v>0.4</v>
      </c>
      <c r="AG140" s="7">
        <v>0.46</v>
      </c>
      <c r="AH140" s="7">
        <v>0.94</v>
      </c>
      <c r="AI140" s="7">
        <v>0.94</v>
      </c>
      <c r="AJ140" s="7">
        <v>0.94</v>
      </c>
      <c r="AK140" s="7">
        <v>1.07</v>
      </c>
      <c r="AL140" s="7">
        <v>1.28</v>
      </c>
      <c r="AM140" s="7">
        <v>1.62</v>
      </c>
      <c r="AN140" s="7"/>
      <c r="AO140" s="7"/>
      <c r="AP140" s="7"/>
      <c r="AQ140" s="7"/>
      <c r="AR140" s="7">
        <v>0.07</v>
      </c>
      <c r="AS140" s="7"/>
      <c r="AT140" s="7">
        <v>0</v>
      </c>
      <c r="AU140" s="7"/>
      <c r="AV140" s="7"/>
      <c r="AW140" s="7"/>
      <c r="AX140" s="7">
        <v>0.12</v>
      </c>
      <c r="AY140" s="7"/>
      <c r="AZ140" s="7"/>
      <c r="BA140" s="7"/>
      <c r="BB140" s="7"/>
    </row>
    <row r="141" spans="1:54">
      <c r="A141" s="18" t="s">
        <v>66</v>
      </c>
      <c r="B141" s="18" t="s">
        <v>67</v>
      </c>
      <c r="C141" s="7">
        <v>17.47</v>
      </c>
      <c r="D141" s="7">
        <v>17.46</v>
      </c>
      <c r="E141" s="7">
        <v>0.4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17.47</v>
      </c>
      <c r="Q141" s="7">
        <v>17.46</v>
      </c>
      <c r="R141" s="7">
        <v>0.4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8" t="s">
        <v>68</v>
      </c>
      <c r="B142" s="18" t="s">
        <v>34</v>
      </c>
      <c r="C142" s="7">
        <v>30.77</v>
      </c>
      <c r="D142" s="7">
        <v>30.77</v>
      </c>
      <c r="E142" s="7">
        <v>30.77</v>
      </c>
      <c r="F142" s="7">
        <v>197.64</v>
      </c>
      <c r="G142" s="7">
        <v>99.89</v>
      </c>
      <c r="H142" s="7"/>
      <c r="I142" s="7">
        <v>2.2</v>
      </c>
      <c r="J142" s="7">
        <v>25.79</v>
      </c>
      <c r="K142" s="7">
        <v>95.76</v>
      </c>
      <c r="L142" s="7">
        <v>124.04</v>
      </c>
      <c r="M142" s="7">
        <v>131.95</v>
      </c>
      <c r="N142" s="7"/>
      <c r="O142" s="7"/>
      <c r="P142" s="7">
        <v>30.77</v>
      </c>
      <c r="Q142" s="7">
        <v>30.77</v>
      </c>
      <c r="R142" s="7">
        <v>30.77</v>
      </c>
      <c r="S142" s="7">
        <v>75.99</v>
      </c>
      <c r="T142" s="7"/>
      <c r="U142" s="7"/>
      <c r="V142" s="7"/>
      <c r="W142" s="7"/>
      <c r="X142" s="7">
        <v>17.63</v>
      </c>
      <c r="Y142" s="7"/>
      <c r="Z142" s="7"/>
      <c r="AA142" s="7"/>
      <c r="AB142" s="7"/>
      <c r="AC142" s="7"/>
      <c r="AD142" s="7"/>
      <c r="AE142" s="7"/>
      <c r="AF142" s="7">
        <v>121.65</v>
      </c>
      <c r="AG142" s="7">
        <v>99.89</v>
      </c>
      <c r="AH142" s="7"/>
      <c r="AI142" s="7">
        <v>2.2</v>
      </c>
      <c r="AJ142" s="7">
        <v>25.79</v>
      </c>
      <c r="AK142" s="7">
        <v>78.13</v>
      </c>
      <c r="AL142" s="7">
        <v>124.04</v>
      </c>
      <c r="AM142" s="7">
        <v>131.95</v>
      </c>
      <c r="AN142" s="7"/>
      <c r="AO142" s="7"/>
      <c r="AP142" s="7"/>
      <c r="AQ142" s="7"/>
      <c r="AR142" s="7"/>
      <c r="AS142" s="7">
        <v>121.65</v>
      </c>
      <c r="AT142" s="7">
        <v>99.89</v>
      </c>
      <c r="AU142" s="7"/>
      <c r="AV142" s="7">
        <v>2.2</v>
      </c>
      <c r="AW142" s="7">
        <v>25.79</v>
      </c>
      <c r="AX142" s="7">
        <v>78.13</v>
      </c>
      <c r="AY142" s="7">
        <v>124.04</v>
      </c>
      <c r="AZ142" s="7">
        <v>41.45</v>
      </c>
      <c r="BA142" s="7"/>
      <c r="BB142" s="7"/>
    </row>
    <row r="143" spans="1:54">
      <c r="A143" s="18" t="s">
        <v>69</v>
      </c>
      <c r="B143" s="18" t="s">
        <v>70</v>
      </c>
      <c r="C143" s="7">
        <v>40.81</v>
      </c>
      <c r="D143" s="7">
        <v>43.67</v>
      </c>
      <c r="E143" s="7">
        <v>368.81</v>
      </c>
      <c r="F143" s="7">
        <v>87.17</v>
      </c>
      <c r="G143" s="7">
        <v>43.71</v>
      </c>
      <c r="H143" s="7">
        <v>315.82</v>
      </c>
      <c r="I143" s="7">
        <v>67.58</v>
      </c>
      <c r="J143" s="7">
        <v>45.13</v>
      </c>
      <c r="K143" s="7">
        <v>165.55</v>
      </c>
      <c r="L143" s="7">
        <v>66.45</v>
      </c>
      <c r="M143" s="7">
        <v>64.48</v>
      </c>
      <c r="N143" s="7"/>
      <c r="O143" s="7"/>
      <c r="P143" s="7">
        <v>20.02</v>
      </c>
      <c r="Q143" s="7">
        <v>20.1</v>
      </c>
      <c r="R143" s="7">
        <v>19.34</v>
      </c>
      <c r="S143" s="7">
        <v>18.67</v>
      </c>
      <c r="T143" s="7">
        <v>18.1</v>
      </c>
      <c r="U143" s="7">
        <v>17.07</v>
      </c>
      <c r="V143" s="7">
        <v>17.21</v>
      </c>
      <c r="W143" s="7">
        <v>16.3</v>
      </c>
      <c r="X143" s="7">
        <v>15.66</v>
      </c>
      <c r="Y143" s="7">
        <v>14.87</v>
      </c>
      <c r="Z143" s="7">
        <v>38.85</v>
      </c>
      <c r="AA143" s="7"/>
      <c r="AB143" s="7"/>
      <c r="AC143" s="7">
        <v>20.79</v>
      </c>
      <c r="AD143" s="7">
        <v>23.58</v>
      </c>
      <c r="AE143" s="7">
        <v>349.47</v>
      </c>
      <c r="AF143" s="7">
        <v>68.5</v>
      </c>
      <c r="AG143" s="7">
        <v>25.61</v>
      </c>
      <c r="AH143" s="7">
        <v>298.75</v>
      </c>
      <c r="AI143" s="7">
        <v>50.37</v>
      </c>
      <c r="AJ143" s="7">
        <v>28.83</v>
      </c>
      <c r="AK143" s="7">
        <v>149.89</v>
      </c>
      <c r="AL143" s="7">
        <v>51.58</v>
      </c>
      <c r="AM143" s="7">
        <v>25.63</v>
      </c>
      <c r="AN143" s="7"/>
      <c r="AO143" s="7"/>
      <c r="AP143" s="7">
        <v>20.79</v>
      </c>
      <c r="AQ143" s="7">
        <v>21.8</v>
      </c>
      <c r="AR143" s="7">
        <v>346.36</v>
      </c>
      <c r="AS143" s="7">
        <v>63.7</v>
      </c>
      <c r="AT143" s="7">
        <v>18.51</v>
      </c>
      <c r="AU143" s="7">
        <v>289.05</v>
      </c>
      <c r="AV143" s="7">
        <v>38.01</v>
      </c>
      <c r="AW143" s="7">
        <v>15.31</v>
      </c>
      <c r="AX143" s="7">
        <v>134.36</v>
      </c>
      <c r="AY143" s="7">
        <v>35.06</v>
      </c>
      <c r="AZ143" s="7">
        <v>14.55</v>
      </c>
      <c r="BA143" s="7"/>
      <c r="BB143" s="7"/>
    </row>
    <row r="144" spans="1:54">
      <c r="A144" s="18" t="s">
        <v>71</v>
      </c>
      <c r="B144" s="18" t="s">
        <v>72</v>
      </c>
      <c r="C144" s="7">
        <v>17.83</v>
      </c>
      <c r="D144" s="7">
        <v>18.92</v>
      </c>
      <c r="E144" s="7">
        <v>20.15</v>
      </c>
      <c r="F144" s="7">
        <v>21.24</v>
      </c>
      <c r="G144" s="7">
        <v>22.8</v>
      </c>
      <c r="H144" s="7">
        <v>24.6</v>
      </c>
      <c r="I144" s="7">
        <v>25.7</v>
      </c>
      <c r="J144" s="7">
        <v>26.78</v>
      </c>
      <c r="K144" s="7">
        <v>27.06</v>
      </c>
      <c r="L144" s="7">
        <v>27.21</v>
      </c>
      <c r="M144" s="7">
        <v>30.24</v>
      </c>
      <c r="N144" s="7"/>
      <c r="O144" s="7"/>
      <c r="P144" s="7">
        <v>16.33</v>
      </c>
      <c r="Q144" s="7">
        <v>16.4</v>
      </c>
      <c r="R144" s="7">
        <v>15.65</v>
      </c>
      <c r="S144" s="7">
        <v>15.01</v>
      </c>
      <c r="T144" s="7">
        <v>14.45</v>
      </c>
      <c r="U144" s="7">
        <v>13.43</v>
      </c>
      <c r="V144" s="7">
        <v>13.54</v>
      </c>
      <c r="W144" s="7">
        <v>12.7</v>
      </c>
      <c r="X144" s="7">
        <v>12.04</v>
      </c>
      <c r="Y144" s="7">
        <v>11.27</v>
      </c>
      <c r="Z144" s="7">
        <v>20.17</v>
      </c>
      <c r="AA144" s="7"/>
      <c r="AB144" s="7"/>
      <c r="AC144" s="7">
        <v>1.5</v>
      </c>
      <c r="AD144" s="7">
        <v>2.52</v>
      </c>
      <c r="AE144" s="7">
        <v>4.51</v>
      </c>
      <c r="AF144" s="7">
        <v>6.22</v>
      </c>
      <c r="AG144" s="7">
        <v>8.35</v>
      </c>
      <c r="AH144" s="7">
        <v>11.17</v>
      </c>
      <c r="AI144" s="7">
        <v>12.17</v>
      </c>
      <c r="AJ144" s="7">
        <v>14.08</v>
      </c>
      <c r="AK144" s="7">
        <v>15.02</v>
      </c>
      <c r="AL144" s="7">
        <v>15.94</v>
      </c>
      <c r="AM144" s="7">
        <v>10.07</v>
      </c>
      <c r="AN144" s="7"/>
      <c r="AO144" s="7"/>
      <c r="AP144" s="7">
        <v>1.5</v>
      </c>
      <c r="AQ144" s="7">
        <v>1.02</v>
      </c>
      <c r="AR144" s="7">
        <v>1.95</v>
      </c>
      <c r="AS144" s="7">
        <v>1.97</v>
      </c>
      <c r="AT144" s="7">
        <v>2.18</v>
      </c>
      <c r="AU144" s="7">
        <v>2.65</v>
      </c>
      <c r="AV144" s="7">
        <v>1.04</v>
      </c>
      <c r="AW144" s="7">
        <v>2.03</v>
      </c>
      <c r="AX144" s="7">
        <v>1.11</v>
      </c>
      <c r="AY144" s="7">
        <v>1.2</v>
      </c>
      <c r="AZ144" s="7">
        <v>0.7</v>
      </c>
      <c r="BA144" s="7"/>
      <c r="BB144" s="7"/>
    </row>
    <row r="145" spans="1:54">
      <c r="A145" s="18" t="s">
        <v>73</v>
      </c>
      <c r="B145" s="18" t="s">
        <v>74</v>
      </c>
      <c r="C145" s="7">
        <v>3.97</v>
      </c>
      <c r="D145" s="7">
        <v>4.24</v>
      </c>
      <c r="E145" s="7">
        <v>4.24</v>
      </c>
      <c r="F145" s="7">
        <v>4.27</v>
      </c>
      <c r="G145" s="7">
        <v>4.52</v>
      </c>
      <c r="H145" s="7">
        <v>4.58</v>
      </c>
      <c r="I145" s="7">
        <v>4.92</v>
      </c>
      <c r="J145" s="7">
        <v>4.9</v>
      </c>
      <c r="K145" s="7">
        <v>5.08</v>
      </c>
      <c r="L145" s="7">
        <v>5.08</v>
      </c>
      <c r="M145" s="7">
        <v>5.09</v>
      </c>
      <c r="N145" s="7"/>
      <c r="O145" s="7"/>
      <c r="P145" s="7">
        <v>3.69</v>
      </c>
      <c r="Q145" s="7">
        <v>3.69</v>
      </c>
      <c r="R145" s="7">
        <v>3.69</v>
      </c>
      <c r="S145" s="7">
        <v>3.65</v>
      </c>
      <c r="T145" s="7">
        <v>3.65</v>
      </c>
      <c r="U145" s="7">
        <v>3.64</v>
      </c>
      <c r="V145" s="7">
        <v>3.67</v>
      </c>
      <c r="W145" s="7">
        <v>3.6</v>
      </c>
      <c r="X145" s="7">
        <v>3.62</v>
      </c>
      <c r="Y145" s="7">
        <v>3.61</v>
      </c>
      <c r="Z145" s="7">
        <v>3.68</v>
      </c>
      <c r="AA145" s="7"/>
      <c r="AB145" s="7"/>
      <c r="AC145" s="7">
        <v>0.27</v>
      </c>
      <c r="AD145" s="7">
        <v>0.54</v>
      </c>
      <c r="AE145" s="7">
        <v>0.54</v>
      </c>
      <c r="AF145" s="7">
        <v>0.62</v>
      </c>
      <c r="AG145" s="7">
        <v>0.87</v>
      </c>
      <c r="AH145" s="7">
        <v>0.93</v>
      </c>
      <c r="AI145" s="7">
        <v>1.25</v>
      </c>
      <c r="AJ145" s="7">
        <v>1.3</v>
      </c>
      <c r="AK145" s="7">
        <v>1.46</v>
      </c>
      <c r="AL145" s="7">
        <v>1.48</v>
      </c>
      <c r="AM145" s="7">
        <v>1.41</v>
      </c>
      <c r="AN145" s="7"/>
      <c r="AO145" s="7"/>
      <c r="AP145" s="7">
        <v>0.27</v>
      </c>
      <c r="AQ145" s="7">
        <v>0.27</v>
      </c>
      <c r="AR145" s="7"/>
      <c r="AS145" s="7">
        <v>0.08</v>
      </c>
      <c r="AT145" s="7">
        <v>0.25</v>
      </c>
      <c r="AU145" s="7">
        <v>0.06</v>
      </c>
      <c r="AV145" s="7">
        <v>0.32</v>
      </c>
      <c r="AW145" s="7">
        <v>0.14</v>
      </c>
      <c r="AX145" s="7">
        <v>0.15</v>
      </c>
      <c r="AY145" s="7">
        <v>0.02</v>
      </c>
      <c r="AZ145" s="7">
        <v>0.01</v>
      </c>
      <c r="BA145" s="7"/>
      <c r="BB145" s="7"/>
    </row>
    <row r="146" spans="1:54">
      <c r="A146" s="18" t="s">
        <v>75</v>
      </c>
      <c r="B146" s="18" t="s">
        <v>76</v>
      </c>
      <c r="C146" s="7">
        <v>19.01</v>
      </c>
      <c r="D146" s="7">
        <v>20.52</v>
      </c>
      <c r="E146" s="7">
        <v>344.42</v>
      </c>
      <c r="F146" s="7">
        <v>49.57</v>
      </c>
      <c r="G146" s="7">
        <v>16.08</v>
      </c>
      <c r="H146" s="7">
        <v>286.34</v>
      </c>
      <c r="I146" s="7">
        <v>36.65</v>
      </c>
      <c r="J146" s="7">
        <v>13.14</v>
      </c>
      <c r="K146" s="7">
        <v>133.1</v>
      </c>
      <c r="L146" s="7">
        <v>33.85</v>
      </c>
      <c r="M146" s="7">
        <v>28.84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15</v>
      </c>
      <c r="AA146" s="7"/>
      <c r="AB146" s="7"/>
      <c r="AC146" s="7">
        <v>19.01</v>
      </c>
      <c r="AD146" s="7">
        <v>20.52</v>
      </c>
      <c r="AE146" s="7">
        <v>344.42</v>
      </c>
      <c r="AF146" s="7">
        <v>49.57</v>
      </c>
      <c r="AG146" s="7">
        <v>16.08</v>
      </c>
      <c r="AH146" s="7">
        <v>286.34</v>
      </c>
      <c r="AI146" s="7">
        <v>36.65</v>
      </c>
      <c r="AJ146" s="7">
        <v>13.14</v>
      </c>
      <c r="AK146" s="7">
        <v>133.1</v>
      </c>
      <c r="AL146" s="7">
        <v>33.85</v>
      </c>
      <c r="AM146" s="7">
        <v>13.84</v>
      </c>
      <c r="AN146" s="7"/>
      <c r="AO146" s="7"/>
      <c r="AP146" s="7">
        <v>19.01</v>
      </c>
      <c r="AQ146" s="7">
        <v>20.52</v>
      </c>
      <c r="AR146" s="7">
        <v>344.42</v>
      </c>
      <c r="AS146" s="7">
        <v>49.57</v>
      </c>
      <c r="AT146" s="7">
        <v>16.08</v>
      </c>
      <c r="AU146" s="7">
        <v>286.34</v>
      </c>
      <c r="AV146" s="7">
        <v>36.65</v>
      </c>
      <c r="AW146" s="7">
        <v>13.14</v>
      </c>
      <c r="AX146" s="7">
        <v>133.1</v>
      </c>
      <c r="AY146" s="7">
        <v>33.85</v>
      </c>
      <c r="AZ146" s="7">
        <v>13.84</v>
      </c>
      <c r="BA146" s="7"/>
      <c r="BB146" s="7"/>
    </row>
    <row r="147" spans="1:54">
      <c r="A147" s="18" t="s">
        <v>77</v>
      </c>
      <c r="B147" s="18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8" t="s">
        <v>79</v>
      </c>
      <c r="B148" s="18" t="s">
        <v>34</v>
      </c>
      <c r="C148" s="7"/>
      <c r="D148" s="7"/>
      <c r="E148" s="7"/>
      <c r="F148" s="7">
        <v>12.08</v>
      </c>
      <c r="G148" s="7">
        <v>0.31</v>
      </c>
      <c r="H148" s="7">
        <v>0.31</v>
      </c>
      <c r="I148" s="7">
        <v>0.31</v>
      </c>
      <c r="J148" s="7">
        <v>0.31</v>
      </c>
      <c r="K148" s="7">
        <v>0.31</v>
      </c>
      <c r="L148" s="7">
        <v>0.31</v>
      </c>
      <c r="M148" s="7">
        <v>0.31</v>
      </c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12.08</v>
      </c>
      <c r="AG148" s="7">
        <v>0.31</v>
      </c>
      <c r="AH148" s="7">
        <v>0.31</v>
      </c>
      <c r="AI148" s="7">
        <v>0.31</v>
      </c>
      <c r="AJ148" s="7">
        <v>0.31</v>
      </c>
      <c r="AK148" s="7">
        <v>0.31</v>
      </c>
      <c r="AL148" s="7">
        <v>0.31</v>
      </c>
      <c r="AM148" s="7">
        <v>0.31</v>
      </c>
      <c r="AN148" s="7"/>
      <c r="AO148" s="7"/>
      <c r="AP148" s="7"/>
      <c r="AQ148" s="7"/>
      <c r="AR148" s="7"/>
      <c r="AS148" s="7">
        <v>12.08</v>
      </c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8" t="s">
        <v>80</v>
      </c>
      <c r="B149" s="18" t="s">
        <v>81</v>
      </c>
      <c r="C149" s="7"/>
      <c r="D149" s="7"/>
      <c r="E149" s="7">
        <v>4.53</v>
      </c>
      <c r="F149" s="7">
        <v>12</v>
      </c>
      <c r="G149" s="7"/>
      <c r="H149" s="7"/>
      <c r="I149" s="7">
        <v>35</v>
      </c>
      <c r="J149" s="7">
        <v>64.38</v>
      </c>
      <c r="K149" s="7">
        <v>15.17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>
        <v>4.53</v>
      </c>
      <c r="AF149" s="7">
        <v>12</v>
      </c>
      <c r="AG149" s="7"/>
      <c r="AH149" s="7"/>
      <c r="AI149" s="7">
        <v>35</v>
      </c>
      <c r="AJ149" s="7">
        <v>64.38</v>
      </c>
      <c r="AK149" s="7">
        <v>15.17</v>
      </c>
      <c r="AL149" s="7"/>
      <c r="AM149" s="7"/>
      <c r="AN149" s="7"/>
      <c r="AO149" s="7"/>
      <c r="AP149" s="7"/>
      <c r="AQ149" s="7"/>
      <c r="AR149" s="7">
        <v>4.53</v>
      </c>
      <c r="AS149" s="7">
        <v>12</v>
      </c>
      <c r="AT149" s="7"/>
      <c r="AU149" s="7"/>
      <c r="AV149" s="7">
        <v>35</v>
      </c>
      <c r="AW149" s="7">
        <v>64.38</v>
      </c>
      <c r="AX149" s="7">
        <v>15.17</v>
      </c>
      <c r="AY149" s="7"/>
      <c r="AZ149" s="7"/>
      <c r="BA149" s="7"/>
      <c r="BB149" s="7"/>
    </row>
    <row r="150" spans="1:54">
      <c r="A150" s="18" t="s">
        <v>82</v>
      </c>
      <c r="B150" s="18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8" t="s">
        <v>84</v>
      </c>
      <c r="B151" s="18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5" t="s">
        <v>86</v>
      </c>
      <c r="B152" s="15" t="s">
        <v>87</v>
      </c>
      <c r="C152" s="16">
        <v>2.17</v>
      </c>
      <c r="D152" s="16">
        <v>2.26</v>
      </c>
      <c r="E152" s="16">
        <v>2.35</v>
      </c>
      <c r="F152" s="16">
        <v>2.41</v>
      </c>
      <c r="G152" s="16">
        <v>2.38</v>
      </c>
      <c r="H152" s="16">
        <v>2.35</v>
      </c>
      <c r="I152" s="16">
        <v>2.35</v>
      </c>
      <c r="J152" s="16">
        <v>2.31</v>
      </c>
      <c r="K152" s="16">
        <v>2.14</v>
      </c>
      <c r="L152" s="16">
        <v>2.12</v>
      </c>
      <c r="M152" s="16">
        <v>2.29</v>
      </c>
      <c r="N152" s="16"/>
      <c r="O152" s="16"/>
      <c r="P152" s="16">
        <v>2.15</v>
      </c>
      <c r="Q152" s="16">
        <v>2.11</v>
      </c>
      <c r="R152" s="16">
        <v>2.21</v>
      </c>
      <c r="S152" s="16">
        <v>2.21</v>
      </c>
      <c r="T152" s="16">
        <v>2.15</v>
      </c>
      <c r="U152" s="16">
        <v>2.08</v>
      </c>
      <c r="V152" s="16">
        <v>2.06</v>
      </c>
      <c r="W152" s="16">
        <v>2.03</v>
      </c>
      <c r="X152" s="16">
        <v>1.98</v>
      </c>
      <c r="Y152" s="16">
        <v>1.88</v>
      </c>
      <c r="Z152" s="16">
        <v>1.97</v>
      </c>
      <c r="AA152" s="16"/>
      <c r="AB152" s="16"/>
      <c r="AC152" s="16">
        <v>0.02</v>
      </c>
      <c r="AD152" s="16">
        <v>0.14</v>
      </c>
      <c r="AE152" s="16">
        <v>0.14</v>
      </c>
      <c r="AF152" s="16">
        <v>0.2</v>
      </c>
      <c r="AG152" s="16">
        <v>0.23</v>
      </c>
      <c r="AH152" s="16">
        <v>0.27</v>
      </c>
      <c r="AI152" s="16">
        <v>0.29</v>
      </c>
      <c r="AJ152" s="16">
        <v>0.27</v>
      </c>
      <c r="AK152" s="16">
        <v>0.16</v>
      </c>
      <c r="AL152" s="16">
        <v>0.24</v>
      </c>
      <c r="AM152" s="16">
        <v>0.32</v>
      </c>
      <c r="AN152" s="16"/>
      <c r="AO152" s="16"/>
      <c r="AP152" s="16">
        <v>0.02</v>
      </c>
      <c r="AQ152" s="16">
        <v>0</v>
      </c>
      <c r="AR152" s="16">
        <v>0.01</v>
      </c>
      <c r="AS152" s="16">
        <v>0.05</v>
      </c>
      <c r="AT152" s="16">
        <v>0</v>
      </c>
      <c r="AU152" s="16">
        <v>0.04</v>
      </c>
      <c r="AV152" s="16">
        <v>0</v>
      </c>
      <c r="AW152" s="16"/>
      <c r="AX152" s="16">
        <v>0</v>
      </c>
      <c r="AY152" s="16">
        <v>0.07</v>
      </c>
      <c r="AZ152" s="16">
        <v>0.04</v>
      </c>
      <c r="BA152" s="16"/>
      <c r="BB152" s="16"/>
    </row>
    <row r="153" spans="1:54">
      <c r="A153" s="18" t="s">
        <v>88</v>
      </c>
      <c r="B153" s="18" t="s">
        <v>89</v>
      </c>
      <c r="C153" s="7">
        <v>1.8</v>
      </c>
      <c r="D153" s="7">
        <v>1.8</v>
      </c>
      <c r="E153" s="7">
        <v>1.9</v>
      </c>
      <c r="F153" s="7">
        <v>1.88</v>
      </c>
      <c r="G153" s="7">
        <v>1.83</v>
      </c>
      <c r="H153" s="7">
        <v>1.79</v>
      </c>
      <c r="I153" s="7">
        <v>1.8</v>
      </c>
      <c r="J153" s="7">
        <v>1.76</v>
      </c>
      <c r="K153" s="7">
        <v>1.66</v>
      </c>
      <c r="L153" s="7">
        <v>1.6</v>
      </c>
      <c r="M153" s="7">
        <v>1.71</v>
      </c>
      <c r="N153" s="7"/>
      <c r="O153" s="7"/>
      <c r="P153" s="7">
        <v>1.8</v>
      </c>
      <c r="Q153" s="7">
        <v>1.75</v>
      </c>
      <c r="R153" s="7">
        <v>1.86</v>
      </c>
      <c r="S153" s="7">
        <v>1.85</v>
      </c>
      <c r="T153" s="7">
        <v>1.79</v>
      </c>
      <c r="U153" s="7">
        <v>1.71</v>
      </c>
      <c r="V153" s="7">
        <v>1.7</v>
      </c>
      <c r="W153" s="7">
        <v>1.67</v>
      </c>
      <c r="X153" s="7">
        <v>1.62</v>
      </c>
      <c r="Y153" s="7">
        <v>1.5</v>
      </c>
      <c r="Z153" s="7">
        <v>1.59</v>
      </c>
      <c r="AA153" s="7"/>
      <c r="AB153" s="7"/>
      <c r="AC153" s="7"/>
      <c r="AD153" s="7">
        <v>0.05</v>
      </c>
      <c r="AE153" s="7">
        <v>0.04</v>
      </c>
      <c r="AF153" s="7">
        <v>0.04</v>
      </c>
      <c r="AG153" s="7">
        <v>0.04</v>
      </c>
      <c r="AH153" s="7">
        <v>0.08</v>
      </c>
      <c r="AI153" s="7">
        <v>0.1</v>
      </c>
      <c r="AJ153" s="7">
        <v>0.1</v>
      </c>
      <c r="AK153" s="7">
        <v>0.04</v>
      </c>
      <c r="AL153" s="7">
        <v>0.1</v>
      </c>
      <c r="AM153" s="7">
        <v>0.12</v>
      </c>
      <c r="AN153" s="7"/>
      <c r="AO153" s="7"/>
      <c r="AP153" s="7"/>
      <c r="AQ153" s="7"/>
      <c r="AR153" s="7"/>
      <c r="AS153" s="7"/>
      <c r="AT153" s="7"/>
      <c r="AU153" s="7">
        <v>0.04</v>
      </c>
      <c r="AV153" s="7"/>
      <c r="AW153" s="7"/>
      <c r="AX153" s="7"/>
      <c r="AY153" s="7">
        <v>0.06</v>
      </c>
      <c r="AZ153" s="7"/>
      <c r="BA153" s="7"/>
      <c r="BB153" s="7"/>
    </row>
    <row r="154" spans="1:54">
      <c r="A154" s="18" t="s">
        <v>90</v>
      </c>
      <c r="B154" s="18" t="s">
        <v>91</v>
      </c>
      <c r="C154" s="7">
        <v>0.38</v>
      </c>
      <c r="D154" s="7">
        <v>0.46</v>
      </c>
      <c r="E154" s="7">
        <v>0.45</v>
      </c>
      <c r="F154" s="7">
        <v>0.53</v>
      </c>
      <c r="G154" s="7">
        <v>0.55</v>
      </c>
      <c r="H154" s="7">
        <v>0.55</v>
      </c>
      <c r="I154" s="7">
        <v>0.55</v>
      </c>
      <c r="J154" s="7">
        <v>0.54</v>
      </c>
      <c r="K154" s="7">
        <v>0.48</v>
      </c>
      <c r="L154" s="7">
        <v>0.51</v>
      </c>
      <c r="M154" s="7">
        <v>0.57</v>
      </c>
      <c r="N154" s="7"/>
      <c r="O154" s="7"/>
      <c r="P154" s="7">
        <v>0.36</v>
      </c>
      <c r="Q154" s="7">
        <v>0.36</v>
      </c>
      <c r="R154" s="7">
        <v>0.35</v>
      </c>
      <c r="S154" s="7">
        <v>0.36</v>
      </c>
      <c r="T154" s="7">
        <v>0.36</v>
      </c>
      <c r="U154" s="7">
        <v>0.36</v>
      </c>
      <c r="V154" s="7">
        <v>0.36</v>
      </c>
      <c r="W154" s="7">
        <v>0.37</v>
      </c>
      <c r="X154" s="7">
        <v>0.37</v>
      </c>
      <c r="Y154" s="7">
        <v>0.37</v>
      </c>
      <c r="Z154" s="7">
        <v>0.37</v>
      </c>
      <c r="AA154" s="7"/>
      <c r="AB154" s="7"/>
      <c r="AC154" s="7">
        <v>0.02</v>
      </c>
      <c r="AD154" s="7">
        <v>0.1</v>
      </c>
      <c r="AE154" s="7">
        <v>0.1</v>
      </c>
      <c r="AF154" s="7">
        <v>0.16</v>
      </c>
      <c r="AG154" s="7">
        <v>0.19</v>
      </c>
      <c r="AH154" s="7">
        <v>0.19</v>
      </c>
      <c r="AI154" s="7">
        <v>0.19</v>
      </c>
      <c r="AJ154" s="7">
        <v>0.17</v>
      </c>
      <c r="AK154" s="7">
        <v>0.12</v>
      </c>
      <c r="AL154" s="7">
        <v>0.14</v>
      </c>
      <c r="AM154" s="7">
        <v>0.2</v>
      </c>
      <c r="AN154" s="7"/>
      <c r="AO154" s="7"/>
      <c r="AP154" s="7">
        <v>0.02</v>
      </c>
      <c r="AQ154" s="7">
        <v>0</v>
      </c>
      <c r="AR154" s="7">
        <v>0.01</v>
      </c>
      <c r="AS154" s="7">
        <v>0.05</v>
      </c>
      <c r="AT154" s="7">
        <v>0</v>
      </c>
      <c r="AU154" s="7"/>
      <c r="AV154" s="7">
        <v>0</v>
      </c>
      <c r="AW154" s="7"/>
      <c r="AX154" s="7">
        <v>0</v>
      </c>
      <c r="AY154" s="7">
        <v>0.01</v>
      </c>
      <c r="AZ154" s="7">
        <v>0.04</v>
      </c>
      <c r="BA154" s="7"/>
      <c r="BB154" s="7"/>
    </row>
    <row r="155" spans="1:54">
      <c r="A155" s="13" t="s">
        <v>92</v>
      </c>
      <c r="B155" s="13" t="s">
        <v>93</v>
      </c>
      <c r="C155" s="14">
        <v>1534.69</v>
      </c>
      <c r="D155" s="14">
        <v>1464.63</v>
      </c>
      <c r="E155" s="14">
        <v>1507.96</v>
      </c>
      <c r="F155" s="14">
        <v>1477.39</v>
      </c>
      <c r="G155" s="14">
        <v>1495.05</v>
      </c>
      <c r="H155" s="14">
        <v>1495.82</v>
      </c>
      <c r="I155" s="14">
        <v>1526.16</v>
      </c>
      <c r="J155" s="14">
        <v>1548.61</v>
      </c>
      <c r="K155" s="14">
        <v>1541.89</v>
      </c>
      <c r="L155" s="14">
        <v>1533.29</v>
      </c>
      <c r="M155" s="14">
        <v>1511.89</v>
      </c>
      <c r="N155" s="14"/>
      <c r="O155" s="14"/>
      <c r="P155" s="14">
        <v>1523.61</v>
      </c>
      <c r="Q155" s="14">
        <v>1451.16</v>
      </c>
      <c r="R155" s="14">
        <v>1486.75</v>
      </c>
      <c r="S155" s="14">
        <v>1444.51</v>
      </c>
      <c r="T155" s="14">
        <v>1440.81</v>
      </c>
      <c r="U155" s="14">
        <v>1417.97</v>
      </c>
      <c r="V155" s="14">
        <v>1448.69</v>
      </c>
      <c r="W155" s="14">
        <v>1450.53</v>
      </c>
      <c r="X155" s="14">
        <v>1422.74</v>
      </c>
      <c r="Y155" s="14">
        <v>1412.4</v>
      </c>
      <c r="Z155" s="14">
        <v>1400.41</v>
      </c>
      <c r="AA155" s="14"/>
      <c r="AB155" s="14"/>
      <c r="AC155" s="14">
        <v>11.08</v>
      </c>
      <c r="AD155" s="14">
        <v>13.47</v>
      </c>
      <c r="AE155" s="14">
        <v>21.21</v>
      </c>
      <c r="AF155" s="14">
        <v>32.88</v>
      </c>
      <c r="AG155" s="14">
        <v>54.23</v>
      </c>
      <c r="AH155" s="14">
        <v>77.85</v>
      </c>
      <c r="AI155" s="14">
        <v>77.47</v>
      </c>
      <c r="AJ155" s="14">
        <v>98.08</v>
      </c>
      <c r="AK155" s="14">
        <v>119.14</v>
      </c>
      <c r="AL155" s="14">
        <v>120.89</v>
      </c>
      <c r="AM155" s="14">
        <v>111.48</v>
      </c>
      <c r="AN155" s="14"/>
      <c r="AO155" s="14"/>
      <c r="AP155" s="14">
        <v>11.08</v>
      </c>
      <c r="AQ155" s="14">
        <v>4.9</v>
      </c>
      <c r="AR155" s="14">
        <v>4.76</v>
      </c>
      <c r="AS155" s="14">
        <v>5.32</v>
      </c>
      <c r="AT155" s="14">
        <v>17.29</v>
      </c>
      <c r="AU155" s="14">
        <v>14.54</v>
      </c>
      <c r="AV155" s="14">
        <v>5.25</v>
      </c>
      <c r="AW155" s="14">
        <v>11.18</v>
      </c>
      <c r="AX155" s="14">
        <v>2.7</v>
      </c>
      <c r="AY155" s="14">
        <v>1.32</v>
      </c>
      <c r="AZ155" s="14">
        <v>6.74</v>
      </c>
      <c r="BA155" s="14"/>
      <c r="BB155" s="14"/>
    </row>
    <row r="156" spans="1:54">
      <c r="A156" s="15" t="s">
        <v>94</v>
      </c>
      <c r="B156" s="15" t="s">
        <v>95</v>
      </c>
      <c r="C156" s="16">
        <v>311.53</v>
      </c>
      <c r="D156" s="16">
        <v>299.01</v>
      </c>
      <c r="E156" s="16">
        <v>309.99</v>
      </c>
      <c r="F156" s="16">
        <v>312.6</v>
      </c>
      <c r="G156" s="16">
        <v>306.23</v>
      </c>
      <c r="H156" s="16">
        <v>309.88</v>
      </c>
      <c r="I156" s="16">
        <v>306.89</v>
      </c>
      <c r="J156" s="16">
        <v>308.87</v>
      </c>
      <c r="K156" s="16">
        <v>304.23</v>
      </c>
      <c r="L156" s="16">
        <v>303.19</v>
      </c>
      <c r="M156" s="16">
        <v>296.2</v>
      </c>
      <c r="N156" s="16"/>
      <c r="O156" s="16"/>
      <c r="P156" s="16">
        <v>311.11</v>
      </c>
      <c r="Q156" s="16">
        <v>298.38</v>
      </c>
      <c r="R156" s="16">
        <v>308.29</v>
      </c>
      <c r="S156" s="16">
        <v>309.25</v>
      </c>
      <c r="T156" s="16">
        <v>300.87</v>
      </c>
      <c r="U156" s="16">
        <v>293.69</v>
      </c>
      <c r="V156" s="16">
        <v>297.09</v>
      </c>
      <c r="W156" s="16">
        <v>296.4</v>
      </c>
      <c r="X156" s="16">
        <v>290.65</v>
      </c>
      <c r="Y156" s="16">
        <v>290.23</v>
      </c>
      <c r="Z156" s="16">
        <v>282.84</v>
      </c>
      <c r="AA156" s="16"/>
      <c r="AB156" s="16"/>
      <c r="AC156" s="16">
        <v>0.41</v>
      </c>
      <c r="AD156" s="16">
        <v>0.63</v>
      </c>
      <c r="AE156" s="16">
        <v>1.7</v>
      </c>
      <c r="AF156" s="16">
        <v>3.35</v>
      </c>
      <c r="AG156" s="16">
        <v>5.35</v>
      </c>
      <c r="AH156" s="16">
        <v>16.19</v>
      </c>
      <c r="AI156" s="16">
        <v>9.8</v>
      </c>
      <c r="AJ156" s="16">
        <v>12.47</v>
      </c>
      <c r="AK156" s="16">
        <v>13.57</v>
      </c>
      <c r="AL156" s="16">
        <v>12.96</v>
      </c>
      <c r="AM156" s="16">
        <v>13.35</v>
      </c>
      <c r="AN156" s="16"/>
      <c r="AO156" s="16"/>
      <c r="AP156" s="16">
        <v>0.41</v>
      </c>
      <c r="AQ156" s="16">
        <v>0.29</v>
      </c>
      <c r="AR156" s="16">
        <v>1.14</v>
      </c>
      <c r="AS156" s="16">
        <v>1.26</v>
      </c>
      <c r="AT156" s="16">
        <v>0.75</v>
      </c>
      <c r="AU156" s="16">
        <v>6.25</v>
      </c>
      <c r="AV156" s="16">
        <v>0.89</v>
      </c>
      <c r="AW156" s="16">
        <v>2.85</v>
      </c>
      <c r="AX156" s="16">
        <v>0.55</v>
      </c>
      <c r="AY156" s="16">
        <v>0.19</v>
      </c>
      <c r="AZ156" s="16">
        <v>0.54</v>
      </c>
      <c r="BA156" s="16"/>
      <c r="BB156" s="16"/>
    </row>
    <row r="157" spans="1:54">
      <c r="A157" s="18" t="s">
        <v>96</v>
      </c>
      <c r="B157" s="18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8" t="s">
        <v>98</v>
      </c>
      <c r="B158" s="18" t="s">
        <v>99</v>
      </c>
      <c r="C158" s="7">
        <v>294.55</v>
      </c>
      <c r="D158" s="7">
        <v>282.14</v>
      </c>
      <c r="E158" s="7">
        <v>293.4</v>
      </c>
      <c r="F158" s="7">
        <v>295.34</v>
      </c>
      <c r="G158" s="7">
        <v>289.54</v>
      </c>
      <c r="H158" s="7">
        <v>293.3</v>
      </c>
      <c r="I158" s="7">
        <v>290.44</v>
      </c>
      <c r="J158" s="7">
        <v>292.51</v>
      </c>
      <c r="K158" s="7">
        <v>287.78</v>
      </c>
      <c r="L158" s="7">
        <v>286.97</v>
      </c>
      <c r="M158" s="7">
        <v>280.02</v>
      </c>
      <c r="N158" s="7"/>
      <c r="O158" s="7"/>
      <c r="P158" s="7">
        <v>294.13</v>
      </c>
      <c r="Q158" s="7">
        <v>281.51</v>
      </c>
      <c r="R158" s="7">
        <v>291.7</v>
      </c>
      <c r="S158" s="7">
        <v>291.99</v>
      </c>
      <c r="T158" s="7">
        <v>284.48</v>
      </c>
      <c r="U158" s="7">
        <v>277.4</v>
      </c>
      <c r="V158" s="7">
        <v>281.02</v>
      </c>
      <c r="W158" s="7">
        <v>280.43</v>
      </c>
      <c r="X158" s="7">
        <v>274.6</v>
      </c>
      <c r="Y158" s="7">
        <v>274.4</v>
      </c>
      <c r="Z158" s="7">
        <v>267.2</v>
      </c>
      <c r="AA158" s="7"/>
      <c r="AB158" s="7"/>
      <c r="AC158" s="7">
        <v>0.41</v>
      </c>
      <c r="AD158" s="7">
        <v>0.63</v>
      </c>
      <c r="AE158" s="7">
        <v>1.7</v>
      </c>
      <c r="AF158" s="7">
        <v>3.35</v>
      </c>
      <c r="AG158" s="7">
        <v>5.07</v>
      </c>
      <c r="AH158" s="7">
        <v>15.9</v>
      </c>
      <c r="AI158" s="7">
        <v>9.42</v>
      </c>
      <c r="AJ158" s="7">
        <v>12.08</v>
      </c>
      <c r="AK158" s="7">
        <v>13.19</v>
      </c>
      <c r="AL158" s="7">
        <v>12.58</v>
      </c>
      <c r="AM158" s="7">
        <v>12.82</v>
      </c>
      <c r="AN158" s="7"/>
      <c r="AO158" s="7"/>
      <c r="AP158" s="7">
        <v>0.41</v>
      </c>
      <c r="AQ158" s="7">
        <v>0.29</v>
      </c>
      <c r="AR158" s="7">
        <v>1.14</v>
      </c>
      <c r="AS158" s="7">
        <v>1.26</v>
      </c>
      <c r="AT158" s="7">
        <v>0.46</v>
      </c>
      <c r="AU158" s="7">
        <v>6.25</v>
      </c>
      <c r="AV158" s="7">
        <v>0.81</v>
      </c>
      <c r="AW158" s="7">
        <v>2.85</v>
      </c>
      <c r="AX158" s="7">
        <v>0.55</v>
      </c>
      <c r="AY158" s="7">
        <v>0.19</v>
      </c>
      <c r="AZ158" s="7">
        <v>0.39</v>
      </c>
      <c r="BA158" s="7"/>
      <c r="BB158" s="7"/>
    </row>
    <row r="159" spans="1:54">
      <c r="A159" s="18" t="s">
        <v>100</v>
      </c>
      <c r="B159" s="18" t="s">
        <v>101</v>
      </c>
      <c r="C159" s="7">
        <v>16.98</v>
      </c>
      <c r="D159" s="7">
        <v>16.87</v>
      </c>
      <c r="E159" s="7">
        <v>16.59</v>
      </c>
      <c r="F159" s="7">
        <v>17.26</v>
      </c>
      <c r="G159" s="7">
        <v>16.68</v>
      </c>
      <c r="H159" s="7">
        <v>16.58</v>
      </c>
      <c r="I159" s="7">
        <v>16.45</v>
      </c>
      <c r="J159" s="7">
        <v>16.36</v>
      </c>
      <c r="K159" s="7">
        <v>16.44</v>
      </c>
      <c r="L159" s="7">
        <v>16.22</v>
      </c>
      <c r="M159" s="7">
        <v>16.18</v>
      </c>
      <c r="N159" s="7"/>
      <c r="O159" s="7"/>
      <c r="P159" s="7">
        <v>16.98</v>
      </c>
      <c r="Q159" s="7">
        <v>16.87</v>
      </c>
      <c r="R159" s="7">
        <v>16.59</v>
      </c>
      <c r="S159" s="7">
        <v>17.26</v>
      </c>
      <c r="T159" s="7">
        <v>16.4</v>
      </c>
      <c r="U159" s="7">
        <v>16.28</v>
      </c>
      <c r="V159" s="7">
        <v>16.07</v>
      </c>
      <c r="W159" s="7">
        <v>15.97</v>
      </c>
      <c r="X159" s="7">
        <v>16.06</v>
      </c>
      <c r="Y159" s="7">
        <v>15.83</v>
      </c>
      <c r="Z159" s="7">
        <v>15.65</v>
      </c>
      <c r="AA159" s="7"/>
      <c r="AB159" s="7"/>
      <c r="AC159" s="7"/>
      <c r="AD159" s="7"/>
      <c r="AE159" s="7"/>
      <c r="AF159" s="7"/>
      <c r="AG159" s="7">
        <v>0.29</v>
      </c>
      <c r="AH159" s="7">
        <v>0.3</v>
      </c>
      <c r="AI159" s="7">
        <v>0.38</v>
      </c>
      <c r="AJ159" s="7">
        <v>0.39</v>
      </c>
      <c r="AK159" s="7">
        <v>0.39</v>
      </c>
      <c r="AL159" s="7">
        <v>0.39</v>
      </c>
      <c r="AM159" s="7">
        <v>0.53</v>
      </c>
      <c r="AN159" s="7"/>
      <c r="AO159" s="7"/>
      <c r="AP159" s="7"/>
      <c r="AQ159" s="7"/>
      <c r="AR159" s="7"/>
      <c r="AS159" s="7"/>
      <c r="AT159" s="7">
        <v>0.29</v>
      </c>
      <c r="AU159" s="7"/>
      <c r="AV159" s="7">
        <v>0.08</v>
      </c>
      <c r="AW159" s="7"/>
      <c r="AX159" s="7"/>
      <c r="AY159" s="7"/>
      <c r="AZ159" s="7">
        <v>0.15</v>
      </c>
      <c r="BA159" s="7"/>
      <c r="BB159" s="7"/>
    </row>
    <row r="160" spans="1:54">
      <c r="A160" s="15" t="s">
        <v>102</v>
      </c>
      <c r="B160" s="15" t="s">
        <v>103</v>
      </c>
      <c r="C160" s="16">
        <v>778.62</v>
      </c>
      <c r="D160" s="16">
        <v>770.86</v>
      </c>
      <c r="E160" s="16">
        <v>765.7</v>
      </c>
      <c r="F160" s="16">
        <v>768.79</v>
      </c>
      <c r="G160" s="16">
        <v>773.14</v>
      </c>
      <c r="H160" s="16">
        <v>775.38</v>
      </c>
      <c r="I160" s="16">
        <v>803.22</v>
      </c>
      <c r="J160" s="16">
        <v>819</v>
      </c>
      <c r="K160" s="16">
        <v>817.24</v>
      </c>
      <c r="L160" s="16">
        <v>812.89</v>
      </c>
      <c r="M160" s="16">
        <v>818.39</v>
      </c>
      <c r="N160" s="16"/>
      <c r="O160" s="16"/>
      <c r="P160" s="16">
        <v>769.91</v>
      </c>
      <c r="Q160" s="16">
        <v>761.32</v>
      </c>
      <c r="R160" s="16">
        <v>748.65</v>
      </c>
      <c r="S160" s="16">
        <v>742.63</v>
      </c>
      <c r="T160" s="16">
        <v>740.7</v>
      </c>
      <c r="U160" s="16">
        <v>732.02</v>
      </c>
      <c r="V160" s="16">
        <v>752.37</v>
      </c>
      <c r="W160" s="16">
        <v>749.72</v>
      </c>
      <c r="X160" s="16">
        <v>741.9</v>
      </c>
      <c r="Y160" s="16">
        <v>736.79</v>
      </c>
      <c r="Z160" s="16">
        <v>729.34</v>
      </c>
      <c r="AA160" s="16"/>
      <c r="AB160" s="16"/>
      <c r="AC160" s="16">
        <v>8.71</v>
      </c>
      <c r="AD160" s="16">
        <v>9.54</v>
      </c>
      <c r="AE160" s="16">
        <v>17.06</v>
      </c>
      <c r="AF160" s="16">
        <v>26.16</v>
      </c>
      <c r="AG160" s="16">
        <v>32.44</v>
      </c>
      <c r="AH160" s="16">
        <v>43.36</v>
      </c>
      <c r="AI160" s="16">
        <v>50.85</v>
      </c>
      <c r="AJ160" s="16">
        <v>69.29</v>
      </c>
      <c r="AK160" s="16">
        <v>75.33</v>
      </c>
      <c r="AL160" s="16">
        <v>76.09</v>
      </c>
      <c r="AM160" s="16">
        <v>89.05</v>
      </c>
      <c r="AN160" s="16"/>
      <c r="AO160" s="16"/>
      <c r="AP160" s="16">
        <v>8.71</v>
      </c>
      <c r="AQ160" s="16">
        <v>3.06</v>
      </c>
      <c r="AR160" s="16">
        <v>3.28</v>
      </c>
      <c r="AS160" s="16">
        <v>2.65</v>
      </c>
      <c r="AT160" s="16">
        <v>1.97</v>
      </c>
      <c r="AU160" s="16">
        <v>7.48</v>
      </c>
      <c r="AV160" s="16">
        <v>3.43</v>
      </c>
      <c r="AW160" s="16">
        <v>4.64</v>
      </c>
      <c r="AX160" s="16">
        <v>1.61</v>
      </c>
      <c r="AY160" s="16">
        <v>1.14</v>
      </c>
      <c r="AZ160" s="16">
        <v>5.83</v>
      </c>
      <c r="BA160" s="16"/>
      <c r="BB160" s="16"/>
    </row>
    <row r="161" spans="1:54">
      <c r="A161" s="15" t="s">
        <v>104</v>
      </c>
      <c r="B161" s="15" t="s">
        <v>105</v>
      </c>
      <c r="C161" s="16">
        <v>149.82</v>
      </c>
      <c r="D161" s="16">
        <v>116.89</v>
      </c>
      <c r="E161" s="16">
        <v>143.56</v>
      </c>
      <c r="F161" s="16">
        <v>136.21</v>
      </c>
      <c r="G161" s="16">
        <v>152.11</v>
      </c>
      <c r="H161" s="16">
        <v>145.73</v>
      </c>
      <c r="I161" s="16">
        <v>153.76</v>
      </c>
      <c r="J161" s="16">
        <v>155.08</v>
      </c>
      <c r="K161" s="16">
        <v>136.29</v>
      </c>
      <c r="L161" s="16">
        <v>137.24</v>
      </c>
      <c r="M161" s="16">
        <v>134.46</v>
      </c>
      <c r="N161" s="16"/>
      <c r="O161" s="16"/>
      <c r="P161" s="16">
        <v>149.58</v>
      </c>
      <c r="Q161" s="16">
        <v>116.85</v>
      </c>
      <c r="R161" s="16">
        <v>143.27</v>
      </c>
      <c r="S161" s="16">
        <v>135.29</v>
      </c>
      <c r="T161" s="16">
        <v>142.2</v>
      </c>
      <c r="U161" s="16">
        <v>130.87</v>
      </c>
      <c r="V161" s="16">
        <v>140.52</v>
      </c>
      <c r="W161" s="16">
        <v>146.07</v>
      </c>
      <c r="X161" s="16">
        <v>129.84</v>
      </c>
      <c r="Y161" s="16">
        <v>132.42</v>
      </c>
      <c r="Z161" s="16">
        <v>128.67</v>
      </c>
      <c r="AA161" s="16"/>
      <c r="AB161" s="16"/>
      <c r="AC161" s="16">
        <v>0.24</v>
      </c>
      <c r="AD161" s="16">
        <v>0.04</v>
      </c>
      <c r="AE161" s="16">
        <v>0.28</v>
      </c>
      <c r="AF161" s="16">
        <v>0.92</v>
      </c>
      <c r="AG161" s="16">
        <v>9.91</v>
      </c>
      <c r="AH161" s="16">
        <v>14.86</v>
      </c>
      <c r="AI161" s="16">
        <v>13.24</v>
      </c>
      <c r="AJ161" s="16">
        <v>9.01</v>
      </c>
      <c r="AK161" s="16">
        <v>6.45</v>
      </c>
      <c r="AL161" s="16">
        <v>4.81</v>
      </c>
      <c r="AM161" s="16">
        <v>5.79</v>
      </c>
      <c r="AN161" s="16"/>
      <c r="AO161" s="16"/>
      <c r="AP161" s="16">
        <v>0.24</v>
      </c>
      <c r="AQ161" s="16"/>
      <c r="AR161" s="16">
        <v>0.25</v>
      </c>
      <c r="AS161" s="16">
        <v>0.86</v>
      </c>
      <c r="AT161" s="16">
        <v>9.86</v>
      </c>
      <c r="AU161" s="16">
        <v>0.23</v>
      </c>
      <c r="AV161" s="16">
        <v>0.93</v>
      </c>
      <c r="AW161" s="16"/>
      <c r="AX161" s="16"/>
      <c r="AY161" s="16"/>
      <c r="AZ161" s="16">
        <v>0.23</v>
      </c>
      <c r="BA161" s="16"/>
      <c r="BB161" s="16"/>
    </row>
    <row r="162" spans="1:54">
      <c r="A162" s="15" t="s">
        <v>106</v>
      </c>
      <c r="B162" s="15" t="s">
        <v>107</v>
      </c>
      <c r="C162" s="16">
        <v>183.69</v>
      </c>
      <c r="D162" s="16">
        <v>178.68</v>
      </c>
      <c r="E162" s="16">
        <v>178.22</v>
      </c>
      <c r="F162" s="16">
        <v>164.6</v>
      </c>
      <c r="G162" s="16">
        <v>165.48</v>
      </c>
      <c r="H162" s="16">
        <v>171.43</v>
      </c>
      <c r="I162" s="16">
        <v>171.43</v>
      </c>
      <c r="J162" s="16">
        <v>171.43</v>
      </c>
      <c r="K162" s="16">
        <v>171.43</v>
      </c>
      <c r="L162" s="16">
        <v>166.7</v>
      </c>
      <c r="M162" s="16">
        <v>166.7</v>
      </c>
      <c r="N162" s="16"/>
      <c r="O162" s="16"/>
      <c r="P162" s="16">
        <v>183.69</v>
      </c>
      <c r="Q162" s="16">
        <v>178.68</v>
      </c>
      <c r="R162" s="16">
        <v>178.22</v>
      </c>
      <c r="S162" s="16">
        <v>164.6</v>
      </c>
      <c r="T162" s="16">
        <v>165.48</v>
      </c>
      <c r="U162" s="16">
        <v>171.43</v>
      </c>
      <c r="V162" s="16">
        <v>171.43</v>
      </c>
      <c r="W162" s="16">
        <v>171.43</v>
      </c>
      <c r="X162" s="16">
        <v>171.43</v>
      </c>
      <c r="Y162" s="16">
        <v>166.7</v>
      </c>
      <c r="Z162" s="16">
        <v>166.7</v>
      </c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</row>
    <row r="163" spans="1:54">
      <c r="A163" s="15" t="s">
        <v>108</v>
      </c>
      <c r="B163" s="15" t="s">
        <v>109</v>
      </c>
      <c r="C163" s="16">
        <v>75.68</v>
      </c>
      <c r="D163" s="16">
        <v>65.96</v>
      </c>
      <c r="E163" s="16">
        <v>65.34</v>
      </c>
      <c r="F163" s="16">
        <v>61.2</v>
      </c>
      <c r="G163" s="16">
        <v>61.04</v>
      </c>
      <c r="H163" s="16">
        <v>60.87</v>
      </c>
      <c r="I163" s="16">
        <v>60.87</v>
      </c>
      <c r="J163" s="16">
        <v>63.9</v>
      </c>
      <c r="K163" s="16">
        <v>80.74</v>
      </c>
      <c r="L163" s="16">
        <v>83.99</v>
      </c>
      <c r="M163" s="16">
        <v>60.63</v>
      </c>
      <c r="N163" s="16"/>
      <c r="O163" s="16"/>
      <c r="P163" s="16">
        <v>75.68</v>
      </c>
      <c r="Q163" s="16">
        <v>65.96</v>
      </c>
      <c r="R163" s="16">
        <v>65.34</v>
      </c>
      <c r="S163" s="16">
        <v>61.2</v>
      </c>
      <c r="T163" s="16">
        <v>61.04</v>
      </c>
      <c r="U163" s="16">
        <v>60.87</v>
      </c>
      <c r="V163" s="16">
        <v>60.87</v>
      </c>
      <c r="W163" s="16">
        <v>60.67</v>
      </c>
      <c r="X163" s="16">
        <v>60.67</v>
      </c>
      <c r="Y163" s="16">
        <v>60.67</v>
      </c>
      <c r="Z163" s="16">
        <v>60.63</v>
      </c>
      <c r="AA163" s="16"/>
      <c r="AB163" s="16"/>
      <c r="AC163" s="16"/>
      <c r="AD163" s="16"/>
      <c r="AE163" s="16"/>
      <c r="AF163" s="16"/>
      <c r="AG163" s="16"/>
      <c r="AH163" s="16"/>
      <c r="AI163" s="16"/>
      <c r="AJ163" s="16">
        <v>3.23</v>
      </c>
      <c r="AK163" s="16">
        <v>20.07</v>
      </c>
      <c r="AL163" s="16">
        <v>23.32</v>
      </c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>
        <v>3.23</v>
      </c>
      <c r="AX163" s="16"/>
      <c r="AY163" s="16"/>
      <c r="AZ163" s="16"/>
      <c r="BA163" s="16"/>
      <c r="BB163" s="16"/>
    </row>
    <row r="164" spans="1:54">
      <c r="A164" s="15" t="s">
        <v>110</v>
      </c>
      <c r="B164" s="15" t="s">
        <v>111</v>
      </c>
      <c r="C164" s="16">
        <v>35.35</v>
      </c>
      <c r="D164" s="16">
        <v>33.24</v>
      </c>
      <c r="E164" s="16">
        <v>45.14</v>
      </c>
      <c r="F164" s="16">
        <v>34</v>
      </c>
      <c r="G164" s="16">
        <v>37.04</v>
      </c>
      <c r="H164" s="16">
        <v>32.51</v>
      </c>
      <c r="I164" s="16">
        <v>29.98</v>
      </c>
      <c r="J164" s="16">
        <v>30.32</v>
      </c>
      <c r="K164" s="16">
        <v>31.97</v>
      </c>
      <c r="L164" s="16">
        <v>29.28</v>
      </c>
      <c r="M164" s="16">
        <v>35.52</v>
      </c>
      <c r="N164" s="16"/>
      <c r="O164" s="16"/>
      <c r="P164" s="16">
        <v>33.63</v>
      </c>
      <c r="Q164" s="16">
        <v>29.98</v>
      </c>
      <c r="R164" s="16">
        <v>42.97</v>
      </c>
      <c r="S164" s="16">
        <v>31.54</v>
      </c>
      <c r="T164" s="16">
        <v>30.51</v>
      </c>
      <c r="U164" s="16">
        <v>29.08</v>
      </c>
      <c r="V164" s="16">
        <v>26.4</v>
      </c>
      <c r="W164" s="16">
        <v>26.24</v>
      </c>
      <c r="X164" s="16">
        <v>28.25</v>
      </c>
      <c r="Y164" s="16">
        <v>25.59</v>
      </c>
      <c r="Z164" s="16">
        <v>32.23</v>
      </c>
      <c r="AA164" s="16"/>
      <c r="AB164" s="16"/>
      <c r="AC164" s="16">
        <v>1.72</v>
      </c>
      <c r="AD164" s="16">
        <v>3.26</v>
      </c>
      <c r="AE164" s="16">
        <v>2.17</v>
      </c>
      <c r="AF164" s="16">
        <v>2.46</v>
      </c>
      <c r="AG164" s="16">
        <v>6.53</v>
      </c>
      <c r="AH164" s="16">
        <v>3.43</v>
      </c>
      <c r="AI164" s="16">
        <v>3.58</v>
      </c>
      <c r="AJ164" s="16">
        <v>4.09</v>
      </c>
      <c r="AK164" s="16">
        <v>3.72</v>
      </c>
      <c r="AL164" s="16">
        <v>3.7</v>
      </c>
      <c r="AM164" s="16">
        <v>3.29</v>
      </c>
      <c r="AN164" s="16"/>
      <c r="AO164" s="16"/>
      <c r="AP164" s="16">
        <v>1.72</v>
      </c>
      <c r="AQ164" s="16">
        <v>1.55</v>
      </c>
      <c r="AR164" s="16">
        <v>0.09</v>
      </c>
      <c r="AS164" s="16">
        <v>0.55</v>
      </c>
      <c r="AT164" s="16">
        <v>4.71</v>
      </c>
      <c r="AU164" s="16">
        <v>0.58</v>
      </c>
      <c r="AV164" s="16"/>
      <c r="AW164" s="16">
        <v>0.45</v>
      </c>
      <c r="AX164" s="16">
        <v>0.55</v>
      </c>
      <c r="AY164" s="16"/>
      <c r="AZ164" s="16">
        <v>0.14</v>
      </c>
      <c r="BA164" s="16"/>
      <c r="BB164" s="16"/>
    </row>
    <row r="165" spans="1:54">
      <c r="A165" s="15" t="s">
        <v>112</v>
      </c>
      <c r="B165" s="15" t="s">
        <v>113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>
        <v>1.55</v>
      </c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</row>
    <row r="166" spans="1:54">
      <c r="A166" s="15" t="s">
        <v>114</v>
      </c>
      <c r="B166" s="15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47" t="s">
        <v>118</v>
      </c>
    </row>
    <row r="170" ht="16.8" spans="1:54">
      <c r="A170" s="7"/>
      <c r="B170" s="7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9"/>
      <c r="B171" s="9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11" t="s">
        <v>19</v>
      </c>
      <c r="B172" s="11" t="s">
        <v>20</v>
      </c>
      <c r="C172" s="20">
        <f t="shared" ref="C172:C222" si="215">C116</f>
        <v>1734.46</v>
      </c>
      <c r="D172" s="20">
        <f t="shared" ref="D172:N172" si="216">C172+D116</f>
        <v>3400.18</v>
      </c>
      <c r="E172" s="20">
        <f t="shared" si="216"/>
        <v>5421.98</v>
      </c>
      <c r="F172" s="20">
        <f t="shared" si="216"/>
        <v>7306.1</v>
      </c>
      <c r="G172" s="20">
        <f t="shared" si="216"/>
        <v>9094.03</v>
      </c>
      <c r="H172" s="20">
        <f t="shared" si="216"/>
        <v>11020.26</v>
      </c>
      <c r="I172" s="20">
        <f t="shared" si="216"/>
        <v>12760.67</v>
      </c>
      <c r="J172" s="20">
        <f t="shared" si="216"/>
        <v>14555.99</v>
      </c>
      <c r="K172" s="20">
        <f t="shared" si="216"/>
        <v>16486.23</v>
      </c>
      <c r="L172" s="20">
        <f t="shared" si="216"/>
        <v>18320.59</v>
      </c>
      <c r="M172" s="20">
        <f t="shared" si="216"/>
        <v>20179.14</v>
      </c>
      <c r="N172" s="20">
        <f t="shared" si="216"/>
        <v>20179.14</v>
      </c>
      <c r="O172" s="20">
        <f t="shared" ref="O172:O222" si="217">N172</f>
        <v>20179.14</v>
      </c>
      <c r="P172" s="27">
        <f t="shared" ref="P172:P222" si="218">P116</f>
        <v>1702.57</v>
      </c>
      <c r="Q172" s="27">
        <f t="shared" ref="Q172:AA172" si="219">P172+Q116</f>
        <v>3330.1</v>
      </c>
      <c r="R172" s="27">
        <f t="shared" si="219"/>
        <v>4971.15</v>
      </c>
      <c r="S172" s="27">
        <f t="shared" si="219"/>
        <v>6612.01</v>
      </c>
      <c r="T172" s="27">
        <f t="shared" si="219"/>
        <v>8173.15</v>
      </c>
      <c r="U172" s="27">
        <f t="shared" si="219"/>
        <v>9710.44</v>
      </c>
      <c r="V172" s="27">
        <f t="shared" si="219"/>
        <v>11277.87</v>
      </c>
      <c r="W172" s="27">
        <f t="shared" si="219"/>
        <v>12845.27</v>
      </c>
      <c r="X172" s="27">
        <f t="shared" si="219"/>
        <v>14379.28</v>
      </c>
      <c r="Y172" s="27">
        <f t="shared" si="219"/>
        <v>15885.96</v>
      </c>
      <c r="Z172" s="27">
        <f t="shared" si="219"/>
        <v>17429.04</v>
      </c>
      <c r="AA172" s="27">
        <f t="shared" si="219"/>
        <v>17429.04</v>
      </c>
      <c r="AB172" s="27">
        <f t="shared" ref="AB172:AB222" si="220">AA172</f>
        <v>17429.04</v>
      </c>
      <c r="AC172" s="20">
        <f t="shared" ref="AC172:AC222" si="221">AC116</f>
        <v>31.89</v>
      </c>
      <c r="AD172" s="20">
        <f t="shared" ref="AD172:AN172" si="222">AC172+AD116</f>
        <v>70.08</v>
      </c>
      <c r="AE172" s="20">
        <f t="shared" si="222"/>
        <v>450.83</v>
      </c>
      <c r="AF172" s="20">
        <f t="shared" si="222"/>
        <v>694.09</v>
      </c>
      <c r="AG172" s="20">
        <f t="shared" si="222"/>
        <v>920.88</v>
      </c>
      <c r="AH172" s="20">
        <f t="shared" si="222"/>
        <v>1309.82</v>
      </c>
      <c r="AI172" s="20">
        <f t="shared" si="222"/>
        <v>1482.8</v>
      </c>
      <c r="AJ172" s="20">
        <f t="shared" si="222"/>
        <v>1710.72</v>
      </c>
      <c r="AK172" s="20">
        <f t="shared" si="222"/>
        <v>2106.95</v>
      </c>
      <c r="AL172" s="20">
        <f t="shared" si="222"/>
        <v>2434.63</v>
      </c>
      <c r="AM172" s="20">
        <f t="shared" si="222"/>
        <v>2750.1</v>
      </c>
      <c r="AN172" s="20">
        <f t="shared" si="222"/>
        <v>2750.1</v>
      </c>
      <c r="AO172" s="20">
        <f t="shared" ref="AO172:AO222" si="223">AN172</f>
        <v>2750.1</v>
      </c>
      <c r="AP172" s="20">
        <f t="shared" ref="AP172:AP222" si="224">AP116</f>
        <v>31.89</v>
      </c>
      <c r="AQ172" s="20">
        <f t="shared" ref="AQ172:BA172" si="225">AP172+AQ116</f>
        <v>59.6</v>
      </c>
      <c r="AR172" s="20">
        <f t="shared" si="225"/>
        <v>420.66</v>
      </c>
      <c r="AS172" s="20">
        <f t="shared" si="225"/>
        <v>630.14</v>
      </c>
      <c r="AT172" s="20">
        <f t="shared" si="225"/>
        <v>810.19</v>
      </c>
      <c r="AU172" s="20">
        <f t="shared" si="225"/>
        <v>1120.27</v>
      </c>
      <c r="AV172" s="20">
        <f t="shared" si="225"/>
        <v>1201.31</v>
      </c>
      <c r="AW172" s="20">
        <f t="shared" si="225"/>
        <v>1321.33</v>
      </c>
      <c r="AX172" s="20">
        <f t="shared" si="225"/>
        <v>1575.59</v>
      </c>
      <c r="AY172" s="20">
        <f t="shared" si="225"/>
        <v>1756.23</v>
      </c>
      <c r="AZ172" s="20">
        <f t="shared" si="225"/>
        <v>1853.98</v>
      </c>
      <c r="BA172" s="20">
        <f t="shared" si="225"/>
        <v>1853.98</v>
      </c>
      <c r="BB172" s="20">
        <f t="shared" ref="BB172:BB222" si="226">BA172</f>
        <v>1853.98</v>
      </c>
    </row>
    <row r="173" spans="1:54">
      <c r="A173" s="13" t="s">
        <v>21</v>
      </c>
      <c r="B173" s="13" t="s">
        <v>22</v>
      </c>
      <c r="C173" s="21">
        <f t="shared" si="215"/>
        <v>199.77</v>
      </c>
      <c r="D173" s="21">
        <f t="shared" ref="D173:N173" si="227">C173+D117</f>
        <v>400.87</v>
      </c>
      <c r="E173" s="21">
        <f t="shared" si="227"/>
        <v>914.7</v>
      </c>
      <c r="F173" s="21">
        <f t="shared" si="227"/>
        <v>1321.43</v>
      </c>
      <c r="G173" s="21">
        <f t="shared" si="227"/>
        <v>1614.31</v>
      </c>
      <c r="H173" s="21">
        <f t="shared" si="227"/>
        <v>2044.72</v>
      </c>
      <c r="I173" s="21">
        <f t="shared" si="227"/>
        <v>2258.97</v>
      </c>
      <c r="J173" s="21">
        <f t="shared" si="227"/>
        <v>2505.68</v>
      </c>
      <c r="K173" s="21">
        <f t="shared" si="227"/>
        <v>2894.04</v>
      </c>
      <c r="L173" s="21">
        <f t="shared" si="227"/>
        <v>3195.11</v>
      </c>
      <c r="M173" s="21">
        <f t="shared" si="227"/>
        <v>3541.78</v>
      </c>
      <c r="N173" s="21">
        <f t="shared" si="227"/>
        <v>3541.78</v>
      </c>
      <c r="O173" s="21">
        <f t="shared" si="217"/>
        <v>3541.78</v>
      </c>
      <c r="P173" s="21">
        <f t="shared" si="218"/>
        <v>178.96</v>
      </c>
      <c r="Q173" s="21">
        <f t="shared" ref="Q173:AA173" si="228">P173+Q117</f>
        <v>355.33</v>
      </c>
      <c r="R173" s="21">
        <f t="shared" si="228"/>
        <v>509.63</v>
      </c>
      <c r="S173" s="21">
        <f t="shared" si="228"/>
        <v>705.98</v>
      </c>
      <c r="T173" s="21">
        <f t="shared" si="228"/>
        <v>826.31</v>
      </c>
      <c r="U173" s="21">
        <f t="shared" si="228"/>
        <v>945.64</v>
      </c>
      <c r="V173" s="21">
        <f t="shared" si="228"/>
        <v>1064.37</v>
      </c>
      <c r="W173" s="21">
        <f t="shared" si="228"/>
        <v>1181.24</v>
      </c>
      <c r="X173" s="21">
        <f t="shared" si="228"/>
        <v>1292.51</v>
      </c>
      <c r="Y173" s="21">
        <f t="shared" si="228"/>
        <v>1386.79</v>
      </c>
      <c r="Z173" s="21">
        <f t="shared" si="228"/>
        <v>1529.46</v>
      </c>
      <c r="AA173" s="21">
        <f t="shared" si="228"/>
        <v>1529.46</v>
      </c>
      <c r="AB173" s="21">
        <f t="shared" si="220"/>
        <v>1529.46</v>
      </c>
      <c r="AC173" s="21">
        <f t="shared" si="221"/>
        <v>20.81</v>
      </c>
      <c r="AD173" s="21">
        <f t="shared" ref="AD173:AN173" si="229">AC173+AD117</f>
        <v>45.53</v>
      </c>
      <c r="AE173" s="21">
        <f t="shared" si="229"/>
        <v>405.07</v>
      </c>
      <c r="AF173" s="21">
        <f t="shared" si="229"/>
        <v>615.44</v>
      </c>
      <c r="AG173" s="21">
        <f t="shared" si="229"/>
        <v>787.99</v>
      </c>
      <c r="AH173" s="21">
        <f t="shared" si="229"/>
        <v>1099.07</v>
      </c>
      <c r="AI173" s="21">
        <f t="shared" si="229"/>
        <v>1194.58</v>
      </c>
      <c r="AJ173" s="21">
        <f t="shared" si="229"/>
        <v>1324.42</v>
      </c>
      <c r="AK173" s="21">
        <f t="shared" si="229"/>
        <v>1601.51</v>
      </c>
      <c r="AL173" s="21">
        <f t="shared" si="229"/>
        <v>1808.3</v>
      </c>
      <c r="AM173" s="21">
        <f t="shared" si="229"/>
        <v>2012.29</v>
      </c>
      <c r="AN173" s="21">
        <f t="shared" si="229"/>
        <v>2012.29</v>
      </c>
      <c r="AO173" s="21">
        <f t="shared" si="223"/>
        <v>2012.29</v>
      </c>
      <c r="AP173" s="21">
        <f t="shared" si="224"/>
        <v>20.81</v>
      </c>
      <c r="AQ173" s="21">
        <f t="shared" ref="AQ173:BA173" si="230">AP173+AQ117</f>
        <v>43.62</v>
      </c>
      <c r="AR173" s="21">
        <f t="shared" si="230"/>
        <v>399.92</v>
      </c>
      <c r="AS173" s="21">
        <f t="shared" si="230"/>
        <v>604.08</v>
      </c>
      <c r="AT173" s="21">
        <f t="shared" si="230"/>
        <v>766.84</v>
      </c>
      <c r="AU173" s="21">
        <f t="shared" si="230"/>
        <v>1062.37</v>
      </c>
      <c r="AV173" s="21">
        <f t="shared" si="230"/>
        <v>1138.17</v>
      </c>
      <c r="AW173" s="21">
        <f t="shared" si="230"/>
        <v>1247.02</v>
      </c>
      <c r="AX173" s="21">
        <f t="shared" si="230"/>
        <v>1498.59</v>
      </c>
      <c r="AY173" s="21">
        <f t="shared" si="230"/>
        <v>1677.91</v>
      </c>
      <c r="AZ173" s="21">
        <f t="shared" si="230"/>
        <v>1768.92</v>
      </c>
      <c r="BA173" s="21">
        <f t="shared" si="230"/>
        <v>1768.92</v>
      </c>
      <c r="BB173" s="21">
        <f t="shared" si="226"/>
        <v>1768.92</v>
      </c>
    </row>
    <row r="174" spans="1:54">
      <c r="A174" s="15" t="s">
        <v>23</v>
      </c>
      <c r="B174" s="15" t="s">
        <v>24</v>
      </c>
      <c r="C174" s="22">
        <f t="shared" si="215"/>
        <v>197.6</v>
      </c>
      <c r="D174" s="22">
        <f t="shared" ref="D174:N174" si="231">C174+D118</f>
        <v>396.44</v>
      </c>
      <c r="E174" s="22">
        <f t="shared" si="231"/>
        <v>907.92</v>
      </c>
      <c r="F174" s="22">
        <f t="shared" si="231"/>
        <v>1312.24</v>
      </c>
      <c r="G174" s="22">
        <f t="shared" si="231"/>
        <v>1602.75</v>
      </c>
      <c r="H174" s="22">
        <f t="shared" si="231"/>
        <v>2030.81</v>
      </c>
      <c r="I174" s="22">
        <f t="shared" si="231"/>
        <v>2242.71</v>
      </c>
      <c r="J174" s="22">
        <f t="shared" si="231"/>
        <v>2487.11</v>
      </c>
      <c r="K174" s="22">
        <f t="shared" si="231"/>
        <v>2873.33</v>
      </c>
      <c r="L174" s="22">
        <f t="shared" si="231"/>
        <v>3172.28</v>
      </c>
      <c r="M174" s="22">
        <f t="shared" si="231"/>
        <v>3516.66</v>
      </c>
      <c r="N174" s="22">
        <f t="shared" si="231"/>
        <v>3516.66</v>
      </c>
      <c r="O174" s="22">
        <f t="shared" si="217"/>
        <v>3516.66</v>
      </c>
      <c r="P174" s="22">
        <f t="shared" si="218"/>
        <v>176.81</v>
      </c>
      <c r="Q174" s="22">
        <f t="shared" ref="Q174:AA174" si="232">P174+Q118</f>
        <v>351.07</v>
      </c>
      <c r="R174" s="22">
        <f t="shared" si="232"/>
        <v>503.15</v>
      </c>
      <c r="S174" s="22">
        <f t="shared" si="232"/>
        <v>697.3</v>
      </c>
      <c r="T174" s="22">
        <f t="shared" si="232"/>
        <v>815.48</v>
      </c>
      <c r="U174" s="22">
        <f t="shared" si="232"/>
        <v>932.73</v>
      </c>
      <c r="V174" s="22">
        <f t="shared" si="232"/>
        <v>1049.4</v>
      </c>
      <c r="W174" s="22">
        <f t="shared" si="232"/>
        <v>1164.24</v>
      </c>
      <c r="X174" s="22">
        <f t="shared" si="232"/>
        <v>1273.52</v>
      </c>
      <c r="Y174" s="22">
        <f t="shared" si="232"/>
        <v>1365.92</v>
      </c>
      <c r="Z174" s="22">
        <f t="shared" si="232"/>
        <v>1506.63</v>
      </c>
      <c r="AA174" s="22">
        <f t="shared" si="232"/>
        <v>1506.63</v>
      </c>
      <c r="AB174" s="22">
        <f t="shared" si="220"/>
        <v>1506.63</v>
      </c>
      <c r="AC174" s="22">
        <f t="shared" si="221"/>
        <v>20.79</v>
      </c>
      <c r="AD174" s="22">
        <f t="shared" ref="AD174:AN174" si="233">AC174+AD118</f>
        <v>45.37</v>
      </c>
      <c r="AE174" s="22">
        <f t="shared" si="233"/>
        <v>404.77</v>
      </c>
      <c r="AF174" s="22">
        <f t="shared" si="233"/>
        <v>614.94</v>
      </c>
      <c r="AG174" s="22">
        <f t="shared" si="233"/>
        <v>787.27</v>
      </c>
      <c r="AH174" s="22">
        <f t="shared" si="233"/>
        <v>1098.08</v>
      </c>
      <c r="AI174" s="22">
        <f t="shared" si="233"/>
        <v>1193.31</v>
      </c>
      <c r="AJ174" s="22">
        <f t="shared" si="233"/>
        <v>1322.87</v>
      </c>
      <c r="AK174" s="22">
        <f t="shared" si="233"/>
        <v>1599.8</v>
      </c>
      <c r="AL174" s="22">
        <f t="shared" si="233"/>
        <v>1806.36</v>
      </c>
      <c r="AM174" s="22">
        <f t="shared" si="233"/>
        <v>2010.04</v>
      </c>
      <c r="AN174" s="22">
        <f t="shared" si="233"/>
        <v>2010.04</v>
      </c>
      <c r="AO174" s="22">
        <f t="shared" si="223"/>
        <v>2010.04</v>
      </c>
      <c r="AP174" s="22">
        <f t="shared" si="224"/>
        <v>20.79</v>
      </c>
      <c r="AQ174" s="22">
        <f t="shared" ref="AQ174:BA174" si="234">AP174+AQ118</f>
        <v>43.59</v>
      </c>
      <c r="AR174" s="22">
        <f t="shared" si="234"/>
        <v>399.88</v>
      </c>
      <c r="AS174" s="22">
        <f t="shared" si="234"/>
        <v>603.99</v>
      </c>
      <c r="AT174" s="22">
        <f t="shared" si="234"/>
        <v>766.75</v>
      </c>
      <c r="AU174" s="22">
        <f t="shared" si="234"/>
        <v>1062.24</v>
      </c>
      <c r="AV174" s="22">
        <f t="shared" si="234"/>
        <v>1138.04</v>
      </c>
      <c r="AW174" s="22">
        <f t="shared" si="234"/>
        <v>1246.89</v>
      </c>
      <c r="AX174" s="22">
        <f t="shared" si="234"/>
        <v>1498.46</v>
      </c>
      <c r="AY174" s="22">
        <f t="shared" si="234"/>
        <v>1677.7</v>
      </c>
      <c r="AZ174" s="22">
        <f t="shared" si="234"/>
        <v>1768.67</v>
      </c>
      <c r="BA174" s="22">
        <f t="shared" si="234"/>
        <v>1768.67</v>
      </c>
      <c r="BB174" s="22">
        <f t="shared" si="226"/>
        <v>1768.67</v>
      </c>
    </row>
    <row r="175" spans="1:54">
      <c r="A175" s="18" t="s">
        <v>25</v>
      </c>
      <c r="B175" s="18" t="s">
        <v>26</v>
      </c>
      <c r="C175" s="23">
        <f t="shared" si="215"/>
        <v>99.97</v>
      </c>
      <c r="D175" s="23">
        <f t="shared" ref="D175:N175" si="235">C175+D119</f>
        <v>197.33</v>
      </c>
      <c r="E175" s="23">
        <f t="shared" si="235"/>
        <v>298.86</v>
      </c>
      <c r="F175" s="23">
        <f t="shared" si="235"/>
        <v>399.5</v>
      </c>
      <c r="G175" s="23">
        <f t="shared" si="235"/>
        <v>503.51</v>
      </c>
      <c r="H175" s="23">
        <f t="shared" si="235"/>
        <v>614.24</v>
      </c>
      <c r="I175" s="23">
        <f t="shared" si="235"/>
        <v>718.58</v>
      </c>
      <c r="J175" s="23">
        <f t="shared" si="235"/>
        <v>822.98</v>
      </c>
      <c r="K175" s="23">
        <f t="shared" si="235"/>
        <v>904.62</v>
      </c>
      <c r="L175" s="23">
        <f t="shared" si="235"/>
        <v>988.42</v>
      </c>
      <c r="M175" s="23">
        <f t="shared" si="235"/>
        <v>1096.39</v>
      </c>
      <c r="N175" s="23">
        <f t="shared" si="235"/>
        <v>1096.39</v>
      </c>
      <c r="O175" s="23">
        <f t="shared" si="217"/>
        <v>1096.39</v>
      </c>
      <c r="P175" s="23">
        <f t="shared" si="218"/>
        <v>99.97</v>
      </c>
      <c r="Q175" s="23">
        <f t="shared" ref="Q175:AA175" si="236">P175+Q119</f>
        <v>197.33</v>
      </c>
      <c r="R175" s="23">
        <f t="shared" si="236"/>
        <v>298.33</v>
      </c>
      <c r="S175" s="23">
        <f t="shared" si="236"/>
        <v>397.24</v>
      </c>
      <c r="T175" s="23">
        <f t="shared" si="236"/>
        <v>496.74</v>
      </c>
      <c r="U175" s="23">
        <f t="shared" si="236"/>
        <v>596.34</v>
      </c>
      <c r="V175" s="23">
        <f t="shared" si="236"/>
        <v>695.23</v>
      </c>
      <c r="W175" s="23">
        <f t="shared" si="236"/>
        <v>793.19</v>
      </c>
      <c r="X175" s="23">
        <f t="shared" si="236"/>
        <v>868.61</v>
      </c>
      <c r="Y175" s="23">
        <f t="shared" si="236"/>
        <v>945.56</v>
      </c>
      <c r="Z175" s="23">
        <f t="shared" si="236"/>
        <v>1046.69</v>
      </c>
      <c r="AA175" s="23">
        <f t="shared" si="236"/>
        <v>1046.69</v>
      </c>
      <c r="AB175" s="23">
        <f t="shared" si="220"/>
        <v>1046.69</v>
      </c>
      <c r="AC175" s="23">
        <f t="shared" si="221"/>
        <v>0</v>
      </c>
      <c r="AD175" s="23">
        <f t="shared" ref="AD175:AN175" si="237">AC175+AD119</f>
        <v>0</v>
      </c>
      <c r="AE175" s="23">
        <f t="shared" si="237"/>
        <v>0.53</v>
      </c>
      <c r="AF175" s="23">
        <f t="shared" si="237"/>
        <v>2.25</v>
      </c>
      <c r="AG175" s="23">
        <f t="shared" si="237"/>
        <v>6.75</v>
      </c>
      <c r="AH175" s="23">
        <f t="shared" si="237"/>
        <v>17.87</v>
      </c>
      <c r="AI175" s="23">
        <f t="shared" si="237"/>
        <v>23.32</v>
      </c>
      <c r="AJ175" s="23">
        <f t="shared" si="237"/>
        <v>29.76</v>
      </c>
      <c r="AK175" s="23">
        <f t="shared" si="237"/>
        <v>35.99</v>
      </c>
      <c r="AL175" s="23">
        <f t="shared" si="237"/>
        <v>42.84</v>
      </c>
      <c r="AM175" s="23">
        <f t="shared" si="237"/>
        <v>49.69</v>
      </c>
      <c r="AN175" s="23">
        <f t="shared" si="237"/>
        <v>49.69</v>
      </c>
      <c r="AO175" s="23">
        <f t="shared" si="223"/>
        <v>49.69</v>
      </c>
      <c r="AP175" s="23">
        <f t="shared" si="224"/>
        <v>0</v>
      </c>
      <c r="AQ175" s="23">
        <f t="shared" ref="AQ175:BA175" si="238">AP175+AQ119</f>
        <v>0</v>
      </c>
      <c r="AR175" s="23">
        <f t="shared" si="238"/>
        <v>0.53</v>
      </c>
      <c r="AS175" s="23">
        <f t="shared" si="238"/>
        <v>1.38</v>
      </c>
      <c r="AT175" s="23">
        <f t="shared" si="238"/>
        <v>3.87</v>
      </c>
      <c r="AU175" s="23">
        <f t="shared" si="238"/>
        <v>10.31</v>
      </c>
      <c r="AV175" s="23">
        <f t="shared" si="238"/>
        <v>10.9</v>
      </c>
      <c r="AW175" s="23">
        <f t="shared" si="238"/>
        <v>12.34</v>
      </c>
      <c r="AX175" s="23">
        <f t="shared" si="238"/>
        <v>12.34</v>
      </c>
      <c r="AY175" s="23">
        <f t="shared" si="238"/>
        <v>12.34</v>
      </c>
      <c r="AZ175" s="23">
        <f t="shared" si="238"/>
        <v>12.34</v>
      </c>
      <c r="BA175" s="23">
        <f t="shared" si="238"/>
        <v>12.34</v>
      </c>
      <c r="BB175" s="23">
        <f t="shared" si="226"/>
        <v>12.34</v>
      </c>
    </row>
    <row r="176" spans="1:54">
      <c r="A176" s="18" t="s">
        <v>27</v>
      </c>
      <c r="B176" s="18" t="s">
        <v>28</v>
      </c>
      <c r="C176" s="23">
        <f t="shared" si="215"/>
        <v>78.6</v>
      </c>
      <c r="D176" s="23">
        <f t="shared" ref="D176:N176" si="239">C176+D120</f>
        <v>157.2</v>
      </c>
      <c r="E176" s="23">
        <f t="shared" si="239"/>
        <v>236.39</v>
      </c>
      <c r="F176" s="23">
        <f t="shared" si="239"/>
        <v>315.66</v>
      </c>
      <c r="G176" s="23">
        <f t="shared" si="239"/>
        <v>395.05</v>
      </c>
      <c r="H176" s="23">
        <f t="shared" si="239"/>
        <v>474.44</v>
      </c>
      <c r="I176" s="23">
        <f t="shared" si="239"/>
        <v>553.83</v>
      </c>
      <c r="J176" s="23">
        <f t="shared" si="239"/>
        <v>633.22</v>
      </c>
      <c r="K176" s="23">
        <f t="shared" si="239"/>
        <v>691.84</v>
      </c>
      <c r="L176" s="23">
        <f t="shared" si="239"/>
        <v>750.46</v>
      </c>
      <c r="M176" s="23">
        <f t="shared" si="239"/>
        <v>831.85</v>
      </c>
      <c r="N176" s="23">
        <f t="shared" si="239"/>
        <v>831.85</v>
      </c>
      <c r="O176" s="23">
        <f t="shared" si="217"/>
        <v>831.85</v>
      </c>
      <c r="P176" s="23">
        <f t="shared" si="218"/>
        <v>78.6</v>
      </c>
      <c r="Q176" s="23">
        <f t="shared" ref="Q176:AA176" si="240">P176+Q120</f>
        <v>157.2</v>
      </c>
      <c r="R176" s="23">
        <f t="shared" si="240"/>
        <v>236.39</v>
      </c>
      <c r="S176" s="23">
        <f t="shared" si="240"/>
        <v>315.66</v>
      </c>
      <c r="T176" s="23">
        <f t="shared" si="240"/>
        <v>395.05</v>
      </c>
      <c r="U176" s="23">
        <f t="shared" si="240"/>
        <v>474.44</v>
      </c>
      <c r="V176" s="23">
        <f t="shared" si="240"/>
        <v>553.83</v>
      </c>
      <c r="W176" s="23">
        <f t="shared" si="240"/>
        <v>633.22</v>
      </c>
      <c r="X176" s="23">
        <f t="shared" si="240"/>
        <v>691.84</v>
      </c>
      <c r="Y176" s="23">
        <f t="shared" si="240"/>
        <v>750.46</v>
      </c>
      <c r="Z176" s="23">
        <f t="shared" si="240"/>
        <v>831.85</v>
      </c>
      <c r="AA176" s="23">
        <f t="shared" si="240"/>
        <v>831.85</v>
      </c>
      <c r="AB176" s="23">
        <f t="shared" si="220"/>
        <v>831.85</v>
      </c>
      <c r="AC176" s="23">
        <f t="shared" si="221"/>
        <v>0</v>
      </c>
      <c r="AD176" s="23">
        <f t="shared" ref="AD176:AN176" si="241">AC176+AD120</f>
        <v>0</v>
      </c>
      <c r="AE176" s="23">
        <f t="shared" si="241"/>
        <v>0</v>
      </c>
      <c r="AF176" s="23">
        <f t="shared" si="241"/>
        <v>0</v>
      </c>
      <c r="AG176" s="23">
        <f t="shared" si="241"/>
        <v>0</v>
      </c>
      <c r="AH176" s="23">
        <f t="shared" si="241"/>
        <v>0</v>
      </c>
      <c r="AI176" s="23">
        <f t="shared" si="241"/>
        <v>0</v>
      </c>
      <c r="AJ176" s="23">
        <f t="shared" si="241"/>
        <v>0</v>
      </c>
      <c r="AK176" s="23">
        <f t="shared" si="241"/>
        <v>0</v>
      </c>
      <c r="AL176" s="23">
        <f t="shared" si="241"/>
        <v>0</v>
      </c>
      <c r="AM176" s="23">
        <f t="shared" si="241"/>
        <v>0</v>
      </c>
      <c r="AN176" s="23">
        <f t="shared" si="241"/>
        <v>0</v>
      </c>
      <c r="AO176" s="23">
        <f t="shared" si="223"/>
        <v>0</v>
      </c>
      <c r="AP176" s="23">
        <f t="shared" si="224"/>
        <v>0</v>
      </c>
      <c r="AQ176" s="23">
        <f t="shared" ref="AQ176:BA176" si="242">AP176+AQ120</f>
        <v>0</v>
      </c>
      <c r="AR176" s="23">
        <f t="shared" si="242"/>
        <v>0</v>
      </c>
      <c r="AS176" s="23">
        <f t="shared" si="242"/>
        <v>0</v>
      </c>
      <c r="AT176" s="23">
        <f t="shared" si="242"/>
        <v>0</v>
      </c>
      <c r="AU176" s="23">
        <f t="shared" si="242"/>
        <v>0</v>
      </c>
      <c r="AV176" s="23">
        <f t="shared" si="242"/>
        <v>0</v>
      </c>
      <c r="AW176" s="23">
        <f t="shared" si="242"/>
        <v>0</v>
      </c>
      <c r="AX176" s="23">
        <f t="shared" si="242"/>
        <v>0</v>
      </c>
      <c r="AY176" s="23">
        <f t="shared" si="242"/>
        <v>0</v>
      </c>
      <c r="AZ176" s="23">
        <f t="shared" si="242"/>
        <v>0</v>
      </c>
      <c r="BA176" s="23">
        <f t="shared" si="242"/>
        <v>0</v>
      </c>
      <c r="BB176" s="23">
        <f t="shared" si="226"/>
        <v>0</v>
      </c>
    </row>
    <row r="177" spans="1:54">
      <c r="A177" s="18" t="s">
        <v>29</v>
      </c>
      <c r="B177" s="18" t="s">
        <v>30</v>
      </c>
      <c r="C177" s="23">
        <f t="shared" si="215"/>
        <v>3.7</v>
      </c>
      <c r="D177" s="23">
        <f t="shared" ref="D177:N177" si="243">C177+D121</f>
        <v>7.4</v>
      </c>
      <c r="E177" s="23">
        <f t="shared" si="243"/>
        <v>11.1</v>
      </c>
      <c r="F177" s="23">
        <f t="shared" si="243"/>
        <v>15.07</v>
      </c>
      <c r="G177" s="23">
        <f t="shared" si="243"/>
        <v>22.44</v>
      </c>
      <c r="H177" s="23">
        <f t="shared" si="243"/>
        <v>29.99</v>
      </c>
      <c r="I177" s="23">
        <f t="shared" si="243"/>
        <v>37.72</v>
      </c>
      <c r="J177" s="23">
        <f t="shared" si="243"/>
        <v>45.84</v>
      </c>
      <c r="K177" s="23">
        <f t="shared" si="243"/>
        <v>54.34</v>
      </c>
      <c r="L177" s="23">
        <f t="shared" si="243"/>
        <v>63.47</v>
      </c>
      <c r="M177" s="23">
        <f t="shared" si="243"/>
        <v>72.6</v>
      </c>
      <c r="N177" s="23">
        <f t="shared" si="243"/>
        <v>72.6</v>
      </c>
      <c r="O177" s="23">
        <f t="shared" si="217"/>
        <v>72.6</v>
      </c>
      <c r="P177" s="23">
        <f t="shared" si="218"/>
        <v>3.7</v>
      </c>
      <c r="Q177" s="23">
        <f t="shared" ref="Q177:AA177" si="244">P177+Q121</f>
        <v>7.4</v>
      </c>
      <c r="R177" s="23">
        <f t="shared" si="244"/>
        <v>11.1</v>
      </c>
      <c r="S177" s="23">
        <f t="shared" si="244"/>
        <v>14.8</v>
      </c>
      <c r="T177" s="23">
        <f t="shared" si="244"/>
        <v>19.13</v>
      </c>
      <c r="U177" s="23">
        <f t="shared" si="244"/>
        <v>23.46</v>
      </c>
      <c r="V177" s="23">
        <f t="shared" si="244"/>
        <v>27.79</v>
      </c>
      <c r="W177" s="23">
        <f t="shared" si="244"/>
        <v>32.12</v>
      </c>
      <c r="X177" s="23">
        <f t="shared" si="244"/>
        <v>36.45</v>
      </c>
      <c r="Y177" s="23">
        <f t="shared" si="244"/>
        <v>40.78</v>
      </c>
      <c r="Z177" s="23">
        <f t="shared" si="244"/>
        <v>45.11</v>
      </c>
      <c r="AA177" s="23">
        <f t="shared" si="244"/>
        <v>45.11</v>
      </c>
      <c r="AB177" s="23">
        <f t="shared" si="220"/>
        <v>45.11</v>
      </c>
      <c r="AC177" s="23">
        <f t="shared" si="221"/>
        <v>0</v>
      </c>
      <c r="AD177" s="23">
        <f t="shared" ref="AD177:AN177" si="245">AC177+AD121</f>
        <v>0</v>
      </c>
      <c r="AE177" s="23">
        <f t="shared" si="245"/>
        <v>0</v>
      </c>
      <c r="AF177" s="23">
        <f t="shared" si="245"/>
        <v>0.27</v>
      </c>
      <c r="AG177" s="23">
        <f t="shared" si="245"/>
        <v>3.31</v>
      </c>
      <c r="AH177" s="23">
        <f t="shared" si="245"/>
        <v>6.53</v>
      </c>
      <c r="AI177" s="23">
        <f t="shared" si="245"/>
        <v>9.93</v>
      </c>
      <c r="AJ177" s="23">
        <f t="shared" si="245"/>
        <v>13.72</v>
      </c>
      <c r="AK177" s="23">
        <f t="shared" si="245"/>
        <v>17.89</v>
      </c>
      <c r="AL177" s="23">
        <f t="shared" si="245"/>
        <v>22.69</v>
      </c>
      <c r="AM177" s="23">
        <f t="shared" si="245"/>
        <v>27.49</v>
      </c>
      <c r="AN177" s="23">
        <f t="shared" si="245"/>
        <v>27.49</v>
      </c>
      <c r="AO177" s="23">
        <f t="shared" si="223"/>
        <v>27.49</v>
      </c>
      <c r="AP177" s="23">
        <f t="shared" si="224"/>
        <v>0</v>
      </c>
      <c r="AQ177" s="23">
        <f t="shared" ref="AQ177:BA177" si="246">AP177+AQ121</f>
        <v>0</v>
      </c>
      <c r="AR177" s="23">
        <f t="shared" si="246"/>
        <v>0</v>
      </c>
      <c r="AS177" s="23">
        <f t="shared" si="246"/>
        <v>0.27</v>
      </c>
      <c r="AT177" s="23">
        <f t="shared" si="246"/>
        <v>2.76</v>
      </c>
      <c r="AU177" s="23">
        <f t="shared" si="246"/>
        <v>2.76</v>
      </c>
      <c r="AV177" s="23">
        <f t="shared" si="246"/>
        <v>2.76</v>
      </c>
      <c r="AW177" s="23">
        <f t="shared" si="246"/>
        <v>3.6</v>
      </c>
      <c r="AX177" s="23">
        <f t="shared" si="246"/>
        <v>3.6</v>
      </c>
      <c r="AY177" s="23">
        <f t="shared" si="246"/>
        <v>3.6</v>
      </c>
      <c r="AZ177" s="23">
        <f t="shared" si="246"/>
        <v>3.6</v>
      </c>
      <c r="BA177" s="23">
        <f t="shared" si="246"/>
        <v>3.6</v>
      </c>
      <c r="BB177" s="23">
        <f t="shared" si="226"/>
        <v>3.6</v>
      </c>
    </row>
    <row r="178" spans="1:54">
      <c r="A178" s="18" t="s">
        <v>31</v>
      </c>
      <c r="B178" s="18" t="s">
        <v>32</v>
      </c>
      <c r="C178" s="23">
        <f t="shared" si="215"/>
        <v>4.1</v>
      </c>
      <c r="D178" s="23">
        <f t="shared" ref="D178:N178" si="247">C178+D122</f>
        <v>8.19</v>
      </c>
      <c r="E178" s="23">
        <f t="shared" si="247"/>
        <v>12.4</v>
      </c>
      <c r="F178" s="23">
        <f t="shared" si="247"/>
        <v>16.69</v>
      </c>
      <c r="G178" s="23">
        <f t="shared" si="247"/>
        <v>21.02</v>
      </c>
      <c r="H178" s="23">
        <f t="shared" si="247"/>
        <v>25.21</v>
      </c>
      <c r="I178" s="23">
        <f t="shared" si="247"/>
        <v>29.51</v>
      </c>
      <c r="J178" s="23">
        <f t="shared" si="247"/>
        <v>33.9</v>
      </c>
      <c r="K178" s="23">
        <f t="shared" si="247"/>
        <v>38.16</v>
      </c>
      <c r="L178" s="23">
        <f t="shared" si="247"/>
        <v>42.75</v>
      </c>
      <c r="M178" s="23">
        <f t="shared" si="247"/>
        <v>47.35</v>
      </c>
      <c r="N178" s="23">
        <f t="shared" si="247"/>
        <v>47.35</v>
      </c>
      <c r="O178" s="23">
        <f t="shared" si="217"/>
        <v>47.35</v>
      </c>
      <c r="P178" s="23">
        <f t="shared" si="218"/>
        <v>4.1</v>
      </c>
      <c r="Q178" s="23">
        <f t="shared" ref="Q178:AA178" si="248">P178+Q122</f>
        <v>8.19</v>
      </c>
      <c r="R178" s="23">
        <f t="shared" si="248"/>
        <v>12.4</v>
      </c>
      <c r="S178" s="23">
        <f t="shared" si="248"/>
        <v>16.69</v>
      </c>
      <c r="T178" s="23">
        <f t="shared" si="248"/>
        <v>21.02</v>
      </c>
      <c r="U178" s="23">
        <f t="shared" si="248"/>
        <v>25.21</v>
      </c>
      <c r="V178" s="23">
        <f t="shared" si="248"/>
        <v>29.51</v>
      </c>
      <c r="W178" s="23">
        <f t="shared" si="248"/>
        <v>33.9</v>
      </c>
      <c r="X178" s="23">
        <f t="shared" si="248"/>
        <v>38.16</v>
      </c>
      <c r="Y178" s="23">
        <f t="shared" si="248"/>
        <v>42.75</v>
      </c>
      <c r="Z178" s="23">
        <f t="shared" si="248"/>
        <v>47.35</v>
      </c>
      <c r="AA178" s="23">
        <f t="shared" si="248"/>
        <v>47.35</v>
      </c>
      <c r="AB178" s="23">
        <f t="shared" si="220"/>
        <v>47.35</v>
      </c>
      <c r="AC178" s="23">
        <f t="shared" si="221"/>
        <v>0</v>
      </c>
      <c r="AD178" s="23">
        <f t="shared" ref="AD178:AN178" si="249">AC178+AD122</f>
        <v>0</v>
      </c>
      <c r="AE178" s="23">
        <f t="shared" si="249"/>
        <v>0</v>
      </c>
      <c r="AF178" s="23">
        <f t="shared" si="249"/>
        <v>0</v>
      </c>
      <c r="AG178" s="23">
        <f t="shared" si="249"/>
        <v>0</v>
      </c>
      <c r="AH178" s="23">
        <f t="shared" si="249"/>
        <v>0</v>
      </c>
      <c r="AI178" s="23">
        <f t="shared" si="249"/>
        <v>0</v>
      </c>
      <c r="AJ178" s="23">
        <f t="shared" si="249"/>
        <v>0</v>
      </c>
      <c r="AK178" s="23">
        <f t="shared" si="249"/>
        <v>0</v>
      </c>
      <c r="AL178" s="23">
        <f t="shared" si="249"/>
        <v>0</v>
      </c>
      <c r="AM178" s="23">
        <f t="shared" si="249"/>
        <v>0</v>
      </c>
      <c r="AN178" s="23">
        <f t="shared" si="249"/>
        <v>0</v>
      </c>
      <c r="AO178" s="23">
        <f t="shared" si="223"/>
        <v>0</v>
      </c>
      <c r="AP178" s="23">
        <f t="shared" si="224"/>
        <v>0</v>
      </c>
      <c r="AQ178" s="23">
        <f t="shared" ref="AQ178:BA178" si="250">AP178+AQ122</f>
        <v>0</v>
      </c>
      <c r="AR178" s="23">
        <f t="shared" si="250"/>
        <v>0</v>
      </c>
      <c r="AS178" s="23">
        <f t="shared" si="250"/>
        <v>0</v>
      </c>
      <c r="AT178" s="23">
        <f t="shared" si="250"/>
        <v>0</v>
      </c>
      <c r="AU178" s="23">
        <f t="shared" si="250"/>
        <v>0</v>
      </c>
      <c r="AV178" s="23">
        <f t="shared" si="250"/>
        <v>0</v>
      </c>
      <c r="AW178" s="23">
        <f t="shared" si="250"/>
        <v>0</v>
      </c>
      <c r="AX178" s="23">
        <f t="shared" si="250"/>
        <v>0</v>
      </c>
      <c r="AY178" s="23">
        <f t="shared" si="250"/>
        <v>0</v>
      </c>
      <c r="AZ178" s="23">
        <f t="shared" si="250"/>
        <v>0</v>
      </c>
      <c r="BA178" s="23">
        <f t="shared" si="250"/>
        <v>0</v>
      </c>
      <c r="BB178" s="23">
        <f t="shared" si="226"/>
        <v>0</v>
      </c>
    </row>
    <row r="179" spans="1:54">
      <c r="A179" s="18" t="s">
        <v>33</v>
      </c>
      <c r="B179" s="18" t="s">
        <v>34</v>
      </c>
      <c r="C179" s="23">
        <f t="shared" si="215"/>
        <v>13.58</v>
      </c>
      <c r="D179" s="23">
        <f t="shared" ref="D179:N179" si="251">C179+D123</f>
        <v>24.55</v>
      </c>
      <c r="E179" s="23">
        <f t="shared" si="251"/>
        <v>38.98</v>
      </c>
      <c r="F179" s="23">
        <f t="shared" si="251"/>
        <v>52.08</v>
      </c>
      <c r="G179" s="23">
        <f t="shared" si="251"/>
        <v>64.99</v>
      </c>
      <c r="H179" s="23">
        <f t="shared" si="251"/>
        <v>84.58</v>
      </c>
      <c r="I179" s="23">
        <f t="shared" si="251"/>
        <v>97.49</v>
      </c>
      <c r="J179" s="23">
        <f t="shared" si="251"/>
        <v>109.99</v>
      </c>
      <c r="K179" s="23">
        <f t="shared" si="251"/>
        <v>120.25</v>
      </c>
      <c r="L179" s="23">
        <f t="shared" si="251"/>
        <v>131.71</v>
      </c>
      <c r="M179" s="23">
        <f t="shared" si="251"/>
        <v>144.57</v>
      </c>
      <c r="N179" s="23">
        <f t="shared" si="251"/>
        <v>144.57</v>
      </c>
      <c r="O179" s="23">
        <f t="shared" si="217"/>
        <v>144.57</v>
      </c>
      <c r="P179" s="23">
        <f t="shared" si="218"/>
        <v>13.58</v>
      </c>
      <c r="Q179" s="23">
        <f t="shared" ref="Q179:AA179" si="252">P179+Q123</f>
        <v>24.55</v>
      </c>
      <c r="R179" s="23">
        <f t="shared" si="252"/>
        <v>38.44</v>
      </c>
      <c r="S179" s="23">
        <f t="shared" si="252"/>
        <v>50.09</v>
      </c>
      <c r="T179" s="23">
        <f t="shared" si="252"/>
        <v>61.54</v>
      </c>
      <c r="U179" s="23">
        <f t="shared" si="252"/>
        <v>73.23</v>
      </c>
      <c r="V179" s="23">
        <f t="shared" si="252"/>
        <v>84.09</v>
      </c>
      <c r="W179" s="23">
        <f t="shared" si="252"/>
        <v>93.94</v>
      </c>
      <c r="X179" s="23">
        <f t="shared" si="252"/>
        <v>102.14</v>
      </c>
      <c r="Y179" s="23">
        <f t="shared" si="252"/>
        <v>111.54</v>
      </c>
      <c r="Z179" s="23">
        <f t="shared" si="252"/>
        <v>122.34</v>
      </c>
      <c r="AA179" s="23">
        <f t="shared" si="252"/>
        <v>122.34</v>
      </c>
      <c r="AB179" s="23">
        <f t="shared" si="220"/>
        <v>122.34</v>
      </c>
      <c r="AC179" s="23">
        <f t="shared" si="221"/>
        <v>0</v>
      </c>
      <c r="AD179" s="23">
        <f t="shared" ref="AD179:AN179" si="253">AC179+AD123</f>
        <v>0</v>
      </c>
      <c r="AE179" s="23">
        <f t="shared" si="253"/>
        <v>0.53</v>
      </c>
      <c r="AF179" s="23">
        <f t="shared" si="253"/>
        <v>1.98</v>
      </c>
      <c r="AG179" s="23">
        <f t="shared" si="253"/>
        <v>3.44</v>
      </c>
      <c r="AH179" s="23">
        <f t="shared" si="253"/>
        <v>11.34</v>
      </c>
      <c r="AI179" s="23">
        <f t="shared" si="253"/>
        <v>13.39</v>
      </c>
      <c r="AJ179" s="23">
        <f t="shared" si="253"/>
        <v>16.04</v>
      </c>
      <c r="AK179" s="23">
        <f t="shared" si="253"/>
        <v>18.09</v>
      </c>
      <c r="AL179" s="23">
        <f t="shared" si="253"/>
        <v>20.14</v>
      </c>
      <c r="AM179" s="23">
        <f t="shared" si="253"/>
        <v>22.19</v>
      </c>
      <c r="AN179" s="23">
        <f t="shared" si="253"/>
        <v>22.19</v>
      </c>
      <c r="AO179" s="23">
        <f t="shared" si="223"/>
        <v>22.19</v>
      </c>
      <c r="AP179" s="23">
        <f t="shared" si="224"/>
        <v>0</v>
      </c>
      <c r="AQ179" s="23">
        <f t="shared" ref="AQ179:BA179" si="254">AP179+AQ123</f>
        <v>0</v>
      </c>
      <c r="AR179" s="23">
        <f t="shared" si="254"/>
        <v>0.53</v>
      </c>
      <c r="AS179" s="23">
        <f t="shared" si="254"/>
        <v>1.11</v>
      </c>
      <c r="AT179" s="23">
        <f t="shared" si="254"/>
        <v>1.11</v>
      </c>
      <c r="AU179" s="23">
        <f t="shared" si="254"/>
        <v>7.55</v>
      </c>
      <c r="AV179" s="23">
        <f t="shared" si="254"/>
        <v>8.14</v>
      </c>
      <c r="AW179" s="23">
        <f t="shared" si="254"/>
        <v>8.74</v>
      </c>
      <c r="AX179" s="23">
        <f t="shared" si="254"/>
        <v>8.74</v>
      </c>
      <c r="AY179" s="23">
        <f t="shared" si="254"/>
        <v>8.74</v>
      </c>
      <c r="AZ179" s="23">
        <f t="shared" si="254"/>
        <v>8.74</v>
      </c>
      <c r="BA179" s="23">
        <f t="shared" si="254"/>
        <v>8.74</v>
      </c>
      <c r="BB179" s="23">
        <f t="shared" si="226"/>
        <v>8.74</v>
      </c>
    </row>
    <row r="180" spans="1:54">
      <c r="A180" s="18" t="s">
        <v>35</v>
      </c>
      <c r="B180" s="18" t="s">
        <v>36</v>
      </c>
      <c r="C180" s="23">
        <f t="shared" si="215"/>
        <v>0</v>
      </c>
      <c r="D180" s="23">
        <f t="shared" ref="D180:N180" si="255">C180+D124</f>
        <v>1</v>
      </c>
      <c r="E180" s="23">
        <f t="shared" si="255"/>
        <v>5.8</v>
      </c>
      <c r="F180" s="23">
        <f t="shared" si="255"/>
        <v>11.7</v>
      </c>
      <c r="G180" s="23">
        <f t="shared" si="255"/>
        <v>53.57</v>
      </c>
      <c r="H180" s="23">
        <f t="shared" si="255"/>
        <v>53.57</v>
      </c>
      <c r="I180" s="23">
        <f t="shared" si="255"/>
        <v>54.83</v>
      </c>
      <c r="J180" s="23">
        <f t="shared" si="255"/>
        <v>58.02</v>
      </c>
      <c r="K180" s="23">
        <f t="shared" si="255"/>
        <v>84.47</v>
      </c>
      <c r="L180" s="23">
        <f t="shared" si="255"/>
        <v>107.28</v>
      </c>
      <c r="M180" s="23">
        <f t="shared" si="255"/>
        <v>144.91</v>
      </c>
      <c r="N180" s="23">
        <f t="shared" si="255"/>
        <v>144.91</v>
      </c>
      <c r="O180" s="23">
        <f t="shared" si="217"/>
        <v>144.91</v>
      </c>
      <c r="P180" s="23">
        <f t="shared" si="218"/>
        <v>0</v>
      </c>
      <c r="Q180" s="23">
        <f t="shared" ref="Q180:AA180" si="256">P180+Q124</f>
        <v>0</v>
      </c>
      <c r="R180" s="23">
        <f t="shared" si="256"/>
        <v>0</v>
      </c>
      <c r="S180" s="23">
        <f t="shared" si="256"/>
        <v>0</v>
      </c>
      <c r="T180" s="23">
        <f t="shared" si="256"/>
        <v>0</v>
      </c>
      <c r="U180" s="23">
        <f t="shared" si="256"/>
        <v>0</v>
      </c>
      <c r="V180" s="23">
        <f t="shared" si="256"/>
        <v>0</v>
      </c>
      <c r="W180" s="23">
        <f t="shared" si="256"/>
        <v>0</v>
      </c>
      <c r="X180" s="23">
        <f t="shared" si="256"/>
        <v>0</v>
      </c>
      <c r="Y180" s="23">
        <f t="shared" si="256"/>
        <v>0</v>
      </c>
      <c r="Z180" s="23">
        <f t="shared" si="256"/>
        <v>0</v>
      </c>
      <c r="AA180" s="23">
        <f t="shared" si="256"/>
        <v>0</v>
      </c>
      <c r="AB180" s="23">
        <f t="shared" si="220"/>
        <v>0</v>
      </c>
      <c r="AC180" s="23">
        <f t="shared" si="221"/>
        <v>0</v>
      </c>
      <c r="AD180" s="23">
        <f t="shared" ref="AD180:AN180" si="257">AC180+AD124</f>
        <v>1</v>
      </c>
      <c r="AE180" s="23">
        <f t="shared" si="257"/>
        <v>5.8</v>
      </c>
      <c r="AF180" s="23">
        <f t="shared" si="257"/>
        <v>11.7</v>
      </c>
      <c r="AG180" s="23">
        <f t="shared" si="257"/>
        <v>53.57</v>
      </c>
      <c r="AH180" s="23">
        <f t="shared" si="257"/>
        <v>53.57</v>
      </c>
      <c r="AI180" s="23">
        <f t="shared" si="257"/>
        <v>54.83</v>
      </c>
      <c r="AJ180" s="23">
        <f t="shared" si="257"/>
        <v>58.02</v>
      </c>
      <c r="AK180" s="23">
        <f t="shared" si="257"/>
        <v>84.47</v>
      </c>
      <c r="AL180" s="23">
        <f t="shared" si="257"/>
        <v>107.28</v>
      </c>
      <c r="AM180" s="23">
        <f t="shared" si="257"/>
        <v>144.91</v>
      </c>
      <c r="AN180" s="23">
        <f t="shared" si="257"/>
        <v>144.91</v>
      </c>
      <c r="AO180" s="23">
        <f t="shared" si="223"/>
        <v>144.91</v>
      </c>
      <c r="AP180" s="23">
        <f t="shared" si="224"/>
        <v>0</v>
      </c>
      <c r="AQ180" s="23">
        <f t="shared" ref="AQ180:BA180" si="258">AP180+AQ124</f>
        <v>1</v>
      </c>
      <c r="AR180" s="23">
        <f t="shared" si="258"/>
        <v>5.8</v>
      </c>
      <c r="AS180" s="23">
        <f t="shared" si="258"/>
        <v>11.7</v>
      </c>
      <c r="AT180" s="23">
        <f t="shared" si="258"/>
        <v>53.57</v>
      </c>
      <c r="AU180" s="23">
        <f t="shared" si="258"/>
        <v>53.57</v>
      </c>
      <c r="AV180" s="23">
        <f t="shared" si="258"/>
        <v>53.57</v>
      </c>
      <c r="AW180" s="23">
        <f t="shared" si="258"/>
        <v>55.5</v>
      </c>
      <c r="AX180" s="23">
        <f t="shared" si="258"/>
        <v>79.28</v>
      </c>
      <c r="AY180" s="23">
        <f t="shared" si="258"/>
        <v>99.43</v>
      </c>
      <c r="AZ180" s="23">
        <f t="shared" si="258"/>
        <v>134.4</v>
      </c>
      <c r="BA180" s="23">
        <f t="shared" si="258"/>
        <v>134.4</v>
      </c>
      <c r="BB180" s="23">
        <f t="shared" si="226"/>
        <v>134.4</v>
      </c>
    </row>
    <row r="181" spans="1:54">
      <c r="A181" s="18" t="s">
        <v>37</v>
      </c>
      <c r="B181" s="18" t="s">
        <v>38</v>
      </c>
      <c r="C181" s="23">
        <f t="shared" si="215"/>
        <v>0</v>
      </c>
      <c r="D181" s="23">
        <f t="shared" ref="D181:N181" si="259">C181+D125</f>
        <v>0</v>
      </c>
      <c r="E181" s="23">
        <f t="shared" si="259"/>
        <v>0</v>
      </c>
      <c r="F181" s="23">
        <f t="shared" si="259"/>
        <v>0</v>
      </c>
      <c r="G181" s="23">
        <f t="shared" si="259"/>
        <v>19.97</v>
      </c>
      <c r="H181" s="23">
        <f t="shared" si="259"/>
        <v>19.97</v>
      </c>
      <c r="I181" s="23">
        <f t="shared" si="259"/>
        <v>21.23</v>
      </c>
      <c r="J181" s="23">
        <f t="shared" si="259"/>
        <v>24.42</v>
      </c>
      <c r="K181" s="23">
        <f t="shared" si="259"/>
        <v>27.09</v>
      </c>
      <c r="L181" s="23">
        <f t="shared" si="259"/>
        <v>29.76</v>
      </c>
      <c r="M181" s="23">
        <f t="shared" si="259"/>
        <v>32.43</v>
      </c>
      <c r="N181" s="23">
        <f t="shared" si="259"/>
        <v>32.43</v>
      </c>
      <c r="O181" s="23">
        <f t="shared" si="217"/>
        <v>32.43</v>
      </c>
      <c r="P181" s="23">
        <f t="shared" si="218"/>
        <v>0</v>
      </c>
      <c r="Q181" s="23">
        <f t="shared" ref="Q181:AA181" si="260">P181+Q125</f>
        <v>0</v>
      </c>
      <c r="R181" s="23">
        <f t="shared" si="260"/>
        <v>0</v>
      </c>
      <c r="S181" s="23">
        <f t="shared" si="260"/>
        <v>0</v>
      </c>
      <c r="T181" s="23">
        <f t="shared" si="260"/>
        <v>0</v>
      </c>
      <c r="U181" s="23">
        <f t="shared" si="260"/>
        <v>0</v>
      </c>
      <c r="V181" s="23">
        <f t="shared" si="260"/>
        <v>0</v>
      </c>
      <c r="W181" s="23">
        <f t="shared" si="260"/>
        <v>0</v>
      </c>
      <c r="X181" s="23">
        <f t="shared" si="260"/>
        <v>0</v>
      </c>
      <c r="Y181" s="23">
        <f t="shared" si="260"/>
        <v>0</v>
      </c>
      <c r="Z181" s="23">
        <f t="shared" si="260"/>
        <v>0</v>
      </c>
      <c r="AA181" s="23">
        <f t="shared" si="260"/>
        <v>0</v>
      </c>
      <c r="AB181" s="23">
        <f t="shared" si="220"/>
        <v>0</v>
      </c>
      <c r="AC181" s="23">
        <f t="shared" si="221"/>
        <v>0</v>
      </c>
      <c r="AD181" s="23">
        <f t="shared" ref="AD181:AN181" si="261">AC181+AD125</f>
        <v>0</v>
      </c>
      <c r="AE181" s="23">
        <f t="shared" si="261"/>
        <v>0</v>
      </c>
      <c r="AF181" s="23">
        <f t="shared" si="261"/>
        <v>0</v>
      </c>
      <c r="AG181" s="23">
        <f t="shared" si="261"/>
        <v>19.97</v>
      </c>
      <c r="AH181" s="23">
        <f t="shared" si="261"/>
        <v>19.97</v>
      </c>
      <c r="AI181" s="23">
        <f t="shared" si="261"/>
        <v>21.23</v>
      </c>
      <c r="AJ181" s="23">
        <f t="shared" si="261"/>
        <v>24.42</v>
      </c>
      <c r="AK181" s="23">
        <f t="shared" si="261"/>
        <v>27.09</v>
      </c>
      <c r="AL181" s="23">
        <f t="shared" si="261"/>
        <v>29.76</v>
      </c>
      <c r="AM181" s="23">
        <f t="shared" si="261"/>
        <v>32.43</v>
      </c>
      <c r="AN181" s="23">
        <f t="shared" si="261"/>
        <v>32.43</v>
      </c>
      <c r="AO181" s="23">
        <f t="shared" si="223"/>
        <v>32.43</v>
      </c>
      <c r="AP181" s="23">
        <f t="shared" si="224"/>
        <v>0</v>
      </c>
      <c r="AQ181" s="23">
        <f t="shared" ref="AQ181:BA181" si="262">AP181+AQ125</f>
        <v>0</v>
      </c>
      <c r="AR181" s="23">
        <f t="shared" si="262"/>
        <v>0</v>
      </c>
      <c r="AS181" s="23">
        <f t="shared" si="262"/>
        <v>0</v>
      </c>
      <c r="AT181" s="23">
        <f t="shared" si="262"/>
        <v>19.97</v>
      </c>
      <c r="AU181" s="23">
        <f t="shared" si="262"/>
        <v>19.97</v>
      </c>
      <c r="AV181" s="23">
        <f t="shared" si="262"/>
        <v>19.97</v>
      </c>
      <c r="AW181" s="23">
        <f t="shared" si="262"/>
        <v>21.9</v>
      </c>
      <c r="AX181" s="23">
        <f t="shared" si="262"/>
        <v>21.9</v>
      </c>
      <c r="AY181" s="23">
        <f t="shared" si="262"/>
        <v>21.9</v>
      </c>
      <c r="AZ181" s="23">
        <f t="shared" si="262"/>
        <v>21.9</v>
      </c>
      <c r="BA181" s="23">
        <f t="shared" si="262"/>
        <v>21.9</v>
      </c>
      <c r="BB181" s="23">
        <f t="shared" si="226"/>
        <v>21.9</v>
      </c>
    </row>
    <row r="182" spans="1:54">
      <c r="A182" s="18" t="s">
        <v>39</v>
      </c>
      <c r="B182" s="18" t="s">
        <v>40</v>
      </c>
      <c r="C182" s="23">
        <f t="shared" si="215"/>
        <v>0</v>
      </c>
      <c r="D182" s="23">
        <f t="shared" ref="D182:N182" si="263">C182+D126</f>
        <v>1</v>
      </c>
      <c r="E182" s="23">
        <f t="shared" si="263"/>
        <v>5.8</v>
      </c>
      <c r="F182" s="23">
        <f t="shared" si="263"/>
        <v>11.7</v>
      </c>
      <c r="G182" s="23">
        <f t="shared" si="263"/>
        <v>33.6</v>
      </c>
      <c r="H182" s="23">
        <f t="shared" si="263"/>
        <v>33.6</v>
      </c>
      <c r="I182" s="23">
        <f t="shared" si="263"/>
        <v>33.6</v>
      </c>
      <c r="J182" s="23">
        <f t="shared" si="263"/>
        <v>33.6</v>
      </c>
      <c r="K182" s="23">
        <f t="shared" si="263"/>
        <v>57.38</v>
      </c>
      <c r="L182" s="23">
        <f t="shared" si="263"/>
        <v>77.53</v>
      </c>
      <c r="M182" s="23">
        <f t="shared" si="263"/>
        <v>112.5</v>
      </c>
      <c r="N182" s="23">
        <f t="shared" si="263"/>
        <v>112.5</v>
      </c>
      <c r="O182" s="23">
        <f t="shared" si="217"/>
        <v>112.5</v>
      </c>
      <c r="P182" s="23">
        <f t="shared" si="218"/>
        <v>0</v>
      </c>
      <c r="Q182" s="23">
        <f t="shared" ref="Q182:AA182" si="264">P182+Q126</f>
        <v>0</v>
      </c>
      <c r="R182" s="23">
        <f t="shared" si="264"/>
        <v>0</v>
      </c>
      <c r="S182" s="23">
        <f t="shared" si="264"/>
        <v>0</v>
      </c>
      <c r="T182" s="23">
        <f t="shared" si="264"/>
        <v>0</v>
      </c>
      <c r="U182" s="23">
        <f t="shared" si="264"/>
        <v>0</v>
      </c>
      <c r="V182" s="23">
        <f t="shared" si="264"/>
        <v>0</v>
      </c>
      <c r="W182" s="23">
        <f t="shared" si="264"/>
        <v>0</v>
      </c>
      <c r="X182" s="23">
        <f t="shared" si="264"/>
        <v>0</v>
      </c>
      <c r="Y182" s="23">
        <f t="shared" si="264"/>
        <v>0</v>
      </c>
      <c r="Z182" s="23">
        <f t="shared" si="264"/>
        <v>0</v>
      </c>
      <c r="AA182" s="23">
        <f t="shared" si="264"/>
        <v>0</v>
      </c>
      <c r="AB182" s="23">
        <f t="shared" si="220"/>
        <v>0</v>
      </c>
      <c r="AC182" s="23">
        <f t="shared" si="221"/>
        <v>0</v>
      </c>
      <c r="AD182" s="23">
        <f t="shared" ref="AD182:AN182" si="265">AC182+AD126</f>
        <v>1</v>
      </c>
      <c r="AE182" s="23">
        <f t="shared" si="265"/>
        <v>5.8</v>
      </c>
      <c r="AF182" s="23">
        <f t="shared" si="265"/>
        <v>11.7</v>
      </c>
      <c r="AG182" s="23">
        <f t="shared" si="265"/>
        <v>33.6</v>
      </c>
      <c r="AH182" s="23">
        <f t="shared" si="265"/>
        <v>33.6</v>
      </c>
      <c r="AI182" s="23">
        <f t="shared" si="265"/>
        <v>33.6</v>
      </c>
      <c r="AJ182" s="23">
        <f t="shared" si="265"/>
        <v>33.6</v>
      </c>
      <c r="AK182" s="23">
        <f t="shared" si="265"/>
        <v>57.38</v>
      </c>
      <c r="AL182" s="23">
        <f t="shared" si="265"/>
        <v>77.53</v>
      </c>
      <c r="AM182" s="23">
        <f t="shared" si="265"/>
        <v>112.5</v>
      </c>
      <c r="AN182" s="23">
        <f t="shared" si="265"/>
        <v>112.5</v>
      </c>
      <c r="AO182" s="23">
        <f t="shared" si="223"/>
        <v>112.5</v>
      </c>
      <c r="AP182" s="23">
        <f t="shared" si="224"/>
        <v>0</v>
      </c>
      <c r="AQ182" s="23">
        <f t="shared" ref="AQ182:BA182" si="266">AP182+AQ126</f>
        <v>1</v>
      </c>
      <c r="AR182" s="23">
        <f t="shared" si="266"/>
        <v>5.8</v>
      </c>
      <c r="AS182" s="23">
        <f t="shared" si="266"/>
        <v>11.7</v>
      </c>
      <c r="AT182" s="23">
        <f t="shared" si="266"/>
        <v>33.6</v>
      </c>
      <c r="AU182" s="23">
        <f t="shared" si="266"/>
        <v>33.6</v>
      </c>
      <c r="AV182" s="23">
        <f t="shared" si="266"/>
        <v>33.6</v>
      </c>
      <c r="AW182" s="23">
        <f t="shared" si="266"/>
        <v>33.6</v>
      </c>
      <c r="AX182" s="23">
        <f t="shared" si="266"/>
        <v>57.38</v>
      </c>
      <c r="AY182" s="23">
        <f t="shared" si="266"/>
        <v>77.53</v>
      </c>
      <c r="AZ182" s="23">
        <f t="shared" si="266"/>
        <v>112.5</v>
      </c>
      <c r="BA182" s="23">
        <f t="shared" si="266"/>
        <v>112.5</v>
      </c>
      <c r="BB182" s="23">
        <f t="shared" si="226"/>
        <v>112.5</v>
      </c>
    </row>
    <row r="183" spans="1:54">
      <c r="A183" s="18" t="s">
        <v>41</v>
      </c>
      <c r="B183" s="18" t="s">
        <v>34</v>
      </c>
      <c r="C183" s="23">
        <f t="shared" si="215"/>
        <v>0</v>
      </c>
      <c r="D183" s="23">
        <f t="shared" ref="D183:N183" si="267">C183+D127</f>
        <v>0</v>
      </c>
      <c r="E183" s="23">
        <f t="shared" si="267"/>
        <v>0</v>
      </c>
      <c r="F183" s="23">
        <f t="shared" si="267"/>
        <v>0</v>
      </c>
      <c r="G183" s="23">
        <f t="shared" si="267"/>
        <v>0</v>
      </c>
      <c r="H183" s="23">
        <f t="shared" si="267"/>
        <v>0</v>
      </c>
      <c r="I183" s="23">
        <f t="shared" si="267"/>
        <v>0</v>
      </c>
      <c r="J183" s="23">
        <f t="shared" si="267"/>
        <v>0</v>
      </c>
      <c r="K183" s="23">
        <f t="shared" si="267"/>
        <v>0</v>
      </c>
      <c r="L183" s="23">
        <f t="shared" si="267"/>
        <v>0</v>
      </c>
      <c r="M183" s="23">
        <f t="shared" si="267"/>
        <v>0</v>
      </c>
      <c r="N183" s="23">
        <f t="shared" si="267"/>
        <v>0</v>
      </c>
      <c r="O183" s="23">
        <f t="shared" si="217"/>
        <v>0</v>
      </c>
      <c r="P183" s="23">
        <f t="shared" si="218"/>
        <v>0</v>
      </c>
      <c r="Q183" s="23">
        <f t="shared" ref="Q183:AA183" si="268">P183+Q127</f>
        <v>0</v>
      </c>
      <c r="R183" s="23">
        <f t="shared" si="268"/>
        <v>0</v>
      </c>
      <c r="S183" s="23">
        <f t="shared" si="268"/>
        <v>0</v>
      </c>
      <c r="T183" s="23">
        <f t="shared" si="268"/>
        <v>0</v>
      </c>
      <c r="U183" s="23">
        <f t="shared" si="268"/>
        <v>0</v>
      </c>
      <c r="V183" s="23">
        <f t="shared" si="268"/>
        <v>0</v>
      </c>
      <c r="W183" s="23">
        <f t="shared" si="268"/>
        <v>0</v>
      </c>
      <c r="X183" s="23">
        <f t="shared" si="268"/>
        <v>0</v>
      </c>
      <c r="Y183" s="23">
        <f t="shared" si="268"/>
        <v>0</v>
      </c>
      <c r="Z183" s="23">
        <f t="shared" si="268"/>
        <v>0</v>
      </c>
      <c r="AA183" s="23">
        <f t="shared" si="268"/>
        <v>0</v>
      </c>
      <c r="AB183" s="23">
        <f t="shared" si="220"/>
        <v>0</v>
      </c>
      <c r="AC183" s="23">
        <f t="shared" si="221"/>
        <v>0</v>
      </c>
      <c r="AD183" s="23">
        <f t="shared" ref="AD183:AN183" si="269">AC183+AD127</f>
        <v>0</v>
      </c>
      <c r="AE183" s="23">
        <f t="shared" si="269"/>
        <v>0</v>
      </c>
      <c r="AF183" s="23">
        <f t="shared" si="269"/>
        <v>0</v>
      </c>
      <c r="AG183" s="23">
        <f t="shared" si="269"/>
        <v>0</v>
      </c>
      <c r="AH183" s="23">
        <f t="shared" si="269"/>
        <v>0</v>
      </c>
      <c r="AI183" s="23">
        <f t="shared" si="269"/>
        <v>0</v>
      </c>
      <c r="AJ183" s="23">
        <f t="shared" si="269"/>
        <v>0</v>
      </c>
      <c r="AK183" s="23">
        <f t="shared" si="269"/>
        <v>0</v>
      </c>
      <c r="AL183" s="23">
        <f t="shared" si="269"/>
        <v>0</v>
      </c>
      <c r="AM183" s="23">
        <f t="shared" si="269"/>
        <v>0</v>
      </c>
      <c r="AN183" s="23">
        <f t="shared" si="269"/>
        <v>0</v>
      </c>
      <c r="AO183" s="23">
        <f t="shared" si="223"/>
        <v>0</v>
      </c>
      <c r="AP183" s="23">
        <f t="shared" si="224"/>
        <v>0</v>
      </c>
      <c r="AQ183" s="23">
        <f t="shared" ref="AQ183:BA183" si="270">AP183+AQ127</f>
        <v>0</v>
      </c>
      <c r="AR183" s="23">
        <f t="shared" si="270"/>
        <v>0</v>
      </c>
      <c r="AS183" s="23">
        <f t="shared" si="270"/>
        <v>0</v>
      </c>
      <c r="AT183" s="23">
        <f t="shared" si="270"/>
        <v>0</v>
      </c>
      <c r="AU183" s="23">
        <f t="shared" si="270"/>
        <v>0</v>
      </c>
      <c r="AV183" s="23">
        <f t="shared" si="270"/>
        <v>0</v>
      </c>
      <c r="AW183" s="23">
        <f t="shared" si="270"/>
        <v>0</v>
      </c>
      <c r="AX183" s="23">
        <f t="shared" si="270"/>
        <v>0</v>
      </c>
      <c r="AY183" s="23">
        <f t="shared" si="270"/>
        <v>0</v>
      </c>
      <c r="AZ183" s="23">
        <f t="shared" si="270"/>
        <v>0</v>
      </c>
      <c r="BA183" s="23">
        <f t="shared" si="270"/>
        <v>0</v>
      </c>
      <c r="BB183" s="23">
        <f t="shared" si="226"/>
        <v>0</v>
      </c>
    </row>
    <row r="184" spans="1:54">
      <c r="A184" s="18" t="s">
        <v>42</v>
      </c>
      <c r="B184" s="18" t="s">
        <v>43</v>
      </c>
      <c r="C184" s="23">
        <f t="shared" si="215"/>
        <v>0.25</v>
      </c>
      <c r="D184" s="23">
        <f t="shared" ref="D184:N184" si="271">C184+D128</f>
        <v>0.5</v>
      </c>
      <c r="E184" s="23">
        <f t="shared" si="271"/>
        <v>0.75</v>
      </c>
      <c r="F184" s="23">
        <f t="shared" si="271"/>
        <v>1</v>
      </c>
      <c r="G184" s="23">
        <f t="shared" si="271"/>
        <v>1.25</v>
      </c>
      <c r="H184" s="23">
        <f t="shared" si="271"/>
        <v>1.5</v>
      </c>
      <c r="I184" s="23">
        <f t="shared" si="271"/>
        <v>1.75</v>
      </c>
      <c r="J184" s="23">
        <f t="shared" si="271"/>
        <v>2</v>
      </c>
      <c r="K184" s="23">
        <f t="shared" si="271"/>
        <v>2.25</v>
      </c>
      <c r="L184" s="23">
        <f t="shared" si="271"/>
        <v>2.5</v>
      </c>
      <c r="M184" s="23">
        <f t="shared" si="271"/>
        <v>2.75</v>
      </c>
      <c r="N184" s="23">
        <f t="shared" si="271"/>
        <v>2.75</v>
      </c>
      <c r="O184" s="23">
        <f t="shared" si="217"/>
        <v>2.75</v>
      </c>
      <c r="P184" s="23">
        <f t="shared" si="218"/>
        <v>0.25</v>
      </c>
      <c r="Q184" s="23">
        <f t="shared" ref="Q184:AA184" si="272">P184+Q128</f>
        <v>0.5</v>
      </c>
      <c r="R184" s="23">
        <f t="shared" si="272"/>
        <v>0.75</v>
      </c>
      <c r="S184" s="23">
        <f t="shared" si="272"/>
        <v>1</v>
      </c>
      <c r="T184" s="23">
        <f t="shared" si="272"/>
        <v>1.25</v>
      </c>
      <c r="U184" s="23">
        <f t="shared" si="272"/>
        <v>1.5</v>
      </c>
      <c r="V184" s="23">
        <f t="shared" si="272"/>
        <v>1.75</v>
      </c>
      <c r="W184" s="23">
        <f t="shared" si="272"/>
        <v>2</v>
      </c>
      <c r="X184" s="23">
        <f t="shared" si="272"/>
        <v>2.25</v>
      </c>
      <c r="Y184" s="23">
        <f t="shared" si="272"/>
        <v>2.5</v>
      </c>
      <c r="Z184" s="23">
        <f t="shared" si="272"/>
        <v>2.75</v>
      </c>
      <c r="AA184" s="23">
        <f t="shared" si="272"/>
        <v>2.75</v>
      </c>
      <c r="AB184" s="23">
        <f t="shared" si="220"/>
        <v>2.75</v>
      </c>
      <c r="AC184" s="23">
        <f t="shared" si="221"/>
        <v>0</v>
      </c>
      <c r="AD184" s="23">
        <f t="shared" ref="AD184:AN184" si="273">AC184+AD128</f>
        <v>0</v>
      </c>
      <c r="AE184" s="23">
        <f t="shared" si="273"/>
        <v>0</v>
      </c>
      <c r="AF184" s="23">
        <f t="shared" si="273"/>
        <v>0</v>
      </c>
      <c r="AG184" s="23">
        <f t="shared" si="273"/>
        <v>0</v>
      </c>
      <c r="AH184" s="23">
        <f t="shared" si="273"/>
        <v>0</v>
      </c>
      <c r="AI184" s="23">
        <f t="shared" si="273"/>
        <v>0</v>
      </c>
      <c r="AJ184" s="23">
        <f t="shared" si="273"/>
        <v>0</v>
      </c>
      <c r="AK184" s="23">
        <f t="shared" si="273"/>
        <v>0</v>
      </c>
      <c r="AL184" s="23">
        <f t="shared" si="273"/>
        <v>0</v>
      </c>
      <c r="AM184" s="23">
        <f t="shared" si="273"/>
        <v>0</v>
      </c>
      <c r="AN184" s="23">
        <f t="shared" si="273"/>
        <v>0</v>
      </c>
      <c r="AO184" s="23">
        <f t="shared" si="223"/>
        <v>0</v>
      </c>
      <c r="AP184" s="23">
        <f t="shared" si="224"/>
        <v>0</v>
      </c>
      <c r="AQ184" s="23">
        <f t="shared" ref="AQ184:BA184" si="274">AP184+AQ128</f>
        <v>0</v>
      </c>
      <c r="AR184" s="23">
        <f t="shared" si="274"/>
        <v>0</v>
      </c>
      <c r="AS184" s="23">
        <f t="shared" si="274"/>
        <v>0</v>
      </c>
      <c r="AT184" s="23">
        <f t="shared" si="274"/>
        <v>0</v>
      </c>
      <c r="AU184" s="23">
        <f t="shared" si="274"/>
        <v>0</v>
      </c>
      <c r="AV184" s="23">
        <f t="shared" si="274"/>
        <v>0</v>
      </c>
      <c r="AW184" s="23">
        <f t="shared" si="274"/>
        <v>0</v>
      </c>
      <c r="AX184" s="23">
        <f t="shared" si="274"/>
        <v>0</v>
      </c>
      <c r="AY184" s="23">
        <f t="shared" si="274"/>
        <v>0</v>
      </c>
      <c r="AZ184" s="23">
        <f t="shared" si="274"/>
        <v>0</v>
      </c>
      <c r="BA184" s="23">
        <f t="shared" si="274"/>
        <v>0</v>
      </c>
      <c r="BB184" s="23">
        <f t="shared" si="226"/>
        <v>0</v>
      </c>
    </row>
    <row r="185" spans="1:54">
      <c r="A185" s="18" t="s">
        <v>44</v>
      </c>
      <c r="B185" s="18" t="s">
        <v>45</v>
      </c>
      <c r="C185" s="23">
        <f t="shared" si="215"/>
        <v>0</v>
      </c>
      <c r="D185" s="23">
        <f t="shared" ref="D185:N185" si="275">C185+D129</f>
        <v>0</v>
      </c>
      <c r="E185" s="23">
        <f t="shared" si="275"/>
        <v>0</v>
      </c>
      <c r="F185" s="23">
        <f t="shared" si="275"/>
        <v>0</v>
      </c>
      <c r="G185" s="23">
        <f t="shared" si="275"/>
        <v>0</v>
      </c>
      <c r="H185" s="23">
        <f t="shared" si="275"/>
        <v>0</v>
      </c>
      <c r="I185" s="23">
        <f t="shared" si="275"/>
        <v>0</v>
      </c>
      <c r="J185" s="23">
        <f t="shared" si="275"/>
        <v>0</v>
      </c>
      <c r="K185" s="23">
        <f t="shared" si="275"/>
        <v>0</v>
      </c>
      <c r="L185" s="23">
        <f t="shared" si="275"/>
        <v>0</v>
      </c>
      <c r="M185" s="23">
        <f t="shared" si="275"/>
        <v>0</v>
      </c>
      <c r="N185" s="23">
        <f t="shared" si="275"/>
        <v>0</v>
      </c>
      <c r="O185" s="23">
        <f t="shared" si="217"/>
        <v>0</v>
      </c>
      <c r="P185" s="23">
        <f t="shared" si="218"/>
        <v>0</v>
      </c>
      <c r="Q185" s="23">
        <f t="shared" ref="Q185:AA185" si="276">P185+Q129</f>
        <v>0</v>
      </c>
      <c r="R185" s="23">
        <f t="shared" si="276"/>
        <v>0</v>
      </c>
      <c r="S185" s="23">
        <f t="shared" si="276"/>
        <v>0</v>
      </c>
      <c r="T185" s="23">
        <f t="shared" si="276"/>
        <v>0</v>
      </c>
      <c r="U185" s="23">
        <f t="shared" si="276"/>
        <v>0</v>
      </c>
      <c r="V185" s="23">
        <f t="shared" si="276"/>
        <v>0</v>
      </c>
      <c r="W185" s="23">
        <f t="shared" si="276"/>
        <v>0</v>
      </c>
      <c r="X185" s="23">
        <f t="shared" si="276"/>
        <v>0</v>
      </c>
      <c r="Y185" s="23">
        <f t="shared" si="276"/>
        <v>0</v>
      </c>
      <c r="Z185" s="23">
        <f t="shared" si="276"/>
        <v>0</v>
      </c>
      <c r="AA185" s="23">
        <f t="shared" si="276"/>
        <v>0</v>
      </c>
      <c r="AB185" s="23">
        <f t="shared" si="220"/>
        <v>0</v>
      </c>
      <c r="AC185" s="23">
        <f t="shared" si="221"/>
        <v>0</v>
      </c>
      <c r="AD185" s="23">
        <f t="shared" ref="AD185:AN185" si="277">AC185+AD129</f>
        <v>0</v>
      </c>
      <c r="AE185" s="23">
        <f t="shared" si="277"/>
        <v>0</v>
      </c>
      <c r="AF185" s="23">
        <f t="shared" si="277"/>
        <v>0</v>
      </c>
      <c r="AG185" s="23">
        <f t="shared" si="277"/>
        <v>0</v>
      </c>
      <c r="AH185" s="23">
        <f t="shared" si="277"/>
        <v>0</v>
      </c>
      <c r="AI185" s="23">
        <f t="shared" si="277"/>
        <v>0</v>
      </c>
      <c r="AJ185" s="23">
        <f t="shared" si="277"/>
        <v>0</v>
      </c>
      <c r="AK185" s="23">
        <f t="shared" si="277"/>
        <v>0</v>
      </c>
      <c r="AL185" s="23">
        <f t="shared" si="277"/>
        <v>0</v>
      </c>
      <c r="AM185" s="23">
        <f t="shared" si="277"/>
        <v>0</v>
      </c>
      <c r="AN185" s="23">
        <f t="shared" si="277"/>
        <v>0</v>
      </c>
      <c r="AO185" s="23">
        <f t="shared" si="223"/>
        <v>0</v>
      </c>
      <c r="AP185" s="23">
        <f t="shared" si="224"/>
        <v>0</v>
      </c>
      <c r="AQ185" s="23">
        <f t="shared" ref="AQ185:BA185" si="278">AP185+AQ129</f>
        <v>0</v>
      </c>
      <c r="AR185" s="23">
        <f t="shared" si="278"/>
        <v>0</v>
      </c>
      <c r="AS185" s="23">
        <f t="shared" si="278"/>
        <v>0</v>
      </c>
      <c r="AT185" s="23">
        <f t="shared" si="278"/>
        <v>0</v>
      </c>
      <c r="AU185" s="23">
        <f t="shared" si="278"/>
        <v>0</v>
      </c>
      <c r="AV185" s="23">
        <f t="shared" si="278"/>
        <v>0</v>
      </c>
      <c r="AW185" s="23">
        <f t="shared" si="278"/>
        <v>0</v>
      </c>
      <c r="AX185" s="23">
        <f t="shared" si="278"/>
        <v>0</v>
      </c>
      <c r="AY185" s="23">
        <f t="shared" si="278"/>
        <v>0</v>
      </c>
      <c r="AZ185" s="23">
        <f t="shared" si="278"/>
        <v>0</v>
      </c>
      <c r="BA185" s="23">
        <f t="shared" si="278"/>
        <v>0</v>
      </c>
      <c r="BB185" s="23">
        <f t="shared" si="226"/>
        <v>0</v>
      </c>
    </row>
    <row r="186" spans="1:54">
      <c r="A186" s="18" t="s">
        <v>46</v>
      </c>
      <c r="B186" s="18" t="s">
        <v>47</v>
      </c>
      <c r="C186" s="23">
        <f t="shared" si="215"/>
        <v>0.25</v>
      </c>
      <c r="D186" s="23">
        <f t="shared" ref="D186:N186" si="279">C186+D130</f>
        <v>0.5</v>
      </c>
      <c r="E186" s="23">
        <f t="shared" si="279"/>
        <v>0.75</v>
      </c>
      <c r="F186" s="23">
        <f t="shared" si="279"/>
        <v>1</v>
      </c>
      <c r="G186" s="23">
        <f t="shared" si="279"/>
        <v>1.25</v>
      </c>
      <c r="H186" s="23">
        <f t="shared" si="279"/>
        <v>1.5</v>
      </c>
      <c r="I186" s="23">
        <f t="shared" si="279"/>
        <v>1.75</v>
      </c>
      <c r="J186" s="23">
        <f t="shared" si="279"/>
        <v>2</v>
      </c>
      <c r="K186" s="23">
        <f t="shared" si="279"/>
        <v>2.25</v>
      </c>
      <c r="L186" s="23">
        <f t="shared" si="279"/>
        <v>2.5</v>
      </c>
      <c r="M186" s="23">
        <f t="shared" si="279"/>
        <v>2.75</v>
      </c>
      <c r="N186" s="23">
        <f t="shared" si="279"/>
        <v>2.75</v>
      </c>
      <c r="O186" s="23">
        <f t="shared" si="217"/>
        <v>2.75</v>
      </c>
      <c r="P186" s="23">
        <f t="shared" si="218"/>
        <v>0.25</v>
      </c>
      <c r="Q186" s="23">
        <f t="shared" ref="Q186:AA186" si="280">P186+Q130</f>
        <v>0.5</v>
      </c>
      <c r="R186" s="23">
        <f t="shared" si="280"/>
        <v>0.75</v>
      </c>
      <c r="S186" s="23">
        <f t="shared" si="280"/>
        <v>1</v>
      </c>
      <c r="T186" s="23">
        <f t="shared" si="280"/>
        <v>1.25</v>
      </c>
      <c r="U186" s="23">
        <f t="shared" si="280"/>
        <v>1.5</v>
      </c>
      <c r="V186" s="23">
        <f t="shared" si="280"/>
        <v>1.75</v>
      </c>
      <c r="W186" s="23">
        <f t="shared" si="280"/>
        <v>2</v>
      </c>
      <c r="X186" s="23">
        <f t="shared" si="280"/>
        <v>2.25</v>
      </c>
      <c r="Y186" s="23">
        <f t="shared" si="280"/>
        <v>2.5</v>
      </c>
      <c r="Z186" s="23">
        <f t="shared" si="280"/>
        <v>2.75</v>
      </c>
      <c r="AA186" s="23">
        <f t="shared" si="280"/>
        <v>2.75</v>
      </c>
      <c r="AB186" s="23">
        <f t="shared" si="220"/>
        <v>2.75</v>
      </c>
      <c r="AC186" s="23">
        <f t="shared" si="221"/>
        <v>0</v>
      </c>
      <c r="AD186" s="23">
        <f t="shared" ref="AD186:AN186" si="281">AC186+AD130</f>
        <v>0</v>
      </c>
      <c r="AE186" s="23">
        <f t="shared" si="281"/>
        <v>0</v>
      </c>
      <c r="AF186" s="23">
        <f t="shared" si="281"/>
        <v>0</v>
      </c>
      <c r="AG186" s="23">
        <f t="shared" si="281"/>
        <v>0</v>
      </c>
      <c r="AH186" s="23">
        <f t="shared" si="281"/>
        <v>0</v>
      </c>
      <c r="AI186" s="23">
        <f t="shared" si="281"/>
        <v>0</v>
      </c>
      <c r="AJ186" s="23">
        <f t="shared" si="281"/>
        <v>0</v>
      </c>
      <c r="AK186" s="23">
        <f t="shared" si="281"/>
        <v>0</v>
      </c>
      <c r="AL186" s="23">
        <f t="shared" si="281"/>
        <v>0</v>
      </c>
      <c r="AM186" s="23">
        <f t="shared" si="281"/>
        <v>0</v>
      </c>
      <c r="AN186" s="23">
        <f t="shared" si="281"/>
        <v>0</v>
      </c>
      <c r="AO186" s="23">
        <f t="shared" si="223"/>
        <v>0</v>
      </c>
      <c r="AP186" s="23">
        <f t="shared" si="224"/>
        <v>0</v>
      </c>
      <c r="AQ186" s="23">
        <f t="shared" ref="AQ186:BA186" si="282">AP186+AQ130</f>
        <v>0</v>
      </c>
      <c r="AR186" s="23">
        <f t="shared" si="282"/>
        <v>0</v>
      </c>
      <c r="AS186" s="23">
        <f t="shared" si="282"/>
        <v>0</v>
      </c>
      <c r="AT186" s="23">
        <f t="shared" si="282"/>
        <v>0</v>
      </c>
      <c r="AU186" s="23">
        <f t="shared" si="282"/>
        <v>0</v>
      </c>
      <c r="AV186" s="23">
        <f t="shared" si="282"/>
        <v>0</v>
      </c>
      <c r="AW186" s="23">
        <f t="shared" si="282"/>
        <v>0</v>
      </c>
      <c r="AX186" s="23">
        <f t="shared" si="282"/>
        <v>0</v>
      </c>
      <c r="AY186" s="23">
        <f t="shared" si="282"/>
        <v>0</v>
      </c>
      <c r="AZ186" s="23">
        <f t="shared" si="282"/>
        <v>0</v>
      </c>
      <c r="BA186" s="23">
        <f t="shared" si="282"/>
        <v>0</v>
      </c>
      <c r="BB186" s="23">
        <f t="shared" si="226"/>
        <v>0</v>
      </c>
    </row>
    <row r="187" spans="1:54">
      <c r="A187" s="18" t="s">
        <v>48</v>
      </c>
      <c r="B187" s="18" t="s">
        <v>34</v>
      </c>
      <c r="C187" s="23">
        <f t="shared" si="215"/>
        <v>0</v>
      </c>
      <c r="D187" s="23">
        <f t="shared" ref="D187:N187" si="283">C187+D131</f>
        <v>0</v>
      </c>
      <c r="E187" s="23">
        <f t="shared" si="283"/>
        <v>0</v>
      </c>
      <c r="F187" s="23">
        <f t="shared" si="283"/>
        <v>0</v>
      </c>
      <c r="G187" s="23">
        <f t="shared" si="283"/>
        <v>0</v>
      </c>
      <c r="H187" s="23">
        <f t="shared" si="283"/>
        <v>0</v>
      </c>
      <c r="I187" s="23">
        <f t="shared" si="283"/>
        <v>0</v>
      </c>
      <c r="J187" s="23">
        <f t="shared" si="283"/>
        <v>0</v>
      </c>
      <c r="K187" s="23">
        <f t="shared" si="283"/>
        <v>0</v>
      </c>
      <c r="L187" s="23">
        <f t="shared" si="283"/>
        <v>0</v>
      </c>
      <c r="M187" s="23">
        <f t="shared" si="283"/>
        <v>0</v>
      </c>
      <c r="N187" s="23">
        <f t="shared" si="283"/>
        <v>0</v>
      </c>
      <c r="O187" s="23">
        <f t="shared" si="217"/>
        <v>0</v>
      </c>
      <c r="P187" s="23">
        <f t="shared" si="218"/>
        <v>0</v>
      </c>
      <c r="Q187" s="23">
        <f t="shared" ref="Q187:AA187" si="284">P187+Q131</f>
        <v>0</v>
      </c>
      <c r="R187" s="23">
        <f t="shared" si="284"/>
        <v>0</v>
      </c>
      <c r="S187" s="23">
        <f t="shared" si="284"/>
        <v>0</v>
      </c>
      <c r="T187" s="23">
        <f t="shared" si="284"/>
        <v>0</v>
      </c>
      <c r="U187" s="23">
        <f t="shared" si="284"/>
        <v>0</v>
      </c>
      <c r="V187" s="23">
        <f t="shared" si="284"/>
        <v>0</v>
      </c>
      <c r="W187" s="23">
        <f t="shared" si="284"/>
        <v>0</v>
      </c>
      <c r="X187" s="23">
        <f t="shared" si="284"/>
        <v>0</v>
      </c>
      <c r="Y187" s="23">
        <f t="shared" si="284"/>
        <v>0</v>
      </c>
      <c r="Z187" s="23">
        <f t="shared" si="284"/>
        <v>0</v>
      </c>
      <c r="AA187" s="23">
        <f t="shared" si="284"/>
        <v>0</v>
      </c>
      <c r="AB187" s="23">
        <f t="shared" si="220"/>
        <v>0</v>
      </c>
      <c r="AC187" s="23">
        <f t="shared" si="221"/>
        <v>0</v>
      </c>
      <c r="AD187" s="23">
        <f t="shared" ref="AD187:AN187" si="285">AC187+AD131</f>
        <v>0</v>
      </c>
      <c r="AE187" s="23">
        <f t="shared" si="285"/>
        <v>0</v>
      </c>
      <c r="AF187" s="23">
        <f t="shared" si="285"/>
        <v>0</v>
      </c>
      <c r="AG187" s="23">
        <f t="shared" si="285"/>
        <v>0</v>
      </c>
      <c r="AH187" s="23">
        <f t="shared" si="285"/>
        <v>0</v>
      </c>
      <c r="AI187" s="23">
        <f t="shared" si="285"/>
        <v>0</v>
      </c>
      <c r="AJ187" s="23">
        <f t="shared" si="285"/>
        <v>0</v>
      </c>
      <c r="AK187" s="23">
        <f t="shared" si="285"/>
        <v>0</v>
      </c>
      <c r="AL187" s="23">
        <f t="shared" si="285"/>
        <v>0</v>
      </c>
      <c r="AM187" s="23">
        <f t="shared" si="285"/>
        <v>0</v>
      </c>
      <c r="AN187" s="23">
        <f t="shared" si="285"/>
        <v>0</v>
      </c>
      <c r="AO187" s="23">
        <f t="shared" si="223"/>
        <v>0</v>
      </c>
      <c r="AP187" s="23">
        <f t="shared" si="224"/>
        <v>0</v>
      </c>
      <c r="AQ187" s="23">
        <f t="shared" ref="AQ187:BA187" si="286">AP187+AQ131</f>
        <v>0</v>
      </c>
      <c r="AR187" s="23">
        <f t="shared" si="286"/>
        <v>0</v>
      </c>
      <c r="AS187" s="23">
        <f t="shared" si="286"/>
        <v>0</v>
      </c>
      <c r="AT187" s="23">
        <f t="shared" si="286"/>
        <v>0</v>
      </c>
      <c r="AU187" s="23">
        <f t="shared" si="286"/>
        <v>0</v>
      </c>
      <c r="AV187" s="23">
        <f t="shared" si="286"/>
        <v>0</v>
      </c>
      <c r="AW187" s="23">
        <f t="shared" si="286"/>
        <v>0</v>
      </c>
      <c r="AX187" s="23">
        <f t="shared" si="286"/>
        <v>0</v>
      </c>
      <c r="AY187" s="23">
        <f t="shared" si="286"/>
        <v>0</v>
      </c>
      <c r="AZ187" s="23">
        <f t="shared" si="286"/>
        <v>0</v>
      </c>
      <c r="BA187" s="23">
        <f t="shared" si="286"/>
        <v>0</v>
      </c>
      <c r="BB187" s="23">
        <f t="shared" si="226"/>
        <v>0</v>
      </c>
    </row>
    <row r="188" spans="1:54">
      <c r="A188" s="18" t="s">
        <v>49</v>
      </c>
      <c r="B188" s="18" t="s">
        <v>50</v>
      </c>
      <c r="C188" s="23">
        <f t="shared" si="215"/>
        <v>8</v>
      </c>
      <c r="D188" s="23">
        <f t="shared" ref="D188:N188" si="287">C188+D132</f>
        <v>16</v>
      </c>
      <c r="E188" s="23">
        <f t="shared" si="287"/>
        <v>16</v>
      </c>
      <c r="F188" s="23">
        <f t="shared" si="287"/>
        <v>16</v>
      </c>
      <c r="G188" s="23">
        <f t="shared" si="287"/>
        <v>16</v>
      </c>
      <c r="H188" s="23">
        <f t="shared" si="287"/>
        <v>16</v>
      </c>
      <c r="I188" s="23">
        <f t="shared" si="287"/>
        <v>16</v>
      </c>
      <c r="J188" s="23">
        <f t="shared" si="287"/>
        <v>16</v>
      </c>
      <c r="K188" s="23">
        <f t="shared" si="287"/>
        <v>16</v>
      </c>
      <c r="L188" s="23">
        <f t="shared" si="287"/>
        <v>16</v>
      </c>
      <c r="M188" s="23">
        <f t="shared" si="287"/>
        <v>16</v>
      </c>
      <c r="N188" s="23">
        <f t="shared" si="287"/>
        <v>16</v>
      </c>
      <c r="O188" s="23">
        <f t="shared" si="217"/>
        <v>16</v>
      </c>
      <c r="P188" s="23">
        <f t="shared" si="218"/>
        <v>8</v>
      </c>
      <c r="Q188" s="23">
        <f t="shared" ref="Q188:AA188" si="288">P188+Q132</f>
        <v>16</v>
      </c>
      <c r="R188" s="23">
        <f t="shared" si="288"/>
        <v>16</v>
      </c>
      <c r="S188" s="23">
        <f t="shared" si="288"/>
        <v>16</v>
      </c>
      <c r="T188" s="23">
        <f t="shared" si="288"/>
        <v>16</v>
      </c>
      <c r="U188" s="23">
        <f t="shared" si="288"/>
        <v>16</v>
      </c>
      <c r="V188" s="23">
        <f t="shared" si="288"/>
        <v>16</v>
      </c>
      <c r="W188" s="23">
        <f t="shared" si="288"/>
        <v>16</v>
      </c>
      <c r="X188" s="23">
        <f t="shared" si="288"/>
        <v>16</v>
      </c>
      <c r="Y188" s="23">
        <f t="shared" si="288"/>
        <v>16</v>
      </c>
      <c r="Z188" s="23">
        <f t="shared" si="288"/>
        <v>16</v>
      </c>
      <c r="AA188" s="23">
        <f t="shared" si="288"/>
        <v>16</v>
      </c>
      <c r="AB188" s="23">
        <f t="shared" si="220"/>
        <v>16</v>
      </c>
      <c r="AC188" s="23">
        <f t="shared" si="221"/>
        <v>0</v>
      </c>
      <c r="AD188" s="23">
        <f t="shared" ref="AD188:AN188" si="289">AC188+AD132</f>
        <v>0</v>
      </c>
      <c r="AE188" s="23">
        <f t="shared" si="289"/>
        <v>0</v>
      </c>
      <c r="AF188" s="23">
        <f t="shared" si="289"/>
        <v>0</v>
      </c>
      <c r="AG188" s="23">
        <f t="shared" si="289"/>
        <v>0</v>
      </c>
      <c r="AH188" s="23">
        <f t="shared" si="289"/>
        <v>0</v>
      </c>
      <c r="AI188" s="23">
        <f t="shared" si="289"/>
        <v>0</v>
      </c>
      <c r="AJ188" s="23">
        <f t="shared" si="289"/>
        <v>0</v>
      </c>
      <c r="AK188" s="23">
        <f t="shared" si="289"/>
        <v>0</v>
      </c>
      <c r="AL188" s="23">
        <f t="shared" si="289"/>
        <v>0</v>
      </c>
      <c r="AM188" s="23">
        <f t="shared" si="289"/>
        <v>0</v>
      </c>
      <c r="AN188" s="23">
        <f t="shared" si="289"/>
        <v>0</v>
      </c>
      <c r="AO188" s="23">
        <f t="shared" si="223"/>
        <v>0</v>
      </c>
      <c r="AP188" s="23">
        <f t="shared" si="224"/>
        <v>0</v>
      </c>
      <c r="AQ188" s="23">
        <f t="shared" ref="AQ188:BA188" si="290">AP188+AQ132</f>
        <v>0</v>
      </c>
      <c r="AR188" s="23">
        <f t="shared" si="290"/>
        <v>0</v>
      </c>
      <c r="AS188" s="23">
        <f t="shared" si="290"/>
        <v>0</v>
      </c>
      <c r="AT188" s="23">
        <f t="shared" si="290"/>
        <v>0</v>
      </c>
      <c r="AU188" s="23">
        <f t="shared" si="290"/>
        <v>0</v>
      </c>
      <c r="AV188" s="23">
        <f t="shared" si="290"/>
        <v>0</v>
      </c>
      <c r="AW188" s="23">
        <f t="shared" si="290"/>
        <v>0</v>
      </c>
      <c r="AX188" s="23">
        <f t="shared" si="290"/>
        <v>0</v>
      </c>
      <c r="AY188" s="23">
        <f t="shared" si="290"/>
        <v>0</v>
      </c>
      <c r="AZ188" s="23">
        <f t="shared" si="290"/>
        <v>0</v>
      </c>
      <c r="BA188" s="23">
        <f t="shared" si="290"/>
        <v>0</v>
      </c>
      <c r="BB188" s="23">
        <f t="shared" si="226"/>
        <v>0</v>
      </c>
    </row>
    <row r="189" spans="1:54">
      <c r="A189" s="18" t="s">
        <v>51</v>
      </c>
      <c r="B189" s="18" t="s">
        <v>52</v>
      </c>
      <c r="C189" s="23">
        <f t="shared" si="215"/>
        <v>0</v>
      </c>
      <c r="D189" s="23">
        <f t="shared" ref="D189:N189" si="291">C189+D133</f>
        <v>0</v>
      </c>
      <c r="E189" s="23">
        <f t="shared" si="291"/>
        <v>0</v>
      </c>
      <c r="F189" s="23">
        <f t="shared" si="291"/>
        <v>0</v>
      </c>
      <c r="G189" s="23">
        <f t="shared" si="291"/>
        <v>0</v>
      </c>
      <c r="H189" s="23">
        <f t="shared" si="291"/>
        <v>0</v>
      </c>
      <c r="I189" s="23">
        <f t="shared" si="291"/>
        <v>0</v>
      </c>
      <c r="J189" s="23">
        <f t="shared" si="291"/>
        <v>0</v>
      </c>
      <c r="K189" s="23">
        <f t="shared" si="291"/>
        <v>0</v>
      </c>
      <c r="L189" s="23">
        <f t="shared" si="291"/>
        <v>0</v>
      </c>
      <c r="M189" s="23">
        <f t="shared" si="291"/>
        <v>0</v>
      </c>
      <c r="N189" s="23">
        <f t="shared" si="291"/>
        <v>0</v>
      </c>
      <c r="O189" s="23">
        <f t="shared" si="217"/>
        <v>0</v>
      </c>
      <c r="P189" s="23">
        <f t="shared" si="218"/>
        <v>0</v>
      </c>
      <c r="Q189" s="23">
        <f t="shared" ref="Q189:AA189" si="292">P189+Q133</f>
        <v>0</v>
      </c>
      <c r="R189" s="23">
        <f t="shared" si="292"/>
        <v>0</v>
      </c>
      <c r="S189" s="23">
        <f t="shared" si="292"/>
        <v>0</v>
      </c>
      <c r="T189" s="23">
        <f t="shared" si="292"/>
        <v>0</v>
      </c>
      <c r="U189" s="23">
        <f t="shared" si="292"/>
        <v>0</v>
      </c>
      <c r="V189" s="23">
        <f t="shared" si="292"/>
        <v>0</v>
      </c>
      <c r="W189" s="23">
        <f t="shared" si="292"/>
        <v>0</v>
      </c>
      <c r="X189" s="23">
        <f t="shared" si="292"/>
        <v>0</v>
      </c>
      <c r="Y189" s="23">
        <f t="shared" si="292"/>
        <v>0</v>
      </c>
      <c r="Z189" s="23">
        <f t="shared" si="292"/>
        <v>0</v>
      </c>
      <c r="AA189" s="23">
        <f t="shared" si="292"/>
        <v>0</v>
      </c>
      <c r="AB189" s="23">
        <f t="shared" si="220"/>
        <v>0</v>
      </c>
      <c r="AC189" s="23">
        <f t="shared" si="221"/>
        <v>0</v>
      </c>
      <c r="AD189" s="23">
        <f t="shared" ref="AD189:AN189" si="293">AC189+AD133</f>
        <v>0</v>
      </c>
      <c r="AE189" s="23">
        <f t="shared" si="293"/>
        <v>0</v>
      </c>
      <c r="AF189" s="23">
        <f t="shared" si="293"/>
        <v>0</v>
      </c>
      <c r="AG189" s="23">
        <f t="shared" si="293"/>
        <v>0</v>
      </c>
      <c r="AH189" s="23">
        <f t="shared" si="293"/>
        <v>0</v>
      </c>
      <c r="AI189" s="23">
        <f t="shared" si="293"/>
        <v>0</v>
      </c>
      <c r="AJ189" s="23">
        <f t="shared" si="293"/>
        <v>0</v>
      </c>
      <c r="AK189" s="23">
        <f t="shared" si="293"/>
        <v>0</v>
      </c>
      <c r="AL189" s="23">
        <f t="shared" si="293"/>
        <v>0</v>
      </c>
      <c r="AM189" s="23">
        <f t="shared" si="293"/>
        <v>0</v>
      </c>
      <c r="AN189" s="23">
        <f t="shared" si="293"/>
        <v>0</v>
      </c>
      <c r="AO189" s="23">
        <f t="shared" si="223"/>
        <v>0</v>
      </c>
      <c r="AP189" s="23">
        <f t="shared" si="224"/>
        <v>0</v>
      </c>
      <c r="AQ189" s="23">
        <f t="shared" ref="AQ189:BA189" si="294">AP189+AQ133</f>
        <v>0</v>
      </c>
      <c r="AR189" s="23">
        <f t="shared" si="294"/>
        <v>0</v>
      </c>
      <c r="AS189" s="23">
        <f t="shared" si="294"/>
        <v>0</v>
      </c>
      <c r="AT189" s="23">
        <f t="shared" si="294"/>
        <v>0</v>
      </c>
      <c r="AU189" s="23">
        <f t="shared" si="294"/>
        <v>0</v>
      </c>
      <c r="AV189" s="23">
        <f t="shared" si="294"/>
        <v>0</v>
      </c>
      <c r="AW189" s="23">
        <f t="shared" si="294"/>
        <v>0</v>
      </c>
      <c r="AX189" s="23">
        <f t="shared" si="294"/>
        <v>0</v>
      </c>
      <c r="AY189" s="23">
        <f t="shared" si="294"/>
        <v>0</v>
      </c>
      <c r="AZ189" s="23">
        <f t="shared" si="294"/>
        <v>0</v>
      </c>
      <c r="BA189" s="23">
        <f t="shared" si="294"/>
        <v>0</v>
      </c>
      <c r="BB189" s="23">
        <f t="shared" si="226"/>
        <v>0</v>
      </c>
    </row>
    <row r="190" spans="1:54">
      <c r="A190" s="18" t="s">
        <v>53</v>
      </c>
      <c r="B190" s="18" t="s">
        <v>54</v>
      </c>
      <c r="C190" s="23">
        <f t="shared" si="215"/>
        <v>0</v>
      </c>
      <c r="D190" s="23">
        <f t="shared" ref="D190:N190" si="295">C190+D134</f>
        <v>0</v>
      </c>
      <c r="E190" s="23">
        <f t="shared" si="295"/>
        <v>0</v>
      </c>
      <c r="F190" s="23">
        <f t="shared" si="295"/>
        <v>0</v>
      </c>
      <c r="G190" s="23">
        <f t="shared" si="295"/>
        <v>0</v>
      </c>
      <c r="H190" s="23">
        <f t="shared" si="295"/>
        <v>0</v>
      </c>
      <c r="I190" s="23">
        <f t="shared" si="295"/>
        <v>0</v>
      </c>
      <c r="J190" s="23">
        <f t="shared" si="295"/>
        <v>0</v>
      </c>
      <c r="K190" s="23">
        <f t="shared" si="295"/>
        <v>0</v>
      </c>
      <c r="L190" s="23">
        <f t="shared" si="295"/>
        <v>0</v>
      </c>
      <c r="M190" s="23">
        <f t="shared" si="295"/>
        <v>0</v>
      </c>
      <c r="N190" s="23">
        <f t="shared" si="295"/>
        <v>0</v>
      </c>
      <c r="O190" s="23">
        <f t="shared" si="217"/>
        <v>0</v>
      </c>
      <c r="P190" s="23">
        <f t="shared" si="218"/>
        <v>0</v>
      </c>
      <c r="Q190" s="23">
        <f t="shared" ref="Q190:AA190" si="296">P190+Q134</f>
        <v>0</v>
      </c>
      <c r="R190" s="23">
        <f t="shared" si="296"/>
        <v>0</v>
      </c>
      <c r="S190" s="23">
        <f t="shared" si="296"/>
        <v>0</v>
      </c>
      <c r="T190" s="23">
        <f t="shared" si="296"/>
        <v>0</v>
      </c>
      <c r="U190" s="23">
        <f t="shared" si="296"/>
        <v>0</v>
      </c>
      <c r="V190" s="23">
        <f t="shared" si="296"/>
        <v>0</v>
      </c>
      <c r="W190" s="23">
        <f t="shared" si="296"/>
        <v>0</v>
      </c>
      <c r="X190" s="23">
        <f t="shared" si="296"/>
        <v>0</v>
      </c>
      <c r="Y190" s="23">
        <f t="shared" si="296"/>
        <v>0</v>
      </c>
      <c r="Z190" s="23">
        <f t="shared" si="296"/>
        <v>0</v>
      </c>
      <c r="AA190" s="23">
        <f t="shared" si="296"/>
        <v>0</v>
      </c>
      <c r="AB190" s="23">
        <f t="shared" si="220"/>
        <v>0</v>
      </c>
      <c r="AC190" s="23">
        <f t="shared" si="221"/>
        <v>0</v>
      </c>
      <c r="AD190" s="23">
        <f t="shared" ref="AD190:AN190" si="297">AC190+AD134</f>
        <v>0</v>
      </c>
      <c r="AE190" s="23">
        <f t="shared" si="297"/>
        <v>0</v>
      </c>
      <c r="AF190" s="23">
        <f t="shared" si="297"/>
        <v>0</v>
      </c>
      <c r="AG190" s="23">
        <f t="shared" si="297"/>
        <v>0</v>
      </c>
      <c r="AH190" s="23">
        <f t="shared" si="297"/>
        <v>0</v>
      </c>
      <c r="AI190" s="23">
        <f t="shared" si="297"/>
        <v>0</v>
      </c>
      <c r="AJ190" s="23">
        <f t="shared" si="297"/>
        <v>0</v>
      </c>
      <c r="AK190" s="23">
        <f t="shared" si="297"/>
        <v>0</v>
      </c>
      <c r="AL190" s="23">
        <f t="shared" si="297"/>
        <v>0</v>
      </c>
      <c r="AM190" s="23">
        <f t="shared" si="297"/>
        <v>0</v>
      </c>
      <c r="AN190" s="23">
        <f t="shared" si="297"/>
        <v>0</v>
      </c>
      <c r="AO190" s="23">
        <f t="shared" si="223"/>
        <v>0</v>
      </c>
      <c r="AP190" s="23">
        <f t="shared" si="224"/>
        <v>0</v>
      </c>
      <c r="AQ190" s="23">
        <f t="shared" ref="AQ190:BA190" si="298">AP190+AQ134</f>
        <v>0</v>
      </c>
      <c r="AR190" s="23">
        <f t="shared" si="298"/>
        <v>0</v>
      </c>
      <c r="AS190" s="23">
        <f t="shared" si="298"/>
        <v>0</v>
      </c>
      <c r="AT190" s="23">
        <f t="shared" si="298"/>
        <v>0</v>
      </c>
      <c r="AU190" s="23">
        <f t="shared" si="298"/>
        <v>0</v>
      </c>
      <c r="AV190" s="23">
        <f t="shared" si="298"/>
        <v>0</v>
      </c>
      <c r="AW190" s="23">
        <f t="shared" si="298"/>
        <v>0</v>
      </c>
      <c r="AX190" s="23">
        <f t="shared" si="298"/>
        <v>0</v>
      </c>
      <c r="AY190" s="23">
        <f t="shared" si="298"/>
        <v>0</v>
      </c>
      <c r="AZ190" s="23">
        <f t="shared" si="298"/>
        <v>0</v>
      </c>
      <c r="BA190" s="23">
        <f t="shared" si="298"/>
        <v>0</v>
      </c>
      <c r="BB190" s="23">
        <f t="shared" si="226"/>
        <v>0</v>
      </c>
    </row>
    <row r="191" spans="1:54">
      <c r="A191" s="18" t="s">
        <v>55</v>
      </c>
      <c r="B191" s="18" t="s">
        <v>56</v>
      </c>
      <c r="C191" s="23">
        <f t="shared" si="215"/>
        <v>0</v>
      </c>
      <c r="D191" s="23">
        <f t="shared" ref="D191:N191" si="299">C191+D135</f>
        <v>0</v>
      </c>
      <c r="E191" s="23">
        <f t="shared" si="299"/>
        <v>0</v>
      </c>
      <c r="F191" s="23">
        <f t="shared" si="299"/>
        <v>0</v>
      </c>
      <c r="G191" s="23">
        <f t="shared" si="299"/>
        <v>0</v>
      </c>
      <c r="H191" s="23">
        <f t="shared" si="299"/>
        <v>0</v>
      </c>
      <c r="I191" s="23">
        <f t="shared" si="299"/>
        <v>0</v>
      </c>
      <c r="J191" s="23">
        <f t="shared" si="299"/>
        <v>0</v>
      </c>
      <c r="K191" s="23">
        <f t="shared" si="299"/>
        <v>0</v>
      </c>
      <c r="L191" s="23">
        <f t="shared" si="299"/>
        <v>0</v>
      </c>
      <c r="M191" s="23">
        <f t="shared" si="299"/>
        <v>0</v>
      </c>
      <c r="N191" s="23">
        <f t="shared" si="299"/>
        <v>0</v>
      </c>
      <c r="O191" s="23">
        <f t="shared" si="217"/>
        <v>0</v>
      </c>
      <c r="P191" s="23">
        <f t="shared" si="218"/>
        <v>0</v>
      </c>
      <c r="Q191" s="23">
        <f t="shared" ref="Q191:AA191" si="300">P191+Q135</f>
        <v>0</v>
      </c>
      <c r="R191" s="23">
        <f t="shared" si="300"/>
        <v>0</v>
      </c>
      <c r="S191" s="23">
        <f t="shared" si="300"/>
        <v>0</v>
      </c>
      <c r="T191" s="23">
        <f t="shared" si="300"/>
        <v>0</v>
      </c>
      <c r="U191" s="23">
        <f t="shared" si="300"/>
        <v>0</v>
      </c>
      <c r="V191" s="23">
        <f t="shared" si="300"/>
        <v>0</v>
      </c>
      <c r="W191" s="23">
        <f t="shared" si="300"/>
        <v>0</v>
      </c>
      <c r="X191" s="23">
        <f t="shared" si="300"/>
        <v>0</v>
      </c>
      <c r="Y191" s="23">
        <f t="shared" si="300"/>
        <v>0</v>
      </c>
      <c r="Z191" s="23">
        <f t="shared" si="300"/>
        <v>0</v>
      </c>
      <c r="AA191" s="23">
        <f t="shared" si="300"/>
        <v>0</v>
      </c>
      <c r="AB191" s="23">
        <f t="shared" si="220"/>
        <v>0</v>
      </c>
      <c r="AC191" s="23">
        <f t="shared" si="221"/>
        <v>0</v>
      </c>
      <c r="AD191" s="23">
        <f t="shared" ref="AD191:AN191" si="301">AC191+AD135</f>
        <v>0</v>
      </c>
      <c r="AE191" s="23">
        <f t="shared" si="301"/>
        <v>0</v>
      </c>
      <c r="AF191" s="23">
        <f t="shared" si="301"/>
        <v>0</v>
      </c>
      <c r="AG191" s="23">
        <f t="shared" si="301"/>
        <v>0</v>
      </c>
      <c r="AH191" s="23">
        <f t="shared" si="301"/>
        <v>0</v>
      </c>
      <c r="AI191" s="23">
        <f t="shared" si="301"/>
        <v>0</v>
      </c>
      <c r="AJ191" s="23">
        <f t="shared" si="301"/>
        <v>0</v>
      </c>
      <c r="AK191" s="23">
        <f t="shared" si="301"/>
        <v>0</v>
      </c>
      <c r="AL191" s="23">
        <f t="shared" si="301"/>
        <v>0</v>
      </c>
      <c r="AM191" s="23">
        <f t="shared" si="301"/>
        <v>0</v>
      </c>
      <c r="AN191" s="23">
        <f t="shared" si="301"/>
        <v>0</v>
      </c>
      <c r="AO191" s="23">
        <f t="shared" si="223"/>
        <v>0</v>
      </c>
      <c r="AP191" s="23">
        <f t="shared" si="224"/>
        <v>0</v>
      </c>
      <c r="AQ191" s="23">
        <f t="shared" ref="AQ191:BA191" si="302">AP191+AQ135</f>
        <v>0</v>
      </c>
      <c r="AR191" s="23">
        <f t="shared" si="302"/>
        <v>0</v>
      </c>
      <c r="AS191" s="23">
        <f t="shared" si="302"/>
        <v>0</v>
      </c>
      <c r="AT191" s="23">
        <f t="shared" si="302"/>
        <v>0</v>
      </c>
      <c r="AU191" s="23">
        <f t="shared" si="302"/>
        <v>0</v>
      </c>
      <c r="AV191" s="23">
        <f t="shared" si="302"/>
        <v>0</v>
      </c>
      <c r="AW191" s="23">
        <f t="shared" si="302"/>
        <v>0</v>
      </c>
      <c r="AX191" s="23">
        <f t="shared" si="302"/>
        <v>0</v>
      </c>
      <c r="AY191" s="23">
        <f t="shared" si="302"/>
        <v>0</v>
      </c>
      <c r="AZ191" s="23">
        <f t="shared" si="302"/>
        <v>0</v>
      </c>
      <c r="BA191" s="23">
        <f t="shared" si="302"/>
        <v>0</v>
      </c>
      <c r="BB191" s="23">
        <f t="shared" si="226"/>
        <v>0</v>
      </c>
    </row>
    <row r="192" spans="1:54">
      <c r="A192" s="18" t="s">
        <v>57</v>
      </c>
      <c r="B192" s="18" t="s">
        <v>58</v>
      </c>
      <c r="C192" s="23">
        <f t="shared" si="215"/>
        <v>0</v>
      </c>
      <c r="D192" s="23">
        <f t="shared" ref="D192:N192" si="303">C192+D136</f>
        <v>0</v>
      </c>
      <c r="E192" s="23">
        <f t="shared" si="303"/>
        <v>0</v>
      </c>
      <c r="F192" s="23">
        <f t="shared" si="303"/>
        <v>0</v>
      </c>
      <c r="G192" s="23">
        <f t="shared" si="303"/>
        <v>0</v>
      </c>
      <c r="H192" s="23">
        <f t="shared" si="303"/>
        <v>0</v>
      </c>
      <c r="I192" s="23">
        <f t="shared" si="303"/>
        <v>0</v>
      </c>
      <c r="J192" s="23">
        <f t="shared" si="303"/>
        <v>0</v>
      </c>
      <c r="K192" s="23">
        <f t="shared" si="303"/>
        <v>0</v>
      </c>
      <c r="L192" s="23">
        <f t="shared" si="303"/>
        <v>0</v>
      </c>
      <c r="M192" s="23">
        <f t="shared" si="303"/>
        <v>0</v>
      </c>
      <c r="N192" s="23">
        <f t="shared" si="303"/>
        <v>0</v>
      </c>
      <c r="O192" s="23">
        <f t="shared" si="217"/>
        <v>0</v>
      </c>
      <c r="P192" s="23">
        <f t="shared" si="218"/>
        <v>0</v>
      </c>
      <c r="Q192" s="23">
        <f t="shared" ref="Q192:AA192" si="304">P192+Q136</f>
        <v>0</v>
      </c>
      <c r="R192" s="23">
        <f t="shared" si="304"/>
        <v>0</v>
      </c>
      <c r="S192" s="23">
        <f t="shared" si="304"/>
        <v>0</v>
      </c>
      <c r="T192" s="23">
        <f t="shared" si="304"/>
        <v>0</v>
      </c>
      <c r="U192" s="23">
        <f t="shared" si="304"/>
        <v>0</v>
      </c>
      <c r="V192" s="23">
        <f t="shared" si="304"/>
        <v>0</v>
      </c>
      <c r="W192" s="23">
        <f t="shared" si="304"/>
        <v>0</v>
      </c>
      <c r="X192" s="23">
        <f t="shared" si="304"/>
        <v>0</v>
      </c>
      <c r="Y192" s="23">
        <f t="shared" si="304"/>
        <v>0</v>
      </c>
      <c r="Z192" s="23">
        <f t="shared" si="304"/>
        <v>0</v>
      </c>
      <c r="AA192" s="23">
        <f t="shared" si="304"/>
        <v>0</v>
      </c>
      <c r="AB192" s="23">
        <f t="shared" si="220"/>
        <v>0</v>
      </c>
      <c r="AC192" s="23">
        <f t="shared" si="221"/>
        <v>0</v>
      </c>
      <c r="AD192" s="23">
        <f t="shared" ref="AD192:AN192" si="305">AC192+AD136</f>
        <v>0</v>
      </c>
      <c r="AE192" s="23">
        <f t="shared" si="305"/>
        <v>0</v>
      </c>
      <c r="AF192" s="23">
        <f t="shared" si="305"/>
        <v>0</v>
      </c>
      <c r="AG192" s="23">
        <f t="shared" si="305"/>
        <v>0</v>
      </c>
      <c r="AH192" s="23">
        <f t="shared" si="305"/>
        <v>0</v>
      </c>
      <c r="AI192" s="23">
        <f t="shared" si="305"/>
        <v>0</v>
      </c>
      <c r="AJ192" s="23">
        <f t="shared" si="305"/>
        <v>0</v>
      </c>
      <c r="AK192" s="23">
        <f t="shared" si="305"/>
        <v>0</v>
      </c>
      <c r="AL192" s="23">
        <f t="shared" si="305"/>
        <v>0</v>
      </c>
      <c r="AM192" s="23">
        <f t="shared" si="305"/>
        <v>0</v>
      </c>
      <c r="AN192" s="23">
        <f t="shared" si="305"/>
        <v>0</v>
      </c>
      <c r="AO192" s="23">
        <f t="shared" si="223"/>
        <v>0</v>
      </c>
      <c r="AP192" s="23">
        <f t="shared" si="224"/>
        <v>0</v>
      </c>
      <c r="AQ192" s="23">
        <f t="shared" ref="AQ192:BA192" si="306">AP192+AQ136</f>
        <v>0</v>
      </c>
      <c r="AR192" s="23">
        <f t="shared" si="306"/>
        <v>0</v>
      </c>
      <c r="AS192" s="23">
        <f t="shared" si="306"/>
        <v>0</v>
      </c>
      <c r="AT192" s="23">
        <f t="shared" si="306"/>
        <v>0</v>
      </c>
      <c r="AU192" s="23">
        <f t="shared" si="306"/>
        <v>0</v>
      </c>
      <c r="AV192" s="23">
        <f t="shared" si="306"/>
        <v>0</v>
      </c>
      <c r="AW192" s="23">
        <f t="shared" si="306"/>
        <v>0</v>
      </c>
      <c r="AX192" s="23">
        <f t="shared" si="306"/>
        <v>0</v>
      </c>
      <c r="AY192" s="23">
        <f t="shared" si="306"/>
        <v>0</v>
      </c>
      <c r="AZ192" s="23">
        <f t="shared" si="306"/>
        <v>0</v>
      </c>
      <c r="BA192" s="23">
        <f t="shared" si="306"/>
        <v>0</v>
      </c>
      <c r="BB192" s="23">
        <f t="shared" si="226"/>
        <v>0</v>
      </c>
    </row>
    <row r="193" spans="1:54">
      <c r="A193" s="18" t="s">
        <v>59</v>
      </c>
      <c r="B193" s="18" t="s">
        <v>34</v>
      </c>
      <c r="C193" s="23">
        <f t="shared" si="215"/>
        <v>0</v>
      </c>
      <c r="D193" s="23">
        <f t="shared" ref="D193:N193" si="307">C193+D137</f>
        <v>0</v>
      </c>
      <c r="E193" s="23">
        <f t="shared" si="307"/>
        <v>0</v>
      </c>
      <c r="F193" s="23">
        <f t="shared" si="307"/>
        <v>0</v>
      </c>
      <c r="G193" s="23">
        <f t="shared" si="307"/>
        <v>0</v>
      </c>
      <c r="H193" s="23">
        <f t="shared" si="307"/>
        <v>0</v>
      </c>
      <c r="I193" s="23">
        <f t="shared" si="307"/>
        <v>0</v>
      </c>
      <c r="J193" s="23">
        <f t="shared" si="307"/>
        <v>0</v>
      </c>
      <c r="K193" s="23">
        <f t="shared" si="307"/>
        <v>0</v>
      </c>
      <c r="L193" s="23">
        <f t="shared" si="307"/>
        <v>0</v>
      </c>
      <c r="M193" s="23">
        <f t="shared" si="307"/>
        <v>0</v>
      </c>
      <c r="N193" s="23">
        <f t="shared" si="307"/>
        <v>0</v>
      </c>
      <c r="O193" s="23">
        <f t="shared" si="217"/>
        <v>0</v>
      </c>
      <c r="P193" s="23">
        <f t="shared" si="218"/>
        <v>0</v>
      </c>
      <c r="Q193" s="23">
        <f t="shared" ref="Q193:AA193" si="308">P193+Q137</f>
        <v>0</v>
      </c>
      <c r="R193" s="23">
        <f t="shared" si="308"/>
        <v>0</v>
      </c>
      <c r="S193" s="23">
        <f t="shared" si="308"/>
        <v>0</v>
      </c>
      <c r="T193" s="23">
        <f t="shared" si="308"/>
        <v>0</v>
      </c>
      <c r="U193" s="23">
        <f t="shared" si="308"/>
        <v>0</v>
      </c>
      <c r="V193" s="23">
        <f t="shared" si="308"/>
        <v>0</v>
      </c>
      <c r="W193" s="23">
        <f t="shared" si="308"/>
        <v>0</v>
      </c>
      <c r="X193" s="23">
        <f t="shared" si="308"/>
        <v>0</v>
      </c>
      <c r="Y193" s="23">
        <f t="shared" si="308"/>
        <v>0</v>
      </c>
      <c r="Z193" s="23">
        <f t="shared" si="308"/>
        <v>0</v>
      </c>
      <c r="AA193" s="23">
        <f t="shared" si="308"/>
        <v>0</v>
      </c>
      <c r="AB193" s="23">
        <f t="shared" si="220"/>
        <v>0</v>
      </c>
      <c r="AC193" s="23">
        <f t="shared" si="221"/>
        <v>0</v>
      </c>
      <c r="AD193" s="23">
        <f t="shared" ref="AD193:AN193" si="309">AC193+AD137</f>
        <v>0</v>
      </c>
      <c r="AE193" s="23">
        <f t="shared" si="309"/>
        <v>0</v>
      </c>
      <c r="AF193" s="23">
        <f t="shared" si="309"/>
        <v>0</v>
      </c>
      <c r="AG193" s="23">
        <f t="shared" si="309"/>
        <v>0</v>
      </c>
      <c r="AH193" s="23">
        <f t="shared" si="309"/>
        <v>0</v>
      </c>
      <c r="AI193" s="23">
        <f t="shared" si="309"/>
        <v>0</v>
      </c>
      <c r="AJ193" s="23">
        <f t="shared" si="309"/>
        <v>0</v>
      </c>
      <c r="AK193" s="23">
        <f t="shared" si="309"/>
        <v>0</v>
      </c>
      <c r="AL193" s="23">
        <f t="shared" si="309"/>
        <v>0</v>
      </c>
      <c r="AM193" s="23">
        <f t="shared" si="309"/>
        <v>0</v>
      </c>
      <c r="AN193" s="23">
        <f t="shared" si="309"/>
        <v>0</v>
      </c>
      <c r="AO193" s="23">
        <f t="shared" si="223"/>
        <v>0</v>
      </c>
      <c r="AP193" s="23">
        <f t="shared" si="224"/>
        <v>0</v>
      </c>
      <c r="AQ193" s="23">
        <f t="shared" ref="AQ193:BA193" si="310">AP193+AQ137</f>
        <v>0</v>
      </c>
      <c r="AR193" s="23">
        <f t="shared" si="310"/>
        <v>0</v>
      </c>
      <c r="AS193" s="23">
        <f t="shared" si="310"/>
        <v>0</v>
      </c>
      <c r="AT193" s="23">
        <f t="shared" si="310"/>
        <v>0</v>
      </c>
      <c r="AU193" s="23">
        <f t="shared" si="310"/>
        <v>0</v>
      </c>
      <c r="AV193" s="23">
        <f t="shared" si="310"/>
        <v>0</v>
      </c>
      <c r="AW193" s="23">
        <f t="shared" si="310"/>
        <v>0</v>
      </c>
      <c r="AX193" s="23">
        <f t="shared" si="310"/>
        <v>0</v>
      </c>
      <c r="AY193" s="23">
        <f t="shared" si="310"/>
        <v>0</v>
      </c>
      <c r="AZ193" s="23">
        <f t="shared" si="310"/>
        <v>0</v>
      </c>
      <c r="BA193" s="23">
        <f t="shared" si="310"/>
        <v>0</v>
      </c>
      <c r="BB193" s="23">
        <f t="shared" si="226"/>
        <v>0</v>
      </c>
    </row>
    <row r="194" spans="1:54">
      <c r="A194" s="18" t="s">
        <v>60</v>
      </c>
      <c r="B194" s="18" t="s">
        <v>61</v>
      </c>
      <c r="C194" s="23">
        <f t="shared" si="215"/>
        <v>48.56</v>
      </c>
      <c r="D194" s="23">
        <f t="shared" ref="D194:N194" si="311">C194+D138</f>
        <v>97.11</v>
      </c>
      <c r="E194" s="23">
        <f t="shared" si="311"/>
        <v>128.67</v>
      </c>
      <c r="F194" s="23">
        <f t="shared" si="311"/>
        <v>327.03</v>
      </c>
      <c r="G194" s="23">
        <f t="shared" si="311"/>
        <v>427.7</v>
      </c>
      <c r="H194" s="23">
        <f t="shared" si="311"/>
        <v>428.97</v>
      </c>
      <c r="I194" s="23">
        <f t="shared" si="311"/>
        <v>432.44</v>
      </c>
      <c r="J194" s="23">
        <f t="shared" si="311"/>
        <v>459.49</v>
      </c>
      <c r="K194" s="23">
        <f t="shared" si="311"/>
        <v>556.64</v>
      </c>
      <c r="L194" s="23">
        <f t="shared" si="311"/>
        <v>682.28</v>
      </c>
      <c r="M194" s="23">
        <f t="shared" si="311"/>
        <v>816.32</v>
      </c>
      <c r="N194" s="23">
        <f t="shared" si="311"/>
        <v>816.32</v>
      </c>
      <c r="O194" s="23">
        <f t="shared" si="217"/>
        <v>816.32</v>
      </c>
      <c r="P194" s="23">
        <f t="shared" si="218"/>
        <v>48.56</v>
      </c>
      <c r="Q194" s="23">
        <f t="shared" ref="Q194:AA194" si="312">P194+Q138</f>
        <v>97.11</v>
      </c>
      <c r="R194" s="23">
        <f t="shared" si="312"/>
        <v>128.6</v>
      </c>
      <c r="S194" s="23">
        <f t="shared" si="312"/>
        <v>204.91</v>
      </c>
      <c r="T194" s="23">
        <f t="shared" si="312"/>
        <v>205.23</v>
      </c>
      <c r="U194" s="23">
        <f t="shared" si="312"/>
        <v>205.55</v>
      </c>
      <c r="V194" s="23">
        <f t="shared" si="312"/>
        <v>205.87</v>
      </c>
      <c r="W194" s="23">
        <f t="shared" si="312"/>
        <v>206.19</v>
      </c>
      <c r="X194" s="23">
        <f t="shared" si="312"/>
        <v>224.14</v>
      </c>
      <c r="Y194" s="23">
        <f t="shared" si="312"/>
        <v>224.46</v>
      </c>
      <c r="Z194" s="23">
        <f t="shared" si="312"/>
        <v>224.93</v>
      </c>
      <c r="AA194" s="23">
        <f t="shared" si="312"/>
        <v>224.93</v>
      </c>
      <c r="AB194" s="23">
        <f t="shared" si="220"/>
        <v>224.93</v>
      </c>
      <c r="AC194" s="23">
        <f t="shared" si="221"/>
        <v>0</v>
      </c>
      <c r="AD194" s="23">
        <f t="shared" ref="AD194:AN194" si="313">AC194+AD138</f>
        <v>0</v>
      </c>
      <c r="AE194" s="23">
        <f t="shared" si="313"/>
        <v>0.07</v>
      </c>
      <c r="AF194" s="23">
        <f t="shared" si="313"/>
        <v>122.12</v>
      </c>
      <c r="AG194" s="23">
        <f t="shared" si="313"/>
        <v>222.47</v>
      </c>
      <c r="AH194" s="23">
        <f t="shared" si="313"/>
        <v>223.41</v>
      </c>
      <c r="AI194" s="23">
        <f t="shared" si="313"/>
        <v>226.55</v>
      </c>
      <c r="AJ194" s="23">
        <f t="shared" si="313"/>
        <v>253.28</v>
      </c>
      <c r="AK194" s="23">
        <f t="shared" si="313"/>
        <v>332.48</v>
      </c>
      <c r="AL194" s="23">
        <f t="shared" si="313"/>
        <v>457.8</v>
      </c>
      <c r="AM194" s="23">
        <f t="shared" si="313"/>
        <v>591.37</v>
      </c>
      <c r="AN194" s="23">
        <f t="shared" si="313"/>
        <v>591.37</v>
      </c>
      <c r="AO194" s="23">
        <f t="shared" si="223"/>
        <v>591.37</v>
      </c>
      <c r="AP194" s="23">
        <f t="shared" si="224"/>
        <v>0</v>
      </c>
      <c r="AQ194" s="23">
        <f t="shared" ref="AQ194:BA194" si="314">AP194+AQ138</f>
        <v>0</v>
      </c>
      <c r="AR194" s="23">
        <f t="shared" si="314"/>
        <v>0.07</v>
      </c>
      <c r="AS194" s="23">
        <f t="shared" si="314"/>
        <v>121.72</v>
      </c>
      <c r="AT194" s="23">
        <f t="shared" si="314"/>
        <v>221.62</v>
      </c>
      <c r="AU194" s="23">
        <f t="shared" si="314"/>
        <v>221.62</v>
      </c>
      <c r="AV194" s="23">
        <f t="shared" si="314"/>
        <v>223.82</v>
      </c>
      <c r="AW194" s="23">
        <f t="shared" si="314"/>
        <v>249.61</v>
      </c>
      <c r="AX194" s="23">
        <f t="shared" si="314"/>
        <v>327.86</v>
      </c>
      <c r="AY194" s="23">
        <f t="shared" si="314"/>
        <v>451.9</v>
      </c>
      <c r="AZ194" s="23">
        <f t="shared" si="314"/>
        <v>493.35</v>
      </c>
      <c r="BA194" s="23">
        <f t="shared" si="314"/>
        <v>493.35</v>
      </c>
      <c r="BB194" s="23">
        <f t="shared" si="226"/>
        <v>493.35</v>
      </c>
    </row>
    <row r="195" spans="1:54">
      <c r="A195" s="18" t="s">
        <v>62</v>
      </c>
      <c r="B195" s="18" t="s">
        <v>63</v>
      </c>
      <c r="C195" s="23">
        <f t="shared" si="215"/>
        <v>0</v>
      </c>
      <c r="D195" s="23">
        <f t="shared" ref="D195:N195" si="315">C195+D139</f>
        <v>0</v>
      </c>
      <c r="E195" s="23">
        <f t="shared" si="315"/>
        <v>0</v>
      </c>
      <c r="F195" s="23">
        <f t="shared" si="315"/>
        <v>0</v>
      </c>
      <c r="G195" s="23">
        <f t="shared" si="315"/>
        <v>0</v>
      </c>
      <c r="H195" s="23">
        <f t="shared" si="315"/>
        <v>0</v>
      </c>
      <c r="I195" s="23">
        <f t="shared" si="315"/>
        <v>0</v>
      </c>
      <c r="J195" s="23">
        <f t="shared" si="315"/>
        <v>0</v>
      </c>
      <c r="K195" s="23">
        <f t="shared" si="315"/>
        <v>0</v>
      </c>
      <c r="L195" s="23">
        <f t="shared" si="315"/>
        <v>0</v>
      </c>
      <c r="M195" s="23">
        <f t="shared" si="315"/>
        <v>0</v>
      </c>
      <c r="N195" s="23">
        <f t="shared" si="315"/>
        <v>0</v>
      </c>
      <c r="O195" s="23">
        <f t="shared" si="217"/>
        <v>0</v>
      </c>
      <c r="P195" s="23">
        <f t="shared" si="218"/>
        <v>0</v>
      </c>
      <c r="Q195" s="23">
        <f t="shared" ref="Q195:AA195" si="316">P195+Q139</f>
        <v>0</v>
      </c>
      <c r="R195" s="23">
        <f t="shared" si="316"/>
        <v>0</v>
      </c>
      <c r="S195" s="23">
        <f t="shared" si="316"/>
        <v>0</v>
      </c>
      <c r="T195" s="23">
        <f t="shared" si="316"/>
        <v>0</v>
      </c>
      <c r="U195" s="23">
        <f t="shared" si="316"/>
        <v>0</v>
      </c>
      <c r="V195" s="23">
        <f t="shared" si="316"/>
        <v>0</v>
      </c>
      <c r="W195" s="23">
        <f t="shared" si="316"/>
        <v>0</v>
      </c>
      <c r="X195" s="23">
        <f t="shared" si="316"/>
        <v>0</v>
      </c>
      <c r="Y195" s="23">
        <f t="shared" si="316"/>
        <v>0</v>
      </c>
      <c r="Z195" s="23">
        <f t="shared" si="316"/>
        <v>0</v>
      </c>
      <c r="AA195" s="23">
        <f t="shared" si="316"/>
        <v>0</v>
      </c>
      <c r="AB195" s="23">
        <f t="shared" si="220"/>
        <v>0</v>
      </c>
      <c r="AC195" s="23">
        <f t="shared" si="221"/>
        <v>0</v>
      </c>
      <c r="AD195" s="23">
        <f t="shared" ref="AD195:AN195" si="317">AC195+AD139</f>
        <v>0</v>
      </c>
      <c r="AE195" s="23">
        <f t="shared" si="317"/>
        <v>0</v>
      </c>
      <c r="AF195" s="23">
        <f t="shared" si="317"/>
        <v>0</v>
      </c>
      <c r="AG195" s="23">
        <f t="shared" si="317"/>
        <v>0</v>
      </c>
      <c r="AH195" s="23">
        <f t="shared" si="317"/>
        <v>0</v>
      </c>
      <c r="AI195" s="23">
        <f t="shared" si="317"/>
        <v>0</v>
      </c>
      <c r="AJ195" s="23">
        <f t="shared" si="317"/>
        <v>0</v>
      </c>
      <c r="AK195" s="23">
        <f t="shared" si="317"/>
        <v>0</v>
      </c>
      <c r="AL195" s="23">
        <f t="shared" si="317"/>
        <v>0</v>
      </c>
      <c r="AM195" s="23">
        <f t="shared" si="317"/>
        <v>0</v>
      </c>
      <c r="AN195" s="23">
        <f t="shared" si="317"/>
        <v>0</v>
      </c>
      <c r="AO195" s="23">
        <f t="shared" si="223"/>
        <v>0</v>
      </c>
      <c r="AP195" s="23">
        <f t="shared" si="224"/>
        <v>0</v>
      </c>
      <c r="AQ195" s="23">
        <f t="shared" ref="AQ195:BA195" si="318">AP195+AQ139</f>
        <v>0</v>
      </c>
      <c r="AR195" s="23">
        <f t="shared" si="318"/>
        <v>0</v>
      </c>
      <c r="AS195" s="23">
        <f t="shared" si="318"/>
        <v>0</v>
      </c>
      <c r="AT195" s="23">
        <f t="shared" si="318"/>
        <v>0</v>
      </c>
      <c r="AU195" s="23">
        <f t="shared" si="318"/>
        <v>0</v>
      </c>
      <c r="AV195" s="23">
        <f t="shared" si="318"/>
        <v>0</v>
      </c>
      <c r="AW195" s="23">
        <f t="shared" si="318"/>
        <v>0</v>
      </c>
      <c r="AX195" s="23">
        <f t="shared" si="318"/>
        <v>0</v>
      </c>
      <c r="AY195" s="23">
        <f t="shared" si="318"/>
        <v>0</v>
      </c>
      <c r="AZ195" s="23">
        <f t="shared" si="318"/>
        <v>0</v>
      </c>
      <c r="BA195" s="23">
        <f t="shared" si="318"/>
        <v>0</v>
      </c>
      <c r="BB195" s="23">
        <f t="shared" si="226"/>
        <v>0</v>
      </c>
    </row>
    <row r="196" spans="1:54">
      <c r="A196" s="18" t="s">
        <v>64</v>
      </c>
      <c r="B196" s="18" t="s">
        <v>65</v>
      </c>
      <c r="C196" s="23">
        <f t="shared" si="215"/>
        <v>0.32</v>
      </c>
      <c r="D196" s="23">
        <f t="shared" ref="D196:N196" si="319">C196+D140</f>
        <v>0.64</v>
      </c>
      <c r="E196" s="23">
        <f t="shared" si="319"/>
        <v>1.03</v>
      </c>
      <c r="F196" s="23">
        <f t="shared" si="319"/>
        <v>1.75</v>
      </c>
      <c r="G196" s="23">
        <f t="shared" si="319"/>
        <v>2.53</v>
      </c>
      <c r="H196" s="23">
        <f t="shared" si="319"/>
        <v>3.8</v>
      </c>
      <c r="I196" s="23">
        <f t="shared" si="319"/>
        <v>5.07</v>
      </c>
      <c r="J196" s="23">
        <f t="shared" si="319"/>
        <v>6.34</v>
      </c>
      <c r="K196" s="23">
        <f t="shared" si="319"/>
        <v>7.73</v>
      </c>
      <c r="L196" s="23">
        <f t="shared" si="319"/>
        <v>9.33</v>
      </c>
      <c r="M196" s="23">
        <f t="shared" si="319"/>
        <v>11.42</v>
      </c>
      <c r="N196" s="23">
        <f t="shared" si="319"/>
        <v>11.42</v>
      </c>
      <c r="O196" s="23">
        <f t="shared" si="217"/>
        <v>11.42</v>
      </c>
      <c r="P196" s="23">
        <f t="shared" si="218"/>
        <v>0.32</v>
      </c>
      <c r="Q196" s="23">
        <f t="shared" ref="Q196:AA196" si="320">P196+Q140</f>
        <v>0.64</v>
      </c>
      <c r="R196" s="23">
        <f t="shared" si="320"/>
        <v>0.96</v>
      </c>
      <c r="S196" s="23">
        <f t="shared" si="320"/>
        <v>1.28</v>
      </c>
      <c r="T196" s="23">
        <f t="shared" si="320"/>
        <v>1.6</v>
      </c>
      <c r="U196" s="23">
        <f t="shared" si="320"/>
        <v>1.92</v>
      </c>
      <c r="V196" s="23">
        <f t="shared" si="320"/>
        <v>2.24</v>
      </c>
      <c r="W196" s="23">
        <f t="shared" si="320"/>
        <v>2.56</v>
      </c>
      <c r="X196" s="23">
        <f t="shared" si="320"/>
        <v>2.88</v>
      </c>
      <c r="Y196" s="23">
        <f t="shared" si="320"/>
        <v>3.2</v>
      </c>
      <c r="Z196" s="23">
        <f t="shared" si="320"/>
        <v>3.67</v>
      </c>
      <c r="AA196" s="23">
        <f t="shared" si="320"/>
        <v>3.67</v>
      </c>
      <c r="AB196" s="23">
        <f t="shared" si="220"/>
        <v>3.67</v>
      </c>
      <c r="AC196" s="23">
        <f t="shared" si="221"/>
        <v>0</v>
      </c>
      <c r="AD196" s="23">
        <f t="shared" ref="AD196:AN196" si="321">AC196+AD140</f>
        <v>0</v>
      </c>
      <c r="AE196" s="23">
        <f t="shared" si="321"/>
        <v>0.07</v>
      </c>
      <c r="AF196" s="23">
        <f t="shared" si="321"/>
        <v>0.47</v>
      </c>
      <c r="AG196" s="23">
        <f t="shared" si="321"/>
        <v>0.93</v>
      </c>
      <c r="AH196" s="23">
        <f t="shared" si="321"/>
        <v>1.87</v>
      </c>
      <c r="AI196" s="23">
        <f t="shared" si="321"/>
        <v>2.81</v>
      </c>
      <c r="AJ196" s="23">
        <f t="shared" si="321"/>
        <v>3.75</v>
      </c>
      <c r="AK196" s="23">
        <f t="shared" si="321"/>
        <v>4.82</v>
      </c>
      <c r="AL196" s="23">
        <f t="shared" si="321"/>
        <v>6.1</v>
      </c>
      <c r="AM196" s="23">
        <f t="shared" si="321"/>
        <v>7.72</v>
      </c>
      <c r="AN196" s="23">
        <f t="shared" si="321"/>
        <v>7.72</v>
      </c>
      <c r="AO196" s="23">
        <f t="shared" si="223"/>
        <v>7.72</v>
      </c>
      <c r="AP196" s="23">
        <f t="shared" si="224"/>
        <v>0</v>
      </c>
      <c r="AQ196" s="23">
        <f t="shared" ref="AQ196:BA196" si="322">AP196+AQ140</f>
        <v>0</v>
      </c>
      <c r="AR196" s="23">
        <f t="shared" si="322"/>
        <v>0.07</v>
      </c>
      <c r="AS196" s="23">
        <f t="shared" si="322"/>
        <v>0.07</v>
      </c>
      <c r="AT196" s="23">
        <f t="shared" si="322"/>
        <v>0.07</v>
      </c>
      <c r="AU196" s="23">
        <f t="shared" si="322"/>
        <v>0.07</v>
      </c>
      <c r="AV196" s="23">
        <f t="shared" si="322"/>
        <v>0.07</v>
      </c>
      <c r="AW196" s="23">
        <f t="shared" si="322"/>
        <v>0.07</v>
      </c>
      <c r="AX196" s="23">
        <f t="shared" si="322"/>
        <v>0.19</v>
      </c>
      <c r="AY196" s="23">
        <f t="shared" si="322"/>
        <v>0.19</v>
      </c>
      <c r="AZ196" s="23">
        <f t="shared" si="322"/>
        <v>0.19</v>
      </c>
      <c r="BA196" s="23">
        <f t="shared" si="322"/>
        <v>0.19</v>
      </c>
      <c r="BB196" s="23">
        <f t="shared" si="226"/>
        <v>0.19</v>
      </c>
    </row>
    <row r="197" spans="1:54">
      <c r="A197" s="18" t="s">
        <v>66</v>
      </c>
      <c r="B197" s="18" t="s">
        <v>67</v>
      </c>
      <c r="C197" s="23">
        <f t="shared" si="215"/>
        <v>17.47</v>
      </c>
      <c r="D197" s="23">
        <f t="shared" ref="D197:N197" si="323">C197+D141</f>
        <v>34.93</v>
      </c>
      <c r="E197" s="23">
        <f t="shared" si="323"/>
        <v>35.33</v>
      </c>
      <c r="F197" s="23">
        <f t="shared" si="323"/>
        <v>35.33</v>
      </c>
      <c r="G197" s="23">
        <f t="shared" si="323"/>
        <v>35.33</v>
      </c>
      <c r="H197" s="23">
        <f t="shared" si="323"/>
        <v>35.33</v>
      </c>
      <c r="I197" s="23">
        <f t="shared" si="323"/>
        <v>35.33</v>
      </c>
      <c r="J197" s="23">
        <f t="shared" si="323"/>
        <v>35.33</v>
      </c>
      <c r="K197" s="23">
        <f t="shared" si="323"/>
        <v>35.33</v>
      </c>
      <c r="L197" s="23">
        <f t="shared" si="323"/>
        <v>35.33</v>
      </c>
      <c r="M197" s="23">
        <f t="shared" si="323"/>
        <v>35.33</v>
      </c>
      <c r="N197" s="23">
        <f t="shared" si="323"/>
        <v>35.33</v>
      </c>
      <c r="O197" s="23">
        <f t="shared" si="217"/>
        <v>35.33</v>
      </c>
      <c r="P197" s="23">
        <f t="shared" si="218"/>
        <v>17.47</v>
      </c>
      <c r="Q197" s="23">
        <f t="shared" ref="Q197:AA197" si="324">P197+Q141</f>
        <v>34.93</v>
      </c>
      <c r="R197" s="23">
        <f t="shared" si="324"/>
        <v>35.33</v>
      </c>
      <c r="S197" s="23">
        <f t="shared" si="324"/>
        <v>35.33</v>
      </c>
      <c r="T197" s="23">
        <f t="shared" si="324"/>
        <v>35.33</v>
      </c>
      <c r="U197" s="23">
        <f t="shared" si="324"/>
        <v>35.33</v>
      </c>
      <c r="V197" s="23">
        <f t="shared" si="324"/>
        <v>35.33</v>
      </c>
      <c r="W197" s="23">
        <f t="shared" si="324"/>
        <v>35.33</v>
      </c>
      <c r="X197" s="23">
        <f t="shared" si="324"/>
        <v>35.33</v>
      </c>
      <c r="Y197" s="23">
        <f t="shared" si="324"/>
        <v>35.33</v>
      </c>
      <c r="Z197" s="23">
        <f t="shared" si="324"/>
        <v>35.33</v>
      </c>
      <c r="AA197" s="23">
        <f t="shared" si="324"/>
        <v>35.33</v>
      </c>
      <c r="AB197" s="23">
        <f t="shared" si="220"/>
        <v>35.33</v>
      </c>
      <c r="AC197" s="23">
        <f t="shared" si="221"/>
        <v>0</v>
      </c>
      <c r="AD197" s="23">
        <f t="shared" ref="AD197:AN197" si="325">AC197+AD141</f>
        <v>0</v>
      </c>
      <c r="AE197" s="23">
        <f t="shared" si="325"/>
        <v>0</v>
      </c>
      <c r="AF197" s="23">
        <f t="shared" si="325"/>
        <v>0</v>
      </c>
      <c r="AG197" s="23">
        <f t="shared" si="325"/>
        <v>0</v>
      </c>
      <c r="AH197" s="23">
        <f t="shared" si="325"/>
        <v>0</v>
      </c>
      <c r="AI197" s="23">
        <f t="shared" si="325"/>
        <v>0</v>
      </c>
      <c r="AJ197" s="23">
        <f t="shared" si="325"/>
        <v>0</v>
      </c>
      <c r="AK197" s="23">
        <f t="shared" si="325"/>
        <v>0</v>
      </c>
      <c r="AL197" s="23">
        <f t="shared" si="325"/>
        <v>0</v>
      </c>
      <c r="AM197" s="23">
        <f t="shared" si="325"/>
        <v>0</v>
      </c>
      <c r="AN197" s="23">
        <f t="shared" si="325"/>
        <v>0</v>
      </c>
      <c r="AO197" s="23">
        <f t="shared" si="223"/>
        <v>0</v>
      </c>
      <c r="AP197" s="23">
        <f t="shared" si="224"/>
        <v>0</v>
      </c>
      <c r="AQ197" s="23">
        <f t="shared" ref="AQ197:BA197" si="326">AP197+AQ141</f>
        <v>0</v>
      </c>
      <c r="AR197" s="23">
        <f t="shared" si="326"/>
        <v>0</v>
      </c>
      <c r="AS197" s="23">
        <f t="shared" si="326"/>
        <v>0</v>
      </c>
      <c r="AT197" s="23">
        <f t="shared" si="326"/>
        <v>0</v>
      </c>
      <c r="AU197" s="23">
        <f t="shared" si="326"/>
        <v>0</v>
      </c>
      <c r="AV197" s="23">
        <f t="shared" si="326"/>
        <v>0</v>
      </c>
      <c r="AW197" s="23">
        <f t="shared" si="326"/>
        <v>0</v>
      </c>
      <c r="AX197" s="23">
        <f t="shared" si="326"/>
        <v>0</v>
      </c>
      <c r="AY197" s="23">
        <f t="shared" si="326"/>
        <v>0</v>
      </c>
      <c r="AZ197" s="23">
        <f t="shared" si="326"/>
        <v>0</v>
      </c>
      <c r="BA197" s="23">
        <f t="shared" si="326"/>
        <v>0</v>
      </c>
      <c r="BB197" s="23">
        <f t="shared" si="226"/>
        <v>0</v>
      </c>
    </row>
    <row r="198" spans="1:54">
      <c r="A198" s="18" t="s">
        <v>68</v>
      </c>
      <c r="B198" s="18" t="s">
        <v>34</v>
      </c>
      <c r="C198" s="23">
        <f t="shared" si="215"/>
        <v>30.77</v>
      </c>
      <c r="D198" s="23">
        <f t="shared" ref="D198:N198" si="327">C198+D142</f>
        <v>61.54</v>
      </c>
      <c r="E198" s="23">
        <f t="shared" si="327"/>
        <v>92.31</v>
      </c>
      <c r="F198" s="23">
        <f t="shared" si="327"/>
        <v>289.95</v>
      </c>
      <c r="G198" s="23">
        <f t="shared" si="327"/>
        <v>389.84</v>
      </c>
      <c r="H198" s="23">
        <f t="shared" si="327"/>
        <v>389.84</v>
      </c>
      <c r="I198" s="23">
        <f t="shared" si="327"/>
        <v>392.04</v>
      </c>
      <c r="J198" s="23">
        <f t="shared" si="327"/>
        <v>417.83</v>
      </c>
      <c r="K198" s="23">
        <f t="shared" si="327"/>
        <v>513.59</v>
      </c>
      <c r="L198" s="23">
        <f t="shared" si="327"/>
        <v>637.63</v>
      </c>
      <c r="M198" s="23">
        <f t="shared" si="327"/>
        <v>769.58</v>
      </c>
      <c r="N198" s="23">
        <f t="shared" si="327"/>
        <v>769.58</v>
      </c>
      <c r="O198" s="23">
        <f t="shared" si="217"/>
        <v>769.58</v>
      </c>
      <c r="P198" s="23">
        <f t="shared" si="218"/>
        <v>30.77</v>
      </c>
      <c r="Q198" s="23">
        <f t="shared" ref="Q198:AA198" si="328">P198+Q142</f>
        <v>61.54</v>
      </c>
      <c r="R198" s="23">
        <f t="shared" si="328"/>
        <v>92.31</v>
      </c>
      <c r="S198" s="23">
        <f t="shared" si="328"/>
        <v>168.3</v>
      </c>
      <c r="T198" s="23">
        <f t="shared" si="328"/>
        <v>168.3</v>
      </c>
      <c r="U198" s="23">
        <f t="shared" si="328"/>
        <v>168.3</v>
      </c>
      <c r="V198" s="23">
        <f t="shared" si="328"/>
        <v>168.3</v>
      </c>
      <c r="W198" s="23">
        <f t="shared" si="328"/>
        <v>168.3</v>
      </c>
      <c r="X198" s="23">
        <f t="shared" si="328"/>
        <v>185.93</v>
      </c>
      <c r="Y198" s="23">
        <f t="shared" si="328"/>
        <v>185.93</v>
      </c>
      <c r="Z198" s="23">
        <f t="shared" si="328"/>
        <v>185.93</v>
      </c>
      <c r="AA198" s="23">
        <f t="shared" si="328"/>
        <v>185.93</v>
      </c>
      <c r="AB198" s="23">
        <f t="shared" si="220"/>
        <v>185.93</v>
      </c>
      <c r="AC198" s="23">
        <f t="shared" si="221"/>
        <v>0</v>
      </c>
      <c r="AD198" s="23">
        <f t="shared" ref="AD198:AN198" si="329">AC198+AD142</f>
        <v>0</v>
      </c>
      <c r="AE198" s="23">
        <f t="shared" si="329"/>
        <v>0</v>
      </c>
      <c r="AF198" s="23">
        <f t="shared" si="329"/>
        <v>121.65</v>
      </c>
      <c r="AG198" s="23">
        <f t="shared" si="329"/>
        <v>221.54</v>
      </c>
      <c r="AH198" s="23">
        <f t="shared" si="329"/>
        <v>221.54</v>
      </c>
      <c r="AI198" s="23">
        <f t="shared" si="329"/>
        <v>223.74</v>
      </c>
      <c r="AJ198" s="23">
        <f t="shared" si="329"/>
        <v>249.53</v>
      </c>
      <c r="AK198" s="23">
        <f t="shared" si="329"/>
        <v>327.66</v>
      </c>
      <c r="AL198" s="23">
        <f t="shared" si="329"/>
        <v>451.7</v>
      </c>
      <c r="AM198" s="23">
        <f t="shared" si="329"/>
        <v>583.65</v>
      </c>
      <c r="AN198" s="23">
        <f t="shared" si="329"/>
        <v>583.65</v>
      </c>
      <c r="AO198" s="23">
        <f t="shared" si="223"/>
        <v>583.65</v>
      </c>
      <c r="AP198" s="23">
        <f t="shared" si="224"/>
        <v>0</v>
      </c>
      <c r="AQ198" s="23">
        <f t="shared" ref="AQ198:BA198" si="330">AP198+AQ142</f>
        <v>0</v>
      </c>
      <c r="AR198" s="23">
        <f t="shared" si="330"/>
        <v>0</v>
      </c>
      <c r="AS198" s="23">
        <f t="shared" si="330"/>
        <v>121.65</v>
      </c>
      <c r="AT198" s="23">
        <f t="shared" si="330"/>
        <v>221.54</v>
      </c>
      <c r="AU198" s="23">
        <f t="shared" si="330"/>
        <v>221.54</v>
      </c>
      <c r="AV198" s="23">
        <f t="shared" si="330"/>
        <v>223.74</v>
      </c>
      <c r="AW198" s="23">
        <f t="shared" si="330"/>
        <v>249.53</v>
      </c>
      <c r="AX198" s="23">
        <f t="shared" si="330"/>
        <v>327.66</v>
      </c>
      <c r="AY198" s="23">
        <f t="shared" si="330"/>
        <v>451.7</v>
      </c>
      <c r="AZ198" s="23">
        <f t="shared" si="330"/>
        <v>493.15</v>
      </c>
      <c r="BA198" s="23">
        <f t="shared" si="330"/>
        <v>493.15</v>
      </c>
      <c r="BB198" s="23">
        <f t="shared" si="226"/>
        <v>493.15</v>
      </c>
    </row>
    <row r="199" spans="1:54">
      <c r="A199" s="18" t="s">
        <v>69</v>
      </c>
      <c r="B199" s="18" t="s">
        <v>70</v>
      </c>
      <c r="C199" s="23">
        <f t="shared" si="215"/>
        <v>40.81</v>
      </c>
      <c r="D199" s="23">
        <f t="shared" ref="D199:N199" si="331">C199+D143</f>
        <v>84.48</v>
      </c>
      <c r="E199" s="23">
        <f t="shared" si="331"/>
        <v>453.29</v>
      </c>
      <c r="F199" s="23">
        <f t="shared" si="331"/>
        <v>540.46</v>
      </c>
      <c r="G199" s="23">
        <f t="shared" si="331"/>
        <v>584.17</v>
      </c>
      <c r="H199" s="23">
        <f t="shared" si="331"/>
        <v>899.99</v>
      </c>
      <c r="I199" s="23">
        <f t="shared" si="331"/>
        <v>967.57</v>
      </c>
      <c r="J199" s="23">
        <f t="shared" si="331"/>
        <v>1012.7</v>
      </c>
      <c r="K199" s="23">
        <f t="shared" si="331"/>
        <v>1178.25</v>
      </c>
      <c r="L199" s="23">
        <f t="shared" si="331"/>
        <v>1244.7</v>
      </c>
      <c r="M199" s="23">
        <f t="shared" si="331"/>
        <v>1309.18</v>
      </c>
      <c r="N199" s="23">
        <f t="shared" si="331"/>
        <v>1309.18</v>
      </c>
      <c r="O199" s="23">
        <f t="shared" si="217"/>
        <v>1309.18</v>
      </c>
      <c r="P199" s="23">
        <f t="shared" si="218"/>
        <v>20.02</v>
      </c>
      <c r="Q199" s="23">
        <f t="shared" ref="Q199:AA199" si="332">P199+Q143</f>
        <v>40.12</v>
      </c>
      <c r="R199" s="23">
        <f t="shared" si="332"/>
        <v>59.46</v>
      </c>
      <c r="S199" s="23">
        <f t="shared" si="332"/>
        <v>78.13</v>
      </c>
      <c r="T199" s="23">
        <f t="shared" si="332"/>
        <v>96.23</v>
      </c>
      <c r="U199" s="23">
        <f t="shared" si="332"/>
        <v>113.3</v>
      </c>
      <c r="V199" s="23">
        <f t="shared" si="332"/>
        <v>130.51</v>
      </c>
      <c r="W199" s="23">
        <f t="shared" si="332"/>
        <v>146.81</v>
      </c>
      <c r="X199" s="23">
        <f t="shared" si="332"/>
        <v>162.47</v>
      </c>
      <c r="Y199" s="23">
        <f t="shared" si="332"/>
        <v>177.34</v>
      </c>
      <c r="Z199" s="23">
        <f t="shared" si="332"/>
        <v>216.19</v>
      </c>
      <c r="AA199" s="23">
        <f t="shared" si="332"/>
        <v>216.19</v>
      </c>
      <c r="AB199" s="23">
        <f t="shared" si="220"/>
        <v>216.19</v>
      </c>
      <c r="AC199" s="23">
        <f t="shared" si="221"/>
        <v>20.79</v>
      </c>
      <c r="AD199" s="23">
        <f t="shared" ref="AD199:AN199" si="333">AC199+AD143</f>
        <v>44.37</v>
      </c>
      <c r="AE199" s="23">
        <f t="shared" si="333"/>
        <v>393.84</v>
      </c>
      <c r="AF199" s="23">
        <f t="shared" si="333"/>
        <v>462.34</v>
      </c>
      <c r="AG199" s="23">
        <f t="shared" si="333"/>
        <v>487.95</v>
      </c>
      <c r="AH199" s="23">
        <f t="shared" si="333"/>
        <v>786.7</v>
      </c>
      <c r="AI199" s="23">
        <f t="shared" si="333"/>
        <v>837.07</v>
      </c>
      <c r="AJ199" s="23">
        <f t="shared" si="333"/>
        <v>865.9</v>
      </c>
      <c r="AK199" s="23">
        <f t="shared" si="333"/>
        <v>1015.79</v>
      </c>
      <c r="AL199" s="23">
        <f t="shared" si="333"/>
        <v>1067.37</v>
      </c>
      <c r="AM199" s="23">
        <f t="shared" si="333"/>
        <v>1093</v>
      </c>
      <c r="AN199" s="23">
        <f t="shared" si="333"/>
        <v>1093</v>
      </c>
      <c r="AO199" s="23">
        <f t="shared" si="223"/>
        <v>1093</v>
      </c>
      <c r="AP199" s="23">
        <f t="shared" si="224"/>
        <v>20.79</v>
      </c>
      <c r="AQ199" s="23">
        <f t="shared" ref="AQ199:BA199" si="334">AP199+AQ143</f>
        <v>42.59</v>
      </c>
      <c r="AR199" s="23">
        <f t="shared" si="334"/>
        <v>388.95</v>
      </c>
      <c r="AS199" s="23">
        <f t="shared" si="334"/>
        <v>452.65</v>
      </c>
      <c r="AT199" s="23">
        <f t="shared" si="334"/>
        <v>471.16</v>
      </c>
      <c r="AU199" s="23">
        <f t="shared" si="334"/>
        <v>760.21</v>
      </c>
      <c r="AV199" s="23">
        <f t="shared" si="334"/>
        <v>798.22</v>
      </c>
      <c r="AW199" s="23">
        <f t="shared" si="334"/>
        <v>813.53</v>
      </c>
      <c r="AX199" s="23">
        <f t="shared" si="334"/>
        <v>947.89</v>
      </c>
      <c r="AY199" s="23">
        <f t="shared" si="334"/>
        <v>982.95</v>
      </c>
      <c r="AZ199" s="23">
        <f t="shared" si="334"/>
        <v>997.5</v>
      </c>
      <c r="BA199" s="23">
        <f t="shared" si="334"/>
        <v>997.5</v>
      </c>
      <c r="BB199" s="23">
        <f t="shared" si="226"/>
        <v>997.5</v>
      </c>
    </row>
    <row r="200" spans="1:54">
      <c r="A200" s="18" t="s">
        <v>71</v>
      </c>
      <c r="B200" s="18" t="s">
        <v>72</v>
      </c>
      <c r="C200" s="23">
        <f t="shared" si="215"/>
        <v>17.83</v>
      </c>
      <c r="D200" s="23">
        <f t="shared" ref="D200:N200" si="335">C200+D144</f>
        <v>36.75</v>
      </c>
      <c r="E200" s="23">
        <f t="shared" si="335"/>
        <v>56.9</v>
      </c>
      <c r="F200" s="23">
        <f t="shared" si="335"/>
        <v>78.14</v>
      </c>
      <c r="G200" s="23">
        <f t="shared" si="335"/>
        <v>100.94</v>
      </c>
      <c r="H200" s="23">
        <f t="shared" si="335"/>
        <v>125.54</v>
      </c>
      <c r="I200" s="23">
        <f t="shared" si="335"/>
        <v>151.24</v>
      </c>
      <c r="J200" s="23">
        <f t="shared" si="335"/>
        <v>178.02</v>
      </c>
      <c r="K200" s="23">
        <f t="shared" si="335"/>
        <v>205.08</v>
      </c>
      <c r="L200" s="23">
        <f t="shared" si="335"/>
        <v>232.29</v>
      </c>
      <c r="M200" s="23">
        <f t="shared" si="335"/>
        <v>262.53</v>
      </c>
      <c r="N200" s="23">
        <f t="shared" si="335"/>
        <v>262.53</v>
      </c>
      <c r="O200" s="23">
        <f t="shared" si="217"/>
        <v>262.53</v>
      </c>
      <c r="P200" s="23">
        <f t="shared" si="218"/>
        <v>16.33</v>
      </c>
      <c r="Q200" s="23">
        <f t="shared" ref="Q200:AA200" si="336">P200+Q144</f>
        <v>32.73</v>
      </c>
      <c r="R200" s="23">
        <f t="shared" si="336"/>
        <v>48.38</v>
      </c>
      <c r="S200" s="23">
        <f t="shared" si="336"/>
        <v>63.39</v>
      </c>
      <c r="T200" s="23">
        <f t="shared" si="336"/>
        <v>77.84</v>
      </c>
      <c r="U200" s="23">
        <f t="shared" si="336"/>
        <v>91.27</v>
      </c>
      <c r="V200" s="23">
        <f t="shared" si="336"/>
        <v>104.81</v>
      </c>
      <c r="W200" s="23">
        <f t="shared" si="336"/>
        <v>117.51</v>
      </c>
      <c r="X200" s="23">
        <f t="shared" si="336"/>
        <v>129.55</v>
      </c>
      <c r="Y200" s="23">
        <f t="shared" si="336"/>
        <v>140.82</v>
      </c>
      <c r="Z200" s="23">
        <f t="shared" si="336"/>
        <v>160.99</v>
      </c>
      <c r="AA200" s="23">
        <f t="shared" si="336"/>
        <v>160.99</v>
      </c>
      <c r="AB200" s="23">
        <f t="shared" si="220"/>
        <v>160.99</v>
      </c>
      <c r="AC200" s="23">
        <f t="shared" si="221"/>
        <v>1.5</v>
      </c>
      <c r="AD200" s="23">
        <f t="shared" ref="AD200:AN200" si="337">AC200+AD144</f>
        <v>4.02</v>
      </c>
      <c r="AE200" s="23">
        <f t="shared" si="337"/>
        <v>8.53</v>
      </c>
      <c r="AF200" s="23">
        <f t="shared" si="337"/>
        <v>14.75</v>
      </c>
      <c r="AG200" s="23">
        <f t="shared" si="337"/>
        <v>23.1</v>
      </c>
      <c r="AH200" s="23">
        <f t="shared" si="337"/>
        <v>34.27</v>
      </c>
      <c r="AI200" s="23">
        <f t="shared" si="337"/>
        <v>46.44</v>
      </c>
      <c r="AJ200" s="23">
        <f t="shared" si="337"/>
        <v>60.52</v>
      </c>
      <c r="AK200" s="23">
        <f t="shared" si="337"/>
        <v>75.54</v>
      </c>
      <c r="AL200" s="23">
        <f t="shared" si="337"/>
        <v>91.48</v>
      </c>
      <c r="AM200" s="23">
        <f t="shared" si="337"/>
        <v>101.55</v>
      </c>
      <c r="AN200" s="23">
        <f t="shared" si="337"/>
        <v>101.55</v>
      </c>
      <c r="AO200" s="23">
        <f t="shared" si="223"/>
        <v>101.55</v>
      </c>
      <c r="AP200" s="23">
        <f t="shared" si="224"/>
        <v>1.5</v>
      </c>
      <c r="AQ200" s="23">
        <f t="shared" ref="AQ200:BA200" si="338">AP200+AQ144</f>
        <v>2.52</v>
      </c>
      <c r="AR200" s="23">
        <f t="shared" si="338"/>
        <v>4.47</v>
      </c>
      <c r="AS200" s="23">
        <f t="shared" si="338"/>
        <v>6.44</v>
      </c>
      <c r="AT200" s="23">
        <f t="shared" si="338"/>
        <v>8.62</v>
      </c>
      <c r="AU200" s="23">
        <f t="shared" si="338"/>
        <v>11.27</v>
      </c>
      <c r="AV200" s="23">
        <f t="shared" si="338"/>
        <v>12.31</v>
      </c>
      <c r="AW200" s="23">
        <f t="shared" si="338"/>
        <v>14.34</v>
      </c>
      <c r="AX200" s="23">
        <f t="shared" si="338"/>
        <v>15.45</v>
      </c>
      <c r="AY200" s="23">
        <f t="shared" si="338"/>
        <v>16.65</v>
      </c>
      <c r="AZ200" s="23">
        <f t="shared" si="338"/>
        <v>17.35</v>
      </c>
      <c r="BA200" s="23">
        <f t="shared" si="338"/>
        <v>17.35</v>
      </c>
      <c r="BB200" s="23">
        <f t="shared" si="226"/>
        <v>17.35</v>
      </c>
    </row>
    <row r="201" spans="1:54">
      <c r="A201" s="18" t="s">
        <v>73</v>
      </c>
      <c r="B201" s="18" t="s">
        <v>74</v>
      </c>
      <c r="C201" s="23">
        <f t="shared" si="215"/>
        <v>3.97</v>
      </c>
      <c r="D201" s="23">
        <f t="shared" ref="D201:N201" si="339">C201+D145</f>
        <v>8.21</v>
      </c>
      <c r="E201" s="23">
        <f t="shared" si="339"/>
        <v>12.45</v>
      </c>
      <c r="F201" s="23">
        <f t="shared" si="339"/>
        <v>16.72</v>
      </c>
      <c r="G201" s="23">
        <f t="shared" si="339"/>
        <v>21.24</v>
      </c>
      <c r="H201" s="23">
        <f t="shared" si="339"/>
        <v>25.82</v>
      </c>
      <c r="I201" s="23">
        <f t="shared" si="339"/>
        <v>30.74</v>
      </c>
      <c r="J201" s="23">
        <f t="shared" si="339"/>
        <v>35.64</v>
      </c>
      <c r="K201" s="23">
        <f t="shared" si="339"/>
        <v>40.72</v>
      </c>
      <c r="L201" s="23">
        <f t="shared" si="339"/>
        <v>45.8</v>
      </c>
      <c r="M201" s="23">
        <f t="shared" si="339"/>
        <v>50.89</v>
      </c>
      <c r="N201" s="23">
        <f t="shared" si="339"/>
        <v>50.89</v>
      </c>
      <c r="O201" s="23">
        <f t="shared" si="217"/>
        <v>50.89</v>
      </c>
      <c r="P201" s="23">
        <f t="shared" si="218"/>
        <v>3.69</v>
      </c>
      <c r="Q201" s="23">
        <f t="shared" ref="Q201:AA201" si="340">P201+Q145</f>
        <v>7.38</v>
      </c>
      <c r="R201" s="23">
        <f t="shared" si="340"/>
        <v>11.07</v>
      </c>
      <c r="S201" s="23">
        <f t="shared" si="340"/>
        <v>14.72</v>
      </c>
      <c r="T201" s="23">
        <f t="shared" si="340"/>
        <v>18.37</v>
      </c>
      <c r="U201" s="23">
        <f t="shared" si="340"/>
        <v>22.01</v>
      </c>
      <c r="V201" s="23">
        <f t="shared" si="340"/>
        <v>25.68</v>
      </c>
      <c r="W201" s="23">
        <f t="shared" si="340"/>
        <v>29.28</v>
      </c>
      <c r="X201" s="23">
        <f t="shared" si="340"/>
        <v>32.9</v>
      </c>
      <c r="Y201" s="23">
        <f t="shared" si="340"/>
        <v>36.51</v>
      </c>
      <c r="Z201" s="23">
        <f t="shared" si="340"/>
        <v>40.19</v>
      </c>
      <c r="AA201" s="23">
        <f t="shared" si="340"/>
        <v>40.19</v>
      </c>
      <c r="AB201" s="23">
        <f t="shared" si="220"/>
        <v>40.19</v>
      </c>
      <c r="AC201" s="23">
        <f t="shared" si="221"/>
        <v>0.27</v>
      </c>
      <c r="AD201" s="23">
        <f t="shared" ref="AD201:AN201" si="341">AC201+AD145</f>
        <v>0.81</v>
      </c>
      <c r="AE201" s="23">
        <f t="shared" si="341"/>
        <v>1.35</v>
      </c>
      <c r="AF201" s="23">
        <f t="shared" si="341"/>
        <v>1.97</v>
      </c>
      <c r="AG201" s="23">
        <f t="shared" si="341"/>
        <v>2.84</v>
      </c>
      <c r="AH201" s="23">
        <f t="shared" si="341"/>
        <v>3.77</v>
      </c>
      <c r="AI201" s="23">
        <f t="shared" si="341"/>
        <v>5.02</v>
      </c>
      <c r="AJ201" s="23">
        <f t="shared" si="341"/>
        <v>6.32</v>
      </c>
      <c r="AK201" s="23">
        <f t="shared" si="341"/>
        <v>7.78</v>
      </c>
      <c r="AL201" s="23">
        <f t="shared" si="341"/>
        <v>9.26</v>
      </c>
      <c r="AM201" s="23">
        <f t="shared" si="341"/>
        <v>10.67</v>
      </c>
      <c r="AN201" s="23">
        <f t="shared" si="341"/>
        <v>10.67</v>
      </c>
      <c r="AO201" s="23">
        <f t="shared" si="223"/>
        <v>10.67</v>
      </c>
      <c r="AP201" s="23">
        <f t="shared" si="224"/>
        <v>0.27</v>
      </c>
      <c r="AQ201" s="23">
        <f t="shared" ref="AQ201:BA201" si="342">AP201+AQ145</f>
        <v>0.54</v>
      </c>
      <c r="AR201" s="23">
        <f t="shared" si="342"/>
        <v>0.54</v>
      </c>
      <c r="AS201" s="23">
        <f t="shared" si="342"/>
        <v>0.62</v>
      </c>
      <c r="AT201" s="23">
        <f t="shared" si="342"/>
        <v>0.87</v>
      </c>
      <c r="AU201" s="23">
        <f t="shared" si="342"/>
        <v>0.93</v>
      </c>
      <c r="AV201" s="23">
        <f t="shared" si="342"/>
        <v>1.25</v>
      </c>
      <c r="AW201" s="23">
        <f t="shared" si="342"/>
        <v>1.39</v>
      </c>
      <c r="AX201" s="23">
        <f t="shared" si="342"/>
        <v>1.54</v>
      </c>
      <c r="AY201" s="23">
        <f t="shared" si="342"/>
        <v>1.56</v>
      </c>
      <c r="AZ201" s="23">
        <f t="shared" si="342"/>
        <v>1.57</v>
      </c>
      <c r="BA201" s="23">
        <f t="shared" si="342"/>
        <v>1.57</v>
      </c>
      <c r="BB201" s="23">
        <f t="shared" si="226"/>
        <v>1.57</v>
      </c>
    </row>
    <row r="202" spans="1:54">
      <c r="A202" s="18" t="s">
        <v>75</v>
      </c>
      <c r="B202" s="18" t="s">
        <v>76</v>
      </c>
      <c r="C202" s="23">
        <f t="shared" si="215"/>
        <v>19.01</v>
      </c>
      <c r="D202" s="23">
        <f t="shared" ref="D202:N202" si="343">C202+D146</f>
        <v>39.53</v>
      </c>
      <c r="E202" s="23">
        <f t="shared" si="343"/>
        <v>383.95</v>
      </c>
      <c r="F202" s="23">
        <f t="shared" si="343"/>
        <v>433.52</v>
      </c>
      <c r="G202" s="23">
        <f t="shared" si="343"/>
        <v>449.6</v>
      </c>
      <c r="H202" s="23">
        <f t="shared" si="343"/>
        <v>735.94</v>
      </c>
      <c r="I202" s="23">
        <f t="shared" si="343"/>
        <v>772.59</v>
      </c>
      <c r="J202" s="23">
        <f t="shared" si="343"/>
        <v>785.73</v>
      </c>
      <c r="K202" s="23">
        <f t="shared" si="343"/>
        <v>918.83</v>
      </c>
      <c r="L202" s="23">
        <f t="shared" si="343"/>
        <v>952.68</v>
      </c>
      <c r="M202" s="23">
        <f t="shared" si="343"/>
        <v>981.52</v>
      </c>
      <c r="N202" s="23">
        <f t="shared" si="343"/>
        <v>981.52</v>
      </c>
      <c r="O202" s="23">
        <f t="shared" si="217"/>
        <v>981.52</v>
      </c>
      <c r="P202" s="23">
        <f t="shared" si="218"/>
        <v>0</v>
      </c>
      <c r="Q202" s="23">
        <f t="shared" ref="Q202:AA202" si="344">P202+Q146</f>
        <v>0</v>
      </c>
      <c r="R202" s="23">
        <f t="shared" si="344"/>
        <v>0</v>
      </c>
      <c r="S202" s="23">
        <f t="shared" si="344"/>
        <v>0</v>
      </c>
      <c r="T202" s="23">
        <f t="shared" si="344"/>
        <v>0</v>
      </c>
      <c r="U202" s="23">
        <f t="shared" si="344"/>
        <v>0</v>
      </c>
      <c r="V202" s="23">
        <f t="shared" si="344"/>
        <v>0</v>
      </c>
      <c r="W202" s="23">
        <f t="shared" si="344"/>
        <v>0</v>
      </c>
      <c r="X202" s="23">
        <f t="shared" si="344"/>
        <v>0</v>
      </c>
      <c r="Y202" s="23">
        <f t="shared" si="344"/>
        <v>0</v>
      </c>
      <c r="Z202" s="23">
        <f t="shared" si="344"/>
        <v>15</v>
      </c>
      <c r="AA202" s="23">
        <f t="shared" si="344"/>
        <v>15</v>
      </c>
      <c r="AB202" s="23">
        <f t="shared" si="220"/>
        <v>15</v>
      </c>
      <c r="AC202" s="23">
        <f t="shared" si="221"/>
        <v>19.01</v>
      </c>
      <c r="AD202" s="23">
        <f t="shared" ref="AD202:AN202" si="345">AC202+AD146</f>
        <v>39.53</v>
      </c>
      <c r="AE202" s="23">
        <f t="shared" si="345"/>
        <v>383.95</v>
      </c>
      <c r="AF202" s="23">
        <f t="shared" si="345"/>
        <v>433.52</v>
      </c>
      <c r="AG202" s="23">
        <f t="shared" si="345"/>
        <v>449.6</v>
      </c>
      <c r="AH202" s="23">
        <f t="shared" si="345"/>
        <v>735.94</v>
      </c>
      <c r="AI202" s="23">
        <f t="shared" si="345"/>
        <v>772.59</v>
      </c>
      <c r="AJ202" s="23">
        <f t="shared" si="345"/>
        <v>785.73</v>
      </c>
      <c r="AK202" s="23">
        <f t="shared" si="345"/>
        <v>918.83</v>
      </c>
      <c r="AL202" s="23">
        <f t="shared" si="345"/>
        <v>952.68</v>
      </c>
      <c r="AM202" s="23">
        <f t="shared" si="345"/>
        <v>966.52</v>
      </c>
      <c r="AN202" s="23">
        <f t="shared" si="345"/>
        <v>966.52</v>
      </c>
      <c r="AO202" s="23">
        <f t="shared" si="223"/>
        <v>966.52</v>
      </c>
      <c r="AP202" s="23">
        <f t="shared" si="224"/>
        <v>19.01</v>
      </c>
      <c r="AQ202" s="23">
        <f t="shared" ref="AQ202:BA202" si="346">AP202+AQ146</f>
        <v>39.53</v>
      </c>
      <c r="AR202" s="23">
        <f t="shared" si="346"/>
        <v>383.95</v>
      </c>
      <c r="AS202" s="23">
        <f t="shared" si="346"/>
        <v>433.52</v>
      </c>
      <c r="AT202" s="23">
        <f t="shared" si="346"/>
        <v>449.6</v>
      </c>
      <c r="AU202" s="23">
        <f t="shared" si="346"/>
        <v>735.94</v>
      </c>
      <c r="AV202" s="23">
        <f t="shared" si="346"/>
        <v>772.59</v>
      </c>
      <c r="AW202" s="23">
        <f t="shared" si="346"/>
        <v>785.73</v>
      </c>
      <c r="AX202" s="23">
        <f t="shared" si="346"/>
        <v>918.83</v>
      </c>
      <c r="AY202" s="23">
        <f t="shared" si="346"/>
        <v>952.68</v>
      </c>
      <c r="AZ202" s="23">
        <f t="shared" si="346"/>
        <v>966.52</v>
      </c>
      <c r="BA202" s="23">
        <f t="shared" si="346"/>
        <v>966.52</v>
      </c>
      <c r="BB202" s="23">
        <f t="shared" si="226"/>
        <v>966.52</v>
      </c>
    </row>
    <row r="203" spans="1:54">
      <c r="A203" s="18" t="s">
        <v>77</v>
      </c>
      <c r="B203" s="18" t="s">
        <v>78</v>
      </c>
      <c r="C203" s="23">
        <f t="shared" si="215"/>
        <v>0</v>
      </c>
      <c r="D203" s="23">
        <f t="shared" ref="D203:N203" si="347">C203+D147</f>
        <v>0</v>
      </c>
      <c r="E203" s="23">
        <f t="shared" si="347"/>
        <v>0</v>
      </c>
      <c r="F203" s="23">
        <f t="shared" si="347"/>
        <v>0</v>
      </c>
      <c r="G203" s="23">
        <f t="shared" si="347"/>
        <v>0</v>
      </c>
      <c r="H203" s="23">
        <f t="shared" si="347"/>
        <v>0</v>
      </c>
      <c r="I203" s="23">
        <f t="shared" si="347"/>
        <v>0</v>
      </c>
      <c r="J203" s="23">
        <f t="shared" si="347"/>
        <v>0</v>
      </c>
      <c r="K203" s="23">
        <f t="shared" si="347"/>
        <v>0</v>
      </c>
      <c r="L203" s="23">
        <f t="shared" si="347"/>
        <v>0</v>
      </c>
      <c r="M203" s="23">
        <f t="shared" si="347"/>
        <v>0</v>
      </c>
      <c r="N203" s="23">
        <f t="shared" si="347"/>
        <v>0</v>
      </c>
      <c r="O203" s="23">
        <f t="shared" si="217"/>
        <v>0</v>
      </c>
      <c r="P203" s="23">
        <f t="shared" si="218"/>
        <v>0</v>
      </c>
      <c r="Q203" s="23">
        <f t="shared" ref="Q203:AA203" si="348">P203+Q147</f>
        <v>0</v>
      </c>
      <c r="R203" s="23">
        <f t="shared" si="348"/>
        <v>0</v>
      </c>
      <c r="S203" s="23">
        <f t="shared" si="348"/>
        <v>0</v>
      </c>
      <c r="T203" s="23">
        <f t="shared" si="348"/>
        <v>0</v>
      </c>
      <c r="U203" s="23">
        <f t="shared" si="348"/>
        <v>0</v>
      </c>
      <c r="V203" s="23">
        <f t="shared" si="348"/>
        <v>0</v>
      </c>
      <c r="W203" s="23">
        <f t="shared" si="348"/>
        <v>0</v>
      </c>
      <c r="X203" s="23">
        <f t="shared" si="348"/>
        <v>0</v>
      </c>
      <c r="Y203" s="23">
        <f t="shared" si="348"/>
        <v>0</v>
      </c>
      <c r="Z203" s="23">
        <f t="shared" si="348"/>
        <v>0</v>
      </c>
      <c r="AA203" s="23">
        <f t="shared" si="348"/>
        <v>0</v>
      </c>
      <c r="AB203" s="23">
        <f t="shared" si="220"/>
        <v>0</v>
      </c>
      <c r="AC203" s="23">
        <f t="shared" si="221"/>
        <v>0</v>
      </c>
      <c r="AD203" s="23">
        <f t="shared" ref="AD203:AN203" si="349">AC203+AD147</f>
        <v>0</v>
      </c>
      <c r="AE203" s="23">
        <f t="shared" si="349"/>
        <v>0</v>
      </c>
      <c r="AF203" s="23">
        <f t="shared" si="349"/>
        <v>0</v>
      </c>
      <c r="AG203" s="23">
        <f t="shared" si="349"/>
        <v>0</v>
      </c>
      <c r="AH203" s="23">
        <f t="shared" si="349"/>
        <v>0</v>
      </c>
      <c r="AI203" s="23">
        <f t="shared" si="349"/>
        <v>0</v>
      </c>
      <c r="AJ203" s="23">
        <f t="shared" si="349"/>
        <v>0</v>
      </c>
      <c r="AK203" s="23">
        <f t="shared" si="349"/>
        <v>0</v>
      </c>
      <c r="AL203" s="23">
        <f t="shared" si="349"/>
        <v>0</v>
      </c>
      <c r="AM203" s="23">
        <f t="shared" si="349"/>
        <v>0</v>
      </c>
      <c r="AN203" s="23">
        <f t="shared" si="349"/>
        <v>0</v>
      </c>
      <c r="AO203" s="23">
        <f t="shared" si="223"/>
        <v>0</v>
      </c>
      <c r="AP203" s="23">
        <f t="shared" si="224"/>
        <v>0</v>
      </c>
      <c r="AQ203" s="23">
        <f t="shared" ref="AQ203:BA203" si="350">AP203+AQ147</f>
        <v>0</v>
      </c>
      <c r="AR203" s="23">
        <f t="shared" si="350"/>
        <v>0</v>
      </c>
      <c r="AS203" s="23">
        <f t="shared" si="350"/>
        <v>0</v>
      </c>
      <c r="AT203" s="23">
        <f t="shared" si="350"/>
        <v>0</v>
      </c>
      <c r="AU203" s="23">
        <f t="shared" si="350"/>
        <v>0</v>
      </c>
      <c r="AV203" s="23">
        <f t="shared" si="350"/>
        <v>0</v>
      </c>
      <c r="AW203" s="23">
        <f t="shared" si="350"/>
        <v>0</v>
      </c>
      <c r="AX203" s="23">
        <f t="shared" si="350"/>
        <v>0</v>
      </c>
      <c r="AY203" s="23">
        <f t="shared" si="350"/>
        <v>0</v>
      </c>
      <c r="AZ203" s="23">
        <f t="shared" si="350"/>
        <v>0</v>
      </c>
      <c r="BA203" s="23">
        <f t="shared" si="350"/>
        <v>0</v>
      </c>
      <c r="BB203" s="23">
        <f t="shared" si="226"/>
        <v>0</v>
      </c>
    </row>
    <row r="204" spans="1:54">
      <c r="A204" s="18" t="s">
        <v>79</v>
      </c>
      <c r="B204" s="18" t="s">
        <v>34</v>
      </c>
      <c r="C204" s="23">
        <f t="shared" si="215"/>
        <v>0</v>
      </c>
      <c r="D204" s="23">
        <f t="shared" ref="D204:N204" si="351">C204+D148</f>
        <v>0</v>
      </c>
      <c r="E204" s="23">
        <f t="shared" si="351"/>
        <v>0</v>
      </c>
      <c r="F204" s="23">
        <f t="shared" si="351"/>
        <v>12.08</v>
      </c>
      <c r="G204" s="23">
        <f t="shared" si="351"/>
        <v>12.39</v>
      </c>
      <c r="H204" s="23">
        <f t="shared" si="351"/>
        <v>12.7</v>
      </c>
      <c r="I204" s="23">
        <f t="shared" si="351"/>
        <v>13.01</v>
      </c>
      <c r="J204" s="23">
        <f t="shared" si="351"/>
        <v>13.32</v>
      </c>
      <c r="K204" s="23">
        <f t="shared" si="351"/>
        <v>13.63</v>
      </c>
      <c r="L204" s="23">
        <f t="shared" si="351"/>
        <v>13.94</v>
      </c>
      <c r="M204" s="23">
        <f t="shared" si="351"/>
        <v>14.25</v>
      </c>
      <c r="N204" s="23">
        <f t="shared" si="351"/>
        <v>14.25</v>
      </c>
      <c r="O204" s="23">
        <f t="shared" si="217"/>
        <v>14.25</v>
      </c>
      <c r="P204" s="23">
        <f t="shared" si="218"/>
        <v>0</v>
      </c>
      <c r="Q204" s="23">
        <f t="shared" ref="Q204:AA204" si="352">P204+Q148</f>
        <v>0</v>
      </c>
      <c r="R204" s="23">
        <f t="shared" si="352"/>
        <v>0</v>
      </c>
      <c r="S204" s="23">
        <f t="shared" si="352"/>
        <v>0</v>
      </c>
      <c r="T204" s="23">
        <f t="shared" si="352"/>
        <v>0</v>
      </c>
      <c r="U204" s="23">
        <f t="shared" si="352"/>
        <v>0</v>
      </c>
      <c r="V204" s="23">
        <f t="shared" si="352"/>
        <v>0</v>
      </c>
      <c r="W204" s="23">
        <f t="shared" si="352"/>
        <v>0</v>
      </c>
      <c r="X204" s="23">
        <f t="shared" si="352"/>
        <v>0</v>
      </c>
      <c r="Y204" s="23">
        <f t="shared" si="352"/>
        <v>0</v>
      </c>
      <c r="Z204" s="23">
        <f t="shared" si="352"/>
        <v>0</v>
      </c>
      <c r="AA204" s="23">
        <f t="shared" si="352"/>
        <v>0</v>
      </c>
      <c r="AB204" s="23">
        <f t="shared" si="220"/>
        <v>0</v>
      </c>
      <c r="AC204" s="23">
        <f t="shared" si="221"/>
        <v>0</v>
      </c>
      <c r="AD204" s="23">
        <f t="shared" ref="AD204:AN204" si="353">AC204+AD148</f>
        <v>0</v>
      </c>
      <c r="AE204" s="23">
        <f t="shared" si="353"/>
        <v>0</v>
      </c>
      <c r="AF204" s="23">
        <f t="shared" si="353"/>
        <v>12.08</v>
      </c>
      <c r="AG204" s="23">
        <f t="shared" si="353"/>
        <v>12.39</v>
      </c>
      <c r="AH204" s="23">
        <f t="shared" si="353"/>
        <v>12.7</v>
      </c>
      <c r="AI204" s="23">
        <f t="shared" si="353"/>
        <v>13.01</v>
      </c>
      <c r="AJ204" s="23">
        <f t="shared" si="353"/>
        <v>13.32</v>
      </c>
      <c r="AK204" s="23">
        <f t="shared" si="353"/>
        <v>13.63</v>
      </c>
      <c r="AL204" s="23">
        <f t="shared" si="353"/>
        <v>13.94</v>
      </c>
      <c r="AM204" s="23">
        <f t="shared" si="353"/>
        <v>14.25</v>
      </c>
      <c r="AN204" s="23">
        <f t="shared" si="353"/>
        <v>14.25</v>
      </c>
      <c r="AO204" s="23">
        <f t="shared" si="223"/>
        <v>14.25</v>
      </c>
      <c r="AP204" s="23">
        <f t="shared" si="224"/>
        <v>0</v>
      </c>
      <c r="AQ204" s="23">
        <f t="shared" ref="AQ204:BA204" si="354">AP204+AQ148</f>
        <v>0</v>
      </c>
      <c r="AR204" s="23">
        <f t="shared" si="354"/>
        <v>0</v>
      </c>
      <c r="AS204" s="23">
        <f t="shared" si="354"/>
        <v>12.08</v>
      </c>
      <c r="AT204" s="23">
        <f t="shared" si="354"/>
        <v>12.08</v>
      </c>
      <c r="AU204" s="23">
        <f t="shared" si="354"/>
        <v>12.08</v>
      </c>
      <c r="AV204" s="23">
        <f t="shared" si="354"/>
        <v>12.08</v>
      </c>
      <c r="AW204" s="23">
        <f t="shared" si="354"/>
        <v>12.08</v>
      </c>
      <c r="AX204" s="23">
        <f t="shared" si="354"/>
        <v>12.08</v>
      </c>
      <c r="AY204" s="23">
        <f t="shared" si="354"/>
        <v>12.08</v>
      </c>
      <c r="AZ204" s="23">
        <f t="shared" si="354"/>
        <v>12.08</v>
      </c>
      <c r="BA204" s="23">
        <f t="shared" si="354"/>
        <v>12.08</v>
      </c>
      <c r="BB204" s="23">
        <f t="shared" si="226"/>
        <v>12.08</v>
      </c>
    </row>
    <row r="205" spans="1:54">
      <c r="A205" s="18" t="s">
        <v>80</v>
      </c>
      <c r="B205" s="18" t="s">
        <v>81</v>
      </c>
      <c r="C205" s="23">
        <f t="shared" si="215"/>
        <v>0</v>
      </c>
      <c r="D205" s="23">
        <f t="shared" ref="D205:N205" si="355">C205+D149</f>
        <v>0</v>
      </c>
      <c r="E205" s="23">
        <f t="shared" si="355"/>
        <v>4.53</v>
      </c>
      <c r="F205" s="23">
        <f t="shared" si="355"/>
        <v>16.53</v>
      </c>
      <c r="G205" s="23">
        <f t="shared" si="355"/>
        <v>16.53</v>
      </c>
      <c r="H205" s="23">
        <f t="shared" si="355"/>
        <v>16.53</v>
      </c>
      <c r="I205" s="23">
        <f t="shared" si="355"/>
        <v>51.53</v>
      </c>
      <c r="J205" s="23">
        <f t="shared" si="355"/>
        <v>115.91</v>
      </c>
      <c r="K205" s="23">
        <f t="shared" si="355"/>
        <v>131.08</v>
      </c>
      <c r="L205" s="23">
        <f t="shared" si="355"/>
        <v>131.08</v>
      </c>
      <c r="M205" s="23">
        <f t="shared" si="355"/>
        <v>131.08</v>
      </c>
      <c r="N205" s="23">
        <f t="shared" si="355"/>
        <v>131.08</v>
      </c>
      <c r="O205" s="23">
        <f t="shared" si="217"/>
        <v>131.08</v>
      </c>
      <c r="P205" s="23">
        <f t="shared" si="218"/>
        <v>0</v>
      </c>
      <c r="Q205" s="23">
        <f t="shared" ref="Q205:AA205" si="356">P205+Q149</f>
        <v>0</v>
      </c>
      <c r="R205" s="23">
        <f t="shared" si="356"/>
        <v>0</v>
      </c>
      <c r="S205" s="23">
        <f t="shared" si="356"/>
        <v>0</v>
      </c>
      <c r="T205" s="23">
        <f t="shared" si="356"/>
        <v>0</v>
      </c>
      <c r="U205" s="23">
        <f t="shared" si="356"/>
        <v>0</v>
      </c>
      <c r="V205" s="23">
        <f t="shared" si="356"/>
        <v>0</v>
      </c>
      <c r="W205" s="23">
        <f t="shared" si="356"/>
        <v>0</v>
      </c>
      <c r="X205" s="23">
        <f t="shared" si="356"/>
        <v>0</v>
      </c>
      <c r="Y205" s="23">
        <f t="shared" si="356"/>
        <v>0</v>
      </c>
      <c r="Z205" s="23">
        <f t="shared" si="356"/>
        <v>0</v>
      </c>
      <c r="AA205" s="23">
        <f t="shared" si="356"/>
        <v>0</v>
      </c>
      <c r="AB205" s="23">
        <f t="shared" si="220"/>
        <v>0</v>
      </c>
      <c r="AC205" s="23">
        <f t="shared" si="221"/>
        <v>0</v>
      </c>
      <c r="AD205" s="23">
        <f t="shared" ref="AD205:AN205" si="357">AC205+AD149</f>
        <v>0</v>
      </c>
      <c r="AE205" s="23">
        <f t="shared" si="357"/>
        <v>4.53</v>
      </c>
      <c r="AF205" s="23">
        <f t="shared" si="357"/>
        <v>16.53</v>
      </c>
      <c r="AG205" s="23">
        <f t="shared" si="357"/>
        <v>16.53</v>
      </c>
      <c r="AH205" s="23">
        <f t="shared" si="357"/>
        <v>16.53</v>
      </c>
      <c r="AI205" s="23">
        <f t="shared" si="357"/>
        <v>51.53</v>
      </c>
      <c r="AJ205" s="23">
        <f t="shared" si="357"/>
        <v>115.91</v>
      </c>
      <c r="AK205" s="23">
        <f t="shared" si="357"/>
        <v>131.08</v>
      </c>
      <c r="AL205" s="23">
        <f t="shared" si="357"/>
        <v>131.08</v>
      </c>
      <c r="AM205" s="23">
        <f t="shared" si="357"/>
        <v>131.08</v>
      </c>
      <c r="AN205" s="23">
        <f t="shared" si="357"/>
        <v>131.08</v>
      </c>
      <c r="AO205" s="23">
        <f t="shared" si="223"/>
        <v>131.08</v>
      </c>
      <c r="AP205" s="23">
        <f t="shared" si="224"/>
        <v>0</v>
      </c>
      <c r="AQ205" s="23">
        <f t="shared" ref="AQ205:BA205" si="358">AP205+AQ149</f>
        <v>0</v>
      </c>
      <c r="AR205" s="23">
        <f t="shared" si="358"/>
        <v>4.53</v>
      </c>
      <c r="AS205" s="23">
        <f t="shared" si="358"/>
        <v>16.53</v>
      </c>
      <c r="AT205" s="23">
        <f t="shared" si="358"/>
        <v>16.53</v>
      </c>
      <c r="AU205" s="23">
        <f t="shared" si="358"/>
        <v>16.53</v>
      </c>
      <c r="AV205" s="23">
        <f t="shared" si="358"/>
        <v>51.53</v>
      </c>
      <c r="AW205" s="23">
        <f t="shared" si="358"/>
        <v>115.91</v>
      </c>
      <c r="AX205" s="23">
        <f t="shared" si="358"/>
        <v>131.08</v>
      </c>
      <c r="AY205" s="23">
        <f t="shared" si="358"/>
        <v>131.08</v>
      </c>
      <c r="AZ205" s="23">
        <f t="shared" si="358"/>
        <v>131.08</v>
      </c>
      <c r="BA205" s="23">
        <f t="shared" si="358"/>
        <v>131.08</v>
      </c>
      <c r="BB205" s="23">
        <f t="shared" si="226"/>
        <v>131.08</v>
      </c>
    </row>
    <row r="206" spans="1:54">
      <c r="A206" s="18" t="s">
        <v>82</v>
      </c>
      <c r="B206" s="18" t="s">
        <v>83</v>
      </c>
      <c r="C206" s="23">
        <f t="shared" si="215"/>
        <v>0</v>
      </c>
      <c r="D206" s="23">
        <f t="shared" ref="D206:N206" si="359">C206+D150</f>
        <v>0</v>
      </c>
      <c r="E206" s="23">
        <f t="shared" si="359"/>
        <v>0</v>
      </c>
      <c r="F206" s="23">
        <f t="shared" si="359"/>
        <v>0</v>
      </c>
      <c r="G206" s="23">
        <f t="shared" si="359"/>
        <v>0</v>
      </c>
      <c r="H206" s="23">
        <f t="shared" si="359"/>
        <v>0</v>
      </c>
      <c r="I206" s="23">
        <f t="shared" si="359"/>
        <v>0</v>
      </c>
      <c r="J206" s="23">
        <f t="shared" si="359"/>
        <v>0</v>
      </c>
      <c r="K206" s="23">
        <f t="shared" si="359"/>
        <v>0</v>
      </c>
      <c r="L206" s="23">
        <f t="shared" si="359"/>
        <v>0</v>
      </c>
      <c r="M206" s="23">
        <f t="shared" si="359"/>
        <v>0</v>
      </c>
      <c r="N206" s="23">
        <f t="shared" si="359"/>
        <v>0</v>
      </c>
      <c r="O206" s="23">
        <f t="shared" si="217"/>
        <v>0</v>
      </c>
      <c r="P206" s="23">
        <f t="shared" si="218"/>
        <v>0</v>
      </c>
      <c r="Q206" s="23">
        <f t="shared" ref="Q206:AA206" si="360">P206+Q150</f>
        <v>0</v>
      </c>
      <c r="R206" s="23">
        <f t="shared" si="360"/>
        <v>0</v>
      </c>
      <c r="S206" s="23">
        <f t="shared" si="360"/>
        <v>0</v>
      </c>
      <c r="T206" s="23">
        <f t="shared" si="360"/>
        <v>0</v>
      </c>
      <c r="U206" s="23">
        <f t="shared" si="360"/>
        <v>0</v>
      </c>
      <c r="V206" s="23">
        <f t="shared" si="360"/>
        <v>0</v>
      </c>
      <c r="W206" s="23">
        <f t="shared" si="360"/>
        <v>0</v>
      </c>
      <c r="X206" s="23">
        <f t="shared" si="360"/>
        <v>0</v>
      </c>
      <c r="Y206" s="23">
        <f t="shared" si="360"/>
        <v>0</v>
      </c>
      <c r="Z206" s="23">
        <f t="shared" si="360"/>
        <v>0</v>
      </c>
      <c r="AA206" s="23">
        <f t="shared" si="360"/>
        <v>0</v>
      </c>
      <c r="AB206" s="23">
        <f t="shared" si="220"/>
        <v>0</v>
      </c>
      <c r="AC206" s="23">
        <f t="shared" si="221"/>
        <v>0</v>
      </c>
      <c r="AD206" s="23">
        <f t="shared" ref="AD206:AN206" si="361">AC206+AD150</f>
        <v>0</v>
      </c>
      <c r="AE206" s="23">
        <f t="shared" si="361"/>
        <v>0</v>
      </c>
      <c r="AF206" s="23">
        <f t="shared" si="361"/>
        <v>0</v>
      </c>
      <c r="AG206" s="23">
        <f t="shared" si="361"/>
        <v>0</v>
      </c>
      <c r="AH206" s="23">
        <f t="shared" si="361"/>
        <v>0</v>
      </c>
      <c r="AI206" s="23">
        <f t="shared" si="361"/>
        <v>0</v>
      </c>
      <c r="AJ206" s="23">
        <f t="shared" si="361"/>
        <v>0</v>
      </c>
      <c r="AK206" s="23">
        <f t="shared" si="361"/>
        <v>0</v>
      </c>
      <c r="AL206" s="23">
        <f t="shared" si="361"/>
        <v>0</v>
      </c>
      <c r="AM206" s="23">
        <f t="shared" si="361"/>
        <v>0</v>
      </c>
      <c r="AN206" s="23">
        <f t="shared" si="361"/>
        <v>0</v>
      </c>
      <c r="AO206" s="23">
        <f t="shared" si="223"/>
        <v>0</v>
      </c>
      <c r="AP206" s="23">
        <f t="shared" si="224"/>
        <v>0</v>
      </c>
      <c r="AQ206" s="23">
        <f t="shared" ref="AQ206:BA206" si="362">AP206+AQ150</f>
        <v>0</v>
      </c>
      <c r="AR206" s="23">
        <f t="shared" si="362"/>
        <v>0</v>
      </c>
      <c r="AS206" s="23">
        <f t="shared" si="362"/>
        <v>0</v>
      </c>
      <c r="AT206" s="23">
        <f t="shared" si="362"/>
        <v>0</v>
      </c>
      <c r="AU206" s="23">
        <f t="shared" si="362"/>
        <v>0</v>
      </c>
      <c r="AV206" s="23">
        <f t="shared" si="362"/>
        <v>0</v>
      </c>
      <c r="AW206" s="23">
        <f t="shared" si="362"/>
        <v>0</v>
      </c>
      <c r="AX206" s="23">
        <f t="shared" si="362"/>
        <v>0</v>
      </c>
      <c r="AY206" s="23">
        <f t="shared" si="362"/>
        <v>0</v>
      </c>
      <c r="AZ206" s="23">
        <f t="shared" si="362"/>
        <v>0</v>
      </c>
      <c r="BA206" s="23">
        <f t="shared" si="362"/>
        <v>0</v>
      </c>
      <c r="BB206" s="23">
        <f t="shared" si="226"/>
        <v>0</v>
      </c>
    </row>
    <row r="207" spans="1:54">
      <c r="A207" s="18" t="s">
        <v>84</v>
      </c>
      <c r="B207" s="18" t="s">
        <v>85</v>
      </c>
      <c r="C207" s="23">
        <f t="shared" si="215"/>
        <v>0</v>
      </c>
      <c r="D207" s="23">
        <f t="shared" ref="D207:N207" si="363">C207+D151</f>
        <v>0</v>
      </c>
      <c r="E207" s="23">
        <f t="shared" si="363"/>
        <v>0</v>
      </c>
      <c r="F207" s="23">
        <f t="shared" si="363"/>
        <v>0</v>
      </c>
      <c r="G207" s="23">
        <f t="shared" si="363"/>
        <v>0</v>
      </c>
      <c r="H207" s="23">
        <f t="shared" si="363"/>
        <v>0</v>
      </c>
      <c r="I207" s="23">
        <f t="shared" si="363"/>
        <v>0</v>
      </c>
      <c r="J207" s="23">
        <f t="shared" si="363"/>
        <v>0</v>
      </c>
      <c r="K207" s="23">
        <f t="shared" si="363"/>
        <v>0</v>
      </c>
      <c r="L207" s="23">
        <f t="shared" si="363"/>
        <v>0</v>
      </c>
      <c r="M207" s="23">
        <f t="shared" si="363"/>
        <v>0</v>
      </c>
      <c r="N207" s="23">
        <f t="shared" si="363"/>
        <v>0</v>
      </c>
      <c r="O207" s="23">
        <f t="shared" si="217"/>
        <v>0</v>
      </c>
      <c r="P207" s="23">
        <f t="shared" si="218"/>
        <v>0</v>
      </c>
      <c r="Q207" s="23">
        <f t="shared" ref="Q207:AA207" si="364">P207+Q151</f>
        <v>0</v>
      </c>
      <c r="R207" s="23">
        <f t="shared" si="364"/>
        <v>0</v>
      </c>
      <c r="S207" s="23">
        <f t="shared" si="364"/>
        <v>0</v>
      </c>
      <c r="T207" s="23">
        <f t="shared" si="364"/>
        <v>0</v>
      </c>
      <c r="U207" s="23">
        <f t="shared" si="364"/>
        <v>0</v>
      </c>
      <c r="V207" s="23">
        <f t="shared" si="364"/>
        <v>0</v>
      </c>
      <c r="W207" s="23">
        <f t="shared" si="364"/>
        <v>0</v>
      </c>
      <c r="X207" s="23">
        <f t="shared" si="364"/>
        <v>0</v>
      </c>
      <c r="Y207" s="23">
        <f t="shared" si="364"/>
        <v>0</v>
      </c>
      <c r="Z207" s="23">
        <f t="shared" si="364"/>
        <v>0</v>
      </c>
      <c r="AA207" s="23">
        <f t="shared" si="364"/>
        <v>0</v>
      </c>
      <c r="AB207" s="23">
        <f t="shared" si="220"/>
        <v>0</v>
      </c>
      <c r="AC207" s="23">
        <f t="shared" si="221"/>
        <v>0</v>
      </c>
      <c r="AD207" s="23">
        <f t="shared" ref="AD207:AN207" si="365">AC207+AD151</f>
        <v>0</v>
      </c>
      <c r="AE207" s="23">
        <f t="shared" si="365"/>
        <v>0</v>
      </c>
      <c r="AF207" s="23">
        <f t="shared" si="365"/>
        <v>0</v>
      </c>
      <c r="AG207" s="23">
        <f t="shared" si="365"/>
        <v>0</v>
      </c>
      <c r="AH207" s="23">
        <f t="shared" si="365"/>
        <v>0</v>
      </c>
      <c r="AI207" s="23">
        <f t="shared" si="365"/>
        <v>0</v>
      </c>
      <c r="AJ207" s="23">
        <f t="shared" si="365"/>
        <v>0</v>
      </c>
      <c r="AK207" s="23">
        <f t="shared" si="365"/>
        <v>0</v>
      </c>
      <c r="AL207" s="23">
        <f t="shared" si="365"/>
        <v>0</v>
      </c>
      <c r="AM207" s="23">
        <f t="shared" si="365"/>
        <v>0</v>
      </c>
      <c r="AN207" s="23">
        <f t="shared" si="365"/>
        <v>0</v>
      </c>
      <c r="AO207" s="23">
        <f t="shared" si="223"/>
        <v>0</v>
      </c>
      <c r="AP207" s="23">
        <f t="shared" si="224"/>
        <v>0</v>
      </c>
      <c r="AQ207" s="23">
        <f t="shared" ref="AQ207:BA207" si="366">AP207+AQ151</f>
        <v>0</v>
      </c>
      <c r="AR207" s="23">
        <f t="shared" si="366"/>
        <v>0</v>
      </c>
      <c r="AS207" s="23">
        <f t="shared" si="366"/>
        <v>0</v>
      </c>
      <c r="AT207" s="23">
        <f t="shared" si="366"/>
        <v>0</v>
      </c>
      <c r="AU207" s="23">
        <f t="shared" si="366"/>
        <v>0</v>
      </c>
      <c r="AV207" s="23">
        <f t="shared" si="366"/>
        <v>0</v>
      </c>
      <c r="AW207" s="23">
        <f t="shared" si="366"/>
        <v>0</v>
      </c>
      <c r="AX207" s="23">
        <f t="shared" si="366"/>
        <v>0</v>
      </c>
      <c r="AY207" s="23">
        <f t="shared" si="366"/>
        <v>0</v>
      </c>
      <c r="AZ207" s="23">
        <f t="shared" si="366"/>
        <v>0</v>
      </c>
      <c r="BA207" s="23">
        <f t="shared" si="366"/>
        <v>0</v>
      </c>
      <c r="BB207" s="23">
        <f t="shared" si="226"/>
        <v>0</v>
      </c>
    </row>
    <row r="208" spans="1:54">
      <c r="A208" s="15" t="s">
        <v>86</v>
      </c>
      <c r="B208" s="15" t="s">
        <v>87</v>
      </c>
      <c r="C208" s="22">
        <f t="shared" si="215"/>
        <v>2.17</v>
      </c>
      <c r="D208" s="22">
        <f t="shared" ref="D208:N208" si="367">C208+D152</f>
        <v>4.43</v>
      </c>
      <c r="E208" s="22">
        <f t="shared" si="367"/>
        <v>6.78</v>
      </c>
      <c r="F208" s="22">
        <f t="shared" si="367"/>
        <v>9.19</v>
      </c>
      <c r="G208" s="22">
        <f t="shared" si="367"/>
        <v>11.57</v>
      </c>
      <c r="H208" s="22">
        <f t="shared" si="367"/>
        <v>13.92</v>
      </c>
      <c r="I208" s="22">
        <f t="shared" si="367"/>
        <v>16.27</v>
      </c>
      <c r="J208" s="22">
        <f t="shared" si="367"/>
        <v>18.58</v>
      </c>
      <c r="K208" s="22">
        <f t="shared" si="367"/>
        <v>20.72</v>
      </c>
      <c r="L208" s="22">
        <f t="shared" si="367"/>
        <v>22.84</v>
      </c>
      <c r="M208" s="22">
        <f t="shared" si="367"/>
        <v>25.13</v>
      </c>
      <c r="N208" s="22">
        <f t="shared" si="367"/>
        <v>25.13</v>
      </c>
      <c r="O208" s="22">
        <f t="shared" si="217"/>
        <v>25.13</v>
      </c>
      <c r="P208" s="22">
        <f t="shared" si="218"/>
        <v>2.15</v>
      </c>
      <c r="Q208" s="22">
        <f t="shared" ref="Q208:AA208" si="368">P208+Q152</f>
        <v>4.26</v>
      </c>
      <c r="R208" s="22">
        <f t="shared" si="368"/>
        <v>6.47</v>
      </c>
      <c r="S208" s="22">
        <f t="shared" si="368"/>
        <v>8.68</v>
      </c>
      <c r="T208" s="22">
        <f t="shared" si="368"/>
        <v>10.83</v>
      </c>
      <c r="U208" s="22">
        <f t="shared" si="368"/>
        <v>12.91</v>
      </c>
      <c r="V208" s="22">
        <f t="shared" si="368"/>
        <v>14.97</v>
      </c>
      <c r="W208" s="22">
        <f t="shared" si="368"/>
        <v>17</v>
      </c>
      <c r="X208" s="22">
        <f t="shared" si="368"/>
        <v>18.98</v>
      </c>
      <c r="Y208" s="22">
        <f t="shared" si="368"/>
        <v>20.86</v>
      </c>
      <c r="Z208" s="22">
        <f t="shared" si="368"/>
        <v>22.83</v>
      </c>
      <c r="AA208" s="22">
        <f t="shared" si="368"/>
        <v>22.83</v>
      </c>
      <c r="AB208" s="22">
        <f t="shared" si="220"/>
        <v>22.83</v>
      </c>
      <c r="AC208" s="22">
        <f t="shared" si="221"/>
        <v>0.02</v>
      </c>
      <c r="AD208" s="22">
        <f t="shared" ref="AD208:AN208" si="369">AC208+AD152</f>
        <v>0.16</v>
      </c>
      <c r="AE208" s="22">
        <f t="shared" si="369"/>
        <v>0.3</v>
      </c>
      <c r="AF208" s="22">
        <f t="shared" si="369"/>
        <v>0.5</v>
      </c>
      <c r="AG208" s="22">
        <f t="shared" si="369"/>
        <v>0.73</v>
      </c>
      <c r="AH208" s="22">
        <f t="shared" si="369"/>
        <v>1</v>
      </c>
      <c r="AI208" s="22">
        <f t="shared" si="369"/>
        <v>1.29</v>
      </c>
      <c r="AJ208" s="22">
        <f t="shared" si="369"/>
        <v>1.56</v>
      </c>
      <c r="AK208" s="22">
        <f t="shared" si="369"/>
        <v>1.72</v>
      </c>
      <c r="AL208" s="22">
        <f t="shared" si="369"/>
        <v>1.96</v>
      </c>
      <c r="AM208" s="22">
        <f t="shared" si="369"/>
        <v>2.28</v>
      </c>
      <c r="AN208" s="22">
        <f t="shared" si="369"/>
        <v>2.28</v>
      </c>
      <c r="AO208" s="22">
        <f t="shared" si="223"/>
        <v>2.28</v>
      </c>
      <c r="AP208" s="22">
        <f t="shared" si="224"/>
        <v>0.02</v>
      </c>
      <c r="AQ208" s="22">
        <f t="shared" ref="AQ208:BA208" si="370">AP208+AQ152</f>
        <v>0.02</v>
      </c>
      <c r="AR208" s="22">
        <f t="shared" si="370"/>
        <v>0.03</v>
      </c>
      <c r="AS208" s="22">
        <f t="shared" si="370"/>
        <v>0.08</v>
      </c>
      <c r="AT208" s="22">
        <f t="shared" si="370"/>
        <v>0.08</v>
      </c>
      <c r="AU208" s="22">
        <f t="shared" si="370"/>
        <v>0.12</v>
      </c>
      <c r="AV208" s="22">
        <f t="shared" si="370"/>
        <v>0.12</v>
      </c>
      <c r="AW208" s="22">
        <f t="shared" si="370"/>
        <v>0.12</v>
      </c>
      <c r="AX208" s="22">
        <f t="shared" si="370"/>
        <v>0.12</v>
      </c>
      <c r="AY208" s="22">
        <f t="shared" si="370"/>
        <v>0.19</v>
      </c>
      <c r="AZ208" s="22">
        <f t="shared" si="370"/>
        <v>0.23</v>
      </c>
      <c r="BA208" s="22">
        <f t="shared" si="370"/>
        <v>0.23</v>
      </c>
      <c r="BB208" s="22">
        <f t="shared" si="226"/>
        <v>0.23</v>
      </c>
    </row>
    <row r="209" spans="1:54">
      <c r="A209" s="18" t="s">
        <v>88</v>
      </c>
      <c r="B209" s="18" t="s">
        <v>89</v>
      </c>
      <c r="C209" s="23">
        <f t="shared" si="215"/>
        <v>1.8</v>
      </c>
      <c r="D209" s="23">
        <f t="shared" ref="D209:N209" si="371">C209+D153</f>
        <v>3.6</v>
      </c>
      <c r="E209" s="23">
        <f t="shared" si="371"/>
        <v>5.5</v>
      </c>
      <c r="F209" s="23">
        <f t="shared" si="371"/>
        <v>7.38</v>
      </c>
      <c r="G209" s="23">
        <f t="shared" si="371"/>
        <v>9.21</v>
      </c>
      <c r="H209" s="23">
        <f t="shared" si="371"/>
        <v>11</v>
      </c>
      <c r="I209" s="23">
        <f t="shared" si="371"/>
        <v>12.8</v>
      </c>
      <c r="J209" s="23">
        <f t="shared" si="371"/>
        <v>14.56</v>
      </c>
      <c r="K209" s="23">
        <f t="shared" si="371"/>
        <v>16.22</v>
      </c>
      <c r="L209" s="23">
        <f t="shared" si="371"/>
        <v>17.82</v>
      </c>
      <c r="M209" s="23">
        <f t="shared" si="371"/>
        <v>19.53</v>
      </c>
      <c r="N209" s="23">
        <f t="shared" si="371"/>
        <v>19.53</v>
      </c>
      <c r="O209" s="23">
        <f t="shared" si="217"/>
        <v>19.53</v>
      </c>
      <c r="P209" s="23">
        <f t="shared" si="218"/>
        <v>1.8</v>
      </c>
      <c r="Q209" s="23">
        <f t="shared" ref="Q209:AA209" si="372">P209+Q153</f>
        <v>3.55</v>
      </c>
      <c r="R209" s="23">
        <f t="shared" si="372"/>
        <v>5.41</v>
      </c>
      <c r="S209" s="23">
        <f t="shared" si="372"/>
        <v>7.26</v>
      </c>
      <c r="T209" s="23">
        <f t="shared" si="372"/>
        <v>9.05</v>
      </c>
      <c r="U209" s="23">
        <f t="shared" si="372"/>
        <v>10.76</v>
      </c>
      <c r="V209" s="23">
        <f t="shared" si="372"/>
        <v>12.46</v>
      </c>
      <c r="W209" s="23">
        <f t="shared" si="372"/>
        <v>14.13</v>
      </c>
      <c r="X209" s="23">
        <f t="shared" si="372"/>
        <v>15.75</v>
      </c>
      <c r="Y209" s="23">
        <f t="shared" si="372"/>
        <v>17.25</v>
      </c>
      <c r="Z209" s="23">
        <f t="shared" si="372"/>
        <v>18.84</v>
      </c>
      <c r="AA209" s="23">
        <f t="shared" si="372"/>
        <v>18.84</v>
      </c>
      <c r="AB209" s="23">
        <f t="shared" si="220"/>
        <v>18.84</v>
      </c>
      <c r="AC209" s="23">
        <f t="shared" si="221"/>
        <v>0</v>
      </c>
      <c r="AD209" s="23">
        <f t="shared" ref="AD209:AN209" si="373">AC209+AD153</f>
        <v>0.05</v>
      </c>
      <c r="AE209" s="23">
        <f t="shared" si="373"/>
        <v>0.09</v>
      </c>
      <c r="AF209" s="23">
        <f t="shared" si="373"/>
        <v>0.13</v>
      </c>
      <c r="AG209" s="23">
        <f t="shared" si="373"/>
        <v>0.17</v>
      </c>
      <c r="AH209" s="23">
        <f t="shared" si="373"/>
        <v>0.25</v>
      </c>
      <c r="AI209" s="23">
        <f t="shared" si="373"/>
        <v>0.35</v>
      </c>
      <c r="AJ209" s="23">
        <f t="shared" si="373"/>
        <v>0.45</v>
      </c>
      <c r="AK209" s="23">
        <f t="shared" si="373"/>
        <v>0.49</v>
      </c>
      <c r="AL209" s="23">
        <f t="shared" si="373"/>
        <v>0.59</v>
      </c>
      <c r="AM209" s="23">
        <f t="shared" si="373"/>
        <v>0.71</v>
      </c>
      <c r="AN209" s="23">
        <f t="shared" si="373"/>
        <v>0.71</v>
      </c>
      <c r="AO209" s="23">
        <f t="shared" si="223"/>
        <v>0.71</v>
      </c>
      <c r="AP209" s="23">
        <f t="shared" si="224"/>
        <v>0</v>
      </c>
      <c r="AQ209" s="23">
        <f t="shared" ref="AQ209:BA209" si="374">AP209+AQ153</f>
        <v>0</v>
      </c>
      <c r="AR209" s="23">
        <f t="shared" si="374"/>
        <v>0</v>
      </c>
      <c r="AS209" s="23">
        <f t="shared" si="374"/>
        <v>0</v>
      </c>
      <c r="AT209" s="23">
        <f t="shared" si="374"/>
        <v>0</v>
      </c>
      <c r="AU209" s="23">
        <f t="shared" si="374"/>
        <v>0.04</v>
      </c>
      <c r="AV209" s="23">
        <f t="shared" si="374"/>
        <v>0.04</v>
      </c>
      <c r="AW209" s="23">
        <f t="shared" si="374"/>
        <v>0.04</v>
      </c>
      <c r="AX209" s="23">
        <f t="shared" si="374"/>
        <v>0.04</v>
      </c>
      <c r="AY209" s="23">
        <f t="shared" si="374"/>
        <v>0.1</v>
      </c>
      <c r="AZ209" s="23">
        <f t="shared" si="374"/>
        <v>0.1</v>
      </c>
      <c r="BA209" s="23">
        <f t="shared" si="374"/>
        <v>0.1</v>
      </c>
      <c r="BB209" s="23">
        <f t="shared" si="226"/>
        <v>0.1</v>
      </c>
    </row>
    <row r="210" spans="1:54">
      <c r="A210" s="18" t="s">
        <v>90</v>
      </c>
      <c r="B210" s="18" t="s">
        <v>91</v>
      </c>
      <c r="C210" s="23">
        <f t="shared" si="215"/>
        <v>0.38</v>
      </c>
      <c r="D210" s="23">
        <f t="shared" ref="D210:N210" si="375">C210+D154</f>
        <v>0.84</v>
      </c>
      <c r="E210" s="23">
        <f t="shared" si="375"/>
        <v>1.29</v>
      </c>
      <c r="F210" s="23">
        <f t="shared" si="375"/>
        <v>1.82</v>
      </c>
      <c r="G210" s="23">
        <f t="shared" si="375"/>
        <v>2.37</v>
      </c>
      <c r="H210" s="23">
        <f t="shared" si="375"/>
        <v>2.92</v>
      </c>
      <c r="I210" s="23">
        <f t="shared" si="375"/>
        <v>3.47</v>
      </c>
      <c r="J210" s="23">
        <f t="shared" si="375"/>
        <v>4.01</v>
      </c>
      <c r="K210" s="23">
        <f t="shared" si="375"/>
        <v>4.49</v>
      </c>
      <c r="L210" s="23">
        <f t="shared" si="375"/>
        <v>5</v>
      </c>
      <c r="M210" s="23">
        <f t="shared" si="375"/>
        <v>5.57</v>
      </c>
      <c r="N210" s="23">
        <f t="shared" si="375"/>
        <v>5.57</v>
      </c>
      <c r="O210" s="23">
        <f t="shared" si="217"/>
        <v>5.57</v>
      </c>
      <c r="P210" s="23">
        <f t="shared" si="218"/>
        <v>0.36</v>
      </c>
      <c r="Q210" s="23">
        <f t="shared" ref="Q210:AA210" si="376">P210+Q154</f>
        <v>0.72</v>
      </c>
      <c r="R210" s="23">
        <f t="shared" si="376"/>
        <v>1.07</v>
      </c>
      <c r="S210" s="23">
        <f t="shared" si="376"/>
        <v>1.43</v>
      </c>
      <c r="T210" s="23">
        <f t="shared" si="376"/>
        <v>1.79</v>
      </c>
      <c r="U210" s="23">
        <f t="shared" si="376"/>
        <v>2.15</v>
      </c>
      <c r="V210" s="23">
        <f t="shared" si="376"/>
        <v>2.51</v>
      </c>
      <c r="W210" s="23">
        <f t="shared" si="376"/>
        <v>2.88</v>
      </c>
      <c r="X210" s="23">
        <f t="shared" si="376"/>
        <v>3.25</v>
      </c>
      <c r="Y210" s="23">
        <f t="shared" si="376"/>
        <v>3.62</v>
      </c>
      <c r="Z210" s="23">
        <f t="shared" si="376"/>
        <v>3.99</v>
      </c>
      <c r="AA210" s="23">
        <f t="shared" si="376"/>
        <v>3.99</v>
      </c>
      <c r="AB210" s="23">
        <f t="shared" si="220"/>
        <v>3.99</v>
      </c>
      <c r="AC210" s="23">
        <f t="shared" si="221"/>
        <v>0.02</v>
      </c>
      <c r="AD210" s="23">
        <f t="shared" ref="AD210:AN210" si="377">AC210+AD154</f>
        <v>0.12</v>
      </c>
      <c r="AE210" s="23">
        <f t="shared" si="377"/>
        <v>0.22</v>
      </c>
      <c r="AF210" s="23">
        <f t="shared" si="377"/>
        <v>0.38</v>
      </c>
      <c r="AG210" s="23">
        <f t="shared" si="377"/>
        <v>0.57</v>
      </c>
      <c r="AH210" s="23">
        <f t="shared" si="377"/>
        <v>0.76</v>
      </c>
      <c r="AI210" s="23">
        <f t="shared" si="377"/>
        <v>0.95</v>
      </c>
      <c r="AJ210" s="23">
        <f t="shared" si="377"/>
        <v>1.12</v>
      </c>
      <c r="AK210" s="23">
        <f t="shared" si="377"/>
        <v>1.24</v>
      </c>
      <c r="AL210" s="23">
        <f t="shared" si="377"/>
        <v>1.38</v>
      </c>
      <c r="AM210" s="23">
        <f t="shared" si="377"/>
        <v>1.58</v>
      </c>
      <c r="AN210" s="23">
        <f t="shared" si="377"/>
        <v>1.58</v>
      </c>
      <c r="AO210" s="23">
        <f t="shared" si="223"/>
        <v>1.58</v>
      </c>
      <c r="AP210" s="23">
        <f t="shared" si="224"/>
        <v>0.02</v>
      </c>
      <c r="AQ210" s="23">
        <f t="shared" ref="AQ210:BA210" si="378">AP210+AQ154</f>
        <v>0.02</v>
      </c>
      <c r="AR210" s="23">
        <f t="shared" si="378"/>
        <v>0.03</v>
      </c>
      <c r="AS210" s="23">
        <f t="shared" si="378"/>
        <v>0.08</v>
      </c>
      <c r="AT210" s="23">
        <f t="shared" si="378"/>
        <v>0.08</v>
      </c>
      <c r="AU210" s="23">
        <f t="shared" si="378"/>
        <v>0.08</v>
      </c>
      <c r="AV210" s="23">
        <f t="shared" si="378"/>
        <v>0.08</v>
      </c>
      <c r="AW210" s="23">
        <f t="shared" si="378"/>
        <v>0.08</v>
      </c>
      <c r="AX210" s="23">
        <f t="shared" si="378"/>
        <v>0.08</v>
      </c>
      <c r="AY210" s="23">
        <f t="shared" si="378"/>
        <v>0.09</v>
      </c>
      <c r="AZ210" s="23">
        <f t="shared" si="378"/>
        <v>0.13</v>
      </c>
      <c r="BA210" s="23">
        <f t="shared" si="378"/>
        <v>0.13</v>
      </c>
      <c r="BB210" s="23">
        <f t="shared" si="226"/>
        <v>0.13</v>
      </c>
    </row>
    <row r="211" spans="1:54">
      <c r="A211" s="13" t="s">
        <v>92</v>
      </c>
      <c r="B211" s="13" t="s">
        <v>93</v>
      </c>
      <c r="C211" s="21">
        <f t="shared" si="215"/>
        <v>1534.69</v>
      </c>
      <c r="D211" s="21">
        <f t="shared" ref="D211:N211" si="379">C211+D155</f>
        <v>2999.32</v>
      </c>
      <c r="E211" s="21">
        <f t="shared" si="379"/>
        <v>4507.28</v>
      </c>
      <c r="F211" s="21">
        <f t="shared" si="379"/>
        <v>5984.67</v>
      </c>
      <c r="G211" s="21">
        <f t="shared" si="379"/>
        <v>7479.72</v>
      </c>
      <c r="H211" s="21">
        <f t="shared" si="379"/>
        <v>8975.54</v>
      </c>
      <c r="I211" s="21">
        <f t="shared" si="379"/>
        <v>10501.7</v>
      </c>
      <c r="J211" s="21">
        <f t="shared" si="379"/>
        <v>12050.31</v>
      </c>
      <c r="K211" s="21">
        <f t="shared" si="379"/>
        <v>13592.2</v>
      </c>
      <c r="L211" s="21">
        <f t="shared" si="379"/>
        <v>15125.49</v>
      </c>
      <c r="M211" s="21">
        <f t="shared" si="379"/>
        <v>16637.38</v>
      </c>
      <c r="N211" s="21">
        <f t="shared" si="379"/>
        <v>16637.38</v>
      </c>
      <c r="O211" s="21">
        <f t="shared" si="217"/>
        <v>16637.38</v>
      </c>
      <c r="P211" s="21">
        <f t="shared" si="218"/>
        <v>1523.61</v>
      </c>
      <c r="Q211" s="21">
        <f t="shared" ref="Q211:AA211" si="380">P211+Q155</f>
        <v>2974.77</v>
      </c>
      <c r="R211" s="21">
        <f t="shared" si="380"/>
        <v>4461.52</v>
      </c>
      <c r="S211" s="21">
        <f t="shared" si="380"/>
        <v>5906.03</v>
      </c>
      <c r="T211" s="21">
        <f t="shared" si="380"/>
        <v>7346.84</v>
      </c>
      <c r="U211" s="21">
        <f t="shared" si="380"/>
        <v>8764.81</v>
      </c>
      <c r="V211" s="21">
        <f t="shared" si="380"/>
        <v>10213.5</v>
      </c>
      <c r="W211" s="21">
        <f t="shared" si="380"/>
        <v>11664.03</v>
      </c>
      <c r="X211" s="21">
        <f t="shared" si="380"/>
        <v>13086.77</v>
      </c>
      <c r="Y211" s="21">
        <f t="shared" si="380"/>
        <v>14499.17</v>
      </c>
      <c r="Z211" s="21">
        <f t="shared" si="380"/>
        <v>15899.58</v>
      </c>
      <c r="AA211" s="21">
        <f t="shared" si="380"/>
        <v>15899.58</v>
      </c>
      <c r="AB211" s="21">
        <f t="shared" si="220"/>
        <v>15899.58</v>
      </c>
      <c r="AC211" s="21">
        <f t="shared" si="221"/>
        <v>11.08</v>
      </c>
      <c r="AD211" s="21">
        <f t="shared" ref="AD211:AN211" si="381">AC211+AD155</f>
        <v>24.55</v>
      </c>
      <c r="AE211" s="21">
        <f t="shared" si="381"/>
        <v>45.76</v>
      </c>
      <c r="AF211" s="21">
        <f t="shared" si="381"/>
        <v>78.64</v>
      </c>
      <c r="AG211" s="21">
        <f t="shared" si="381"/>
        <v>132.87</v>
      </c>
      <c r="AH211" s="21">
        <f t="shared" si="381"/>
        <v>210.72</v>
      </c>
      <c r="AI211" s="21">
        <f t="shared" si="381"/>
        <v>288.19</v>
      </c>
      <c r="AJ211" s="21">
        <f t="shared" si="381"/>
        <v>386.27</v>
      </c>
      <c r="AK211" s="21">
        <f t="shared" si="381"/>
        <v>505.41</v>
      </c>
      <c r="AL211" s="21">
        <f t="shared" si="381"/>
        <v>626.3</v>
      </c>
      <c r="AM211" s="21">
        <f t="shared" si="381"/>
        <v>737.78</v>
      </c>
      <c r="AN211" s="21">
        <f t="shared" si="381"/>
        <v>737.78</v>
      </c>
      <c r="AO211" s="21">
        <f t="shared" si="223"/>
        <v>737.78</v>
      </c>
      <c r="AP211" s="21">
        <f t="shared" si="224"/>
        <v>11.08</v>
      </c>
      <c r="AQ211" s="21">
        <f t="shared" ref="AQ211:BA211" si="382">AP211+AQ155</f>
        <v>15.98</v>
      </c>
      <c r="AR211" s="21">
        <f t="shared" si="382"/>
        <v>20.74</v>
      </c>
      <c r="AS211" s="21">
        <f t="shared" si="382"/>
        <v>26.06</v>
      </c>
      <c r="AT211" s="21">
        <f t="shared" si="382"/>
        <v>43.35</v>
      </c>
      <c r="AU211" s="21">
        <f t="shared" si="382"/>
        <v>57.89</v>
      </c>
      <c r="AV211" s="21">
        <f t="shared" si="382"/>
        <v>63.14</v>
      </c>
      <c r="AW211" s="21">
        <f t="shared" si="382"/>
        <v>74.32</v>
      </c>
      <c r="AX211" s="21">
        <f t="shared" si="382"/>
        <v>77.02</v>
      </c>
      <c r="AY211" s="21">
        <f t="shared" si="382"/>
        <v>78.34</v>
      </c>
      <c r="AZ211" s="21">
        <f t="shared" si="382"/>
        <v>85.08</v>
      </c>
      <c r="BA211" s="21">
        <f t="shared" si="382"/>
        <v>85.08</v>
      </c>
      <c r="BB211" s="21">
        <f t="shared" si="226"/>
        <v>85.08</v>
      </c>
    </row>
    <row r="212" spans="1:54">
      <c r="A212" s="15" t="s">
        <v>94</v>
      </c>
      <c r="B212" s="15" t="s">
        <v>95</v>
      </c>
      <c r="C212" s="22">
        <f t="shared" si="215"/>
        <v>311.53</v>
      </c>
      <c r="D212" s="22">
        <f t="shared" ref="D212:N212" si="383">C212+D156</f>
        <v>610.54</v>
      </c>
      <c r="E212" s="22">
        <f t="shared" si="383"/>
        <v>920.53</v>
      </c>
      <c r="F212" s="22">
        <f t="shared" si="383"/>
        <v>1233.13</v>
      </c>
      <c r="G212" s="22">
        <f t="shared" si="383"/>
        <v>1539.36</v>
      </c>
      <c r="H212" s="22">
        <f t="shared" si="383"/>
        <v>1849.24</v>
      </c>
      <c r="I212" s="22">
        <f t="shared" si="383"/>
        <v>2156.13</v>
      </c>
      <c r="J212" s="22">
        <f t="shared" si="383"/>
        <v>2465</v>
      </c>
      <c r="K212" s="22">
        <f t="shared" si="383"/>
        <v>2769.23</v>
      </c>
      <c r="L212" s="22">
        <f t="shared" si="383"/>
        <v>3072.42</v>
      </c>
      <c r="M212" s="22">
        <f t="shared" si="383"/>
        <v>3368.62</v>
      </c>
      <c r="N212" s="22">
        <f t="shared" si="383"/>
        <v>3368.62</v>
      </c>
      <c r="O212" s="22">
        <f t="shared" si="217"/>
        <v>3368.62</v>
      </c>
      <c r="P212" s="22">
        <f t="shared" si="218"/>
        <v>311.11</v>
      </c>
      <c r="Q212" s="22">
        <f t="shared" ref="Q212:AA212" si="384">P212+Q156</f>
        <v>609.49</v>
      </c>
      <c r="R212" s="22">
        <f t="shared" si="384"/>
        <v>917.78</v>
      </c>
      <c r="S212" s="22">
        <f t="shared" si="384"/>
        <v>1227.03</v>
      </c>
      <c r="T212" s="22">
        <f t="shared" si="384"/>
        <v>1527.9</v>
      </c>
      <c r="U212" s="22">
        <f t="shared" si="384"/>
        <v>1821.59</v>
      </c>
      <c r="V212" s="22">
        <f t="shared" si="384"/>
        <v>2118.68</v>
      </c>
      <c r="W212" s="22">
        <f t="shared" si="384"/>
        <v>2415.08</v>
      </c>
      <c r="X212" s="22">
        <f t="shared" si="384"/>
        <v>2705.73</v>
      </c>
      <c r="Y212" s="22">
        <f t="shared" si="384"/>
        <v>2995.96</v>
      </c>
      <c r="Z212" s="22">
        <f t="shared" si="384"/>
        <v>3278.8</v>
      </c>
      <c r="AA212" s="22">
        <f t="shared" si="384"/>
        <v>3278.8</v>
      </c>
      <c r="AB212" s="22">
        <f t="shared" si="220"/>
        <v>3278.8</v>
      </c>
      <c r="AC212" s="22">
        <f t="shared" si="221"/>
        <v>0.41</v>
      </c>
      <c r="AD212" s="22">
        <f t="shared" ref="AD212:AN212" si="385">AC212+AD156</f>
        <v>1.04</v>
      </c>
      <c r="AE212" s="22">
        <f t="shared" si="385"/>
        <v>2.74</v>
      </c>
      <c r="AF212" s="22">
        <f t="shared" si="385"/>
        <v>6.09</v>
      </c>
      <c r="AG212" s="22">
        <f t="shared" si="385"/>
        <v>11.44</v>
      </c>
      <c r="AH212" s="22">
        <f t="shared" si="385"/>
        <v>27.63</v>
      </c>
      <c r="AI212" s="22">
        <f t="shared" si="385"/>
        <v>37.43</v>
      </c>
      <c r="AJ212" s="22">
        <f t="shared" si="385"/>
        <v>49.9</v>
      </c>
      <c r="AK212" s="22">
        <f t="shared" si="385"/>
        <v>63.47</v>
      </c>
      <c r="AL212" s="22">
        <f t="shared" si="385"/>
        <v>76.43</v>
      </c>
      <c r="AM212" s="22">
        <f t="shared" si="385"/>
        <v>89.78</v>
      </c>
      <c r="AN212" s="22">
        <f t="shared" si="385"/>
        <v>89.78</v>
      </c>
      <c r="AO212" s="22">
        <f t="shared" si="223"/>
        <v>89.78</v>
      </c>
      <c r="AP212" s="22">
        <f t="shared" si="224"/>
        <v>0.41</v>
      </c>
      <c r="AQ212" s="22">
        <f t="shared" ref="AQ212:BA212" si="386">AP212+AQ156</f>
        <v>0.7</v>
      </c>
      <c r="AR212" s="22">
        <f t="shared" si="386"/>
        <v>1.84</v>
      </c>
      <c r="AS212" s="22">
        <f t="shared" si="386"/>
        <v>3.1</v>
      </c>
      <c r="AT212" s="22">
        <f t="shared" si="386"/>
        <v>3.85</v>
      </c>
      <c r="AU212" s="22">
        <f t="shared" si="386"/>
        <v>10.1</v>
      </c>
      <c r="AV212" s="22">
        <f t="shared" si="386"/>
        <v>10.99</v>
      </c>
      <c r="AW212" s="22">
        <f t="shared" si="386"/>
        <v>13.84</v>
      </c>
      <c r="AX212" s="22">
        <f t="shared" si="386"/>
        <v>14.39</v>
      </c>
      <c r="AY212" s="22">
        <f t="shared" si="386"/>
        <v>14.58</v>
      </c>
      <c r="AZ212" s="22">
        <f t="shared" si="386"/>
        <v>15.12</v>
      </c>
      <c r="BA212" s="22">
        <f t="shared" si="386"/>
        <v>15.12</v>
      </c>
      <c r="BB212" s="22">
        <f t="shared" si="226"/>
        <v>15.12</v>
      </c>
    </row>
    <row r="213" spans="1:54">
      <c r="A213" s="18" t="s">
        <v>96</v>
      </c>
      <c r="B213" s="18" t="s">
        <v>97</v>
      </c>
      <c r="C213" s="23">
        <f t="shared" si="215"/>
        <v>0</v>
      </c>
      <c r="D213" s="23">
        <f t="shared" ref="D213:N213" si="387">C213+D157</f>
        <v>0</v>
      </c>
      <c r="E213" s="23">
        <f t="shared" si="387"/>
        <v>0</v>
      </c>
      <c r="F213" s="23">
        <f t="shared" si="387"/>
        <v>0</v>
      </c>
      <c r="G213" s="23">
        <f t="shared" si="387"/>
        <v>0</v>
      </c>
      <c r="H213" s="23">
        <f t="shared" si="387"/>
        <v>0</v>
      </c>
      <c r="I213" s="23">
        <f t="shared" si="387"/>
        <v>0</v>
      </c>
      <c r="J213" s="23">
        <f t="shared" si="387"/>
        <v>0</v>
      </c>
      <c r="K213" s="23">
        <f t="shared" si="387"/>
        <v>0</v>
      </c>
      <c r="L213" s="23">
        <f t="shared" si="387"/>
        <v>0</v>
      </c>
      <c r="M213" s="23">
        <f t="shared" si="387"/>
        <v>0</v>
      </c>
      <c r="N213" s="23">
        <f t="shared" si="387"/>
        <v>0</v>
      </c>
      <c r="O213" s="23">
        <f t="shared" si="217"/>
        <v>0</v>
      </c>
      <c r="P213" s="23">
        <f t="shared" si="218"/>
        <v>0</v>
      </c>
      <c r="Q213" s="23">
        <f t="shared" ref="Q213:AA213" si="388">P213+Q157</f>
        <v>0</v>
      </c>
      <c r="R213" s="23">
        <f t="shared" si="388"/>
        <v>0</v>
      </c>
      <c r="S213" s="23">
        <f t="shared" si="388"/>
        <v>0</v>
      </c>
      <c r="T213" s="23">
        <f t="shared" si="388"/>
        <v>0</v>
      </c>
      <c r="U213" s="23">
        <f t="shared" si="388"/>
        <v>0</v>
      </c>
      <c r="V213" s="23">
        <f t="shared" si="388"/>
        <v>0</v>
      </c>
      <c r="W213" s="23">
        <f t="shared" si="388"/>
        <v>0</v>
      </c>
      <c r="X213" s="23">
        <f t="shared" si="388"/>
        <v>0</v>
      </c>
      <c r="Y213" s="23">
        <f t="shared" si="388"/>
        <v>0</v>
      </c>
      <c r="Z213" s="23">
        <f t="shared" si="388"/>
        <v>0</v>
      </c>
      <c r="AA213" s="23">
        <f t="shared" si="388"/>
        <v>0</v>
      </c>
      <c r="AB213" s="23">
        <f t="shared" si="220"/>
        <v>0</v>
      </c>
      <c r="AC213" s="23">
        <f t="shared" si="221"/>
        <v>0</v>
      </c>
      <c r="AD213" s="23">
        <f t="shared" ref="AD213:AN213" si="389">AC213+AD157</f>
        <v>0</v>
      </c>
      <c r="AE213" s="23">
        <f t="shared" si="389"/>
        <v>0</v>
      </c>
      <c r="AF213" s="23">
        <f t="shared" si="389"/>
        <v>0</v>
      </c>
      <c r="AG213" s="23">
        <f t="shared" si="389"/>
        <v>0</v>
      </c>
      <c r="AH213" s="23">
        <f t="shared" si="389"/>
        <v>0</v>
      </c>
      <c r="AI213" s="23">
        <f t="shared" si="389"/>
        <v>0</v>
      </c>
      <c r="AJ213" s="23">
        <f t="shared" si="389"/>
        <v>0</v>
      </c>
      <c r="AK213" s="23">
        <f t="shared" si="389"/>
        <v>0</v>
      </c>
      <c r="AL213" s="23">
        <f t="shared" si="389"/>
        <v>0</v>
      </c>
      <c r="AM213" s="23">
        <f t="shared" si="389"/>
        <v>0</v>
      </c>
      <c r="AN213" s="23">
        <f t="shared" si="389"/>
        <v>0</v>
      </c>
      <c r="AO213" s="23">
        <f t="shared" si="223"/>
        <v>0</v>
      </c>
      <c r="AP213" s="23">
        <f t="shared" si="224"/>
        <v>0</v>
      </c>
      <c r="AQ213" s="23">
        <f t="shared" ref="AQ213:BA213" si="390">AP213+AQ157</f>
        <v>0</v>
      </c>
      <c r="AR213" s="23">
        <f t="shared" si="390"/>
        <v>0</v>
      </c>
      <c r="AS213" s="23">
        <f t="shared" si="390"/>
        <v>0</v>
      </c>
      <c r="AT213" s="23">
        <f t="shared" si="390"/>
        <v>0</v>
      </c>
      <c r="AU213" s="23">
        <f t="shared" si="390"/>
        <v>0</v>
      </c>
      <c r="AV213" s="23">
        <f t="shared" si="390"/>
        <v>0</v>
      </c>
      <c r="AW213" s="23">
        <f t="shared" si="390"/>
        <v>0</v>
      </c>
      <c r="AX213" s="23">
        <f t="shared" si="390"/>
        <v>0</v>
      </c>
      <c r="AY213" s="23">
        <f t="shared" si="390"/>
        <v>0</v>
      </c>
      <c r="AZ213" s="23">
        <f t="shared" si="390"/>
        <v>0</v>
      </c>
      <c r="BA213" s="23">
        <f t="shared" si="390"/>
        <v>0</v>
      </c>
      <c r="BB213" s="23">
        <f t="shared" si="226"/>
        <v>0</v>
      </c>
    </row>
    <row r="214" spans="1:54">
      <c r="A214" s="18" t="s">
        <v>98</v>
      </c>
      <c r="B214" s="18" t="s">
        <v>99</v>
      </c>
      <c r="C214" s="23">
        <f t="shared" si="215"/>
        <v>294.55</v>
      </c>
      <c r="D214" s="23">
        <f t="shared" ref="D214:N214" si="391">C214+D158</f>
        <v>576.69</v>
      </c>
      <c r="E214" s="23">
        <f t="shared" si="391"/>
        <v>870.09</v>
      </c>
      <c r="F214" s="23">
        <f t="shared" si="391"/>
        <v>1165.43</v>
      </c>
      <c r="G214" s="23">
        <f t="shared" si="391"/>
        <v>1454.97</v>
      </c>
      <c r="H214" s="23">
        <f t="shared" si="391"/>
        <v>1748.27</v>
      </c>
      <c r="I214" s="23">
        <f t="shared" si="391"/>
        <v>2038.71</v>
      </c>
      <c r="J214" s="23">
        <f t="shared" si="391"/>
        <v>2331.22</v>
      </c>
      <c r="K214" s="23">
        <f t="shared" si="391"/>
        <v>2619</v>
      </c>
      <c r="L214" s="23">
        <f t="shared" si="391"/>
        <v>2905.97</v>
      </c>
      <c r="M214" s="23">
        <f t="shared" si="391"/>
        <v>3185.99</v>
      </c>
      <c r="N214" s="23">
        <f t="shared" si="391"/>
        <v>3185.99</v>
      </c>
      <c r="O214" s="23">
        <f t="shared" si="217"/>
        <v>3185.99</v>
      </c>
      <c r="P214" s="23">
        <f t="shared" si="218"/>
        <v>294.13</v>
      </c>
      <c r="Q214" s="23">
        <f t="shared" ref="Q214:AA214" si="392">P214+Q158</f>
        <v>575.64</v>
      </c>
      <c r="R214" s="23">
        <f t="shared" si="392"/>
        <v>867.34</v>
      </c>
      <c r="S214" s="23">
        <f t="shared" si="392"/>
        <v>1159.33</v>
      </c>
      <c r="T214" s="23">
        <f t="shared" si="392"/>
        <v>1443.81</v>
      </c>
      <c r="U214" s="23">
        <f t="shared" si="392"/>
        <v>1721.21</v>
      </c>
      <c r="V214" s="23">
        <f t="shared" si="392"/>
        <v>2002.23</v>
      </c>
      <c r="W214" s="23">
        <f t="shared" si="392"/>
        <v>2282.66</v>
      </c>
      <c r="X214" s="23">
        <f t="shared" si="392"/>
        <v>2557.26</v>
      </c>
      <c r="Y214" s="23">
        <f t="shared" si="392"/>
        <v>2831.66</v>
      </c>
      <c r="Z214" s="23">
        <f t="shared" si="392"/>
        <v>3098.86</v>
      </c>
      <c r="AA214" s="23">
        <f t="shared" si="392"/>
        <v>3098.86</v>
      </c>
      <c r="AB214" s="23">
        <f t="shared" si="220"/>
        <v>3098.86</v>
      </c>
      <c r="AC214" s="23">
        <f t="shared" si="221"/>
        <v>0.41</v>
      </c>
      <c r="AD214" s="23">
        <f t="shared" ref="AD214:AN214" si="393">AC214+AD158</f>
        <v>1.04</v>
      </c>
      <c r="AE214" s="23">
        <f t="shared" si="393"/>
        <v>2.74</v>
      </c>
      <c r="AF214" s="23">
        <f t="shared" si="393"/>
        <v>6.09</v>
      </c>
      <c r="AG214" s="23">
        <f t="shared" si="393"/>
        <v>11.16</v>
      </c>
      <c r="AH214" s="23">
        <f t="shared" si="393"/>
        <v>27.06</v>
      </c>
      <c r="AI214" s="23">
        <f t="shared" si="393"/>
        <v>36.48</v>
      </c>
      <c r="AJ214" s="23">
        <f t="shared" si="393"/>
        <v>48.56</v>
      </c>
      <c r="AK214" s="23">
        <f t="shared" si="393"/>
        <v>61.75</v>
      </c>
      <c r="AL214" s="23">
        <f t="shared" si="393"/>
        <v>74.33</v>
      </c>
      <c r="AM214" s="23">
        <f t="shared" si="393"/>
        <v>87.15</v>
      </c>
      <c r="AN214" s="23">
        <f t="shared" si="393"/>
        <v>87.15</v>
      </c>
      <c r="AO214" s="23">
        <f t="shared" si="223"/>
        <v>87.15</v>
      </c>
      <c r="AP214" s="23">
        <f t="shared" si="224"/>
        <v>0.41</v>
      </c>
      <c r="AQ214" s="23">
        <f t="shared" ref="AQ214:BA214" si="394">AP214+AQ158</f>
        <v>0.7</v>
      </c>
      <c r="AR214" s="23">
        <f t="shared" si="394"/>
        <v>1.84</v>
      </c>
      <c r="AS214" s="23">
        <f t="shared" si="394"/>
        <v>3.1</v>
      </c>
      <c r="AT214" s="23">
        <f t="shared" si="394"/>
        <v>3.56</v>
      </c>
      <c r="AU214" s="23">
        <f t="shared" si="394"/>
        <v>9.81</v>
      </c>
      <c r="AV214" s="23">
        <f t="shared" si="394"/>
        <v>10.62</v>
      </c>
      <c r="AW214" s="23">
        <f t="shared" si="394"/>
        <v>13.47</v>
      </c>
      <c r="AX214" s="23">
        <f t="shared" si="394"/>
        <v>14.02</v>
      </c>
      <c r="AY214" s="23">
        <f t="shared" si="394"/>
        <v>14.21</v>
      </c>
      <c r="AZ214" s="23">
        <f t="shared" si="394"/>
        <v>14.6</v>
      </c>
      <c r="BA214" s="23">
        <f t="shared" si="394"/>
        <v>14.6</v>
      </c>
      <c r="BB214" s="23">
        <f t="shared" si="226"/>
        <v>14.6</v>
      </c>
    </row>
    <row r="215" spans="1:54">
      <c r="A215" s="18" t="s">
        <v>100</v>
      </c>
      <c r="B215" s="18" t="s">
        <v>101</v>
      </c>
      <c r="C215" s="23">
        <f t="shared" si="215"/>
        <v>16.98</v>
      </c>
      <c r="D215" s="23">
        <f t="shared" ref="D215:N215" si="395">C215+D159</f>
        <v>33.85</v>
      </c>
      <c r="E215" s="23">
        <f t="shared" si="395"/>
        <v>50.44</v>
      </c>
      <c r="F215" s="23">
        <f t="shared" si="395"/>
        <v>67.7</v>
      </c>
      <c r="G215" s="23">
        <f t="shared" si="395"/>
        <v>84.38</v>
      </c>
      <c r="H215" s="23">
        <f t="shared" si="395"/>
        <v>100.96</v>
      </c>
      <c r="I215" s="23">
        <f t="shared" si="395"/>
        <v>117.41</v>
      </c>
      <c r="J215" s="23">
        <f t="shared" si="395"/>
        <v>133.77</v>
      </c>
      <c r="K215" s="23">
        <f t="shared" si="395"/>
        <v>150.21</v>
      </c>
      <c r="L215" s="23">
        <f t="shared" si="395"/>
        <v>166.43</v>
      </c>
      <c r="M215" s="23">
        <f t="shared" si="395"/>
        <v>182.61</v>
      </c>
      <c r="N215" s="23">
        <f t="shared" si="395"/>
        <v>182.61</v>
      </c>
      <c r="O215" s="23">
        <f t="shared" si="217"/>
        <v>182.61</v>
      </c>
      <c r="P215" s="23">
        <f t="shared" si="218"/>
        <v>16.98</v>
      </c>
      <c r="Q215" s="23">
        <f t="shared" ref="Q215:AA215" si="396">P215+Q159</f>
        <v>33.85</v>
      </c>
      <c r="R215" s="23">
        <f t="shared" si="396"/>
        <v>50.44</v>
      </c>
      <c r="S215" s="23">
        <f t="shared" si="396"/>
        <v>67.7</v>
      </c>
      <c r="T215" s="23">
        <f t="shared" si="396"/>
        <v>84.1</v>
      </c>
      <c r="U215" s="23">
        <f t="shared" si="396"/>
        <v>100.38</v>
      </c>
      <c r="V215" s="23">
        <f t="shared" si="396"/>
        <v>116.45</v>
      </c>
      <c r="W215" s="23">
        <f t="shared" si="396"/>
        <v>132.42</v>
      </c>
      <c r="X215" s="23">
        <f t="shared" si="396"/>
        <v>148.48</v>
      </c>
      <c r="Y215" s="23">
        <f t="shared" si="396"/>
        <v>164.31</v>
      </c>
      <c r="Z215" s="23">
        <f t="shared" si="396"/>
        <v>179.96</v>
      </c>
      <c r="AA215" s="23">
        <f t="shared" si="396"/>
        <v>179.96</v>
      </c>
      <c r="AB215" s="23">
        <f t="shared" si="220"/>
        <v>179.96</v>
      </c>
      <c r="AC215" s="23">
        <f t="shared" si="221"/>
        <v>0</v>
      </c>
      <c r="AD215" s="23">
        <f t="shared" ref="AD215:AN215" si="397">AC215+AD159</f>
        <v>0</v>
      </c>
      <c r="AE215" s="23">
        <f t="shared" si="397"/>
        <v>0</v>
      </c>
      <c r="AF215" s="23">
        <f t="shared" si="397"/>
        <v>0</v>
      </c>
      <c r="AG215" s="23">
        <f t="shared" si="397"/>
        <v>0.29</v>
      </c>
      <c r="AH215" s="23">
        <f t="shared" si="397"/>
        <v>0.59</v>
      </c>
      <c r="AI215" s="23">
        <f t="shared" si="397"/>
        <v>0.97</v>
      </c>
      <c r="AJ215" s="23">
        <f t="shared" si="397"/>
        <v>1.36</v>
      </c>
      <c r="AK215" s="23">
        <f t="shared" si="397"/>
        <v>1.75</v>
      </c>
      <c r="AL215" s="23">
        <f t="shared" si="397"/>
        <v>2.14</v>
      </c>
      <c r="AM215" s="23">
        <f t="shared" si="397"/>
        <v>2.67</v>
      </c>
      <c r="AN215" s="23">
        <f t="shared" si="397"/>
        <v>2.67</v>
      </c>
      <c r="AO215" s="23">
        <f t="shared" si="223"/>
        <v>2.67</v>
      </c>
      <c r="AP215" s="23">
        <f t="shared" si="224"/>
        <v>0</v>
      </c>
      <c r="AQ215" s="23">
        <f t="shared" ref="AQ215:BA215" si="398">AP215+AQ159</f>
        <v>0</v>
      </c>
      <c r="AR215" s="23">
        <f t="shared" si="398"/>
        <v>0</v>
      </c>
      <c r="AS215" s="23">
        <f t="shared" si="398"/>
        <v>0</v>
      </c>
      <c r="AT215" s="23">
        <f t="shared" si="398"/>
        <v>0.29</v>
      </c>
      <c r="AU215" s="23">
        <f t="shared" si="398"/>
        <v>0.29</v>
      </c>
      <c r="AV215" s="23">
        <f t="shared" si="398"/>
        <v>0.37</v>
      </c>
      <c r="AW215" s="23">
        <f t="shared" si="398"/>
        <v>0.37</v>
      </c>
      <c r="AX215" s="23">
        <f t="shared" si="398"/>
        <v>0.37</v>
      </c>
      <c r="AY215" s="23">
        <f t="shared" si="398"/>
        <v>0.37</v>
      </c>
      <c r="AZ215" s="23">
        <f t="shared" si="398"/>
        <v>0.52</v>
      </c>
      <c r="BA215" s="23">
        <f t="shared" si="398"/>
        <v>0.52</v>
      </c>
      <c r="BB215" s="23">
        <f t="shared" si="226"/>
        <v>0.52</v>
      </c>
    </row>
    <row r="216" spans="1:54">
      <c r="A216" s="15" t="s">
        <v>102</v>
      </c>
      <c r="B216" s="15" t="s">
        <v>103</v>
      </c>
      <c r="C216" s="22">
        <f t="shared" si="215"/>
        <v>778.62</v>
      </c>
      <c r="D216" s="22">
        <f t="shared" ref="D216:N216" si="399">C216+D160</f>
        <v>1549.48</v>
      </c>
      <c r="E216" s="22">
        <f t="shared" si="399"/>
        <v>2315.18</v>
      </c>
      <c r="F216" s="22">
        <f t="shared" si="399"/>
        <v>3083.97</v>
      </c>
      <c r="G216" s="22">
        <f t="shared" si="399"/>
        <v>3857.11</v>
      </c>
      <c r="H216" s="22">
        <f t="shared" si="399"/>
        <v>4632.49</v>
      </c>
      <c r="I216" s="22">
        <f t="shared" si="399"/>
        <v>5435.71</v>
      </c>
      <c r="J216" s="22">
        <f t="shared" si="399"/>
        <v>6254.71</v>
      </c>
      <c r="K216" s="22">
        <f t="shared" si="399"/>
        <v>7071.95</v>
      </c>
      <c r="L216" s="22">
        <f t="shared" si="399"/>
        <v>7884.84</v>
      </c>
      <c r="M216" s="22">
        <f t="shared" si="399"/>
        <v>8703.23</v>
      </c>
      <c r="N216" s="22">
        <f t="shared" si="399"/>
        <v>8703.23</v>
      </c>
      <c r="O216" s="22">
        <f t="shared" si="217"/>
        <v>8703.23</v>
      </c>
      <c r="P216" s="22">
        <f t="shared" si="218"/>
        <v>769.91</v>
      </c>
      <c r="Q216" s="22">
        <f t="shared" ref="Q216:AA216" si="400">P216+Q160</f>
        <v>1531.23</v>
      </c>
      <c r="R216" s="22">
        <f t="shared" si="400"/>
        <v>2279.88</v>
      </c>
      <c r="S216" s="22">
        <f t="shared" si="400"/>
        <v>3022.51</v>
      </c>
      <c r="T216" s="22">
        <f t="shared" si="400"/>
        <v>3763.21</v>
      </c>
      <c r="U216" s="22">
        <f t="shared" si="400"/>
        <v>4495.23</v>
      </c>
      <c r="V216" s="22">
        <f t="shared" si="400"/>
        <v>5247.6</v>
      </c>
      <c r="W216" s="22">
        <f t="shared" si="400"/>
        <v>5997.32</v>
      </c>
      <c r="X216" s="22">
        <f t="shared" si="400"/>
        <v>6739.22</v>
      </c>
      <c r="Y216" s="22">
        <f t="shared" si="400"/>
        <v>7476.01</v>
      </c>
      <c r="Z216" s="22">
        <f t="shared" si="400"/>
        <v>8205.35</v>
      </c>
      <c r="AA216" s="22">
        <f t="shared" si="400"/>
        <v>8205.35</v>
      </c>
      <c r="AB216" s="22">
        <f t="shared" si="220"/>
        <v>8205.35</v>
      </c>
      <c r="AC216" s="22">
        <f t="shared" si="221"/>
        <v>8.71</v>
      </c>
      <c r="AD216" s="22">
        <f t="shared" ref="AD216:AN216" si="401">AC216+AD160</f>
        <v>18.25</v>
      </c>
      <c r="AE216" s="22">
        <f t="shared" si="401"/>
        <v>35.31</v>
      </c>
      <c r="AF216" s="22">
        <f t="shared" si="401"/>
        <v>61.47</v>
      </c>
      <c r="AG216" s="22">
        <f t="shared" si="401"/>
        <v>93.91</v>
      </c>
      <c r="AH216" s="22">
        <f t="shared" si="401"/>
        <v>137.27</v>
      </c>
      <c r="AI216" s="22">
        <f t="shared" si="401"/>
        <v>188.12</v>
      </c>
      <c r="AJ216" s="22">
        <f t="shared" si="401"/>
        <v>257.41</v>
      </c>
      <c r="AK216" s="22">
        <f t="shared" si="401"/>
        <v>332.74</v>
      </c>
      <c r="AL216" s="22">
        <f t="shared" si="401"/>
        <v>408.83</v>
      </c>
      <c r="AM216" s="22">
        <f t="shared" si="401"/>
        <v>497.88</v>
      </c>
      <c r="AN216" s="22">
        <f t="shared" si="401"/>
        <v>497.88</v>
      </c>
      <c r="AO216" s="22">
        <f t="shared" si="223"/>
        <v>497.88</v>
      </c>
      <c r="AP216" s="22">
        <f t="shared" si="224"/>
        <v>8.71</v>
      </c>
      <c r="AQ216" s="22">
        <f t="shared" ref="AQ216:BA216" si="402">AP216+AQ160</f>
        <v>11.77</v>
      </c>
      <c r="AR216" s="22">
        <f t="shared" si="402"/>
        <v>15.05</v>
      </c>
      <c r="AS216" s="22">
        <f t="shared" si="402"/>
        <v>17.7</v>
      </c>
      <c r="AT216" s="22">
        <f t="shared" si="402"/>
        <v>19.67</v>
      </c>
      <c r="AU216" s="22">
        <f t="shared" si="402"/>
        <v>27.15</v>
      </c>
      <c r="AV216" s="22">
        <f t="shared" si="402"/>
        <v>30.58</v>
      </c>
      <c r="AW216" s="22">
        <f t="shared" si="402"/>
        <v>35.22</v>
      </c>
      <c r="AX216" s="22">
        <f t="shared" si="402"/>
        <v>36.83</v>
      </c>
      <c r="AY216" s="22">
        <f t="shared" si="402"/>
        <v>37.97</v>
      </c>
      <c r="AZ216" s="22">
        <f t="shared" si="402"/>
        <v>43.8</v>
      </c>
      <c r="BA216" s="22">
        <f t="shared" si="402"/>
        <v>43.8</v>
      </c>
      <c r="BB216" s="22">
        <f t="shared" si="226"/>
        <v>43.8</v>
      </c>
    </row>
    <row r="217" spans="1:54">
      <c r="A217" s="15" t="s">
        <v>104</v>
      </c>
      <c r="B217" s="15" t="s">
        <v>105</v>
      </c>
      <c r="C217" s="22">
        <f t="shared" si="215"/>
        <v>149.82</v>
      </c>
      <c r="D217" s="22">
        <f t="shared" ref="D217:N217" si="403">C217+D161</f>
        <v>266.71</v>
      </c>
      <c r="E217" s="22">
        <f t="shared" si="403"/>
        <v>410.27</v>
      </c>
      <c r="F217" s="22">
        <f t="shared" si="403"/>
        <v>546.48</v>
      </c>
      <c r="G217" s="22">
        <f t="shared" si="403"/>
        <v>698.59</v>
      </c>
      <c r="H217" s="22">
        <f t="shared" si="403"/>
        <v>844.32</v>
      </c>
      <c r="I217" s="22">
        <f t="shared" si="403"/>
        <v>998.08</v>
      </c>
      <c r="J217" s="22">
        <f t="shared" si="403"/>
        <v>1153.16</v>
      </c>
      <c r="K217" s="22">
        <f t="shared" si="403"/>
        <v>1289.45</v>
      </c>
      <c r="L217" s="22">
        <f t="shared" si="403"/>
        <v>1426.69</v>
      </c>
      <c r="M217" s="22">
        <f t="shared" si="403"/>
        <v>1561.15</v>
      </c>
      <c r="N217" s="22">
        <f t="shared" si="403"/>
        <v>1561.15</v>
      </c>
      <c r="O217" s="22">
        <f t="shared" si="217"/>
        <v>1561.15</v>
      </c>
      <c r="P217" s="22">
        <f t="shared" si="218"/>
        <v>149.58</v>
      </c>
      <c r="Q217" s="22">
        <f t="shared" ref="Q217:AA217" si="404">P217+Q161</f>
        <v>266.43</v>
      </c>
      <c r="R217" s="22">
        <f t="shared" si="404"/>
        <v>409.7</v>
      </c>
      <c r="S217" s="22">
        <f t="shared" si="404"/>
        <v>544.99</v>
      </c>
      <c r="T217" s="22">
        <f t="shared" si="404"/>
        <v>687.19</v>
      </c>
      <c r="U217" s="22">
        <f t="shared" si="404"/>
        <v>818.06</v>
      </c>
      <c r="V217" s="22">
        <f t="shared" si="404"/>
        <v>958.58</v>
      </c>
      <c r="W217" s="22">
        <f t="shared" si="404"/>
        <v>1104.65</v>
      </c>
      <c r="X217" s="22">
        <f t="shared" si="404"/>
        <v>1234.49</v>
      </c>
      <c r="Y217" s="22">
        <f t="shared" si="404"/>
        <v>1366.91</v>
      </c>
      <c r="Z217" s="22">
        <f t="shared" si="404"/>
        <v>1495.58</v>
      </c>
      <c r="AA217" s="22">
        <f t="shared" si="404"/>
        <v>1495.58</v>
      </c>
      <c r="AB217" s="22">
        <f t="shared" si="220"/>
        <v>1495.58</v>
      </c>
      <c r="AC217" s="22">
        <f t="shared" si="221"/>
        <v>0.24</v>
      </c>
      <c r="AD217" s="22">
        <f t="shared" ref="AD217:AN217" si="405">AC217+AD161</f>
        <v>0.28</v>
      </c>
      <c r="AE217" s="22">
        <f t="shared" si="405"/>
        <v>0.56</v>
      </c>
      <c r="AF217" s="22">
        <f t="shared" si="405"/>
        <v>1.48</v>
      </c>
      <c r="AG217" s="22">
        <f t="shared" si="405"/>
        <v>11.39</v>
      </c>
      <c r="AH217" s="22">
        <f t="shared" si="405"/>
        <v>26.25</v>
      </c>
      <c r="AI217" s="22">
        <f t="shared" si="405"/>
        <v>39.49</v>
      </c>
      <c r="AJ217" s="22">
        <f t="shared" si="405"/>
        <v>48.5</v>
      </c>
      <c r="AK217" s="22">
        <f t="shared" si="405"/>
        <v>54.95</v>
      </c>
      <c r="AL217" s="22">
        <f t="shared" si="405"/>
        <v>59.76</v>
      </c>
      <c r="AM217" s="22">
        <f t="shared" si="405"/>
        <v>65.55</v>
      </c>
      <c r="AN217" s="22">
        <f t="shared" si="405"/>
        <v>65.55</v>
      </c>
      <c r="AO217" s="22">
        <f t="shared" si="223"/>
        <v>65.55</v>
      </c>
      <c r="AP217" s="22">
        <f t="shared" si="224"/>
        <v>0.24</v>
      </c>
      <c r="AQ217" s="22">
        <f t="shared" ref="AQ217:BA217" si="406">AP217+AQ161</f>
        <v>0.24</v>
      </c>
      <c r="AR217" s="22">
        <f t="shared" si="406"/>
        <v>0.49</v>
      </c>
      <c r="AS217" s="22">
        <f t="shared" si="406"/>
        <v>1.35</v>
      </c>
      <c r="AT217" s="22">
        <f t="shared" si="406"/>
        <v>11.21</v>
      </c>
      <c r="AU217" s="22">
        <f t="shared" si="406"/>
        <v>11.44</v>
      </c>
      <c r="AV217" s="22">
        <f t="shared" si="406"/>
        <v>12.37</v>
      </c>
      <c r="AW217" s="22">
        <f t="shared" si="406"/>
        <v>12.37</v>
      </c>
      <c r="AX217" s="22">
        <f t="shared" si="406"/>
        <v>12.37</v>
      </c>
      <c r="AY217" s="22">
        <f t="shared" si="406"/>
        <v>12.37</v>
      </c>
      <c r="AZ217" s="22">
        <f t="shared" si="406"/>
        <v>12.6</v>
      </c>
      <c r="BA217" s="22">
        <f t="shared" si="406"/>
        <v>12.6</v>
      </c>
      <c r="BB217" s="22">
        <f t="shared" si="226"/>
        <v>12.6</v>
      </c>
    </row>
    <row r="218" spans="1:54">
      <c r="A218" s="15" t="s">
        <v>106</v>
      </c>
      <c r="B218" s="15" t="s">
        <v>107</v>
      </c>
      <c r="C218" s="22">
        <f t="shared" si="215"/>
        <v>183.69</v>
      </c>
      <c r="D218" s="22">
        <f t="shared" ref="D218:N218" si="407">C218+D162</f>
        <v>362.37</v>
      </c>
      <c r="E218" s="22">
        <f t="shared" si="407"/>
        <v>540.59</v>
      </c>
      <c r="F218" s="22">
        <f t="shared" si="407"/>
        <v>705.19</v>
      </c>
      <c r="G218" s="22">
        <f t="shared" si="407"/>
        <v>870.67</v>
      </c>
      <c r="H218" s="22">
        <f t="shared" si="407"/>
        <v>1042.1</v>
      </c>
      <c r="I218" s="22">
        <f t="shared" si="407"/>
        <v>1213.53</v>
      </c>
      <c r="J218" s="22">
        <f t="shared" si="407"/>
        <v>1384.96</v>
      </c>
      <c r="K218" s="22">
        <f t="shared" si="407"/>
        <v>1556.39</v>
      </c>
      <c r="L218" s="22">
        <f t="shared" si="407"/>
        <v>1723.09</v>
      </c>
      <c r="M218" s="22">
        <f t="shared" si="407"/>
        <v>1889.79</v>
      </c>
      <c r="N218" s="22">
        <f t="shared" si="407"/>
        <v>1889.79</v>
      </c>
      <c r="O218" s="22">
        <f t="shared" si="217"/>
        <v>1889.79</v>
      </c>
      <c r="P218" s="22">
        <f t="shared" si="218"/>
        <v>183.69</v>
      </c>
      <c r="Q218" s="22">
        <f t="shared" ref="Q218:AA218" si="408">P218+Q162</f>
        <v>362.37</v>
      </c>
      <c r="R218" s="22">
        <f t="shared" si="408"/>
        <v>540.59</v>
      </c>
      <c r="S218" s="22">
        <f t="shared" si="408"/>
        <v>705.19</v>
      </c>
      <c r="T218" s="22">
        <f t="shared" si="408"/>
        <v>870.67</v>
      </c>
      <c r="U218" s="22">
        <f t="shared" si="408"/>
        <v>1042.1</v>
      </c>
      <c r="V218" s="22">
        <f t="shared" si="408"/>
        <v>1213.53</v>
      </c>
      <c r="W218" s="22">
        <f t="shared" si="408"/>
        <v>1384.96</v>
      </c>
      <c r="X218" s="22">
        <f t="shared" si="408"/>
        <v>1556.39</v>
      </c>
      <c r="Y218" s="22">
        <f t="shared" si="408"/>
        <v>1723.09</v>
      </c>
      <c r="Z218" s="22">
        <f t="shared" si="408"/>
        <v>1889.79</v>
      </c>
      <c r="AA218" s="22">
        <f t="shared" si="408"/>
        <v>1889.79</v>
      </c>
      <c r="AB218" s="22">
        <f t="shared" si="220"/>
        <v>1889.79</v>
      </c>
      <c r="AC218" s="22">
        <f t="shared" si="221"/>
        <v>0</v>
      </c>
      <c r="AD218" s="22">
        <f t="shared" ref="AD218:AN218" si="409">AC218+AD162</f>
        <v>0</v>
      </c>
      <c r="AE218" s="22">
        <f t="shared" si="409"/>
        <v>0</v>
      </c>
      <c r="AF218" s="22">
        <f t="shared" si="409"/>
        <v>0</v>
      </c>
      <c r="AG218" s="22">
        <f t="shared" si="409"/>
        <v>0</v>
      </c>
      <c r="AH218" s="22">
        <f t="shared" si="409"/>
        <v>0</v>
      </c>
      <c r="AI218" s="22">
        <f t="shared" si="409"/>
        <v>0</v>
      </c>
      <c r="AJ218" s="22">
        <f t="shared" si="409"/>
        <v>0</v>
      </c>
      <c r="AK218" s="22">
        <f t="shared" si="409"/>
        <v>0</v>
      </c>
      <c r="AL218" s="22">
        <f t="shared" si="409"/>
        <v>0</v>
      </c>
      <c r="AM218" s="22">
        <f t="shared" si="409"/>
        <v>0</v>
      </c>
      <c r="AN218" s="22">
        <f t="shared" si="409"/>
        <v>0</v>
      </c>
      <c r="AO218" s="22">
        <f t="shared" si="223"/>
        <v>0</v>
      </c>
      <c r="AP218" s="22">
        <f t="shared" si="224"/>
        <v>0</v>
      </c>
      <c r="AQ218" s="22">
        <f t="shared" ref="AQ218:BA218" si="410">AP218+AQ162</f>
        <v>0</v>
      </c>
      <c r="AR218" s="22">
        <f t="shared" si="410"/>
        <v>0</v>
      </c>
      <c r="AS218" s="22">
        <f t="shared" si="410"/>
        <v>0</v>
      </c>
      <c r="AT218" s="22">
        <f t="shared" si="410"/>
        <v>0</v>
      </c>
      <c r="AU218" s="22">
        <f t="shared" si="410"/>
        <v>0</v>
      </c>
      <c r="AV218" s="22">
        <f t="shared" si="410"/>
        <v>0</v>
      </c>
      <c r="AW218" s="22">
        <f t="shared" si="410"/>
        <v>0</v>
      </c>
      <c r="AX218" s="22">
        <f t="shared" si="410"/>
        <v>0</v>
      </c>
      <c r="AY218" s="22">
        <f t="shared" si="410"/>
        <v>0</v>
      </c>
      <c r="AZ218" s="22">
        <f t="shared" si="410"/>
        <v>0</v>
      </c>
      <c r="BA218" s="22">
        <f t="shared" si="410"/>
        <v>0</v>
      </c>
      <c r="BB218" s="22">
        <f t="shared" si="226"/>
        <v>0</v>
      </c>
    </row>
    <row r="219" spans="1:54">
      <c r="A219" s="15" t="s">
        <v>108</v>
      </c>
      <c r="B219" s="15" t="s">
        <v>109</v>
      </c>
      <c r="C219" s="22">
        <f t="shared" si="215"/>
        <v>75.68</v>
      </c>
      <c r="D219" s="22">
        <f t="shared" ref="D219:N219" si="411">C219+D163</f>
        <v>141.64</v>
      </c>
      <c r="E219" s="22">
        <f t="shared" si="411"/>
        <v>206.98</v>
      </c>
      <c r="F219" s="22">
        <f t="shared" si="411"/>
        <v>268.18</v>
      </c>
      <c r="G219" s="22">
        <f t="shared" si="411"/>
        <v>329.22</v>
      </c>
      <c r="H219" s="22">
        <f t="shared" si="411"/>
        <v>390.09</v>
      </c>
      <c r="I219" s="22">
        <f t="shared" si="411"/>
        <v>450.96</v>
      </c>
      <c r="J219" s="22">
        <f t="shared" si="411"/>
        <v>514.86</v>
      </c>
      <c r="K219" s="22">
        <f t="shared" si="411"/>
        <v>595.6</v>
      </c>
      <c r="L219" s="22">
        <f t="shared" si="411"/>
        <v>679.59</v>
      </c>
      <c r="M219" s="22">
        <f t="shared" si="411"/>
        <v>740.22</v>
      </c>
      <c r="N219" s="22">
        <f t="shared" si="411"/>
        <v>740.22</v>
      </c>
      <c r="O219" s="22">
        <f t="shared" si="217"/>
        <v>740.22</v>
      </c>
      <c r="P219" s="22">
        <f t="shared" si="218"/>
        <v>75.68</v>
      </c>
      <c r="Q219" s="22">
        <f t="shared" ref="Q219:AA219" si="412">P219+Q163</f>
        <v>141.64</v>
      </c>
      <c r="R219" s="22">
        <f t="shared" si="412"/>
        <v>206.98</v>
      </c>
      <c r="S219" s="22">
        <f t="shared" si="412"/>
        <v>268.18</v>
      </c>
      <c r="T219" s="22">
        <f t="shared" si="412"/>
        <v>329.22</v>
      </c>
      <c r="U219" s="22">
        <f t="shared" si="412"/>
        <v>390.09</v>
      </c>
      <c r="V219" s="22">
        <f t="shared" si="412"/>
        <v>450.96</v>
      </c>
      <c r="W219" s="22">
        <f t="shared" si="412"/>
        <v>511.63</v>
      </c>
      <c r="X219" s="22">
        <f t="shared" si="412"/>
        <v>572.3</v>
      </c>
      <c r="Y219" s="22">
        <f t="shared" si="412"/>
        <v>632.97</v>
      </c>
      <c r="Z219" s="22">
        <f t="shared" si="412"/>
        <v>693.6</v>
      </c>
      <c r="AA219" s="22">
        <f t="shared" si="412"/>
        <v>693.6</v>
      </c>
      <c r="AB219" s="22">
        <f t="shared" si="220"/>
        <v>693.6</v>
      </c>
      <c r="AC219" s="22">
        <f t="shared" si="221"/>
        <v>0</v>
      </c>
      <c r="AD219" s="22">
        <f t="shared" ref="AD219:AN219" si="413">AC219+AD163</f>
        <v>0</v>
      </c>
      <c r="AE219" s="22">
        <f t="shared" si="413"/>
        <v>0</v>
      </c>
      <c r="AF219" s="22">
        <f t="shared" si="413"/>
        <v>0</v>
      </c>
      <c r="AG219" s="22">
        <f t="shared" si="413"/>
        <v>0</v>
      </c>
      <c r="AH219" s="22">
        <f t="shared" si="413"/>
        <v>0</v>
      </c>
      <c r="AI219" s="22">
        <f t="shared" si="413"/>
        <v>0</v>
      </c>
      <c r="AJ219" s="22">
        <f t="shared" si="413"/>
        <v>3.23</v>
      </c>
      <c r="AK219" s="22">
        <f t="shared" si="413"/>
        <v>23.3</v>
      </c>
      <c r="AL219" s="22">
        <f t="shared" si="413"/>
        <v>46.62</v>
      </c>
      <c r="AM219" s="22">
        <f t="shared" si="413"/>
        <v>46.62</v>
      </c>
      <c r="AN219" s="22">
        <f t="shared" si="413"/>
        <v>46.62</v>
      </c>
      <c r="AO219" s="22">
        <f t="shared" si="223"/>
        <v>46.62</v>
      </c>
      <c r="AP219" s="22">
        <f t="shared" si="224"/>
        <v>0</v>
      </c>
      <c r="AQ219" s="22">
        <f t="shared" ref="AQ219:BA219" si="414">AP219+AQ163</f>
        <v>0</v>
      </c>
      <c r="AR219" s="22">
        <f t="shared" si="414"/>
        <v>0</v>
      </c>
      <c r="AS219" s="22">
        <f t="shared" si="414"/>
        <v>0</v>
      </c>
      <c r="AT219" s="22">
        <f t="shared" si="414"/>
        <v>0</v>
      </c>
      <c r="AU219" s="22">
        <f t="shared" si="414"/>
        <v>0</v>
      </c>
      <c r="AV219" s="22">
        <f t="shared" si="414"/>
        <v>0</v>
      </c>
      <c r="AW219" s="22">
        <f t="shared" si="414"/>
        <v>3.23</v>
      </c>
      <c r="AX219" s="22">
        <f t="shared" si="414"/>
        <v>3.23</v>
      </c>
      <c r="AY219" s="22">
        <f t="shared" si="414"/>
        <v>3.23</v>
      </c>
      <c r="AZ219" s="22">
        <f t="shared" si="414"/>
        <v>3.23</v>
      </c>
      <c r="BA219" s="22">
        <f t="shared" si="414"/>
        <v>3.23</v>
      </c>
      <c r="BB219" s="22">
        <f t="shared" si="226"/>
        <v>3.23</v>
      </c>
    </row>
    <row r="220" spans="1:54">
      <c r="A220" s="15" t="s">
        <v>110</v>
      </c>
      <c r="B220" s="15" t="s">
        <v>111</v>
      </c>
      <c r="C220" s="22">
        <f t="shared" si="215"/>
        <v>35.35</v>
      </c>
      <c r="D220" s="22">
        <f t="shared" ref="D220:N220" si="415">C220+D164</f>
        <v>68.59</v>
      </c>
      <c r="E220" s="22">
        <f t="shared" si="415"/>
        <v>113.73</v>
      </c>
      <c r="F220" s="22">
        <f t="shared" si="415"/>
        <v>147.73</v>
      </c>
      <c r="G220" s="22">
        <f t="shared" si="415"/>
        <v>184.77</v>
      </c>
      <c r="H220" s="22">
        <f t="shared" si="415"/>
        <v>217.28</v>
      </c>
      <c r="I220" s="22">
        <f t="shared" si="415"/>
        <v>247.26</v>
      </c>
      <c r="J220" s="22">
        <f t="shared" si="415"/>
        <v>277.58</v>
      </c>
      <c r="K220" s="22">
        <f t="shared" si="415"/>
        <v>309.55</v>
      </c>
      <c r="L220" s="22">
        <f t="shared" si="415"/>
        <v>338.83</v>
      </c>
      <c r="M220" s="22">
        <f t="shared" si="415"/>
        <v>374.35</v>
      </c>
      <c r="N220" s="22">
        <f t="shared" si="415"/>
        <v>374.35</v>
      </c>
      <c r="O220" s="22">
        <f t="shared" si="217"/>
        <v>374.35</v>
      </c>
      <c r="P220" s="22">
        <f t="shared" si="218"/>
        <v>33.63</v>
      </c>
      <c r="Q220" s="22">
        <f t="shared" ref="Q220:AA220" si="416">P220+Q164</f>
        <v>63.61</v>
      </c>
      <c r="R220" s="22">
        <f t="shared" si="416"/>
        <v>106.58</v>
      </c>
      <c r="S220" s="22">
        <f t="shared" si="416"/>
        <v>138.12</v>
      </c>
      <c r="T220" s="22">
        <f t="shared" si="416"/>
        <v>168.63</v>
      </c>
      <c r="U220" s="22">
        <f t="shared" si="416"/>
        <v>197.71</v>
      </c>
      <c r="V220" s="22">
        <f t="shared" si="416"/>
        <v>224.11</v>
      </c>
      <c r="W220" s="22">
        <f t="shared" si="416"/>
        <v>250.35</v>
      </c>
      <c r="X220" s="22">
        <f t="shared" si="416"/>
        <v>278.6</v>
      </c>
      <c r="Y220" s="22">
        <f t="shared" si="416"/>
        <v>304.19</v>
      </c>
      <c r="Z220" s="22">
        <f t="shared" si="416"/>
        <v>336.42</v>
      </c>
      <c r="AA220" s="22">
        <f t="shared" si="416"/>
        <v>336.42</v>
      </c>
      <c r="AB220" s="22">
        <f t="shared" si="220"/>
        <v>336.42</v>
      </c>
      <c r="AC220" s="22">
        <f t="shared" si="221"/>
        <v>1.72</v>
      </c>
      <c r="AD220" s="22">
        <f t="shared" ref="AD220:AN220" si="417">AC220+AD164</f>
        <v>4.98</v>
      </c>
      <c r="AE220" s="22">
        <f t="shared" si="417"/>
        <v>7.15</v>
      </c>
      <c r="AF220" s="22">
        <f t="shared" si="417"/>
        <v>9.61</v>
      </c>
      <c r="AG220" s="22">
        <f t="shared" si="417"/>
        <v>16.14</v>
      </c>
      <c r="AH220" s="22">
        <f t="shared" si="417"/>
        <v>19.57</v>
      </c>
      <c r="AI220" s="22">
        <f t="shared" si="417"/>
        <v>23.15</v>
      </c>
      <c r="AJ220" s="22">
        <f t="shared" si="417"/>
        <v>27.24</v>
      </c>
      <c r="AK220" s="22">
        <f t="shared" si="417"/>
        <v>30.96</v>
      </c>
      <c r="AL220" s="22">
        <f t="shared" si="417"/>
        <v>34.66</v>
      </c>
      <c r="AM220" s="22">
        <f t="shared" si="417"/>
        <v>37.95</v>
      </c>
      <c r="AN220" s="22">
        <f t="shared" si="417"/>
        <v>37.95</v>
      </c>
      <c r="AO220" s="22">
        <f t="shared" si="223"/>
        <v>37.95</v>
      </c>
      <c r="AP220" s="22">
        <f t="shared" si="224"/>
        <v>1.72</v>
      </c>
      <c r="AQ220" s="22">
        <f t="shared" ref="AQ220:BA220" si="418">AP220+AQ164</f>
        <v>3.27</v>
      </c>
      <c r="AR220" s="22">
        <f t="shared" si="418"/>
        <v>3.36</v>
      </c>
      <c r="AS220" s="22">
        <f t="shared" si="418"/>
        <v>3.91</v>
      </c>
      <c r="AT220" s="22">
        <f t="shared" si="418"/>
        <v>8.62</v>
      </c>
      <c r="AU220" s="22">
        <f t="shared" si="418"/>
        <v>9.2</v>
      </c>
      <c r="AV220" s="22">
        <f t="shared" si="418"/>
        <v>9.2</v>
      </c>
      <c r="AW220" s="22">
        <f t="shared" si="418"/>
        <v>9.65</v>
      </c>
      <c r="AX220" s="22">
        <f t="shared" si="418"/>
        <v>10.2</v>
      </c>
      <c r="AY220" s="22">
        <f t="shared" si="418"/>
        <v>10.2</v>
      </c>
      <c r="AZ220" s="22">
        <f t="shared" si="418"/>
        <v>10.34</v>
      </c>
      <c r="BA220" s="22">
        <f t="shared" si="418"/>
        <v>10.34</v>
      </c>
      <c r="BB220" s="22">
        <f t="shared" si="226"/>
        <v>10.34</v>
      </c>
    </row>
    <row r="221" spans="1:54">
      <c r="A221" s="15" t="s">
        <v>112</v>
      </c>
      <c r="B221" s="15" t="s">
        <v>113</v>
      </c>
      <c r="C221" s="22">
        <f t="shared" si="215"/>
        <v>0</v>
      </c>
      <c r="D221" s="22">
        <f t="shared" ref="D221:N221" si="419">C221+D165</f>
        <v>0</v>
      </c>
      <c r="E221" s="22">
        <f t="shared" si="419"/>
        <v>0</v>
      </c>
      <c r="F221" s="22">
        <f t="shared" si="419"/>
        <v>0</v>
      </c>
      <c r="G221" s="22">
        <f t="shared" si="419"/>
        <v>0</v>
      </c>
      <c r="H221" s="22">
        <f t="shared" si="419"/>
        <v>0</v>
      </c>
      <c r="I221" s="22">
        <f t="shared" si="419"/>
        <v>0</v>
      </c>
      <c r="J221" s="22">
        <f t="shared" si="419"/>
        <v>0</v>
      </c>
      <c r="K221" s="22">
        <f t="shared" si="419"/>
        <v>0</v>
      </c>
      <c r="L221" s="22">
        <f t="shared" si="419"/>
        <v>0</v>
      </c>
      <c r="M221" s="22">
        <f t="shared" si="419"/>
        <v>0</v>
      </c>
      <c r="N221" s="22">
        <f t="shared" si="419"/>
        <v>0</v>
      </c>
      <c r="O221" s="22">
        <f t="shared" si="217"/>
        <v>0</v>
      </c>
      <c r="P221" s="22">
        <f t="shared" si="218"/>
        <v>0</v>
      </c>
      <c r="Q221" s="22">
        <f t="shared" ref="Q221:AA221" si="420">P221+Q165</f>
        <v>0</v>
      </c>
      <c r="R221" s="22">
        <f t="shared" si="420"/>
        <v>0</v>
      </c>
      <c r="S221" s="22">
        <f t="shared" si="420"/>
        <v>0</v>
      </c>
      <c r="T221" s="22">
        <f t="shared" si="420"/>
        <v>0</v>
      </c>
      <c r="U221" s="22">
        <f t="shared" si="420"/>
        <v>0</v>
      </c>
      <c r="V221" s="22">
        <f t="shared" si="420"/>
        <v>0</v>
      </c>
      <c r="W221" s="22">
        <f t="shared" si="420"/>
        <v>0</v>
      </c>
      <c r="X221" s="22">
        <f t="shared" si="420"/>
        <v>0</v>
      </c>
      <c r="Y221" s="22">
        <f t="shared" si="420"/>
        <v>0</v>
      </c>
      <c r="Z221" s="22">
        <f t="shared" si="420"/>
        <v>0</v>
      </c>
      <c r="AA221" s="22">
        <f t="shared" si="420"/>
        <v>0</v>
      </c>
      <c r="AB221" s="22">
        <f t="shared" si="220"/>
        <v>0</v>
      </c>
      <c r="AC221" s="22">
        <f t="shared" si="221"/>
        <v>0</v>
      </c>
      <c r="AD221" s="22">
        <f t="shared" ref="AD221:AN221" si="421">AC221+AD165</f>
        <v>0</v>
      </c>
      <c r="AE221" s="22">
        <f t="shared" si="421"/>
        <v>0</v>
      </c>
      <c r="AF221" s="22">
        <f t="shared" si="421"/>
        <v>0</v>
      </c>
      <c r="AG221" s="22">
        <f t="shared" si="421"/>
        <v>0</v>
      </c>
      <c r="AH221" s="22">
        <f t="shared" si="421"/>
        <v>0</v>
      </c>
      <c r="AI221" s="22">
        <f t="shared" si="421"/>
        <v>0</v>
      </c>
      <c r="AJ221" s="22">
        <f t="shared" si="421"/>
        <v>0</v>
      </c>
      <c r="AK221" s="22">
        <f t="shared" si="421"/>
        <v>0</v>
      </c>
      <c r="AL221" s="22">
        <f t="shared" si="421"/>
        <v>0</v>
      </c>
      <c r="AM221" s="22">
        <f t="shared" si="421"/>
        <v>0</v>
      </c>
      <c r="AN221" s="22">
        <f t="shared" si="421"/>
        <v>0</v>
      </c>
      <c r="AO221" s="22">
        <f t="shared" si="223"/>
        <v>0</v>
      </c>
      <c r="AP221" s="22">
        <f t="shared" si="224"/>
        <v>0</v>
      </c>
      <c r="AQ221" s="22">
        <f t="shared" ref="AQ221:BA221" si="422">AP221+AQ165</f>
        <v>1.55</v>
      </c>
      <c r="AR221" s="22">
        <f t="shared" si="422"/>
        <v>1.55</v>
      </c>
      <c r="AS221" s="22">
        <f t="shared" si="422"/>
        <v>1.55</v>
      </c>
      <c r="AT221" s="22">
        <f t="shared" si="422"/>
        <v>1.55</v>
      </c>
      <c r="AU221" s="22">
        <f t="shared" si="422"/>
        <v>1.55</v>
      </c>
      <c r="AV221" s="22">
        <f t="shared" si="422"/>
        <v>1.55</v>
      </c>
      <c r="AW221" s="22">
        <f t="shared" si="422"/>
        <v>1.55</v>
      </c>
      <c r="AX221" s="22">
        <f t="shared" si="422"/>
        <v>1.55</v>
      </c>
      <c r="AY221" s="22">
        <f t="shared" si="422"/>
        <v>1.55</v>
      </c>
      <c r="AZ221" s="22">
        <f t="shared" si="422"/>
        <v>1.55</v>
      </c>
      <c r="BA221" s="22">
        <f t="shared" si="422"/>
        <v>1.55</v>
      </c>
      <c r="BB221" s="22">
        <f t="shared" si="226"/>
        <v>1.55</v>
      </c>
    </row>
    <row r="222" spans="1:54">
      <c r="A222" s="15" t="s">
        <v>114</v>
      </c>
      <c r="B222" s="15" t="s">
        <v>115</v>
      </c>
      <c r="C222" s="22">
        <f t="shared" si="215"/>
        <v>0</v>
      </c>
      <c r="D222" s="22">
        <f t="shared" ref="D222:N222" si="423">C222+D166</f>
        <v>0</v>
      </c>
      <c r="E222" s="22">
        <f t="shared" si="423"/>
        <v>0</v>
      </c>
      <c r="F222" s="22">
        <f t="shared" si="423"/>
        <v>0</v>
      </c>
      <c r="G222" s="22">
        <f t="shared" si="423"/>
        <v>0</v>
      </c>
      <c r="H222" s="22">
        <f t="shared" si="423"/>
        <v>0</v>
      </c>
      <c r="I222" s="22">
        <f t="shared" si="423"/>
        <v>0</v>
      </c>
      <c r="J222" s="22">
        <f t="shared" si="423"/>
        <v>0</v>
      </c>
      <c r="K222" s="22">
        <f t="shared" si="423"/>
        <v>0</v>
      </c>
      <c r="L222" s="22">
        <f t="shared" si="423"/>
        <v>0</v>
      </c>
      <c r="M222" s="22">
        <f t="shared" si="423"/>
        <v>0</v>
      </c>
      <c r="N222" s="22">
        <f t="shared" si="423"/>
        <v>0</v>
      </c>
      <c r="O222" s="22">
        <f t="shared" si="217"/>
        <v>0</v>
      </c>
      <c r="P222" s="22">
        <f t="shared" si="218"/>
        <v>0</v>
      </c>
      <c r="Q222" s="22">
        <f t="shared" ref="Q222:AA222" si="424">P222+Q166</f>
        <v>0</v>
      </c>
      <c r="R222" s="22">
        <f t="shared" si="424"/>
        <v>0</v>
      </c>
      <c r="S222" s="22">
        <f t="shared" si="424"/>
        <v>0</v>
      </c>
      <c r="T222" s="22">
        <f t="shared" si="424"/>
        <v>0</v>
      </c>
      <c r="U222" s="22">
        <f t="shared" si="424"/>
        <v>0</v>
      </c>
      <c r="V222" s="22">
        <f t="shared" si="424"/>
        <v>0</v>
      </c>
      <c r="W222" s="22">
        <f t="shared" si="424"/>
        <v>0</v>
      </c>
      <c r="X222" s="22">
        <f t="shared" si="424"/>
        <v>0</v>
      </c>
      <c r="Y222" s="22">
        <f t="shared" si="424"/>
        <v>0</v>
      </c>
      <c r="Z222" s="22">
        <f t="shared" si="424"/>
        <v>0</v>
      </c>
      <c r="AA222" s="22">
        <f t="shared" si="424"/>
        <v>0</v>
      </c>
      <c r="AB222" s="22">
        <f t="shared" si="220"/>
        <v>0</v>
      </c>
      <c r="AC222" s="22">
        <f t="shared" si="221"/>
        <v>0</v>
      </c>
      <c r="AD222" s="22">
        <f t="shared" ref="AD222:AN222" si="425">AC222+AD166</f>
        <v>0</v>
      </c>
      <c r="AE222" s="22">
        <f t="shared" si="425"/>
        <v>0</v>
      </c>
      <c r="AF222" s="22">
        <f t="shared" si="425"/>
        <v>0</v>
      </c>
      <c r="AG222" s="22">
        <f t="shared" si="425"/>
        <v>0</v>
      </c>
      <c r="AH222" s="22">
        <f t="shared" si="425"/>
        <v>0</v>
      </c>
      <c r="AI222" s="22">
        <f t="shared" si="425"/>
        <v>0</v>
      </c>
      <c r="AJ222" s="22">
        <f t="shared" si="425"/>
        <v>0</v>
      </c>
      <c r="AK222" s="22">
        <f t="shared" si="425"/>
        <v>0</v>
      </c>
      <c r="AL222" s="22">
        <f t="shared" si="425"/>
        <v>0</v>
      </c>
      <c r="AM222" s="22">
        <f t="shared" si="425"/>
        <v>0</v>
      </c>
      <c r="AN222" s="22">
        <f t="shared" si="425"/>
        <v>0</v>
      </c>
      <c r="AO222" s="22">
        <f t="shared" si="223"/>
        <v>0</v>
      </c>
      <c r="AP222" s="22">
        <f t="shared" si="224"/>
        <v>0</v>
      </c>
      <c r="AQ222" s="22">
        <f t="shared" ref="AQ222:BA222" si="426">AP222+AQ166</f>
        <v>0</v>
      </c>
      <c r="AR222" s="22">
        <f t="shared" si="426"/>
        <v>0</v>
      </c>
      <c r="AS222" s="22">
        <f t="shared" si="426"/>
        <v>0</v>
      </c>
      <c r="AT222" s="22">
        <f t="shared" si="426"/>
        <v>0</v>
      </c>
      <c r="AU222" s="22">
        <f t="shared" si="426"/>
        <v>0</v>
      </c>
      <c r="AV222" s="22">
        <f t="shared" si="426"/>
        <v>0</v>
      </c>
      <c r="AW222" s="22">
        <f t="shared" si="426"/>
        <v>0</v>
      </c>
      <c r="AX222" s="22">
        <f t="shared" si="426"/>
        <v>0</v>
      </c>
      <c r="AY222" s="22">
        <f t="shared" si="426"/>
        <v>0</v>
      </c>
      <c r="AZ222" s="22">
        <f t="shared" si="426"/>
        <v>0</v>
      </c>
      <c r="BA222" s="22">
        <f t="shared" si="426"/>
        <v>0</v>
      </c>
      <c r="BB222" s="22">
        <f t="shared" si="226"/>
        <v>0</v>
      </c>
    </row>
    <row r="225" ht="16.8" spans="1:1">
      <c r="A225" s="6" t="s">
        <v>119</v>
      </c>
    </row>
    <row r="226" ht="16.8" spans="1:54">
      <c r="A226" s="7"/>
      <c r="B226" s="7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9"/>
      <c r="B227" s="9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45" t="s">
        <v>19</v>
      </c>
      <c r="B228" s="45" t="s">
        <v>20</v>
      </c>
      <c r="C228" s="48">
        <f t="shared" ref="C228:C278" si="427">IFERROR(C116/C4,"")</f>
        <v>0.919752464484381</v>
      </c>
      <c r="D228" s="48">
        <f t="shared" ref="D228:BB228" si="428">IFERROR(D116/D4,"")</f>
        <v>0.899504271473469</v>
      </c>
      <c r="E228" s="48">
        <f t="shared" si="428"/>
        <v>0.98950201884253</v>
      </c>
      <c r="F228" s="48">
        <f t="shared" si="428"/>
        <v>0.924930291010486</v>
      </c>
      <c r="G228" s="48">
        <f t="shared" si="428"/>
        <v>0.851987572312179</v>
      </c>
      <c r="H228" s="48">
        <f t="shared" si="428"/>
        <v>0.889216650278597</v>
      </c>
      <c r="I228" s="48">
        <f t="shared" si="428"/>
        <v>0.788564878163711</v>
      </c>
      <c r="J228" s="48">
        <f t="shared" si="428"/>
        <v>0.786093657639512</v>
      </c>
      <c r="K228" s="48">
        <f t="shared" si="428"/>
        <v>0.86099166770746</v>
      </c>
      <c r="L228" s="48">
        <f t="shared" si="428"/>
        <v>0.79344262295082</v>
      </c>
      <c r="M228" s="48">
        <f t="shared" si="428"/>
        <v>0.767802330817439</v>
      </c>
      <c r="N228" s="48" t="str">
        <f t="shared" si="428"/>
        <v/>
      </c>
      <c r="O228" s="48" t="str">
        <f t="shared" si="428"/>
        <v/>
      </c>
      <c r="P228" s="52">
        <f t="shared" si="428"/>
        <v>1.04472657208777</v>
      </c>
      <c r="Q228" s="52">
        <f t="shared" si="428"/>
        <v>1.03049317132781</v>
      </c>
      <c r="R228" s="52">
        <f t="shared" si="428"/>
        <v>1.02722919470439</v>
      </c>
      <c r="S228" s="52">
        <f t="shared" si="428"/>
        <v>1.04454162926749</v>
      </c>
      <c r="T228" s="52">
        <f t="shared" si="428"/>
        <v>0.996724702637476</v>
      </c>
      <c r="U228" s="52">
        <f t="shared" si="428"/>
        <v>0.996712829689567</v>
      </c>
      <c r="V228" s="52">
        <f t="shared" si="428"/>
        <v>1.01704560201407</v>
      </c>
      <c r="W228" s="52">
        <f t="shared" si="428"/>
        <v>1.02267982044055</v>
      </c>
      <c r="X228" s="52">
        <f t="shared" si="428"/>
        <v>1.03219707164774</v>
      </c>
      <c r="Y228" s="52">
        <f t="shared" si="428"/>
        <v>1.01058421087933</v>
      </c>
      <c r="Z228" s="52">
        <f t="shared" si="428"/>
        <v>1.0474839287775</v>
      </c>
      <c r="AA228" s="52" t="str">
        <f t="shared" si="428"/>
        <v/>
      </c>
      <c r="AB228" s="52" t="str">
        <f t="shared" si="428"/>
        <v/>
      </c>
      <c r="AC228" s="48">
        <f t="shared" si="428"/>
        <v>0.124550851429464</v>
      </c>
      <c r="AD228" s="48">
        <f t="shared" si="428"/>
        <v>0.140198237885463</v>
      </c>
      <c r="AE228" s="48">
        <f t="shared" si="428"/>
        <v>0.854274175454341</v>
      </c>
      <c r="AF228" s="48">
        <f t="shared" si="428"/>
        <v>0.521860385291972</v>
      </c>
      <c r="AG228" s="48">
        <f t="shared" si="428"/>
        <v>0.426104764767774</v>
      </c>
      <c r="AH228" s="48">
        <f t="shared" si="428"/>
        <v>0.623461143883047</v>
      </c>
      <c r="AI228" s="48">
        <f t="shared" si="428"/>
        <v>0.259776536312849</v>
      </c>
      <c r="AJ228" s="48">
        <f t="shared" si="428"/>
        <v>0.303407880724175</v>
      </c>
      <c r="AK228" s="48">
        <f t="shared" si="428"/>
        <v>0.524335697649799</v>
      </c>
      <c r="AL228" s="48">
        <f t="shared" si="428"/>
        <v>0.399103575952451</v>
      </c>
      <c r="AM228" s="48">
        <f t="shared" si="428"/>
        <v>0.33297095330575</v>
      </c>
      <c r="AN228" s="48" t="str">
        <f t="shared" si="428"/>
        <v/>
      </c>
      <c r="AO228" s="48" t="str">
        <f t="shared" si="428"/>
        <v/>
      </c>
      <c r="AP228" s="48">
        <f t="shared" si="428"/>
        <v>0.124579110130495</v>
      </c>
      <c r="AQ228" s="48">
        <f t="shared" si="428"/>
        <v>0.133495894192545</v>
      </c>
      <c r="AR228" s="48">
        <f t="shared" si="428"/>
        <v>1.12802667141371</v>
      </c>
      <c r="AS228" s="48">
        <f t="shared" si="428"/>
        <v>0.772692536589941</v>
      </c>
      <c r="AT228" s="48">
        <f t="shared" si="428"/>
        <v>0.663793988191953</v>
      </c>
      <c r="AU228" s="48">
        <f t="shared" si="428"/>
        <v>1.03712104716509</v>
      </c>
      <c r="AV228" s="48">
        <f t="shared" si="428"/>
        <v>0.286011244786774</v>
      </c>
      <c r="AW228" s="48">
        <f t="shared" si="428"/>
        <v>0.384579540618895</v>
      </c>
      <c r="AX228" s="48">
        <f t="shared" si="428"/>
        <v>0.962726981217697</v>
      </c>
      <c r="AY228" s="48">
        <f t="shared" si="428"/>
        <v>0.644347771257175</v>
      </c>
      <c r="AZ228" s="48">
        <f t="shared" si="428"/>
        <v>0.273631658083247</v>
      </c>
      <c r="BA228" s="48">
        <f t="shared" si="428"/>
        <v>0</v>
      </c>
      <c r="BB228" s="48">
        <f t="shared" si="428"/>
        <v>0</v>
      </c>
    </row>
    <row r="229" spans="1:54">
      <c r="A229" s="13" t="s">
        <v>21</v>
      </c>
      <c r="B229" s="13" t="s">
        <v>22</v>
      </c>
      <c r="C229" s="49">
        <f t="shared" si="427"/>
        <v>0.563335401274604</v>
      </c>
      <c r="D229" s="49">
        <f t="shared" ref="D229:BB229" si="429">IFERROR(D117/D5,"")</f>
        <v>0.612400267982216</v>
      </c>
      <c r="E229" s="49">
        <f t="shared" si="429"/>
        <v>1.13288208836758</v>
      </c>
      <c r="F229" s="49">
        <f t="shared" si="429"/>
        <v>0.950414768080383</v>
      </c>
      <c r="G229" s="49">
        <f t="shared" si="429"/>
        <v>0.652861059717795</v>
      </c>
      <c r="H229" s="49">
        <f t="shared" si="429"/>
        <v>0.797912572763338</v>
      </c>
      <c r="I229" s="49">
        <f t="shared" si="429"/>
        <v>0.399787277714542</v>
      </c>
      <c r="J229" s="49">
        <f t="shared" si="429"/>
        <v>0.423834802178357</v>
      </c>
      <c r="K229" s="49">
        <f t="shared" si="429"/>
        <v>0.707833631028324</v>
      </c>
      <c r="L229" s="49">
        <f t="shared" si="429"/>
        <v>0.522600243013366</v>
      </c>
      <c r="M229" s="49">
        <f t="shared" si="429"/>
        <v>0.521394516386169</v>
      </c>
      <c r="N229" s="49" t="str">
        <f t="shared" si="429"/>
        <v/>
      </c>
      <c r="O229" s="49" t="str">
        <f t="shared" si="429"/>
        <v/>
      </c>
      <c r="P229" s="49">
        <f t="shared" si="429"/>
        <v>1.37576875768758</v>
      </c>
      <c r="Q229" s="49">
        <f t="shared" si="429"/>
        <v>1.38069516204791</v>
      </c>
      <c r="R229" s="49">
        <f t="shared" si="429"/>
        <v>1.22674511051042</v>
      </c>
      <c r="S229" s="49">
        <f t="shared" si="429"/>
        <v>1.58602584814216</v>
      </c>
      <c r="T229" s="49">
        <f t="shared" si="429"/>
        <v>0.991186161449753</v>
      </c>
      <c r="U229" s="49">
        <f t="shared" si="429"/>
        <v>0.728465905622367</v>
      </c>
      <c r="V229" s="49">
        <f t="shared" si="429"/>
        <v>0.738370646766169</v>
      </c>
      <c r="W229" s="49">
        <f t="shared" si="429"/>
        <v>0.720175006162189</v>
      </c>
      <c r="X229" s="49">
        <f t="shared" si="429"/>
        <v>0.697792549855763</v>
      </c>
      <c r="Y229" s="49">
        <f t="shared" si="429"/>
        <v>0.598071555442781</v>
      </c>
      <c r="Z229" s="49">
        <f t="shared" si="429"/>
        <v>0.915431504651909</v>
      </c>
      <c r="AA229" s="49" t="str">
        <f t="shared" si="429"/>
        <v/>
      </c>
      <c r="AB229" s="49" t="str">
        <f t="shared" si="429"/>
        <v/>
      </c>
      <c r="AC229" s="49">
        <f t="shared" si="429"/>
        <v>0.0926783646566313</v>
      </c>
      <c r="AD229" s="49">
        <f t="shared" si="429"/>
        <v>0.123205741626794</v>
      </c>
      <c r="AE229" s="49">
        <f t="shared" si="429"/>
        <v>1.09689425834401</v>
      </c>
      <c r="AF229" s="49">
        <f t="shared" si="429"/>
        <v>0.691642556549185</v>
      </c>
      <c r="AG229" s="49">
        <f t="shared" si="429"/>
        <v>0.527353300733496</v>
      </c>
      <c r="AH229" s="49">
        <f t="shared" si="429"/>
        <v>0.828221512247071</v>
      </c>
      <c r="AI229" s="49">
        <f t="shared" si="429"/>
        <v>0.254625433217809</v>
      </c>
      <c r="AJ229" s="49">
        <f t="shared" si="429"/>
        <v>0.309275403744462</v>
      </c>
      <c r="AK229" s="49">
        <f t="shared" si="429"/>
        <v>0.711947584789311</v>
      </c>
      <c r="AL229" s="49">
        <f t="shared" si="429"/>
        <v>0.494169096209913</v>
      </c>
      <c r="AM229" s="49">
        <f t="shared" si="429"/>
        <v>0.400734716328776</v>
      </c>
      <c r="AN229" s="49" t="str">
        <f t="shared" si="429"/>
        <v/>
      </c>
      <c r="AO229" s="49" t="str">
        <f t="shared" si="429"/>
        <v/>
      </c>
      <c r="AP229" s="49">
        <f t="shared" si="429"/>
        <v>0.0927076831982102</v>
      </c>
      <c r="AQ229" s="49">
        <f t="shared" si="429"/>
        <v>0.127486251134918</v>
      </c>
      <c r="AR229" s="49">
        <f t="shared" si="429"/>
        <v>1.249301788627</v>
      </c>
      <c r="AS229" s="49">
        <f t="shared" si="429"/>
        <v>0.855473112850319</v>
      </c>
      <c r="AT229" s="49">
        <f t="shared" si="429"/>
        <v>0.679152659715958</v>
      </c>
      <c r="AU229" s="49">
        <f t="shared" si="429"/>
        <v>1.11094518543693</v>
      </c>
      <c r="AV229" s="49">
        <f t="shared" si="429"/>
        <v>0.302191711137405</v>
      </c>
      <c r="AW229" s="49">
        <f t="shared" si="429"/>
        <v>0.387091997164558</v>
      </c>
      <c r="AX229" s="49">
        <f t="shared" si="429"/>
        <v>1.06755071413298</v>
      </c>
      <c r="AY229" s="49">
        <f t="shared" si="429"/>
        <v>0.714894691835877</v>
      </c>
      <c r="AZ229" s="49">
        <f t="shared" si="429"/>
        <v>0.279800654322794</v>
      </c>
      <c r="BA229" s="49">
        <f t="shared" si="429"/>
        <v>0</v>
      </c>
      <c r="BB229" s="49">
        <f t="shared" si="429"/>
        <v>0</v>
      </c>
    </row>
    <row r="230" spans="1:54">
      <c r="A230" s="15" t="s">
        <v>23</v>
      </c>
      <c r="B230" s="15" t="s">
        <v>24</v>
      </c>
      <c r="C230" s="50">
        <f t="shared" si="427"/>
        <v>0.560853769300636</v>
      </c>
      <c r="D230" s="50">
        <f t="shared" ref="D230:BB230" si="430">IFERROR(D118/D6,"")</f>
        <v>0.609751609935603</v>
      </c>
      <c r="E230" s="50">
        <f t="shared" si="430"/>
        <v>1.13329788176903</v>
      </c>
      <c r="F230" s="50">
        <f t="shared" si="430"/>
        <v>0.949732218359485</v>
      </c>
      <c r="G230" s="50">
        <f t="shared" si="430"/>
        <v>0.650769472010036</v>
      </c>
      <c r="H230" s="50">
        <f t="shared" si="430"/>
        <v>0.796657485297402</v>
      </c>
      <c r="I230" s="50">
        <f t="shared" si="430"/>
        <v>0.396942846973756</v>
      </c>
      <c r="J230" s="50">
        <f t="shared" si="430"/>
        <v>0.421372045309564</v>
      </c>
      <c r="K230" s="50">
        <f t="shared" si="430"/>
        <v>0.706069469835466</v>
      </c>
      <c r="L230" s="50">
        <f t="shared" si="430"/>
        <v>0.520401768617484</v>
      </c>
      <c r="M230" s="50">
        <f t="shared" si="430"/>
        <v>0.519231059178289</v>
      </c>
      <c r="N230" s="50" t="str">
        <f t="shared" si="430"/>
        <v/>
      </c>
      <c r="O230" s="50" t="str">
        <f t="shared" si="430"/>
        <v/>
      </c>
      <c r="P230" s="50">
        <f t="shared" si="430"/>
        <v>1.38370637032399</v>
      </c>
      <c r="Q230" s="50">
        <f t="shared" si="430"/>
        <v>1.38896859556831</v>
      </c>
      <c r="R230" s="50">
        <f t="shared" si="430"/>
        <v>1.23101829367007</v>
      </c>
      <c r="S230" s="50">
        <f t="shared" si="430"/>
        <v>1.5970222916838</v>
      </c>
      <c r="T230" s="50">
        <f t="shared" si="430"/>
        <v>0.991442953020134</v>
      </c>
      <c r="U230" s="50">
        <f t="shared" si="430"/>
        <v>0.725063385072042</v>
      </c>
      <c r="V230" s="50">
        <f t="shared" si="430"/>
        <v>0.735068044354839</v>
      </c>
      <c r="W230" s="50">
        <f t="shared" si="430"/>
        <v>0.71685393258427</v>
      </c>
      <c r="X230" s="50">
        <f t="shared" si="430"/>
        <v>0.692522179974651</v>
      </c>
      <c r="Y230" s="50">
        <f t="shared" si="430"/>
        <v>0.592307692307692</v>
      </c>
      <c r="Z230" s="50">
        <f t="shared" si="430"/>
        <v>0.912457039102523</v>
      </c>
      <c r="AA230" s="50" t="str">
        <f t="shared" si="430"/>
        <v/>
      </c>
      <c r="AB230" s="50" t="str">
        <f t="shared" si="430"/>
        <v/>
      </c>
      <c r="AC230" s="50">
        <f t="shared" si="430"/>
        <v>0.0925892936670526</v>
      </c>
      <c r="AD230" s="50">
        <f t="shared" si="430"/>
        <v>0.122507974481659</v>
      </c>
      <c r="AE230" s="50">
        <f t="shared" si="430"/>
        <v>1.09646714259564</v>
      </c>
      <c r="AF230" s="50">
        <f t="shared" si="430"/>
        <v>0.690985007890584</v>
      </c>
      <c r="AG230" s="50">
        <f t="shared" si="430"/>
        <v>0.526680929095355</v>
      </c>
      <c r="AH230" s="50">
        <f t="shared" si="430"/>
        <v>0.827502662406816</v>
      </c>
      <c r="AI230" s="50">
        <f t="shared" si="430"/>
        <v>0.253878965609171</v>
      </c>
      <c r="AJ230" s="50">
        <f t="shared" si="430"/>
        <v>0.308608451241008</v>
      </c>
      <c r="AK230" s="50">
        <f t="shared" si="430"/>
        <v>0.711536485097636</v>
      </c>
      <c r="AL230" s="50">
        <f t="shared" si="430"/>
        <v>0.493619461836257</v>
      </c>
      <c r="AM230" s="50">
        <f t="shared" si="430"/>
        <v>0.4001257268584</v>
      </c>
      <c r="AN230" s="50" t="str">
        <f t="shared" si="430"/>
        <v/>
      </c>
      <c r="AO230" s="50" t="str">
        <f t="shared" si="430"/>
        <v/>
      </c>
      <c r="AP230" s="50">
        <f t="shared" si="430"/>
        <v>0.0926185840312729</v>
      </c>
      <c r="AQ230" s="50">
        <f t="shared" si="430"/>
        <v>0.127430360625871</v>
      </c>
      <c r="AR230" s="50">
        <f t="shared" si="430"/>
        <v>1.24926672542776</v>
      </c>
      <c r="AS230" s="50">
        <f t="shared" si="430"/>
        <v>0.855263602389687</v>
      </c>
      <c r="AT230" s="50">
        <f t="shared" si="430"/>
        <v>0.679152659715958</v>
      </c>
      <c r="AU230" s="50">
        <f t="shared" si="430"/>
        <v>1.11079481895157</v>
      </c>
      <c r="AV230" s="50">
        <f t="shared" si="430"/>
        <v>0.302191711137405</v>
      </c>
      <c r="AW230" s="50">
        <f t="shared" si="430"/>
        <v>0.387091997164558</v>
      </c>
      <c r="AX230" s="50">
        <f t="shared" si="430"/>
        <v>1.06755071413298</v>
      </c>
      <c r="AY230" s="50">
        <f t="shared" si="430"/>
        <v>0.714575755992988</v>
      </c>
      <c r="AZ230" s="50">
        <f t="shared" si="430"/>
        <v>0.279677678538013</v>
      </c>
      <c r="BA230" s="50">
        <f t="shared" si="430"/>
        <v>0</v>
      </c>
      <c r="BB230" s="50">
        <f t="shared" si="430"/>
        <v>0</v>
      </c>
    </row>
    <row r="231" spans="1:54">
      <c r="A231" s="18" t="s">
        <v>25</v>
      </c>
      <c r="B231" s="18" t="s">
        <v>26</v>
      </c>
      <c r="C231" s="51">
        <f t="shared" si="427"/>
        <v>0.90536134758196</v>
      </c>
      <c r="D231" s="51">
        <f t="shared" ref="D231:BB231" si="431">IFERROR(D119/D7,"")</f>
        <v>0.748174902021056</v>
      </c>
      <c r="E231" s="51">
        <f t="shared" si="431"/>
        <v>0.674886998138793</v>
      </c>
      <c r="F231" s="51">
        <f t="shared" si="431"/>
        <v>0.587198786393605</v>
      </c>
      <c r="G231" s="51">
        <f t="shared" si="431"/>
        <v>0.541944560233431</v>
      </c>
      <c r="H231" s="51">
        <f t="shared" si="431"/>
        <v>0.441331207652451</v>
      </c>
      <c r="I231" s="51">
        <f t="shared" si="431"/>
        <v>0.398731274839499</v>
      </c>
      <c r="J231" s="51">
        <f t="shared" si="431"/>
        <v>0.375215641173088</v>
      </c>
      <c r="K231" s="51">
        <f t="shared" si="431"/>
        <v>0.280578753823418</v>
      </c>
      <c r="L231" s="51">
        <f t="shared" si="431"/>
        <v>0.275648827341206</v>
      </c>
      <c r="M231" s="51">
        <f t="shared" si="431"/>
        <v>0.340202287550808</v>
      </c>
      <c r="N231" s="51" t="str">
        <f t="shared" si="431"/>
        <v/>
      </c>
      <c r="O231" s="51" t="str">
        <f t="shared" si="431"/>
        <v/>
      </c>
      <c r="P231" s="51">
        <f t="shared" si="431"/>
        <v>1.00431987140848</v>
      </c>
      <c r="Q231" s="51">
        <f t="shared" si="431"/>
        <v>0.99377360416454</v>
      </c>
      <c r="R231" s="51">
        <f t="shared" si="431"/>
        <v>1.04793525627724</v>
      </c>
      <c r="S231" s="51">
        <f t="shared" si="431"/>
        <v>1.04280442804428</v>
      </c>
      <c r="T231" s="51">
        <f t="shared" si="431"/>
        <v>1.06622374624946</v>
      </c>
      <c r="U231" s="51">
        <f t="shared" si="431"/>
        <v>0.743561030235162</v>
      </c>
      <c r="V231" s="51">
        <f t="shared" si="431"/>
        <v>0.75929054054054</v>
      </c>
      <c r="W231" s="51">
        <f t="shared" si="431"/>
        <v>0.741334947782655</v>
      </c>
      <c r="X231" s="51">
        <f t="shared" si="431"/>
        <v>0.578507325304901</v>
      </c>
      <c r="Y231" s="51">
        <f t="shared" si="431"/>
        <v>0.595542140701184</v>
      </c>
      <c r="Z231" s="51">
        <f t="shared" si="431"/>
        <v>0.789646287186695</v>
      </c>
      <c r="AA231" s="51" t="str">
        <f t="shared" si="431"/>
        <v/>
      </c>
      <c r="AB231" s="51" t="str">
        <f t="shared" si="431"/>
        <v/>
      </c>
      <c r="AC231" s="51">
        <f t="shared" si="431"/>
        <v>0</v>
      </c>
      <c r="AD231" s="51">
        <f t="shared" si="431"/>
        <v>0</v>
      </c>
      <c r="AE231" s="51">
        <f t="shared" si="431"/>
        <v>0.00980392156862745</v>
      </c>
      <c r="AF231" s="51">
        <f t="shared" si="431"/>
        <v>0.022466039707419</v>
      </c>
      <c r="AG231" s="51">
        <f t="shared" si="431"/>
        <v>0.0456389452332657</v>
      </c>
      <c r="AH231" s="51">
        <f t="shared" si="431"/>
        <v>0.0950914999144861</v>
      </c>
      <c r="AI231" s="51">
        <f t="shared" si="431"/>
        <v>0.0414637857577602</v>
      </c>
      <c r="AJ231" s="51">
        <f t="shared" si="431"/>
        <v>0.0440793976728268</v>
      </c>
      <c r="AK231" s="51">
        <f t="shared" si="431"/>
        <v>0.0387920298879203</v>
      </c>
      <c r="AL231" s="51">
        <f t="shared" si="431"/>
        <v>0.039187643020595</v>
      </c>
      <c r="AM231" s="51">
        <f t="shared" si="431"/>
        <v>0.0361859482303222</v>
      </c>
      <c r="AN231" s="51" t="str">
        <f t="shared" si="431"/>
        <v/>
      </c>
      <c r="AO231" s="51" t="str">
        <f t="shared" si="431"/>
        <v/>
      </c>
      <c r="AP231" s="51">
        <f t="shared" si="431"/>
        <v>0</v>
      </c>
      <c r="AQ231" s="51">
        <f t="shared" si="431"/>
        <v>0</v>
      </c>
      <c r="AR231" s="51">
        <f t="shared" si="431"/>
        <v>0.0461826847937322</v>
      </c>
      <c r="AS231" s="51">
        <f t="shared" si="431"/>
        <v>0.077113242456805</v>
      </c>
      <c r="AT231" s="51">
        <f t="shared" si="431"/>
        <v>0.225896439667582</v>
      </c>
      <c r="AU231" s="51">
        <f t="shared" si="431"/>
        <v>0.879177875277928</v>
      </c>
      <c r="AV231" s="51">
        <f t="shared" si="431"/>
        <v>0.0822427160290264</v>
      </c>
      <c r="AW231" s="51">
        <f t="shared" si="431"/>
        <v>0.192612183152521</v>
      </c>
      <c r="AX231" s="51">
        <f t="shared" si="431"/>
        <v>0</v>
      </c>
      <c r="AY231" s="51">
        <f t="shared" si="431"/>
        <v>0</v>
      </c>
      <c r="AZ231" s="51">
        <f t="shared" si="431"/>
        <v>0</v>
      </c>
      <c r="BA231" s="51">
        <f t="shared" si="431"/>
        <v>0</v>
      </c>
      <c r="BB231" s="51">
        <f t="shared" si="431"/>
        <v>0</v>
      </c>
    </row>
    <row r="232" spans="1:54">
      <c r="A232" s="18" t="s">
        <v>27</v>
      </c>
      <c r="B232" s="18" t="s">
        <v>28</v>
      </c>
      <c r="C232" s="51" t="str">
        <f t="shared" si="427"/>
        <v/>
      </c>
      <c r="D232" s="51" t="str">
        <f t="shared" ref="D232:BB232" si="432">IFERROR(D120/D8,"")</f>
        <v/>
      </c>
      <c r="E232" s="51" t="str">
        <f t="shared" si="432"/>
        <v/>
      </c>
      <c r="F232" s="51" t="str">
        <f t="shared" si="432"/>
        <v/>
      </c>
      <c r="G232" s="51" t="str">
        <f t="shared" si="432"/>
        <v/>
      </c>
      <c r="H232" s="51" t="str">
        <f t="shared" si="432"/>
        <v/>
      </c>
      <c r="I232" s="51" t="str">
        <f t="shared" si="432"/>
        <v/>
      </c>
      <c r="J232" s="51" t="str">
        <f t="shared" si="432"/>
        <v/>
      </c>
      <c r="K232" s="51" t="str">
        <f t="shared" si="432"/>
        <v/>
      </c>
      <c r="L232" s="51" t="str">
        <f t="shared" si="432"/>
        <v/>
      </c>
      <c r="M232" s="51" t="str">
        <f t="shared" si="432"/>
        <v/>
      </c>
      <c r="N232" s="51" t="str">
        <f t="shared" si="432"/>
        <v/>
      </c>
      <c r="O232" s="51" t="str">
        <f t="shared" si="432"/>
        <v/>
      </c>
      <c r="P232" s="51" t="str">
        <f t="shared" si="432"/>
        <v/>
      </c>
      <c r="Q232" s="51" t="str">
        <f t="shared" si="432"/>
        <v/>
      </c>
      <c r="R232" s="51" t="str">
        <f t="shared" si="432"/>
        <v/>
      </c>
      <c r="S232" s="51" t="str">
        <f t="shared" si="432"/>
        <v/>
      </c>
      <c r="T232" s="51" t="str">
        <f t="shared" si="432"/>
        <v/>
      </c>
      <c r="U232" s="51" t="str">
        <f t="shared" si="432"/>
        <v/>
      </c>
      <c r="V232" s="51" t="str">
        <f t="shared" si="432"/>
        <v/>
      </c>
      <c r="W232" s="51" t="str">
        <f t="shared" si="432"/>
        <v/>
      </c>
      <c r="X232" s="51" t="str">
        <f t="shared" si="432"/>
        <v/>
      </c>
      <c r="Y232" s="51" t="str">
        <f t="shared" si="432"/>
        <v/>
      </c>
      <c r="Z232" s="51" t="str">
        <f t="shared" si="432"/>
        <v/>
      </c>
      <c r="AA232" s="51" t="str">
        <f t="shared" si="432"/>
        <v/>
      </c>
      <c r="AB232" s="51" t="str">
        <f t="shared" si="432"/>
        <v/>
      </c>
      <c r="AC232" s="51" t="str">
        <f t="shared" si="432"/>
        <v/>
      </c>
      <c r="AD232" s="51" t="str">
        <f t="shared" si="432"/>
        <v/>
      </c>
      <c r="AE232" s="51" t="str">
        <f t="shared" si="432"/>
        <v/>
      </c>
      <c r="AF232" s="51" t="str">
        <f t="shared" si="432"/>
        <v/>
      </c>
      <c r="AG232" s="51" t="str">
        <f t="shared" si="432"/>
        <v/>
      </c>
      <c r="AH232" s="51" t="str">
        <f t="shared" si="432"/>
        <v/>
      </c>
      <c r="AI232" s="51" t="str">
        <f t="shared" si="432"/>
        <v/>
      </c>
      <c r="AJ232" s="51" t="str">
        <f t="shared" si="432"/>
        <v/>
      </c>
      <c r="AK232" s="51" t="str">
        <f t="shared" si="432"/>
        <v/>
      </c>
      <c r="AL232" s="51" t="str">
        <f t="shared" si="432"/>
        <v/>
      </c>
      <c r="AM232" s="51" t="str">
        <f t="shared" si="432"/>
        <v/>
      </c>
      <c r="AN232" s="51" t="str">
        <f t="shared" si="432"/>
        <v/>
      </c>
      <c r="AO232" s="51" t="str">
        <f t="shared" si="432"/>
        <v/>
      </c>
      <c r="AP232" s="51" t="str">
        <f t="shared" si="432"/>
        <v/>
      </c>
      <c r="AQ232" s="51" t="str">
        <f t="shared" si="432"/>
        <v/>
      </c>
      <c r="AR232" s="51" t="str">
        <f t="shared" si="432"/>
        <v/>
      </c>
      <c r="AS232" s="51" t="str">
        <f t="shared" si="432"/>
        <v/>
      </c>
      <c r="AT232" s="51" t="str">
        <f t="shared" si="432"/>
        <v/>
      </c>
      <c r="AU232" s="51" t="str">
        <f t="shared" si="432"/>
        <v/>
      </c>
      <c r="AV232" s="51" t="str">
        <f t="shared" si="432"/>
        <v/>
      </c>
      <c r="AW232" s="51" t="str">
        <f t="shared" si="432"/>
        <v/>
      </c>
      <c r="AX232" s="51" t="str">
        <f t="shared" si="432"/>
        <v/>
      </c>
      <c r="AY232" s="51" t="str">
        <f t="shared" si="432"/>
        <v/>
      </c>
      <c r="AZ232" s="51" t="str">
        <f t="shared" si="432"/>
        <v/>
      </c>
      <c r="BA232" s="51" t="str">
        <f t="shared" si="432"/>
        <v/>
      </c>
      <c r="BB232" s="51" t="str">
        <f t="shared" si="432"/>
        <v/>
      </c>
    </row>
    <row r="233" spans="1:54">
      <c r="A233" s="18" t="s">
        <v>29</v>
      </c>
      <c r="B233" s="18" t="s">
        <v>30</v>
      </c>
      <c r="C233" s="51" t="str">
        <f t="shared" si="427"/>
        <v/>
      </c>
      <c r="D233" s="51" t="str">
        <f t="shared" ref="D233:BB233" si="433">IFERROR(D121/D9,"")</f>
        <v/>
      </c>
      <c r="E233" s="51" t="str">
        <f t="shared" si="433"/>
        <v/>
      </c>
      <c r="F233" s="51" t="str">
        <f t="shared" si="433"/>
        <v/>
      </c>
      <c r="G233" s="51" t="str">
        <f t="shared" si="433"/>
        <v/>
      </c>
      <c r="H233" s="51" t="str">
        <f t="shared" si="433"/>
        <v/>
      </c>
      <c r="I233" s="51" t="str">
        <f t="shared" si="433"/>
        <v/>
      </c>
      <c r="J233" s="51" t="str">
        <f t="shared" si="433"/>
        <v/>
      </c>
      <c r="K233" s="51" t="str">
        <f t="shared" si="433"/>
        <v/>
      </c>
      <c r="L233" s="51" t="str">
        <f t="shared" si="433"/>
        <v/>
      </c>
      <c r="M233" s="51" t="str">
        <f t="shared" si="433"/>
        <v/>
      </c>
      <c r="N233" s="51" t="str">
        <f t="shared" si="433"/>
        <v/>
      </c>
      <c r="O233" s="51" t="str">
        <f t="shared" si="433"/>
        <v/>
      </c>
      <c r="P233" s="51" t="str">
        <f t="shared" si="433"/>
        <v/>
      </c>
      <c r="Q233" s="51" t="str">
        <f t="shared" si="433"/>
        <v/>
      </c>
      <c r="R233" s="51" t="str">
        <f t="shared" si="433"/>
        <v/>
      </c>
      <c r="S233" s="51" t="str">
        <f t="shared" si="433"/>
        <v/>
      </c>
      <c r="T233" s="51" t="str">
        <f t="shared" si="433"/>
        <v/>
      </c>
      <c r="U233" s="51" t="str">
        <f t="shared" si="433"/>
        <v/>
      </c>
      <c r="V233" s="51" t="str">
        <f t="shared" si="433"/>
        <v/>
      </c>
      <c r="W233" s="51" t="str">
        <f t="shared" si="433"/>
        <v/>
      </c>
      <c r="X233" s="51" t="str">
        <f t="shared" si="433"/>
        <v/>
      </c>
      <c r="Y233" s="51" t="str">
        <f t="shared" si="433"/>
        <v/>
      </c>
      <c r="Z233" s="51" t="str">
        <f t="shared" si="433"/>
        <v/>
      </c>
      <c r="AA233" s="51" t="str">
        <f t="shared" si="433"/>
        <v/>
      </c>
      <c r="AB233" s="51" t="str">
        <f t="shared" si="433"/>
        <v/>
      </c>
      <c r="AC233" s="51" t="str">
        <f t="shared" si="433"/>
        <v/>
      </c>
      <c r="AD233" s="51" t="str">
        <f t="shared" si="433"/>
        <v/>
      </c>
      <c r="AE233" s="51" t="str">
        <f t="shared" si="433"/>
        <v/>
      </c>
      <c r="AF233" s="51" t="str">
        <f t="shared" si="433"/>
        <v/>
      </c>
      <c r="AG233" s="51" t="str">
        <f t="shared" si="433"/>
        <v/>
      </c>
      <c r="AH233" s="51" t="str">
        <f t="shared" si="433"/>
        <v/>
      </c>
      <c r="AI233" s="51" t="str">
        <f t="shared" si="433"/>
        <v/>
      </c>
      <c r="AJ233" s="51" t="str">
        <f t="shared" si="433"/>
        <v/>
      </c>
      <c r="AK233" s="51" t="str">
        <f t="shared" si="433"/>
        <v/>
      </c>
      <c r="AL233" s="51" t="str">
        <f t="shared" si="433"/>
        <v/>
      </c>
      <c r="AM233" s="51" t="str">
        <f t="shared" si="433"/>
        <v/>
      </c>
      <c r="AN233" s="51" t="str">
        <f t="shared" si="433"/>
        <v/>
      </c>
      <c r="AO233" s="51" t="str">
        <f t="shared" si="433"/>
        <v/>
      </c>
      <c r="AP233" s="51" t="str">
        <f t="shared" si="433"/>
        <v/>
      </c>
      <c r="AQ233" s="51" t="str">
        <f t="shared" si="433"/>
        <v/>
      </c>
      <c r="AR233" s="51" t="str">
        <f t="shared" si="433"/>
        <v/>
      </c>
      <c r="AS233" s="51" t="str">
        <f t="shared" si="433"/>
        <v/>
      </c>
      <c r="AT233" s="51" t="str">
        <f t="shared" si="433"/>
        <v/>
      </c>
      <c r="AU233" s="51" t="str">
        <f t="shared" si="433"/>
        <v/>
      </c>
      <c r="AV233" s="51" t="str">
        <f t="shared" si="433"/>
        <v/>
      </c>
      <c r="AW233" s="51" t="str">
        <f t="shared" si="433"/>
        <v/>
      </c>
      <c r="AX233" s="51" t="str">
        <f t="shared" si="433"/>
        <v/>
      </c>
      <c r="AY233" s="51" t="str">
        <f t="shared" si="433"/>
        <v/>
      </c>
      <c r="AZ233" s="51" t="str">
        <f t="shared" si="433"/>
        <v/>
      </c>
      <c r="BA233" s="51" t="str">
        <f t="shared" si="433"/>
        <v/>
      </c>
      <c r="BB233" s="51" t="str">
        <f t="shared" si="433"/>
        <v/>
      </c>
    </row>
    <row r="234" spans="1:54">
      <c r="A234" s="18" t="s">
        <v>31</v>
      </c>
      <c r="B234" s="18" t="s">
        <v>32</v>
      </c>
      <c r="C234" s="51" t="str">
        <f t="shared" si="427"/>
        <v/>
      </c>
      <c r="D234" s="51" t="str">
        <f t="shared" ref="D234:BB234" si="434">IFERROR(D122/D10,"")</f>
        <v/>
      </c>
      <c r="E234" s="51" t="str">
        <f t="shared" si="434"/>
        <v/>
      </c>
      <c r="F234" s="51" t="str">
        <f t="shared" si="434"/>
        <v/>
      </c>
      <c r="G234" s="51" t="str">
        <f t="shared" si="434"/>
        <v/>
      </c>
      <c r="H234" s="51" t="str">
        <f t="shared" si="434"/>
        <v/>
      </c>
      <c r="I234" s="51" t="str">
        <f t="shared" si="434"/>
        <v/>
      </c>
      <c r="J234" s="51" t="str">
        <f t="shared" si="434"/>
        <v/>
      </c>
      <c r="K234" s="51" t="str">
        <f t="shared" si="434"/>
        <v/>
      </c>
      <c r="L234" s="51" t="str">
        <f t="shared" si="434"/>
        <v/>
      </c>
      <c r="M234" s="51" t="str">
        <f t="shared" si="434"/>
        <v/>
      </c>
      <c r="N234" s="51" t="str">
        <f t="shared" si="434"/>
        <v/>
      </c>
      <c r="O234" s="51" t="str">
        <f t="shared" si="434"/>
        <v/>
      </c>
      <c r="P234" s="51" t="str">
        <f t="shared" si="434"/>
        <v/>
      </c>
      <c r="Q234" s="51" t="str">
        <f t="shared" si="434"/>
        <v/>
      </c>
      <c r="R234" s="51" t="str">
        <f t="shared" si="434"/>
        <v/>
      </c>
      <c r="S234" s="51" t="str">
        <f t="shared" si="434"/>
        <v/>
      </c>
      <c r="T234" s="51" t="str">
        <f t="shared" si="434"/>
        <v/>
      </c>
      <c r="U234" s="51" t="str">
        <f t="shared" si="434"/>
        <v/>
      </c>
      <c r="V234" s="51" t="str">
        <f t="shared" si="434"/>
        <v/>
      </c>
      <c r="W234" s="51" t="str">
        <f t="shared" si="434"/>
        <v/>
      </c>
      <c r="X234" s="51" t="str">
        <f t="shared" si="434"/>
        <v/>
      </c>
      <c r="Y234" s="51" t="str">
        <f t="shared" si="434"/>
        <v/>
      </c>
      <c r="Z234" s="51" t="str">
        <f t="shared" si="434"/>
        <v/>
      </c>
      <c r="AA234" s="51" t="str">
        <f t="shared" si="434"/>
        <v/>
      </c>
      <c r="AB234" s="51" t="str">
        <f t="shared" si="434"/>
        <v/>
      </c>
      <c r="AC234" s="51" t="str">
        <f t="shared" si="434"/>
        <v/>
      </c>
      <c r="AD234" s="51" t="str">
        <f t="shared" si="434"/>
        <v/>
      </c>
      <c r="AE234" s="51" t="str">
        <f t="shared" si="434"/>
        <v/>
      </c>
      <c r="AF234" s="51" t="str">
        <f t="shared" si="434"/>
        <v/>
      </c>
      <c r="AG234" s="51" t="str">
        <f t="shared" si="434"/>
        <v/>
      </c>
      <c r="AH234" s="51" t="str">
        <f t="shared" si="434"/>
        <v/>
      </c>
      <c r="AI234" s="51" t="str">
        <f t="shared" si="434"/>
        <v/>
      </c>
      <c r="AJ234" s="51" t="str">
        <f t="shared" si="434"/>
        <v/>
      </c>
      <c r="AK234" s="51" t="str">
        <f t="shared" si="434"/>
        <v/>
      </c>
      <c r="AL234" s="51" t="str">
        <f t="shared" si="434"/>
        <v/>
      </c>
      <c r="AM234" s="51" t="str">
        <f t="shared" si="434"/>
        <v/>
      </c>
      <c r="AN234" s="51" t="str">
        <f t="shared" si="434"/>
        <v/>
      </c>
      <c r="AO234" s="51" t="str">
        <f t="shared" si="434"/>
        <v/>
      </c>
      <c r="AP234" s="51" t="str">
        <f t="shared" si="434"/>
        <v/>
      </c>
      <c r="AQ234" s="51" t="str">
        <f t="shared" si="434"/>
        <v/>
      </c>
      <c r="AR234" s="51" t="str">
        <f t="shared" si="434"/>
        <v/>
      </c>
      <c r="AS234" s="51" t="str">
        <f t="shared" si="434"/>
        <v/>
      </c>
      <c r="AT234" s="51" t="str">
        <f t="shared" si="434"/>
        <v/>
      </c>
      <c r="AU234" s="51" t="str">
        <f t="shared" si="434"/>
        <v/>
      </c>
      <c r="AV234" s="51" t="str">
        <f t="shared" si="434"/>
        <v/>
      </c>
      <c r="AW234" s="51" t="str">
        <f t="shared" si="434"/>
        <v/>
      </c>
      <c r="AX234" s="51" t="str">
        <f t="shared" si="434"/>
        <v/>
      </c>
      <c r="AY234" s="51" t="str">
        <f t="shared" si="434"/>
        <v/>
      </c>
      <c r="AZ234" s="51" t="str">
        <f t="shared" si="434"/>
        <v/>
      </c>
      <c r="BA234" s="51" t="str">
        <f t="shared" si="434"/>
        <v/>
      </c>
      <c r="BB234" s="51" t="str">
        <f t="shared" si="434"/>
        <v/>
      </c>
    </row>
    <row r="235" spans="1:54">
      <c r="A235" s="18" t="s">
        <v>33</v>
      </c>
      <c r="B235" s="18" t="s">
        <v>34</v>
      </c>
      <c r="C235" s="51" t="str">
        <f t="shared" si="427"/>
        <v/>
      </c>
      <c r="D235" s="51" t="str">
        <f t="shared" ref="D235:BB235" si="435">IFERROR(D123/D11,"")</f>
        <v/>
      </c>
      <c r="E235" s="51" t="str">
        <f t="shared" si="435"/>
        <v/>
      </c>
      <c r="F235" s="51" t="str">
        <f t="shared" si="435"/>
        <v/>
      </c>
      <c r="G235" s="51" t="str">
        <f t="shared" si="435"/>
        <v/>
      </c>
      <c r="H235" s="51" t="str">
        <f t="shared" si="435"/>
        <v/>
      </c>
      <c r="I235" s="51" t="str">
        <f t="shared" si="435"/>
        <v/>
      </c>
      <c r="J235" s="51" t="str">
        <f t="shared" si="435"/>
        <v/>
      </c>
      <c r="K235" s="51" t="str">
        <f t="shared" si="435"/>
        <v/>
      </c>
      <c r="L235" s="51" t="str">
        <f t="shared" si="435"/>
        <v/>
      </c>
      <c r="M235" s="51" t="str">
        <f t="shared" si="435"/>
        <v/>
      </c>
      <c r="N235" s="51" t="str">
        <f t="shared" si="435"/>
        <v/>
      </c>
      <c r="O235" s="51" t="str">
        <f t="shared" si="435"/>
        <v/>
      </c>
      <c r="P235" s="51" t="str">
        <f t="shared" si="435"/>
        <v/>
      </c>
      <c r="Q235" s="51" t="str">
        <f t="shared" si="435"/>
        <v/>
      </c>
      <c r="R235" s="51" t="str">
        <f t="shared" si="435"/>
        <v/>
      </c>
      <c r="S235" s="51" t="str">
        <f t="shared" si="435"/>
        <v/>
      </c>
      <c r="T235" s="51" t="str">
        <f t="shared" si="435"/>
        <v/>
      </c>
      <c r="U235" s="51" t="str">
        <f t="shared" si="435"/>
        <v/>
      </c>
      <c r="V235" s="51" t="str">
        <f t="shared" si="435"/>
        <v/>
      </c>
      <c r="W235" s="51" t="str">
        <f t="shared" si="435"/>
        <v/>
      </c>
      <c r="X235" s="51" t="str">
        <f t="shared" si="435"/>
        <v/>
      </c>
      <c r="Y235" s="51" t="str">
        <f t="shared" si="435"/>
        <v/>
      </c>
      <c r="Z235" s="51" t="str">
        <f t="shared" si="435"/>
        <v/>
      </c>
      <c r="AA235" s="51" t="str">
        <f t="shared" si="435"/>
        <v/>
      </c>
      <c r="AB235" s="51" t="str">
        <f t="shared" si="435"/>
        <v/>
      </c>
      <c r="AC235" s="51" t="str">
        <f t="shared" si="435"/>
        <v/>
      </c>
      <c r="AD235" s="51" t="str">
        <f t="shared" si="435"/>
        <v/>
      </c>
      <c r="AE235" s="51" t="str">
        <f t="shared" si="435"/>
        <v/>
      </c>
      <c r="AF235" s="51" t="str">
        <f t="shared" si="435"/>
        <v/>
      </c>
      <c r="AG235" s="51" t="str">
        <f t="shared" si="435"/>
        <v/>
      </c>
      <c r="AH235" s="51" t="str">
        <f t="shared" si="435"/>
        <v/>
      </c>
      <c r="AI235" s="51" t="str">
        <f t="shared" si="435"/>
        <v/>
      </c>
      <c r="AJ235" s="51" t="str">
        <f t="shared" si="435"/>
        <v/>
      </c>
      <c r="AK235" s="51" t="str">
        <f t="shared" si="435"/>
        <v/>
      </c>
      <c r="AL235" s="51" t="str">
        <f t="shared" si="435"/>
        <v/>
      </c>
      <c r="AM235" s="51" t="str">
        <f t="shared" si="435"/>
        <v/>
      </c>
      <c r="AN235" s="51" t="str">
        <f t="shared" si="435"/>
        <v/>
      </c>
      <c r="AO235" s="51" t="str">
        <f t="shared" si="435"/>
        <v/>
      </c>
      <c r="AP235" s="51" t="str">
        <f t="shared" si="435"/>
        <v/>
      </c>
      <c r="AQ235" s="51" t="str">
        <f t="shared" si="435"/>
        <v/>
      </c>
      <c r="AR235" s="51" t="str">
        <f t="shared" si="435"/>
        <v/>
      </c>
      <c r="AS235" s="51" t="str">
        <f t="shared" si="435"/>
        <v/>
      </c>
      <c r="AT235" s="51" t="str">
        <f t="shared" si="435"/>
        <v/>
      </c>
      <c r="AU235" s="51" t="str">
        <f t="shared" si="435"/>
        <v/>
      </c>
      <c r="AV235" s="51" t="str">
        <f t="shared" si="435"/>
        <v/>
      </c>
      <c r="AW235" s="51" t="str">
        <f t="shared" si="435"/>
        <v/>
      </c>
      <c r="AX235" s="51" t="str">
        <f t="shared" si="435"/>
        <v/>
      </c>
      <c r="AY235" s="51" t="str">
        <f t="shared" si="435"/>
        <v/>
      </c>
      <c r="AZ235" s="51" t="str">
        <f t="shared" si="435"/>
        <v/>
      </c>
      <c r="BA235" s="51" t="str">
        <f t="shared" si="435"/>
        <v/>
      </c>
      <c r="BB235" s="51" t="str">
        <f t="shared" si="435"/>
        <v/>
      </c>
    </row>
    <row r="236" spans="1:54">
      <c r="A236" s="18" t="s">
        <v>35</v>
      </c>
      <c r="B236" s="18" t="s">
        <v>36</v>
      </c>
      <c r="C236" s="51">
        <f t="shared" si="427"/>
        <v>0</v>
      </c>
      <c r="D236" s="51">
        <f t="shared" ref="D236:BB236" si="436">IFERROR(D124/D12,"")</f>
        <v>0.0168350168350168</v>
      </c>
      <c r="E236" s="51">
        <f t="shared" si="436"/>
        <v>0.05621925509487</v>
      </c>
      <c r="F236" s="51">
        <f t="shared" si="436"/>
        <v>0.0794291868605277</v>
      </c>
      <c r="G236" s="51">
        <f t="shared" si="436"/>
        <v>0.563677975228864</v>
      </c>
      <c r="H236" s="51">
        <f t="shared" si="436"/>
        <v>0</v>
      </c>
      <c r="I236" s="51">
        <f t="shared" si="436"/>
        <v>0.0161538461538462</v>
      </c>
      <c r="J236" s="51">
        <f t="shared" si="436"/>
        <v>0.0373623799484657</v>
      </c>
      <c r="K236" s="51">
        <f t="shared" si="436"/>
        <v>0.356085083467959</v>
      </c>
      <c r="L236" s="51">
        <f t="shared" si="436"/>
        <v>0.292435897435897</v>
      </c>
      <c r="M236" s="51">
        <f t="shared" si="436"/>
        <v>0.866052934407365</v>
      </c>
      <c r="N236" s="51" t="str">
        <f t="shared" si="436"/>
        <v/>
      </c>
      <c r="O236" s="51" t="str">
        <f t="shared" si="436"/>
        <v/>
      </c>
      <c r="P236" s="51" t="str">
        <f t="shared" si="436"/>
        <v/>
      </c>
      <c r="Q236" s="51" t="str">
        <f t="shared" si="436"/>
        <v/>
      </c>
      <c r="R236" s="51" t="str">
        <f t="shared" si="436"/>
        <v/>
      </c>
      <c r="S236" s="51" t="str">
        <f t="shared" si="436"/>
        <v/>
      </c>
      <c r="T236" s="51" t="str">
        <f t="shared" si="436"/>
        <v/>
      </c>
      <c r="U236" s="51" t="str">
        <f t="shared" si="436"/>
        <v/>
      </c>
      <c r="V236" s="51" t="str">
        <f t="shared" si="436"/>
        <v/>
      </c>
      <c r="W236" s="51" t="str">
        <f t="shared" si="436"/>
        <v/>
      </c>
      <c r="X236" s="51" t="str">
        <f t="shared" si="436"/>
        <v/>
      </c>
      <c r="Y236" s="51" t="str">
        <f t="shared" si="436"/>
        <v/>
      </c>
      <c r="Z236" s="51" t="str">
        <f t="shared" si="436"/>
        <v/>
      </c>
      <c r="AA236" s="51" t="str">
        <f t="shared" si="436"/>
        <v/>
      </c>
      <c r="AB236" s="51" t="str">
        <f t="shared" si="436"/>
        <v/>
      </c>
      <c r="AC236" s="51">
        <f t="shared" si="436"/>
        <v>0</v>
      </c>
      <c r="AD236" s="51">
        <f t="shared" si="436"/>
        <v>0.0168350168350168</v>
      </c>
      <c r="AE236" s="51">
        <f t="shared" si="436"/>
        <v>0.05621925509487</v>
      </c>
      <c r="AF236" s="51">
        <f t="shared" si="436"/>
        <v>0.0794291868605277</v>
      </c>
      <c r="AG236" s="51">
        <f t="shared" si="436"/>
        <v>0.563677975228864</v>
      </c>
      <c r="AH236" s="51">
        <f t="shared" si="436"/>
        <v>0</v>
      </c>
      <c r="AI236" s="51">
        <f t="shared" si="436"/>
        <v>0.0161538461538462</v>
      </c>
      <c r="AJ236" s="51">
        <f t="shared" si="436"/>
        <v>0.0373623799484657</v>
      </c>
      <c r="AK236" s="51">
        <f t="shared" si="436"/>
        <v>0.356085083467959</v>
      </c>
      <c r="AL236" s="51">
        <f t="shared" si="436"/>
        <v>0.292435897435897</v>
      </c>
      <c r="AM236" s="51">
        <f t="shared" si="436"/>
        <v>0.866052934407365</v>
      </c>
      <c r="AN236" s="51" t="str">
        <f t="shared" si="436"/>
        <v/>
      </c>
      <c r="AO236" s="51" t="str">
        <f t="shared" si="436"/>
        <v/>
      </c>
      <c r="AP236" s="51">
        <f t="shared" si="436"/>
        <v>0</v>
      </c>
      <c r="AQ236" s="51">
        <f t="shared" si="436"/>
        <v>0.0168323055028463</v>
      </c>
      <c r="AR236" s="51">
        <f t="shared" si="436"/>
        <v>0.0562052635921126</v>
      </c>
      <c r="AS236" s="51">
        <f t="shared" si="436"/>
        <v>0.0794484819734344</v>
      </c>
      <c r="AT236" s="51">
        <f t="shared" si="436"/>
        <v>0.563814905123339</v>
      </c>
      <c r="AU236" s="51">
        <f t="shared" si="436"/>
        <v>0</v>
      </c>
      <c r="AV236" s="51">
        <f t="shared" si="436"/>
        <v>0</v>
      </c>
      <c r="AW236" s="51">
        <f t="shared" si="436"/>
        <v>0.0225991997359953</v>
      </c>
      <c r="AX236" s="51">
        <f t="shared" si="436"/>
        <v>0.320217779886148</v>
      </c>
      <c r="AY236" s="51">
        <f t="shared" si="436"/>
        <v>0.258415966386555</v>
      </c>
      <c r="AZ236" s="51">
        <f t="shared" si="436"/>
        <v>0.428091435225116</v>
      </c>
      <c r="BA236" s="51">
        <f t="shared" si="436"/>
        <v>0</v>
      </c>
      <c r="BB236" s="51">
        <f t="shared" si="436"/>
        <v>0</v>
      </c>
    </row>
    <row r="237" spans="1:54">
      <c r="A237" s="18" t="s">
        <v>37</v>
      </c>
      <c r="B237" s="18" t="s">
        <v>38</v>
      </c>
      <c r="C237" s="51" t="str">
        <f t="shared" si="427"/>
        <v/>
      </c>
      <c r="D237" s="51" t="str">
        <f t="shared" ref="D237:BB237" si="437">IFERROR(D125/D13,"")</f>
        <v/>
      </c>
      <c r="E237" s="51" t="str">
        <f t="shared" si="437"/>
        <v/>
      </c>
      <c r="F237" s="51" t="str">
        <f t="shared" si="437"/>
        <v/>
      </c>
      <c r="G237" s="51" t="str">
        <f t="shared" si="437"/>
        <v/>
      </c>
      <c r="H237" s="51" t="str">
        <f t="shared" si="437"/>
        <v/>
      </c>
      <c r="I237" s="51" t="str">
        <f t="shared" si="437"/>
        <v/>
      </c>
      <c r="J237" s="51" t="str">
        <f t="shared" si="437"/>
        <v/>
      </c>
      <c r="K237" s="51" t="str">
        <f t="shared" si="437"/>
        <v/>
      </c>
      <c r="L237" s="51" t="str">
        <f t="shared" si="437"/>
        <v/>
      </c>
      <c r="M237" s="51" t="str">
        <f t="shared" si="437"/>
        <v/>
      </c>
      <c r="N237" s="51" t="str">
        <f t="shared" si="437"/>
        <v/>
      </c>
      <c r="O237" s="51" t="str">
        <f t="shared" si="437"/>
        <v/>
      </c>
      <c r="P237" s="51" t="str">
        <f t="shared" si="437"/>
        <v/>
      </c>
      <c r="Q237" s="51" t="str">
        <f t="shared" si="437"/>
        <v/>
      </c>
      <c r="R237" s="51" t="str">
        <f t="shared" si="437"/>
        <v/>
      </c>
      <c r="S237" s="51" t="str">
        <f t="shared" si="437"/>
        <v/>
      </c>
      <c r="T237" s="51" t="str">
        <f t="shared" si="437"/>
        <v/>
      </c>
      <c r="U237" s="51" t="str">
        <f t="shared" si="437"/>
        <v/>
      </c>
      <c r="V237" s="51" t="str">
        <f t="shared" si="437"/>
        <v/>
      </c>
      <c r="W237" s="51" t="str">
        <f t="shared" si="437"/>
        <v/>
      </c>
      <c r="X237" s="51" t="str">
        <f t="shared" si="437"/>
        <v/>
      </c>
      <c r="Y237" s="51" t="str">
        <f t="shared" si="437"/>
        <v/>
      </c>
      <c r="Z237" s="51" t="str">
        <f t="shared" si="437"/>
        <v/>
      </c>
      <c r="AA237" s="51" t="str">
        <f t="shared" si="437"/>
        <v/>
      </c>
      <c r="AB237" s="51" t="str">
        <f t="shared" si="437"/>
        <v/>
      </c>
      <c r="AC237" s="51" t="str">
        <f t="shared" si="437"/>
        <v/>
      </c>
      <c r="AD237" s="51" t="str">
        <f t="shared" si="437"/>
        <v/>
      </c>
      <c r="AE237" s="51" t="str">
        <f t="shared" si="437"/>
        <v/>
      </c>
      <c r="AF237" s="51" t="str">
        <f t="shared" si="437"/>
        <v/>
      </c>
      <c r="AG237" s="51" t="str">
        <f t="shared" si="437"/>
        <v/>
      </c>
      <c r="AH237" s="51" t="str">
        <f t="shared" si="437"/>
        <v/>
      </c>
      <c r="AI237" s="51" t="str">
        <f t="shared" si="437"/>
        <v/>
      </c>
      <c r="AJ237" s="51" t="str">
        <f t="shared" si="437"/>
        <v/>
      </c>
      <c r="AK237" s="51" t="str">
        <f t="shared" si="437"/>
        <v/>
      </c>
      <c r="AL237" s="51" t="str">
        <f t="shared" si="437"/>
        <v/>
      </c>
      <c r="AM237" s="51" t="str">
        <f t="shared" si="437"/>
        <v/>
      </c>
      <c r="AN237" s="51" t="str">
        <f t="shared" si="437"/>
        <v/>
      </c>
      <c r="AO237" s="51" t="str">
        <f t="shared" si="437"/>
        <v/>
      </c>
      <c r="AP237" s="51" t="str">
        <f t="shared" si="437"/>
        <v/>
      </c>
      <c r="AQ237" s="51" t="str">
        <f t="shared" si="437"/>
        <v/>
      </c>
      <c r="AR237" s="51" t="str">
        <f t="shared" si="437"/>
        <v/>
      </c>
      <c r="AS237" s="51" t="str">
        <f t="shared" si="437"/>
        <v/>
      </c>
      <c r="AT237" s="51" t="str">
        <f t="shared" si="437"/>
        <v/>
      </c>
      <c r="AU237" s="51" t="str">
        <f t="shared" si="437"/>
        <v/>
      </c>
      <c r="AV237" s="51" t="str">
        <f t="shared" si="437"/>
        <v/>
      </c>
      <c r="AW237" s="51" t="str">
        <f t="shared" si="437"/>
        <v/>
      </c>
      <c r="AX237" s="51" t="str">
        <f t="shared" si="437"/>
        <v/>
      </c>
      <c r="AY237" s="51" t="str">
        <f t="shared" si="437"/>
        <v/>
      </c>
      <c r="AZ237" s="51" t="str">
        <f t="shared" si="437"/>
        <v/>
      </c>
      <c r="BA237" s="51" t="str">
        <f t="shared" si="437"/>
        <v/>
      </c>
      <c r="BB237" s="51" t="str">
        <f t="shared" si="437"/>
        <v/>
      </c>
    </row>
    <row r="238" spans="1:54">
      <c r="A238" s="18" t="s">
        <v>39</v>
      </c>
      <c r="B238" s="18" t="s">
        <v>40</v>
      </c>
      <c r="C238" s="51" t="str">
        <f t="shared" si="427"/>
        <v/>
      </c>
      <c r="D238" s="51" t="str">
        <f t="shared" ref="D238:BB238" si="438">IFERROR(D126/D14,"")</f>
        <v/>
      </c>
      <c r="E238" s="51" t="str">
        <f t="shared" si="438"/>
        <v/>
      </c>
      <c r="F238" s="51" t="str">
        <f t="shared" si="438"/>
        <v/>
      </c>
      <c r="G238" s="51" t="str">
        <f t="shared" si="438"/>
        <v/>
      </c>
      <c r="H238" s="51" t="str">
        <f t="shared" si="438"/>
        <v/>
      </c>
      <c r="I238" s="51" t="str">
        <f t="shared" si="438"/>
        <v/>
      </c>
      <c r="J238" s="51" t="str">
        <f t="shared" si="438"/>
        <v/>
      </c>
      <c r="K238" s="51" t="str">
        <f t="shared" si="438"/>
        <v/>
      </c>
      <c r="L238" s="51" t="str">
        <f t="shared" si="438"/>
        <v/>
      </c>
      <c r="M238" s="51" t="str">
        <f t="shared" si="438"/>
        <v/>
      </c>
      <c r="N238" s="51" t="str">
        <f t="shared" si="438"/>
        <v/>
      </c>
      <c r="O238" s="51" t="str">
        <f t="shared" si="438"/>
        <v/>
      </c>
      <c r="P238" s="51" t="str">
        <f t="shared" si="438"/>
        <v/>
      </c>
      <c r="Q238" s="51" t="str">
        <f t="shared" si="438"/>
        <v/>
      </c>
      <c r="R238" s="51" t="str">
        <f t="shared" si="438"/>
        <v/>
      </c>
      <c r="S238" s="51" t="str">
        <f t="shared" si="438"/>
        <v/>
      </c>
      <c r="T238" s="51" t="str">
        <f t="shared" si="438"/>
        <v/>
      </c>
      <c r="U238" s="51" t="str">
        <f t="shared" si="438"/>
        <v/>
      </c>
      <c r="V238" s="51" t="str">
        <f t="shared" si="438"/>
        <v/>
      </c>
      <c r="W238" s="51" t="str">
        <f t="shared" si="438"/>
        <v/>
      </c>
      <c r="X238" s="51" t="str">
        <f t="shared" si="438"/>
        <v/>
      </c>
      <c r="Y238" s="51" t="str">
        <f t="shared" si="438"/>
        <v/>
      </c>
      <c r="Z238" s="51" t="str">
        <f t="shared" si="438"/>
        <v/>
      </c>
      <c r="AA238" s="51" t="str">
        <f t="shared" si="438"/>
        <v/>
      </c>
      <c r="AB238" s="51" t="str">
        <f t="shared" si="438"/>
        <v/>
      </c>
      <c r="AC238" s="51" t="str">
        <f t="shared" si="438"/>
        <v/>
      </c>
      <c r="AD238" s="51" t="str">
        <f t="shared" si="438"/>
        <v/>
      </c>
      <c r="AE238" s="51" t="str">
        <f t="shared" si="438"/>
        <v/>
      </c>
      <c r="AF238" s="51" t="str">
        <f t="shared" si="438"/>
        <v/>
      </c>
      <c r="AG238" s="51" t="str">
        <f t="shared" si="438"/>
        <v/>
      </c>
      <c r="AH238" s="51" t="str">
        <f t="shared" si="438"/>
        <v/>
      </c>
      <c r="AI238" s="51" t="str">
        <f t="shared" si="438"/>
        <v/>
      </c>
      <c r="AJ238" s="51" t="str">
        <f t="shared" si="438"/>
        <v/>
      </c>
      <c r="AK238" s="51" t="str">
        <f t="shared" si="438"/>
        <v/>
      </c>
      <c r="AL238" s="51" t="str">
        <f t="shared" si="438"/>
        <v/>
      </c>
      <c r="AM238" s="51" t="str">
        <f t="shared" si="438"/>
        <v/>
      </c>
      <c r="AN238" s="51" t="str">
        <f t="shared" si="438"/>
        <v/>
      </c>
      <c r="AO238" s="51" t="str">
        <f t="shared" si="438"/>
        <v/>
      </c>
      <c r="AP238" s="51" t="str">
        <f t="shared" si="438"/>
        <v/>
      </c>
      <c r="AQ238" s="51" t="str">
        <f t="shared" si="438"/>
        <v/>
      </c>
      <c r="AR238" s="51" t="str">
        <f t="shared" si="438"/>
        <v/>
      </c>
      <c r="AS238" s="51" t="str">
        <f t="shared" si="438"/>
        <v/>
      </c>
      <c r="AT238" s="51" t="str">
        <f t="shared" si="438"/>
        <v/>
      </c>
      <c r="AU238" s="51" t="str">
        <f t="shared" si="438"/>
        <v/>
      </c>
      <c r="AV238" s="51" t="str">
        <f t="shared" si="438"/>
        <v/>
      </c>
      <c r="AW238" s="51" t="str">
        <f t="shared" si="438"/>
        <v/>
      </c>
      <c r="AX238" s="51" t="str">
        <f t="shared" si="438"/>
        <v/>
      </c>
      <c r="AY238" s="51" t="str">
        <f t="shared" si="438"/>
        <v/>
      </c>
      <c r="AZ238" s="51" t="str">
        <f t="shared" si="438"/>
        <v/>
      </c>
      <c r="BA238" s="51" t="str">
        <f t="shared" si="438"/>
        <v/>
      </c>
      <c r="BB238" s="51" t="str">
        <f t="shared" si="438"/>
        <v/>
      </c>
    </row>
    <row r="239" spans="1:54">
      <c r="A239" s="18" t="s">
        <v>41</v>
      </c>
      <c r="B239" s="18" t="s">
        <v>34</v>
      </c>
      <c r="C239" s="51" t="str">
        <f t="shared" si="427"/>
        <v/>
      </c>
      <c r="D239" s="51" t="str">
        <f t="shared" ref="D239:BB239" si="439">IFERROR(D127/D15,"")</f>
        <v/>
      </c>
      <c r="E239" s="51" t="str">
        <f t="shared" si="439"/>
        <v/>
      </c>
      <c r="F239" s="51" t="str">
        <f t="shared" si="439"/>
        <v/>
      </c>
      <c r="G239" s="51" t="str">
        <f t="shared" si="439"/>
        <v/>
      </c>
      <c r="H239" s="51" t="str">
        <f t="shared" si="439"/>
        <v/>
      </c>
      <c r="I239" s="51" t="str">
        <f t="shared" si="439"/>
        <v/>
      </c>
      <c r="J239" s="51" t="str">
        <f t="shared" si="439"/>
        <v/>
      </c>
      <c r="K239" s="51" t="str">
        <f t="shared" si="439"/>
        <v/>
      </c>
      <c r="L239" s="51" t="str">
        <f t="shared" si="439"/>
        <v/>
      </c>
      <c r="M239" s="51" t="str">
        <f t="shared" si="439"/>
        <v/>
      </c>
      <c r="N239" s="51" t="str">
        <f t="shared" si="439"/>
        <v/>
      </c>
      <c r="O239" s="51" t="str">
        <f t="shared" si="439"/>
        <v/>
      </c>
      <c r="P239" s="51" t="str">
        <f t="shared" si="439"/>
        <v/>
      </c>
      <c r="Q239" s="51" t="str">
        <f t="shared" si="439"/>
        <v/>
      </c>
      <c r="R239" s="51" t="str">
        <f t="shared" si="439"/>
        <v/>
      </c>
      <c r="S239" s="51" t="str">
        <f t="shared" si="439"/>
        <v/>
      </c>
      <c r="T239" s="51" t="str">
        <f t="shared" si="439"/>
        <v/>
      </c>
      <c r="U239" s="51" t="str">
        <f t="shared" si="439"/>
        <v/>
      </c>
      <c r="V239" s="51" t="str">
        <f t="shared" si="439"/>
        <v/>
      </c>
      <c r="W239" s="51" t="str">
        <f t="shared" si="439"/>
        <v/>
      </c>
      <c r="X239" s="51" t="str">
        <f t="shared" si="439"/>
        <v/>
      </c>
      <c r="Y239" s="51" t="str">
        <f t="shared" si="439"/>
        <v/>
      </c>
      <c r="Z239" s="51" t="str">
        <f t="shared" si="439"/>
        <v/>
      </c>
      <c r="AA239" s="51" t="str">
        <f t="shared" si="439"/>
        <v/>
      </c>
      <c r="AB239" s="51" t="str">
        <f t="shared" si="439"/>
        <v/>
      </c>
      <c r="AC239" s="51" t="str">
        <f t="shared" si="439"/>
        <v/>
      </c>
      <c r="AD239" s="51" t="str">
        <f t="shared" si="439"/>
        <v/>
      </c>
      <c r="AE239" s="51" t="str">
        <f t="shared" si="439"/>
        <v/>
      </c>
      <c r="AF239" s="51" t="str">
        <f t="shared" si="439"/>
        <v/>
      </c>
      <c r="AG239" s="51" t="str">
        <f t="shared" si="439"/>
        <v/>
      </c>
      <c r="AH239" s="51" t="str">
        <f t="shared" si="439"/>
        <v/>
      </c>
      <c r="AI239" s="51" t="str">
        <f t="shared" si="439"/>
        <v/>
      </c>
      <c r="AJ239" s="51" t="str">
        <f t="shared" si="439"/>
        <v/>
      </c>
      <c r="AK239" s="51" t="str">
        <f t="shared" si="439"/>
        <v/>
      </c>
      <c r="AL239" s="51" t="str">
        <f t="shared" si="439"/>
        <v/>
      </c>
      <c r="AM239" s="51" t="str">
        <f t="shared" si="439"/>
        <v/>
      </c>
      <c r="AN239" s="51" t="str">
        <f t="shared" si="439"/>
        <v/>
      </c>
      <c r="AO239" s="51" t="str">
        <f t="shared" si="439"/>
        <v/>
      </c>
      <c r="AP239" s="51" t="str">
        <f t="shared" si="439"/>
        <v/>
      </c>
      <c r="AQ239" s="51" t="str">
        <f t="shared" si="439"/>
        <v/>
      </c>
      <c r="AR239" s="51" t="str">
        <f t="shared" si="439"/>
        <v/>
      </c>
      <c r="AS239" s="51" t="str">
        <f t="shared" si="439"/>
        <v/>
      </c>
      <c r="AT239" s="51" t="str">
        <f t="shared" si="439"/>
        <v/>
      </c>
      <c r="AU239" s="51" t="str">
        <f t="shared" si="439"/>
        <v/>
      </c>
      <c r="AV239" s="51" t="str">
        <f t="shared" si="439"/>
        <v/>
      </c>
      <c r="AW239" s="51" t="str">
        <f t="shared" si="439"/>
        <v/>
      </c>
      <c r="AX239" s="51" t="str">
        <f t="shared" si="439"/>
        <v/>
      </c>
      <c r="AY239" s="51" t="str">
        <f t="shared" si="439"/>
        <v/>
      </c>
      <c r="AZ239" s="51" t="str">
        <f t="shared" si="439"/>
        <v/>
      </c>
      <c r="BA239" s="51" t="str">
        <f t="shared" si="439"/>
        <v/>
      </c>
      <c r="BB239" s="51" t="str">
        <f t="shared" si="439"/>
        <v/>
      </c>
    </row>
    <row r="240" spans="1:54">
      <c r="A240" s="18" t="s">
        <v>42</v>
      </c>
      <c r="B240" s="18" t="s">
        <v>43</v>
      </c>
      <c r="C240" s="51">
        <f t="shared" si="427"/>
        <v>1</v>
      </c>
      <c r="D240" s="51">
        <f t="shared" ref="D240:BB240" si="440">IFERROR(D128/D16,"")</f>
        <v>1</v>
      </c>
      <c r="E240" s="51">
        <f t="shared" si="440"/>
        <v>1</v>
      </c>
      <c r="F240" s="51">
        <f t="shared" si="440"/>
        <v>1</v>
      </c>
      <c r="G240" s="51">
        <f t="shared" si="440"/>
        <v>1</v>
      </c>
      <c r="H240" s="51">
        <f t="shared" si="440"/>
        <v>1</v>
      </c>
      <c r="I240" s="51">
        <f t="shared" si="440"/>
        <v>1</v>
      </c>
      <c r="J240" s="51">
        <f t="shared" si="440"/>
        <v>1</v>
      </c>
      <c r="K240" s="51">
        <f t="shared" si="440"/>
        <v>1</v>
      </c>
      <c r="L240" s="51">
        <f t="shared" si="440"/>
        <v>1</v>
      </c>
      <c r="M240" s="51">
        <f t="shared" si="440"/>
        <v>1</v>
      </c>
      <c r="N240" s="51" t="str">
        <f t="shared" si="440"/>
        <v/>
      </c>
      <c r="O240" s="51" t="str">
        <f t="shared" si="440"/>
        <v/>
      </c>
      <c r="P240" s="51">
        <f t="shared" si="440"/>
        <v>1</v>
      </c>
      <c r="Q240" s="51">
        <f t="shared" si="440"/>
        <v>1</v>
      </c>
      <c r="R240" s="51">
        <f t="shared" si="440"/>
        <v>1</v>
      </c>
      <c r="S240" s="51">
        <f t="shared" si="440"/>
        <v>1</v>
      </c>
      <c r="T240" s="51">
        <f t="shared" si="440"/>
        <v>1</v>
      </c>
      <c r="U240" s="51">
        <f t="shared" si="440"/>
        <v>1</v>
      </c>
      <c r="V240" s="51">
        <f t="shared" si="440"/>
        <v>1</v>
      </c>
      <c r="W240" s="51">
        <f t="shared" si="440"/>
        <v>1</v>
      </c>
      <c r="X240" s="51">
        <f t="shared" si="440"/>
        <v>1</v>
      </c>
      <c r="Y240" s="51">
        <f t="shared" si="440"/>
        <v>1</v>
      </c>
      <c r="Z240" s="51">
        <f t="shared" si="440"/>
        <v>1</v>
      </c>
      <c r="AA240" s="51" t="str">
        <f t="shared" si="440"/>
        <v/>
      </c>
      <c r="AB240" s="51" t="str">
        <f t="shared" si="440"/>
        <v/>
      </c>
      <c r="AC240" s="51" t="str">
        <f t="shared" si="440"/>
        <v/>
      </c>
      <c r="AD240" s="51" t="str">
        <f t="shared" si="440"/>
        <v/>
      </c>
      <c r="AE240" s="51" t="str">
        <f t="shared" si="440"/>
        <v/>
      </c>
      <c r="AF240" s="51" t="str">
        <f t="shared" si="440"/>
        <v/>
      </c>
      <c r="AG240" s="51" t="str">
        <f t="shared" si="440"/>
        <v/>
      </c>
      <c r="AH240" s="51" t="str">
        <f t="shared" si="440"/>
        <v/>
      </c>
      <c r="AI240" s="51" t="str">
        <f t="shared" si="440"/>
        <v/>
      </c>
      <c r="AJ240" s="51" t="str">
        <f t="shared" si="440"/>
        <v/>
      </c>
      <c r="AK240" s="51" t="str">
        <f t="shared" si="440"/>
        <v/>
      </c>
      <c r="AL240" s="51" t="str">
        <f t="shared" si="440"/>
        <v/>
      </c>
      <c r="AM240" s="51" t="str">
        <f t="shared" si="440"/>
        <v/>
      </c>
      <c r="AN240" s="51" t="str">
        <f t="shared" si="440"/>
        <v/>
      </c>
      <c r="AO240" s="51" t="str">
        <f t="shared" si="440"/>
        <v/>
      </c>
      <c r="AP240" s="51" t="str">
        <f t="shared" si="440"/>
        <v/>
      </c>
      <c r="AQ240" s="51" t="str">
        <f t="shared" si="440"/>
        <v/>
      </c>
      <c r="AR240" s="51" t="str">
        <f t="shared" si="440"/>
        <v/>
      </c>
      <c r="AS240" s="51" t="str">
        <f t="shared" si="440"/>
        <v/>
      </c>
      <c r="AT240" s="51" t="str">
        <f t="shared" si="440"/>
        <v/>
      </c>
      <c r="AU240" s="51" t="str">
        <f t="shared" si="440"/>
        <v/>
      </c>
      <c r="AV240" s="51" t="str">
        <f t="shared" si="440"/>
        <v/>
      </c>
      <c r="AW240" s="51" t="str">
        <f t="shared" si="440"/>
        <v/>
      </c>
      <c r="AX240" s="51" t="str">
        <f t="shared" si="440"/>
        <v/>
      </c>
      <c r="AY240" s="51" t="str">
        <f t="shared" si="440"/>
        <v/>
      </c>
      <c r="AZ240" s="51" t="str">
        <f t="shared" si="440"/>
        <v/>
      </c>
      <c r="BA240" s="51" t="str">
        <f t="shared" si="440"/>
        <v/>
      </c>
      <c r="BB240" s="51" t="str">
        <f t="shared" si="440"/>
        <v/>
      </c>
    </row>
    <row r="241" spans="1:54">
      <c r="A241" s="18" t="s">
        <v>44</v>
      </c>
      <c r="B241" s="18" t="s">
        <v>45</v>
      </c>
      <c r="C241" s="51" t="str">
        <f t="shared" si="427"/>
        <v/>
      </c>
      <c r="D241" s="51" t="str">
        <f t="shared" ref="D241:BB241" si="441">IFERROR(D129/D17,"")</f>
        <v/>
      </c>
      <c r="E241" s="51" t="str">
        <f t="shared" si="441"/>
        <v/>
      </c>
      <c r="F241" s="51" t="str">
        <f t="shared" si="441"/>
        <v/>
      </c>
      <c r="G241" s="51" t="str">
        <f t="shared" si="441"/>
        <v/>
      </c>
      <c r="H241" s="51" t="str">
        <f t="shared" si="441"/>
        <v/>
      </c>
      <c r="I241" s="51" t="str">
        <f t="shared" si="441"/>
        <v/>
      </c>
      <c r="J241" s="51" t="str">
        <f t="shared" si="441"/>
        <v/>
      </c>
      <c r="K241" s="51" t="str">
        <f t="shared" si="441"/>
        <v/>
      </c>
      <c r="L241" s="51" t="str">
        <f t="shared" si="441"/>
        <v/>
      </c>
      <c r="M241" s="51" t="str">
        <f t="shared" si="441"/>
        <v/>
      </c>
      <c r="N241" s="51" t="str">
        <f t="shared" si="441"/>
        <v/>
      </c>
      <c r="O241" s="51" t="str">
        <f t="shared" si="441"/>
        <v/>
      </c>
      <c r="P241" s="51" t="str">
        <f t="shared" si="441"/>
        <v/>
      </c>
      <c r="Q241" s="51" t="str">
        <f t="shared" si="441"/>
        <v/>
      </c>
      <c r="R241" s="51" t="str">
        <f t="shared" si="441"/>
        <v/>
      </c>
      <c r="S241" s="51" t="str">
        <f t="shared" si="441"/>
        <v/>
      </c>
      <c r="T241" s="51" t="str">
        <f t="shared" si="441"/>
        <v/>
      </c>
      <c r="U241" s="51" t="str">
        <f t="shared" si="441"/>
        <v/>
      </c>
      <c r="V241" s="51" t="str">
        <f t="shared" si="441"/>
        <v/>
      </c>
      <c r="W241" s="51" t="str">
        <f t="shared" si="441"/>
        <v/>
      </c>
      <c r="X241" s="51" t="str">
        <f t="shared" si="441"/>
        <v/>
      </c>
      <c r="Y241" s="51" t="str">
        <f t="shared" si="441"/>
        <v/>
      </c>
      <c r="Z241" s="51" t="str">
        <f t="shared" si="441"/>
        <v/>
      </c>
      <c r="AA241" s="51" t="str">
        <f t="shared" si="441"/>
        <v/>
      </c>
      <c r="AB241" s="51" t="str">
        <f t="shared" si="441"/>
        <v/>
      </c>
      <c r="AC241" s="51" t="str">
        <f t="shared" si="441"/>
        <v/>
      </c>
      <c r="AD241" s="51" t="str">
        <f t="shared" si="441"/>
        <v/>
      </c>
      <c r="AE241" s="51" t="str">
        <f t="shared" si="441"/>
        <v/>
      </c>
      <c r="AF241" s="51" t="str">
        <f t="shared" si="441"/>
        <v/>
      </c>
      <c r="AG241" s="51" t="str">
        <f t="shared" si="441"/>
        <v/>
      </c>
      <c r="AH241" s="51" t="str">
        <f t="shared" si="441"/>
        <v/>
      </c>
      <c r="AI241" s="51" t="str">
        <f t="shared" si="441"/>
        <v/>
      </c>
      <c r="AJ241" s="51" t="str">
        <f t="shared" si="441"/>
        <v/>
      </c>
      <c r="AK241" s="51" t="str">
        <f t="shared" si="441"/>
        <v/>
      </c>
      <c r="AL241" s="51" t="str">
        <f t="shared" si="441"/>
        <v/>
      </c>
      <c r="AM241" s="51" t="str">
        <f t="shared" si="441"/>
        <v/>
      </c>
      <c r="AN241" s="51" t="str">
        <f t="shared" si="441"/>
        <v/>
      </c>
      <c r="AO241" s="51" t="str">
        <f t="shared" si="441"/>
        <v/>
      </c>
      <c r="AP241" s="51" t="str">
        <f t="shared" si="441"/>
        <v/>
      </c>
      <c r="AQ241" s="51" t="str">
        <f t="shared" si="441"/>
        <v/>
      </c>
      <c r="AR241" s="51" t="str">
        <f t="shared" si="441"/>
        <v/>
      </c>
      <c r="AS241" s="51" t="str">
        <f t="shared" si="441"/>
        <v/>
      </c>
      <c r="AT241" s="51" t="str">
        <f t="shared" si="441"/>
        <v/>
      </c>
      <c r="AU241" s="51" t="str">
        <f t="shared" si="441"/>
        <v/>
      </c>
      <c r="AV241" s="51" t="str">
        <f t="shared" si="441"/>
        <v/>
      </c>
      <c r="AW241" s="51" t="str">
        <f t="shared" si="441"/>
        <v/>
      </c>
      <c r="AX241" s="51" t="str">
        <f t="shared" si="441"/>
        <v/>
      </c>
      <c r="AY241" s="51" t="str">
        <f t="shared" si="441"/>
        <v/>
      </c>
      <c r="AZ241" s="51" t="str">
        <f t="shared" si="441"/>
        <v/>
      </c>
      <c r="BA241" s="51" t="str">
        <f t="shared" si="441"/>
        <v/>
      </c>
      <c r="BB241" s="51" t="str">
        <f t="shared" si="441"/>
        <v/>
      </c>
    </row>
    <row r="242" spans="1:54">
      <c r="A242" s="18" t="s">
        <v>46</v>
      </c>
      <c r="B242" s="18" t="s">
        <v>47</v>
      </c>
      <c r="C242" s="51" t="str">
        <f t="shared" si="427"/>
        <v/>
      </c>
      <c r="D242" s="51" t="str">
        <f t="shared" ref="D242:BB242" si="442">IFERROR(D130/D18,"")</f>
        <v/>
      </c>
      <c r="E242" s="51" t="str">
        <f t="shared" si="442"/>
        <v/>
      </c>
      <c r="F242" s="51" t="str">
        <f t="shared" si="442"/>
        <v/>
      </c>
      <c r="G242" s="51" t="str">
        <f t="shared" si="442"/>
        <v/>
      </c>
      <c r="H242" s="51" t="str">
        <f t="shared" si="442"/>
        <v/>
      </c>
      <c r="I242" s="51" t="str">
        <f t="shared" si="442"/>
        <v/>
      </c>
      <c r="J242" s="51" t="str">
        <f t="shared" si="442"/>
        <v/>
      </c>
      <c r="K242" s="51" t="str">
        <f t="shared" si="442"/>
        <v/>
      </c>
      <c r="L242" s="51" t="str">
        <f t="shared" si="442"/>
        <v/>
      </c>
      <c r="M242" s="51" t="str">
        <f t="shared" si="442"/>
        <v/>
      </c>
      <c r="N242" s="51" t="str">
        <f t="shared" si="442"/>
        <v/>
      </c>
      <c r="O242" s="51" t="str">
        <f t="shared" si="442"/>
        <v/>
      </c>
      <c r="P242" s="51" t="str">
        <f t="shared" si="442"/>
        <v/>
      </c>
      <c r="Q242" s="51" t="str">
        <f t="shared" si="442"/>
        <v/>
      </c>
      <c r="R242" s="51" t="str">
        <f t="shared" si="442"/>
        <v/>
      </c>
      <c r="S242" s="51" t="str">
        <f t="shared" si="442"/>
        <v/>
      </c>
      <c r="T242" s="51" t="str">
        <f t="shared" si="442"/>
        <v/>
      </c>
      <c r="U242" s="51" t="str">
        <f t="shared" si="442"/>
        <v/>
      </c>
      <c r="V242" s="51" t="str">
        <f t="shared" si="442"/>
        <v/>
      </c>
      <c r="W242" s="51" t="str">
        <f t="shared" si="442"/>
        <v/>
      </c>
      <c r="X242" s="51" t="str">
        <f t="shared" si="442"/>
        <v/>
      </c>
      <c r="Y242" s="51" t="str">
        <f t="shared" si="442"/>
        <v/>
      </c>
      <c r="Z242" s="51" t="str">
        <f t="shared" si="442"/>
        <v/>
      </c>
      <c r="AA242" s="51" t="str">
        <f t="shared" si="442"/>
        <v/>
      </c>
      <c r="AB242" s="51" t="str">
        <f t="shared" si="442"/>
        <v/>
      </c>
      <c r="AC242" s="51" t="str">
        <f t="shared" si="442"/>
        <v/>
      </c>
      <c r="AD242" s="51" t="str">
        <f t="shared" si="442"/>
        <v/>
      </c>
      <c r="AE242" s="51" t="str">
        <f t="shared" si="442"/>
        <v/>
      </c>
      <c r="AF242" s="51" t="str">
        <f t="shared" si="442"/>
        <v/>
      </c>
      <c r="AG242" s="51" t="str">
        <f t="shared" si="442"/>
        <v/>
      </c>
      <c r="AH242" s="51" t="str">
        <f t="shared" si="442"/>
        <v/>
      </c>
      <c r="AI242" s="51" t="str">
        <f t="shared" si="442"/>
        <v/>
      </c>
      <c r="AJ242" s="51" t="str">
        <f t="shared" si="442"/>
        <v/>
      </c>
      <c r="AK242" s="51" t="str">
        <f t="shared" si="442"/>
        <v/>
      </c>
      <c r="AL242" s="51" t="str">
        <f t="shared" si="442"/>
        <v/>
      </c>
      <c r="AM242" s="51" t="str">
        <f t="shared" si="442"/>
        <v/>
      </c>
      <c r="AN242" s="51" t="str">
        <f t="shared" si="442"/>
        <v/>
      </c>
      <c r="AO242" s="51" t="str">
        <f t="shared" si="442"/>
        <v/>
      </c>
      <c r="AP242" s="51" t="str">
        <f t="shared" si="442"/>
        <v/>
      </c>
      <c r="AQ242" s="51" t="str">
        <f t="shared" si="442"/>
        <v/>
      </c>
      <c r="AR242" s="51" t="str">
        <f t="shared" si="442"/>
        <v/>
      </c>
      <c r="AS242" s="51" t="str">
        <f t="shared" si="442"/>
        <v/>
      </c>
      <c r="AT242" s="51" t="str">
        <f t="shared" si="442"/>
        <v/>
      </c>
      <c r="AU242" s="51" t="str">
        <f t="shared" si="442"/>
        <v/>
      </c>
      <c r="AV242" s="51" t="str">
        <f t="shared" si="442"/>
        <v/>
      </c>
      <c r="AW242" s="51" t="str">
        <f t="shared" si="442"/>
        <v/>
      </c>
      <c r="AX242" s="51" t="str">
        <f t="shared" si="442"/>
        <v/>
      </c>
      <c r="AY242" s="51" t="str">
        <f t="shared" si="442"/>
        <v/>
      </c>
      <c r="AZ242" s="51" t="str">
        <f t="shared" si="442"/>
        <v/>
      </c>
      <c r="BA242" s="51" t="str">
        <f t="shared" si="442"/>
        <v/>
      </c>
      <c r="BB242" s="51" t="str">
        <f t="shared" si="442"/>
        <v/>
      </c>
    </row>
    <row r="243" spans="1:54">
      <c r="A243" s="18" t="s">
        <v>48</v>
      </c>
      <c r="B243" s="18" t="s">
        <v>34</v>
      </c>
      <c r="C243" s="51" t="str">
        <f t="shared" si="427"/>
        <v/>
      </c>
      <c r="D243" s="51" t="str">
        <f t="shared" ref="D243:BB243" si="443">IFERROR(D131/D19,"")</f>
        <v/>
      </c>
      <c r="E243" s="51" t="str">
        <f t="shared" si="443"/>
        <v/>
      </c>
      <c r="F243" s="51" t="str">
        <f t="shared" si="443"/>
        <v/>
      </c>
      <c r="G243" s="51" t="str">
        <f t="shared" si="443"/>
        <v/>
      </c>
      <c r="H243" s="51" t="str">
        <f t="shared" si="443"/>
        <v/>
      </c>
      <c r="I243" s="51" t="str">
        <f t="shared" si="443"/>
        <v/>
      </c>
      <c r="J243" s="51" t="str">
        <f t="shared" si="443"/>
        <v/>
      </c>
      <c r="K243" s="51" t="str">
        <f t="shared" si="443"/>
        <v/>
      </c>
      <c r="L243" s="51" t="str">
        <f t="shared" si="443"/>
        <v/>
      </c>
      <c r="M243" s="51" t="str">
        <f t="shared" si="443"/>
        <v/>
      </c>
      <c r="N243" s="51" t="str">
        <f t="shared" si="443"/>
        <v/>
      </c>
      <c r="O243" s="51" t="str">
        <f t="shared" si="443"/>
        <v/>
      </c>
      <c r="P243" s="51" t="str">
        <f t="shared" si="443"/>
        <v/>
      </c>
      <c r="Q243" s="51" t="str">
        <f t="shared" si="443"/>
        <v/>
      </c>
      <c r="R243" s="51" t="str">
        <f t="shared" si="443"/>
        <v/>
      </c>
      <c r="S243" s="51" t="str">
        <f t="shared" si="443"/>
        <v/>
      </c>
      <c r="T243" s="51" t="str">
        <f t="shared" si="443"/>
        <v/>
      </c>
      <c r="U243" s="51" t="str">
        <f t="shared" si="443"/>
        <v/>
      </c>
      <c r="V243" s="51" t="str">
        <f t="shared" si="443"/>
        <v/>
      </c>
      <c r="W243" s="51" t="str">
        <f t="shared" si="443"/>
        <v/>
      </c>
      <c r="X243" s="51" t="str">
        <f t="shared" si="443"/>
        <v/>
      </c>
      <c r="Y243" s="51" t="str">
        <f t="shared" si="443"/>
        <v/>
      </c>
      <c r="Z243" s="51" t="str">
        <f t="shared" si="443"/>
        <v/>
      </c>
      <c r="AA243" s="51" t="str">
        <f t="shared" si="443"/>
        <v/>
      </c>
      <c r="AB243" s="51" t="str">
        <f t="shared" si="443"/>
        <v/>
      </c>
      <c r="AC243" s="51" t="str">
        <f t="shared" si="443"/>
        <v/>
      </c>
      <c r="AD243" s="51" t="str">
        <f t="shared" si="443"/>
        <v/>
      </c>
      <c r="AE243" s="51" t="str">
        <f t="shared" si="443"/>
        <v/>
      </c>
      <c r="AF243" s="51" t="str">
        <f t="shared" si="443"/>
        <v/>
      </c>
      <c r="AG243" s="51" t="str">
        <f t="shared" si="443"/>
        <v/>
      </c>
      <c r="AH243" s="51" t="str">
        <f t="shared" si="443"/>
        <v/>
      </c>
      <c r="AI243" s="51" t="str">
        <f t="shared" si="443"/>
        <v/>
      </c>
      <c r="AJ243" s="51" t="str">
        <f t="shared" si="443"/>
        <v/>
      </c>
      <c r="AK243" s="51" t="str">
        <f t="shared" si="443"/>
        <v/>
      </c>
      <c r="AL243" s="51" t="str">
        <f t="shared" si="443"/>
        <v/>
      </c>
      <c r="AM243" s="51" t="str">
        <f t="shared" si="443"/>
        <v/>
      </c>
      <c r="AN243" s="51" t="str">
        <f t="shared" si="443"/>
        <v/>
      </c>
      <c r="AO243" s="51" t="str">
        <f t="shared" si="443"/>
        <v/>
      </c>
      <c r="AP243" s="51" t="str">
        <f t="shared" si="443"/>
        <v/>
      </c>
      <c r="AQ243" s="51" t="str">
        <f t="shared" si="443"/>
        <v/>
      </c>
      <c r="AR243" s="51" t="str">
        <f t="shared" si="443"/>
        <v/>
      </c>
      <c r="AS243" s="51" t="str">
        <f t="shared" si="443"/>
        <v/>
      </c>
      <c r="AT243" s="51" t="str">
        <f t="shared" si="443"/>
        <v/>
      </c>
      <c r="AU243" s="51" t="str">
        <f t="shared" si="443"/>
        <v/>
      </c>
      <c r="AV243" s="51" t="str">
        <f t="shared" si="443"/>
        <v/>
      </c>
      <c r="AW243" s="51" t="str">
        <f t="shared" si="443"/>
        <v/>
      </c>
      <c r="AX243" s="51" t="str">
        <f t="shared" si="443"/>
        <v/>
      </c>
      <c r="AY243" s="51" t="str">
        <f t="shared" si="443"/>
        <v/>
      </c>
      <c r="AZ243" s="51" t="str">
        <f t="shared" si="443"/>
        <v/>
      </c>
      <c r="BA243" s="51" t="str">
        <f t="shared" si="443"/>
        <v/>
      </c>
      <c r="BB243" s="51" t="str">
        <f t="shared" si="443"/>
        <v/>
      </c>
    </row>
    <row r="244" spans="1:54">
      <c r="A244" s="18" t="s">
        <v>49</v>
      </c>
      <c r="B244" s="18" t="s">
        <v>50</v>
      </c>
      <c r="C244" s="51">
        <f t="shared" si="427"/>
        <v>0.373831775700935</v>
      </c>
      <c r="D244" s="51">
        <f t="shared" ref="D244:BB244" si="444">IFERROR(D132/D20,"")</f>
        <v>0.416666666666667</v>
      </c>
      <c r="E244" s="51">
        <f t="shared" si="444"/>
        <v>0</v>
      </c>
      <c r="F244" s="51">
        <f t="shared" si="444"/>
        <v>0</v>
      </c>
      <c r="G244" s="51">
        <f t="shared" si="444"/>
        <v>0</v>
      </c>
      <c r="H244" s="51">
        <f t="shared" si="444"/>
        <v>0</v>
      </c>
      <c r="I244" s="51">
        <f t="shared" si="444"/>
        <v>0</v>
      </c>
      <c r="J244" s="51">
        <f t="shared" si="444"/>
        <v>0</v>
      </c>
      <c r="K244" s="51">
        <f t="shared" si="444"/>
        <v>0</v>
      </c>
      <c r="L244" s="51">
        <f t="shared" si="444"/>
        <v>0</v>
      </c>
      <c r="M244" s="51">
        <f t="shared" si="444"/>
        <v>0</v>
      </c>
      <c r="N244" s="51" t="str">
        <f t="shared" si="444"/>
        <v/>
      </c>
      <c r="O244" s="51" t="str">
        <f t="shared" si="444"/>
        <v/>
      </c>
      <c r="P244" s="51">
        <f t="shared" si="444"/>
        <v>1.00502512562814</v>
      </c>
      <c r="Q244" s="51">
        <f t="shared" si="444"/>
        <v>1.01010101010101</v>
      </c>
      <c r="R244" s="51">
        <f t="shared" si="444"/>
        <v>0</v>
      </c>
      <c r="S244" s="51">
        <f t="shared" si="444"/>
        <v>0</v>
      </c>
      <c r="T244" s="51">
        <f t="shared" si="444"/>
        <v>0</v>
      </c>
      <c r="U244" s="51">
        <f t="shared" si="444"/>
        <v>0</v>
      </c>
      <c r="V244" s="51">
        <f t="shared" si="444"/>
        <v>0</v>
      </c>
      <c r="W244" s="51">
        <f t="shared" si="444"/>
        <v>0</v>
      </c>
      <c r="X244" s="51">
        <f t="shared" si="444"/>
        <v>0</v>
      </c>
      <c r="Y244" s="51">
        <f t="shared" si="444"/>
        <v>0</v>
      </c>
      <c r="Z244" s="51">
        <f t="shared" si="444"/>
        <v>0</v>
      </c>
      <c r="AA244" s="51" t="str">
        <f t="shared" si="444"/>
        <v/>
      </c>
      <c r="AB244" s="51" t="str">
        <f t="shared" si="444"/>
        <v/>
      </c>
      <c r="AC244" s="51">
        <f t="shared" si="444"/>
        <v>0</v>
      </c>
      <c r="AD244" s="51">
        <f t="shared" si="444"/>
        <v>0</v>
      </c>
      <c r="AE244" s="51">
        <f t="shared" si="444"/>
        <v>0</v>
      </c>
      <c r="AF244" s="51">
        <f t="shared" si="444"/>
        <v>0</v>
      </c>
      <c r="AG244" s="51">
        <f t="shared" si="444"/>
        <v>0</v>
      </c>
      <c r="AH244" s="51">
        <f t="shared" si="444"/>
        <v>0</v>
      </c>
      <c r="AI244" s="51">
        <f t="shared" si="444"/>
        <v>0</v>
      </c>
      <c r="AJ244" s="51">
        <f t="shared" si="444"/>
        <v>0</v>
      </c>
      <c r="AK244" s="51">
        <f t="shared" si="444"/>
        <v>0</v>
      </c>
      <c r="AL244" s="51">
        <f t="shared" si="444"/>
        <v>0</v>
      </c>
      <c r="AM244" s="51">
        <f t="shared" si="444"/>
        <v>0</v>
      </c>
      <c r="AN244" s="51" t="str">
        <f t="shared" si="444"/>
        <v/>
      </c>
      <c r="AO244" s="51" t="str">
        <f t="shared" si="444"/>
        <v/>
      </c>
      <c r="AP244" s="51">
        <f t="shared" si="444"/>
        <v>0</v>
      </c>
      <c r="AQ244" s="51">
        <f t="shared" si="444"/>
        <v>0</v>
      </c>
      <c r="AR244" s="51">
        <f t="shared" si="444"/>
        <v>0</v>
      </c>
      <c r="AS244" s="51">
        <f t="shared" si="444"/>
        <v>0</v>
      </c>
      <c r="AT244" s="51">
        <f t="shared" si="444"/>
        <v>0</v>
      </c>
      <c r="AU244" s="51">
        <f t="shared" si="444"/>
        <v>0</v>
      </c>
      <c r="AV244" s="51">
        <f t="shared" si="444"/>
        <v>0</v>
      </c>
      <c r="AW244" s="51">
        <f t="shared" si="444"/>
        <v>0</v>
      </c>
      <c r="AX244" s="51">
        <f t="shared" si="444"/>
        <v>0</v>
      </c>
      <c r="AY244" s="51">
        <f t="shared" si="444"/>
        <v>0</v>
      </c>
      <c r="AZ244" s="51">
        <f t="shared" si="444"/>
        <v>0</v>
      </c>
      <c r="BA244" s="51">
        <f t="shared" si="444"/>
        <v>0</v>
      </c>
      <c r="BB244" s="51">
        <f t="shared" si="444"/>
        <v>0</v>
      </c>
    </row>
    <row r="245" spans="1:54">
      <c r="A245" s="18" t="s">
        <v>51</v>
      </c>
      <c r="B245" s="18" t="s">
        <v>52</v>
      </c>
      <c r="C245" s="51" t="str">
        <f t="shared" si="427"/>
        <v/>
      </c>
      <c r="D245" s="51" t="str">
        <f t="shared" ref="D245:BB245" si="445">IFERROR(D133/D21,"")</f>
        <v/>
      </c>
      <c r="E245" s="51" t="str">
        <f t="shared" si="445"/>
        <v/>
      </c>
      <c r="F245" s="51" t="str">
        <f t="shared" si="445"/>
        <v/>
      </c>
      <c r="G245" s="51" t="str">
        <f t="shared" si="445"/>
        <v/>
      </c>
      <c r="H245" s="51" t="str">
        <f t="shared" si="445"/>
        <v/>
      </c>
      <c r="I245" s="51" t="str">
        <f t="shared" si="445"/>
        <v/>
      </c>
      <c r="J245" s="51" t="str">
        <f t="shared" si="445"/>
        <v/>
      </c>
      <c r="K245" s="51" t="str">
        <f t="shared" si="445"/>
        <v/>
      </c>
      <c r="L245" s="51" t="str">
        <f t="shared" si="445"/>
        <v/>
      </c>
      <c r="M245" s="51" t="str">
        <f t="shared" si="445"/>
        <v/>
      </c>
      <c r="N245" s="51" t="str">
        <f t="shared" si="445"/>
        <v/>
      </c>
      <c r="O245" s="51" t="str">
        <f t="shared" si="445"/>
        <v/>
      </c>
      <c r="P245" s="51" t="str">
        <f t="shared" si="445"/>
        <v/>
      </c>
      <c r="Q245" s="51" t="str">
        <f t="shared" si="445"/>
        <v/>
      </c>
      <c r="R245" s="51" t="str">
        <f t="shared" si="445"/>
        <v/>
      </c>
      <c r="S245" s="51" t="str">
        <f t="shared" si="445"/>
        <v/>
      </c>
      <c r="T245" s="51" t="str">
        <f t="shared" si="445"/>
        <v/>
      </c>
      <c r="U245" s="51" t="str">
        <f t="shared" si="445"/>
        <v/>
      </c>
      <c r="V245" s="51" t="str">
        <f t="shared" si="445"/>
        <v/>
      </c>
      <c r="W245" s="51" t="str">
        <f t="shared" si="445"/>
        <v/>
      </c>
      <c r="X245" s="51" t="str">
        <f t="shared" si="445"/>
        <v/>
      </c>
      <c r="Y245" s="51" t="str">
        <f t="shared" si="445"/>
        <v/>
      </c>
      <c r="Z245" s="51" t="str">
        <f t="shared" si="445"/>
        <v/>
      </c>
      <c r="AA245" s="51" t="str">
        <f t="shared" si="445"/>
        <v/>
      </c>
      <c r="AB245" s="51" t="str">
        <f t="shared" si="445"/>
        <v/>
      </c>
      <c r="AC245" s="51" t="str">
        <f t="shared" si="445"/>
        <v/>
      </c>
      <c r="AD245" s="51" t="str">
        <f t="shared" si="445"/>
        <v/>
      </c>
      <c r="AE245" s="51" t="str">
        <f t="shared" si="445"/>
        <v/>
      </c>
      <c r="AF245" s="51" t="str">
        <f t="shared" si="445"/>
        <v/>
      </c>
      <c r="AG245" s="51" t="str">
        <f t="shared" si="445"/>
        <v/>
      </c>
      <c r="AH245" s="51" t="str">
        <f t="shared" si="445"/>
        <v/>
      </c>
      <c r="AI245" s="51" t="str">
        <f t="shared" si="445"/>
        <v/>
      </c>
      <c r="AJ245" s="51" t="str">
        <f t="shared" si="445"/>
        <v/>
      </c>
      <c r="AK245" s="51" t="str">
        <f t="shared" si="445"/>
        <v/>
      </c>
      <c r="AL245" s="51" t="str">
        <f t="shared" si="445"/>
        <v/>
      </c>
      <c r="AM245" s="51" t="str">
        <f t="shared" si="445"/>
        <v/>
      </c>
      <c r="AN245" s="51" t="str">
        <f t="shared" si="445"/>
        <v/>
      </c>
      <c r="AO245" s="51" t="str">
        <f t="shared" si="445"/>
        <v/>
      </c>
      <c r="AP245" s="51" t="str">
        <f t="shared" si="445"/>
        <v/>
      </c>
      <c r="AQ245" s="51" t="str">
        <f t="shared" si="445"/>
        <v/>
      </c>
      <c r="AR245" s="51" t="str">
        <f t="shared" si="445"/>
        <v/>
      </c>
      <c r="AS245" s="51" t="str">
        <f t="shared" si="445"/>
        <v/>
      </c>
      <c r="AT245" s="51" t="str">
        <f t="shared" si="445"/>
        <v/>
      </c>
      <c r="AU245" s="51" t="str">
        <f t="shared" si="445"/>
        <v/>
      </c>
      <c r="AV245" s="51" t="str">
        <f t="shared" si="445"/>
        <v/>
      </c>
      <c r="AW245" s="51" t="str">
        <f t="shared" si="445"/>
        <v/>
      </c>
      <c r="AX245" s="51" t="str">
        <f t="shared" si="445"/>
        <v/>
      </c>
      <c r="AY245" s="51" t="str">
        <f t="shared" si="445"/>
        <v/>
      </c>
      <c r="AZ245" s="51" t="str">
        <f t="shared" si="445"/>
        <v/>
      </c>
      <c r="BA245" s="51" t="str">
        <f t="shared" si="445"/>
        <v/>
      </c>
      <c r="BB245" s="51" t="str">
        <f t="shared" si="445"/>
        <v/>
      </c>
    </row>
    <row r="246" spans="1:54">
      <c r="A246" s="18" t="s">
        <v>53</v>
      </c>
      <c r="B246" s="18" t="s">
        <v>54</v>
      </c>
      <c r="C246" s="51" t="str">
        <f t="shared" si="427"/>
        <v/>
      </c>
      <c r="D246" s="51" t="str">
        <f t="shared" ref="D246:BB246" si="446">IFERROR(D134/D22,"")</f>
        <v/>
      </c>
      <c r="E246" s="51" t="str">
        <f t="shared" si="446"/>
        <v/>
      </c>
      <c r="F246" s="51" t="str">
        <f t="shared" si="446"/>
        <v/>
      </c>
      <c r="G246" s="51" t="str">
        <f t="shared" si="446"/>
        <v/>
      </c>
      <c r="H246" s="51" t="str">
        <f t="shared" si="446"/>
        <v/>
      </c>
      <c r="I246" s="51" t="str">
        <f t="shared" si="446"/>
        <v/>
      </c>
      <c r="J246" s="51" t="str">
        <f t="shared" si="446"/>
        <v/>
      </c>
      <c r="K246" s="51" t="str">
        <f t="shared" si="446"/>
        <v/>
      </c>
      <c r="L246" s="51" t="str">
        <f t="shared" si="446"/>
        <v/>
      </c>
      <c r="M246" s="51" t="str">
        <f t="shared" si="446"/>
        <v/>
      </c>
      <c r="N246" s="51" t="str">
        <f t="shared" si="446"/>
        <v/>
      </c>
      <c r="O246" s="51" t="str">
        <f t="shared" si="446"/>
        <v/>
      </c>
      <c r="P246" s="51" t="str">
        <f t="shared" si="446"/>
        <v/>
      </c>
      <c r="Q246" s="51" t="str">
        <f t="shared" si="446"/>
        <v/>
      </c>
      <c r="R246" s="51" t="str">
        <f t="shared" si="446"/>
        <v/>
      </c>
      <c r="S246" s="51" t="str">
        <f t="shared" si="446"/>
        <v/>
      </c>
      <c r="T246" s="51" t="str">
        <f t="shared" si="446"/>
        <v/>
      </c>
      <c r="U246" s="51" t="str">
        <f t="shared" si="446"/>
        <v/>
      </c>
      <c r="V246" s="51" t="str">
        <f t="shared" si="446"/>
        <v/>
      </c>
      <c r="W246" s="51" t="str">
        <f t="shared" si="446"/>
        <v/>
      </c>
      <c r="X246" s="51" t="str">
        <f t="shared" si="446"/>
        <v/>
      </c>
      <c r="Y246" s="51" t="str">
        <f t="shared" si="446"/>
        <v/>
      </c>
      <c r="Z246" s="51" t="str">
        <f t="shared" si="446"/>
        <v/>
      </c>
      <c r="AA246" s="51" t="str">
        <f t="shared" si="446"/>
        <v/>
      </c>
      <c r="AB246" s="51" t="str">
        <f t="shared" si="446"/>
        <v/>
      </c>
      <c r="AC246" s="51" t="str">
        <f t="shared" si="446"/>
        <v/>
      </c>
      <c r="AD246" s="51" t="str">
        <f t="shared" si="446"/>
        <v/>
      </c>
      <c r="AE246" s="51" t="str">
        <f t="shared" si="446"/>
        <v/>
      </c>
      <c r="AF246" s="51" t="str">
        <f t="shared" si="446"/>
        <v/>
      </c>
      <c r="AG246" s="51" t="str">
        <f t="shared" si="446"/>
        <v/>
      </c>
      <c r="AH246" s="51" t="str">
        <f t="shared" si="446"/>
        <v/>
      </c>
      <c r="AI246" s="51" t="str">
        <f t="shared" si="446"/>
        <v/>
      </c>
      <c r="AJ246" s="51" t="str">
        <f t="shared" si="446"/>
        <v/>
      </c>
      <c r="AK246" s="51" t="str">
        <f t="shared" si="446"/>
        <v/>
      </c>
      <c r="AL246" s="51" t="str">
        <f t="shared" si="446"/>
        <v/>
      </c>
      <c r="AM246" s="51" t="str">
        <f t="shared" si="446"/>
        <v/>
      </c>
      <c r="AN246" s="51" t="str">
        <f t="shared" si="446"/>
        <v/>
      </c>
      <c r="AO246" s="51" t="str">
        <f t="shared" si="446"/>
        <v/>
      </c>
      <c r="AP246" s="51" t="str">
        <f t="shared" si="446"/>
        <v/>
      </c>
      <c r="AQ246" s="51" t="str">
        <f t="shared" si="446"/>
        <v/>
      </c>
      <c r="AR246" s="51" t="str">
        <f t="shared" si="446"/>
        <v/>
      </c>
      <c r="AS246" s="51" t="str">
        <f t="shared" si="446"/>
        <v/>
      </c>
      <c r="AT246" s="51" t="str">
        <f t="shared" si="446"/>
        <v/>
      </c>
      <c r="AU246" s="51" t="str">
        <f t="shared" si="446"/>
        <v/>
      </c>
      <c r="AV246" s="51" t="str">
        <f t="shared" si="446"/>
        <v/>
      </c>
      <c r="AW246" s="51" t="str">
        <f t="shared" si="446"/>
        <v/>
      </c>
      <c r="AX246" s="51" t="str">
        <f t="shared" si="446"/>
        <v/>
      </c>
      <c r="AY246" s="51" t="str">
        <f t="shared" si="446"/>
        <v/>
      </c>
      <c r="AZ246" s="51" t="str">
        <f t="shared" si="446"/>
        <v/>
      </c>
      <c r="BA246" s="51" t="str">
        <f t="shared" si="446"/>
        <v/>
      </c>
      <c r="BB246" s="51" t="str">
        <f t="shared" si="446"/>
        <v/>
      </c>
    </row>
    <row r="247" spans="1:54">
      <c r="A247" s="18" t="s">
        <v>55</v>
      </c>
      <c r="B247" s="18" t="s">
        <v>56</v>
      </c>
      <c r="C247" s="51" t="str">
        <f t="shared" si="427"/>
        <v/>
      </c>
      <c r="D247" s="51" t="str">
        <f t="shared" ref="D247:BB247" si="447">IFERROR(D135/D23,"")</f>
        <v/>
      </c>
      <c r="E247" s="51" t="str">
        <f t="shared" si="447"/>
        <v/>
      </c>
      <c r="F247" s="51" t="str">
        <f t="shared" si="447"/>
        <v/>
      </c>
      <c r="G247" s="51" t="str">
        <f t="shared" si="447"/>
        <v/>
      </c>
      <c r="H247" s="51" t="str">
        <f t="shared" si="447"/>
        <v/>
      </c>
      <c r="I247" s="51" t="str">
        <f t="shared" si="447"/>
        <v/>
      </c>
      <c r="J247" s="51" t="str">
        <f t="shared" si="447"/>
        <v/>
      </c>
      <c r="K247" s="51" t="str">
        <f t="shared" si="447"/>
        <v/>
      </c>
      <c r="L247" s="51" t="str">
        <f t="shared" si="447"/>
        <v/>
      </c>
      <c r="M247" s="51" t="str">
        <f t="shared" si="447"/>
        <v/>
      </c>
      <c r="N247" s="51" t="str">
        <f t="shared" si="447"/>
        <v/>
      </c>
      <c r="O247" s="51" t="str">
        <f t="shared" si="447"/>
        <v/>
      </c>
      <c r="P247" s="51" t="str">
        <f t="shared" si="447"/>
        <v/>
      </c>
      <c r="Q247" s="51" t="str">
        <f t="shared" si="447"/>
        <v/>
      </c>
      <c r="R247" s="51" t="str">
        <f t="shared" si="447"/>
        <v/>
      </c>
      <c r="S247" s="51" t="str">
        <f t="shared" si="447"/>
        <v/>
      </c>
      <c r="T247" s="51" t="str">
        <f t="shared" si="447"/>
        <v/>
      </c>
      <c r="U247" s="51" t="str">
        <f t="shared" si="447"/>
        <v/>
      </c>
      <c r="V247" s="51" t="str">
        <f t="shared" si="447"/>
        <v/>
      </c>
      <c r="W247" s="51" t="str">
        <f t="shared" si="447"/>
        <v/>
      </c>
      <c r="X247" s="51" t="str">
        <f t="shared" si="447"/>
        <v/>
      </c>
      <c r="Y247" s="51" t="str">
        <f t="shared" si="447"/>
        <v/>
      </c>
      <c r="Z247" s="51" t="str">
        <f t="shared" si="447"/>
        <v/>
      </c>
      <c r="AA247" s="51" t="str">
        <f t="shared" si="447"/>
        <v/>
      </c>
      <c r="AB247" s="51" t="str">
        <f t="shared" si="447"/>
        <v/>
      </c>
      <c r="AC247" s="51" t="str">
        <f t="shared" si="447"/>
        <v/>
      </c>
      <c r="AD247" s="51" t="str">
        <f t="shared" si="447"/>
        <v/>
      </c>
      <c r="AE247" s="51" t="str">
        <f t="shared" si="447"/>
        <v/>
      </c>
      <c r="AF247" s="51" t="str">
        <f t="shared" si="447"/>
        <v/>
      </c>
      <c r="AG247" s="51" t="str">
        <f t="shared" si="447"/>
        <v/>
      </c>
      <c r="AH247" s="51" t="str">
        <f t="shared" si="447"/>
        <v/>
      </c>
      <c r="AI247" s="51" t="str">
        <f t="shared" si="447"/>
        <v/>
      </c>
      <c r="AJ247" s="51" t="str">
        <f t="shared" si="447"/>
        <v/>
      </c>
      <c r="AK247" s="51" t="str">
        <f t="shared" si="447"/>
        <v/>
      </c>
      <c r="AL247" s="51" t="str">
        <f t="shared" si="447"/>
        <v/>
      </c>
      <c r="AM247" s="51" t="str">
        <f t="shared" si="447"/>
        <v/>
      </c>
      <c r="AN247" s="51" t="str">
        <f t="shared" si="447"/>
        <v/>
      </c>
      <c r="AO247" s="51" t="str">
        <f t="shared" si="447"/>
        <v/>
      </c>
      <c r="AP247" s="51" t="str">
        <f t="shared" si="447"/>
        <v/>
      </c>
      <c r="AQ247" s="51" t="str">
        <f t="shared" si="447"/>
        <v/>
      </c>
      <c r="AR247" s="51" t="str">
        <f t="shared" si="447"/>
        <v/>
      </c>
      <c r="AS247" s="51" t="str">
        <f t="shared" si="447"/>
        <v/>
      </c>
      <c r="AT247" s="51" t="str">
        <f t="shared" si="447"/>
        <v/>
      </c>
      <c r="AU247" s="51" t="str">
        <f t="shared" si="447"/>
        <v/>
      </c>
      <c r="AV247" s="51" t="str">
        <f t="shared" si="447"/>
        <v/>
      </c>
      <c r="AW247" s="51" t="str">
        <f t="shared" si="447"/>
        <v/>
      </c>
      <c r="AX247" s="51" t="str">
        <f t="shared" si="447"/>
        <v/>
      </c>
      <c r="AY247" s="51" t="str">
        <f t="shared" si="447"/>
        <v/>
      </c>
      <c r="AZ247" s="51" t="str">
        <f t="shared" si="447"/>
        <v/>
      </c>
      <c r="BA247" s="51" t="str">
        <f t="shared" si="447"/>
        <v/>
      </c>
      <c r="BB247" s="51" t="str">
        <f t="shared" si="447"/>
        <v/>
      </c>
    </row>
    <row r="248" spans="1:54">
      <c r="A248" s="18" t="s">
        <v>57</v>
      </c>
      <c r="B248" s="18" t="s">
        <v>58</v>
      </c>
      <c r="C248" s="51" t="str">
        <f t="shared" si="427"/>
        <v/>
      </c>
      <c r="D248" s="51" t="str">
        <f t="shared" ref="D248:BB248" si="448">IFERROR(D136/D24,"")</f>
        <v/>
      </c>
      <c r="E248" s="51" t="str">
        <f t="shared" si="448"/>
        <v/>
      </c>
      <c r="F248" s="51" t="str">
        <f t="shared" si="448"/>
        <v/>
      </c>
      <c r="G248" s="51" t="str">
        <f t="shared" si="448"/>
        <v/>
      </c>
      <c r="H248" s="51" t="str">
        <f t="shared" si="448"/>
        <v/>
      </c>
      <c r="I248" s="51" t="str">
        <f t="shared" si="448"/>
        <v/>
      </c>
      <c r="J248" s="51" t="str">
        <f t="shared" si="448"/>
        <v/>
      </c>
      <c r="K248" s="51" t="str">
        <f t="shared" si="448"/>
        <v/>
      </c>
      <c r="L248" s="51" t="str">
        <f t="shared" si="448"/>
        <v/>
      </c>
      <c r="M248" s="51" t="str">
        <f t="shared" si="448"/>
        <v/>
      </c>
      <c r="N248" s="51" t="str">
        <f t="shared" si="448"/>
        <v/>
      </c>
      <c r="O248" s="51" t="str">
        <f t="shared" si="448"/>
        <v/>
      </c>
      <c r="P248" s="51" t="str">
        <f t="shared" si="448"/>
        <v/>
      </c>
      <c r="Q248" s="51" t="str">
        <f t="shared" si="448"/>
        <v/>
      </c>
      <c r="R248" s="51" t="str">
        <f t="shared" si="448"/>
        <v/>
      </c>
      <c r="S248" s="51" t="str">
        <f t="shared" si="448"/>
        <v/>
      </c>
      <c r="T248" s="51" t="str">
        <f t="shared" si="448"/>
        <v/>
      </c>
      <c r="U248" s="51" t="str">
        <f t="shared" si="448"/>
        <v/>
      </c>
      <c r="V248" s="51" t="str">
        <f t="shared" si="448"/>
        <v/>
      </c>
      <c r="W248" s="51" t="str">
        <f t="shared" si="448"/>
        <v/>
      </c>
      <c r="X248" s="51" t="str">
        <f t="shared" si="448"/>
        <v/>
      </c>
      <c r="Y248" s="51" t="str">
        <f t="shared" si="448"/>
        <v/>
      </c>
      <c r="Z248" s="51" t="str">
        <f t="shared" si="448"/>
        <v/>
      </c>
      <c r="AA248" s="51" t="str">
        <f t="shared" si="448"/>
        <v/>
      </c>
      <c r="AB248" s="51" t="str">
        <f t="shared" si="448"/>
        <v/>
      </c>
      <c r="AC248" s="51" t="str">
        <f t="shared" si="448"/>
        <v/>
      </c>
      <c r="AD248" s="51" t="str">
        <f t="shared" si="448"/>
        <v/>
      </c>
      <c r="AE248" s="51" t="str">
        <f t="shared" si="448"/>
        <v/>
      </c>
      <c r="AF248" s="51" t="str">
        <f t="shared" si="448"/>
        <v/>
      </c>
      <c r="AG248" s="51" t="str">
        <f t="shared" si="448"/>
        <v/>
      </c>
      <c r="AH248" s="51" t="str">
        <f t="shared" si="448"/>
        <v/>
      </c>
      <c r="AI248" s="51" t="str">
        <f t="shared" si="448"/>
        <v/>
      </c>
      <c r="AJ248" s="51" t="str">
        <f t="shared" si="448"/>
        <v/>
      </c>
      <c r="AK248" s="51" t="str">
        <f t="shared" si="448"/>
        <v/>
      </c>
      <c r="AL248" s="51" t="str">
        <f t="shared" si="448"/>
        <v/>
      </c>
      <c r="AM248" s="51" t="str">
        <f t="shared" si="448"/>
        <v/>
      </c>
      <c r="AN248" s="51" t="str">
        <f t="shared" si="448"/>
        <v/>
      </c>
      <c r="AO248" s="51" t="str">
        <f t="shared" si="448"/>
        <v/>
      </c>
      <c r="AP248" s="51" t="str">
        <f t="shared" si="448"/>
        <v/>
      </c>
      <c r="AQ248" s="51" t="str">
        <f t="shared" si="448"/>
        <v/>
      </c>
      <c r="AR248" s="51" t="str">
        <f t="shared" si="448"/>
        <v/>
      </c>
      <c r="AS248" s="51" t="str">
        <f t="shared" si="448"/>
        <v/>
      </c>
      <c r="AT248" s="51" t="str">
        <f t="shared" si="448"/>
        <v/>
      </c>
      <c r="AU248" s="51" t="str">
        <f t="shared" si="448"/>
        <v/>
      </c>
      <c r="AV248" s="51" t="str">
        <f t="shared" si="448"/>
        <v/>
      </c>
      <c r="AW248" s="51" t="str">
        <f t="shared" si="448"/>
        <v/>
      </c>
      <c r="AX248" s="51" t="str">
        <f t="shared" si="448"/>
        <v/>
      </c>
      <c r="AY248" s="51" t="str">
        <f t="shared" si="448"/>
        <v/>
      </c>
      <c r="AZ248" s="51" t="str">
        <f t="shared" si="448"/>
        <v/>
      </c>
      <c r="BA248" s="51" t="str">
        <f t="shared" si="448"/>
        <v/>
      </c>
      <c r="BB248" s="51" t="str">
        <f t="shared" si="448"/>
        <v/>
      </c>
    </row>
    <row r="249" spans="1:54">
      <c r="A249" s="18" t="s">
        <v>59</v>
      </c>
      <c r="B249" s="18" t="s">
        <v>34</v>
      </c>
      <c r="C249" s="51" t="str">
        <f t="shared" si="427"/>
        <v/>
      </c>
      <c r="D249" s="51" t="str">
        <f t="shared" ref="D249:BB249" si="449">IFERROR(D137/D25,"")</f>
        <v/>
      </c>
      <c r="E249" s="51" t="str">
        <f t="shared" si="449"/>
        <v/>
      </c>
      <c r="F249" s="51" t="str">
        <f t="shared" si="449"/>
        <v/>
      </c>
      <c r="G249" s="51" t="str">
        <f t="shared" si="449"/>
        <v/>
      </c>
      <c r="H249" s="51" t="str">
        <f t="shared" si="449"/>
        <v/>
      </c>
      <c r="I249" s="51" t="str">
        <f t="shared" si="449"/>
        <v/>
      </c>
      <c r="J249" s="51" t="str">
        <f t="shared" si="449"/>
        <v/>
      </c>
      <c r="K249" s="51" t="str">
        <f t="shared" si="449"/>
        <v/>
      </c>
      <c r="L249" s="51" t="str">
        <f t="shared" si="449"/>
        <v/>
      </c>
      <c r="M249" s="51" t="str">
        <f t="shared" si="449"/>
        <v/>
      </c>
      <c r="N249" s="51" t="str">
        <f t="shared" si="449"/>
        <v/>
      </c>
      <c r="O249" s="51" t="str">
        <f t="shared" si="449"/>
        <v/>
      </c>
      <c r="P249" s="51" t="str">
        <f t="shared" si="449"/>
        <v/>
      </c>
      <c r="Q249" s="51" t="str">
        <f t="shared" si="449"/>
        <v/>
      </c>
      <c r="R249" s="51" t="str">
        <f t="shared" si="449"/>
        <v/>
      </c>
      <c r="S249" s="51" t="str">
        <f t="shared" si="449"/>
        <v/>
      </c>
      <c r="T249" s="51" t="str">
        <f t="shared" si="449"/>
        <v/>
      </c>
      <c r="U249" s="51" t="str">
        <f t="shared" si="449"/>
        <v/>
      </c>
      <c r="V249" s="51" t="str">
        <f t="shared" si="449"/>
        <v/>
      </c>
      <c r="W249" s="51" t="str">
        <f t="shared" si="449"/>
        <v/>
      </c>
      <c r="X249" s="51" t="str">
        <f t="shared" si="449"/>
        <v/>
      </c>
      <c r="Y249" s="51" t="str">
        <f t="shared" si="449"/>
        <v/>
      </c>
      <c r="Z249" s="51" t="str">
        <f t="shared" si="449"/>
        <v/>
      </c>
      <c r="AA249" s="51" t="str">
        <f t="shared" si="449"/>
        <v/>
      </c>
      <c r="AB249" s="51" t="str">
        <f t="shared" si="449"/>
        <v/>
      </c>
      <c r="AC249" s="51" t="str">
        <f t="shared" si="449"/>
        <v/>
      </c>
      <c r="AD249" s="51" t="str">
        <f t="shared" si="449"/>
        <v/>
      </c>
      <c r="AE249" s="51" t="str">
        <f t="shared" si="449"/>
        <v/>
      </c>
      <c r="AF249" s="51" t="str">
        <f t="shared" si="449"/>
        <v/>
      </c>
      <c r="AG249" s="51" t="str">
        <f t="shared" si="449"/>
        <v/>
      </c>
      <c r="AH249" s="51" t="str">
        <f t="shared" si="449"/>
        <v/>
      </c>
      <c r="AI249" s="51" t="str">
        <f t="shared" si="449"/>
        <v/>
      </c>
      <c r="AJ249" s="51" t="str">
        <f t="shared" si="449"/>
        <v/>
      </c>
      <c r="AK249" s="51" t="str">
        <f t="shared" si="449"/>
        <v/>
      </c>
      <c r="AL249" s="51" t="str">
        <f t="shared" si="449"/>
        <v/>
      </c>
      <c r="AM249" s="51" t="str">
        <f t="shared" si="449"/>
        <v/>
      </c>
      <c r="AN249" s="51" t="str">
        <f t="shared" si="449"/>
        <v/>
      </c>
      <c r="AO249" s="51" t="str">
        <f t="shared" si="449"/>
        <v/>
      </c>
      <c r="AP249" s="51" t="str">
        <f t="shared" si="449"/>
        <v/>
      </c>
      <c r="AQ249" s="51" t="str">
        <f t="shared" si="449"/>
        <v/>
      </c>
      <c r="AR249" s="51" t="str">
        <f t="shared" si="449"/>
        <v/>
      </c>
      <c r="AS249" s="51" t="str">
        <f t="shared" si="449"/>
        <v/>
      </c>
      <c r="AT249" s="51" t="str">
        <f t="shared" si="449"/>
        <v/>
      </c>
      <c r="AU249" s="51" t="str">
        <f t="shared" si="449"/>
        <v/>
      </c>
      <c r="AV249" s="51" t="str">
        <f t="shared" si="449"/>
        <v/>
      </c>
      <c r="AW249" s="51" t="str">
        <f t="shared" si="449"/>
        <v/>
      </c>
      <c r="AX249" s="51" t="str">
        <f t="shared" si="449"/>
        <v/>
      </c>
      <c r="AY249" s="51" t="str">
        <f t="shared" si="449"/>
        <v/>
      </c>
      <c r="AZ249" s="51" t="str">
        <f t="shared" si="449"/>
        <v/>
      </c>
      <c r="BA249" s="51" t="str">
        <f t="shared" si="449"/>
        <v/>
      </c>
      <c r="BB249" s="51" t="str">
        <f t="shared" si="449"/>
        <v/>
      </c>
    </row>
    <row r="250" spans="1:54">
      <c r="A250" s="18" t="s">
        <v>60</v>
      </c>
      <c r="B250" s="18" t="s">
        <v>61</v>
      </c>
      <c r="C250" s="51">
        <f t="shared" si="427"/>
        <v>0.553958475929729</v>
      </c>
      <c r="D250" s="51">
        <f t="shared" ref="D250:BB250" si="450">IFERROR(D138/D26,"")</f>
        <v>0.657859078590786</v>
      </c>
      <c r="E250" s="51">
        <f t="shared" si="450"/>
        <v>0.297511312217195</v>
      </c>
      <c r="F250" s="51">
        <f t="shared" si="450"/>
        <v>2.15094339622641</v>
      </c>
      <c r="G250" s="51">
        <f t="shared" si="450"/>
        <v>1.09162871394491</v>
      </c>
      <c r="H250" s="51">
        <f t="shared" si="450"/>
        <v>0.0125172481766213</v>
      </c>
      <c r="I250" s="51">
        <f t="shared" si="450"/>
        <v>0.0358323007021892</v>
      </c>
      <c r="J250" s="51">
        <f t="shared" si="450"/>
        <v>0.254996229260935</v>
      </c>
      <c r="K250" s="51">
        <f t="shared" si="450"/>
        <v>1.05345911949686</v>
      </c>
      <c r="L250" s="51">
        <f t="shared" si="450"/>
        <v>1.29739776951673</v>
      </c>
      <c r="M250" s="51">
        <f t="shared" si="450"/>
        <v>1.23255172413793</v>
      </c>
      <c r="N250" s="51" t="str">
        <f t="shared" si="450"/>
        <v/>
      </c>
      <c r="O250" s="51" t="str">
        <f t="shared" si="450"/>
        <v/>
      </c>
      <c r="P250" s="51" t="str">
        <f t="shared" si="450"/>
        <v/>
      </c>
      <c r="Q250" s="51" t="str">
        <f t="shared" si="450"/>
        <v/>
      </c>
      <c r="R250" s="51" t="str">
        <f t="shared" si="450"/>
        <v/>
      </c>
      <c r="S250" s="51" t="str">
        <f t="shared" si="450"/>
        <v/>
      </c>
      <c r="T250" s="51" t="str">
        <f t="shared" si="450"/>
        <v/>
      </c>
      <c r="U250" s="51" t="str">
        <f t="shared" si="450"/>
        <v/>
      </c>
      <c r="V250" s="51" t="str">
        <f t="shared" si="450"/>
        <v/>
      </c>
      <c r="W250" s="51" t="str">
        <f t="shared" si="450"/>
        <v/>
      </c>
      <c r="X250" s="51" t="str">
        <f t="shared" si="450"/>
        <v/>
      </c>
      <c r="Y250" s="51" t="str">
        <f t="shared" si="450"/>
        <v/>
      </c>
      <c r="Z250" s="51" t="str">
        <f t="shared" si="450"/>
        <v/>
      </c>
      <c r="AA250" s="51" t="str">
        <f t="shared" si="450"/>
        <v/>
      </c>
      <c r="AB250" s="51" t="str">
        <f t="shared" si="450"/>
        <v/>
      </c>
      <c r="AC250" s="51">
        <f t="shared" si="450"/>
        <v>0</v>
      </c>
      <c r="AD250" s="51">
        <f t="shared" si="450"/>
        <v>0</v>
      </c>
      <c r="AE250" s="51">
        <f t="shared" si="450"/>
        <v>0.000659879336349925</v>
      </c>
      <c r="AF250" s="51">
        <f t="shared" si="450"/>
        <v>1.32346562567773</v>
      </c>
      <c r="AG250" s="51">
        <f t="shared" si="450"/>
        <v>1.08815875081327</v>
      </c>
      <c r="AH250" s="51">
        <f t="shared" si="450"/>
        <v>0.00926473487088508</v>
      </c>
      <c r="AI250" s="51">
        <f t="shared" si="450"/>
        <v>0.0324246179264767</v>
      </c>
      <c r="AJ250" s="51">
        <f t="shared" si="450"/>
        <v>0.25197963800905</v>
      </c>
      <c r="AK250" s="51">
        <f t="shared" si="450"/>
        <v>0.858815875081327</v>
      </c>
      <c r="AL250" s="51">
        <f t="shared" si="450"/>
        <v>1.29409334985543</v>
      </c>
      <c r="AM250" s="51">
        <f t="shared" si="450"/>
        <v>1.22822988505747</v>
      </c>
      <c r="AN250" s="51" t="str">
        <f t="shared" si="450"/>
        <v/>
      </c>
      <c r="AO250" s="51" t="str">
        <f t="shared" si="450"/>
        <v/>
      </c>
      <c r="AP250" s="51">
        <f t="shared" si="450"/>
        <v>0</v>
      </c>
      <c r="AQ250" s="51">
        <f t="shared" si="450"/>
        <v>0</v>
      </c>
      <c r="AR250" s="51">
        <f t="shared" si="450"/>
        <v>0.000659885226955722</v>
      </c>
      <c r="AS250" s="51">
        <f t="shared" si="450"/>
        <v>1.31880419340055</v>
      </c>
      <c r="AT250" s="51">
        <f t="shared" si="450"/>
        <v>1.08301306141155</v>
      </c>
      <c r="AU250" s="51">
        <f t="shared" si="450"/>
        <v>0</v>
      </c>
      <c r="AV250" s="51">
        <f t="shared" si="450"/>
        <v>0.022714416655755</v>
      </c>
      <c r="AW250" s="51">
        <f t="shared" si="450"/>
        <v>0.243120571474115</v>
      </c>
      <c r="AX250" s="51">
        <f t="shared" si="450"/>
        <v>0.848306026581117</v>
      </c>
      <c r="AY250" s="51">
        <f t="shared" si="450"/>
        <v>1.28068010999084</v>
      </c>
      <c r="AZ250" s="51">
        <f t="shared" si="450"/>
        <v>0.408507520206651</v>
      </c>
      <c r="BA250" s="51">
        <f t="shared" si="450"/>
        <v>0</v>
      </c>
      <c r="BB250" s="51">
        <f t="shared" si="450"/>
        <v>0</v>
      </c>
    </row>
    <row r="251" spans="1:54">
      <c r="A251" s="18" t="s">
        <v>62</v>
      </c>
      <c r="B251" s="18" t="s">
        <v>63</v>
      </c>
      <c r="C251" s="51" t="str">
        <f t="shared" si="427"/>
        <v/>
      </c>
      <c r="D251" s="51" t="str">
        <f t="shared" ref="D251:BB251" si="451">IFERROR(D139/D27,"")</f>
        <v/>
      </c>
      <c r="E251" s="51" t="str">
        <f t="shared" si="451"/>
        <v/>
      </c>
      <c r="F251" s="51" t="str">
        <f t="shared" si="451"/>
        <v/>
      </c>
      <c r="G251" s="51" t="str">
        <f t="shared" si="451"/>
        <v/>
      </c>
      <c r="H251" s="51" t="str">
        <f t="shared" si="451"/>
        <v/>
      </c>
      <c r="I251" s="51" t="str">
        <f t="shared" si="451"/>
        <v/>
      </c>
      <c r="J251" s="51" t="str">
        <f t="shared" si="451"/>
        <v/>
      </c>
      <c r="K251" s="51" t="str">
        <f t="shared" si="451"/>
        <v/>
      </c>
      <c r="L251" s="51" t="str">
        <f t="shared" si="451"/>
        <v/>
      </c>
      <c r="M251" s="51" t="str">
        <f t="shared" si="451"/>
        <v/>
      </c>
      <c r="N251" s="51" t="str">
        <f t="shared" si="451"/>
        <v/>
      </c>
      <c r="O251" s="51" t="str">
        <f t="shared" si="451"/>
        <v/>
      </c>
      <c r="P251" s="51" t="str">
        <f t="shared" si="451"/>
        <v/>
      </c>
      <c r="Q251" s="51" t="str">
        <f t="shared" si="451"/>
        <v/>
      </c>
      <c r="R251" s="51" t="str">
        <f t="shared" si="451"/>
        <v/>
      </c>
      <c r="S251" s="51" t="str">
        <f t="shared" si="451"/>
        <v/>
      </c>
      <c r="T251" s="51" t="str">
        <f t="shared" si="451"/>
        <v/>
      </c>
      <c r="U251" s="51" t="str">
        <f t="shared" si="451"/>
        <v/>
      </c>
      <c r="V251" s="51" t="str">
        <f t="shared" si="451"/>
        <v/>
      </c>
      <c r="W251" s="51" t="str">
        <f t="shared" si="451"/>
        <v/>
      </c>
      <c r="X251" s="51" t="str">
        <f t="shared" si="451"/>
        <v/>
      </c>
      <c r="Y251" s="51" t="str">
        <f t="shared" si="451"/>
        <v/>
      </c>
      <c r="Z251" s="51" t="str">
        <f t="shared" si="451"/>
        <v/>
      </c>
      <c r="AA251" s="51" t="str">
        <f t="shared" si="451"/>
        <v/>
      </c>
      <c r="AB251" s="51" t="str">
        <f t="shared" si="451"/>
        <v/>
      </c>
      <c r="AC251" s="51" t="str">
        <f t="shared" si="451"/>
        <v/>
      </c>
      <c r="AD251" s="51" t="str">
        <f t="shared" si="451"/>
        <v/>
      </c>
      <c r="AE251" s="51" t="str">
        <f t="shared" si="451"/>
        <v/>
      </c>
      <c r="AF251" s="51" t="str">
        <f t="shared" si="451"/>
        <v/>
      </c>
      <c r="AG251" s="51" t="str">
        <f t="shared" si="451"/>
        <v/>
      </c>
      <c r="AH251" s="51" t="str">
        <f t="shared" si="451"/>
        <v/>
      </c>
      <c r="AI251" s="51" t="str">
        <f t="shared" si="451"/>
        <v/>
      </c>
      <c r="AJ251" s="51" t="str">
        <f t="shared" si="451"/>
        <v/>
      </c>
      <c r="AK251" s="51" t="str">
        <f t="shared" si="451"/>
        <v/>
      </c>
      <c r="AL251" s="51" t="str">
        <f t="shared" si="451"/>
        <v/>
      </c>
      <c r="AM251" s="51" t="str">
        <f t="shared" si="451"/>
        <v/>
      </c>
      <c r="AN251" s="51" t="str">
        <f t="shared" si="451"/>
        <v/>
      </c>
      <c r="AO251" s="51" t="str">
        <f t="shared" si="451"/>
        <v/>
      </c>
      <c r="AP251" s="51">
        <f t="shared" si="451"/>
        <v>0</v>
      </c>
      <c r="AQ251" s="51">
        <f t="shared" si="451"/>
        <v>0</v>
      </c>
      <c r="AR251" s="51">
        <f t="shared" si="451"/>
        <v>0</v>
      </c>
      <c r="AS251" s="51">
        <f t="shared" si="451"/>
        <v>0</v>
      </c>
      <c r="AT251" s="51">
        <f t="shared" si="451"/>
        <v>0</v>
      </c>
      <c r="AU251" s="51">
        <f t="shared" si="451"/>
        <v>0</v>
      </c>
      <c r="AV251" s="51">
        <f t="shared" si="451"/>
        <v>0</v>
      </c>
      <c r="AW251" s="51">
        <f t="shared" si="451"/>
        <v>0</v>
      </c>
      <c r="AX251" s="51">
        <f t="shared" si="451"/>
        <v>0</v>
      </c>
      <c r="AY251" s="51">
        <f t="shared" si="451"/>
        <v>0</v>
      </c>
      <c r="AZ251" s="51">
        <f t="shared" si="451"/>
        <v>0</v>
      </c>
      <c r="BA251" s="51">
        <f t="shared" si="451"/>
        <v>0</v>
      </c>
      <c r="BB251" s="51">
        <f t="shared" si="451"/>
        <v>0</v>
      </c>
    </row>
    <row r="252" spans="1:54">
      <c r="A252" s="18" t="s">
        <v>64</v>
      </c>
      <c r="B252" s="18" t="s">
        <v>65</v>
      </c>
      <c r="C252" s="51" t="str">
        <f t="shared" si="427"/>
        <v/>
      </c>
      <c r="D252" s="51" t="str">
        <f t="shared" ref="D252:BB252" si="452">IFERROR(D140/D28,"")</f>
        <v/>
      </c>
      <c r="E252" s="51" t="str">
        <f t="shared" si="452"/>
        <v/>
      </c>
      <c r="F252" s="51" t="str">
        <f t="shared" si="452"/>
        <v/>
      </c>
      <c r="G252" s="51" t="str">
        <f t="shared" si="452"/>
        <v/>
      </c>
      <c r="H252" s="51" t="str">
        <f t="shared" si="452"/>
        <v/>
      </c>
      <c r="I252" s="51" t="str">
        <f t="shared" si="452"/>
        <v/>
      </c>
      <c r="J252" s="51" t="str">
        <f t="shared" si="452"/>
        <v/>
      </c>
      <c r="K252" s="51" t="str">
        <f t="shared" si="452"/>
        <v/>
      </c>
      <c r="L252" s="51" t="str">
        <f t="shared" si="452"/>
        <v/>
      </c>
      <c r="M252" s="51" t="str">
        <f t="shared" si="452"/>
        <v/>
      </c>
      <c r="N252" s="51" t="str">
        <f t="shared" si="452"/>
        <v/>
      </c>
      <c r="O252" s="51" t="str">
        <f t="shared" si="452"/>
        <v/>
      </c>
      <c r="P252" s="51" t="str">
        <f t="shared" si="452"/>
        <v/>
      </c>
      <c r="Q252" s="51" t="str">
        <f t="shared" si="452"/>
        <v/>
      </c>
      <c r="R252" s="51" t="str">
        <f t="shared" si="452"/>
        <v/>
      </c>
      <c r="S252" s="51" t="str">
        <f t="shared" si="452"/>
        <v/>
      </c>
      <c r="T252" s="51" t="str">
        <f t="shared" si="452"/>
        <v/>
      </c>
      <c r="U252" s="51" t="str">
        <f t="shared" si="452"/>
        <v/>
      </c>
      <c r="V252" s="51" t="str">
        <f t="shared" si="452"/>
        <v/>
      </c>
      <c r="W252" s="51" t="str">
        <f t="shared" si="452"/>
        <v/>
      </c>
      <c r="X252" s="51" t="str">
        <f t="shared" si="452"/>
        <v/>
      </c>
      <c r="Y252" s="51" t="str">
        <f t="shared" si="452"/>
        <v/>
      </c>
      <c r="Z252" s="51" t="str">
        <f t="shared" si="452"/>
        <v/>
      </c>
      <c r="AA252" s="51" t="str">
        <f t="shared" si="452"/>
        <v/>
      </c>
      <c r="AB252" s="51" t="str">
        <f t="shared" si="452"/>
        <v/>
      </c>
      <c r="AC252" s="51" t="str">
        <f t="shared" si="452"/>
        <v/>
      </c>
      <c r="AD252" s="51" t="str">
        <f t="shared" si="452"/>
        <v/>
      </c>
      <c r="AE252" s="51" t="str">
        <f t="shared" si="452"/>
        <v/>
      </c>
      <c r="AF252" s="51" t="str">
        <f t="shared" si="452"/>
        <v/>
      </c>
      <c r="AG252" s="51" t="str">
        <f t="shared" si="452"/>
        <v/>
      </c>
      <c r="AH252" s="51" t="str">
        <f t="shared" si="452"/>
        <v/>
      </c>
      <c r="AI252" s="51" t="str">
        <f t="shared" si="452"/>
        <v/>
      </c>
      <c r="AJ252" s="51" t="str">
        <f t="shared" si="452"/>
        <v/>
      </c>
      <c r="AK252" s="51" t="str">
        <f t="shared" si="452"/>
        <v/>
      </c>
      <c r="AL252" s="51" t="str">
        <f t="shared" si="452"/>
        <v/>
      </c>
      <c r="AM252" s="51" t="str">
        <f t="shared" si="452"/>
        <v/>
      </c>
      <c r="AN252" s="51" t="str">
        <f t="shared" si="452"/>
        <v/>
      </c>
      <c r="AO252" s="51" t="str">
        <f t="shared" si="452"/>
        <v/>
      </c>
      <c r="AP252" s="51">
        <f t="shared" si="452"/>
        <v>0</v>
      </c>
      <c r="AQ252" s="51">
        <f t="shared" si="452"/>
        <v>0</v>
      </c>
      <c r="AR252" s="51">
        <f t="shared" si="452"/>
        <v>0.000659885226955722</v>
      </c>
      <c r="AS252" s="51">
        <f t="shared" si="452"/>
        <v>0</v>
      </c>
      <c r="AT252" s="51">
        <f t="shared" si="452"/>
        <v>0</v>
      </c>
      <c r="AU252" s="51">
        <f t="shared" si="452"/>
        <v>0</v>
      </c>
      <c r="AV252" s="51">
        <f t="shared" si="452"/>
        <v>0</v>
      </c>
      <c r="AW252" s="51">
        <f t="shared" si="452"/>
        <v>0</v>
      </c>
      <c r="AX252" s="51">
        <f t="shared" si="452"/>
        <v>0.00130091659028414</v>
      </c>
      <c r="AY252" s="51">
        <f t="shared" si="452"/>
        <v>0</v>
      </c>
      <c r="AZ252" s="51">
        <f t="shared" si="452"/>
        <v>0</v>
      </c>
      <c r="BA252" s="51">
        <f t="shared" si="452"/>
        <v>0</v>
      </c>
      <c r="BB252" s="51">
        <f t="shared" si="452"/>
        <v>0</v>
      </c>
    </row>
    <row r="253" spans="1:54">
      <c r="A253" s="18" t="s">
        <v>66</v>
      </c>
      <c r="B253" s="18" t="s">
        <v>67</v>
      </c>
      <c r="C253" s="51" t="str">
        <f t="shared" si="427"/>
        <v/>
      </c>
      <c r="D253" s="51" t="str">
        <f t="shared" ref="D253:BB253" si="453">IFERROR(D141/D29,"")</f>
        <v/>
      </c>
      <c r="E253" s="51" t="str">
        <f t="shared" si="453"/>
        <v/>
      </c>
      <c r="F253" s="51" t="str">
        <f t="shared" si="453"/>
        <v/>
      </c>
      <c r="G253" s="51" t="str">
        <f t="shared" si="453"/>
        <v/>
      </c>
      <c r="H253" s="51" t="str">
        <f t="shared" si="453"/>
        <v/>
      </c>
      <c r="I253" s="51" t="str">
        <f t="shared" si="453"/>
        <v/>
      </c>
      <c r="J253" s="51" t="str">
        <f t="shared" si="453"/>
        <v/>
      </c>
      <c r="K253" s="51" t="str">
        <f t="shared" si="453"/>
        <v/>
      </c>
      <c r="L253" s="51" t="str">
        <f t="shared" si="453"/>
        <v/>
      </c>
      <c r="M253" s="51" t="str">
        <f t="shared" si="453"/>
        <v/>
      </c>
      <c r="N253" s="51" t="str">
        <f t="shared" si="453"/>
        <v/>
      </c>
      <c r="O253" s="51" t="str">
        <f t="shared" si="453"/>
        <v/>
      </c>
      <c r="P253" s="51" t="str">
        <f t="shared" si="453"/>
        <v/>
      </c>
      <c r="Q253" s="51" t="str">
        <f t="shared" si="453"/>
        <v/>
      </c>
      <c r="R253" s="51" t="str">
        <f t="shared" si="453"/>
        <v/>
      </c>
      <c r="S253" s="51" t="str">
        <f t="shared" si="453"/>
        <v/>
      </c>
      <c r="T253" s="51" t="str">
        <f t="shared" si="453"/>
        <v/>
      </c>
      <c r="U253" s="51" t="str">
        <f t="shared" si="453"/>
        <v/>
      </c>
      <c r="V253" s="51" t="str">
        <f t="shared" si="453"/>
        <v/>
      </c>
      <c r="W253" s="51" t="str">
        <f t="shared" si="453"/>
        <v/>
      </c>
      <c r="X253" s="51" t="str">
        <f t="shared" si="453"/>
        <v/>
      </c>
      <c r="Y253" s="51" t="str">
        <f t="shared" si="453"/>
        <v/>
      </c>
      <c r="Z253" s="51" t="str">
        <f t="shared" si="453"/>
        <v/>
      </c>
      <c r="AA253" s="51" t="str">
        <f t="shared" si="453"/>
        <v/>
      </c>
      <c r="AB253" s="51" t="str">
        <f t="shared" si="453"/>
        <v/>
      </c>
      <c r="AC253" s="51" t="str">
        <f t="shared" si="453"/>
        <v/>
      </c>
      <c r="AD253" s="51" t="str">
        <f t="shared" si="453"/>
        <v/>
      </c>
      <c r="AE253" s="51" t="str">
        <f t="shared" si="453"/>
        <v/>
      </c>
      <c r="AF253" s="51" t="str">
        <f t="shared" si="453"/>
        <v/>
      </c>
      <c r="AG253" s="51" t="str">
        <f t="shared" si="453"/>
        <v/>
      </c>
      <c r="AH253" s="51" t="str">
        <f t="shared" si="453"/>
        <v/>
      </c>
      <c r="AI253" s="51" t="str">
        <f t="shared" si="453"/>
        <v/>
      </c>
      <c r="AJ253" s="51" t="str">
        <f t="shared" si="453"/>
        <v/>
      </c>
      <c r="AK253" s="51" t="str">
        <f t="shared" si="453"/>
        <v/>
      </c>
      <c r="AL253" s="51" t="str">
        <f t="shared" si="453"/>
        <v/>
      </c>
      <c r="AM253" s="51" t="str">
        <f t="shared" si="453"/>
        <v/>
      </c>
      <c r="AN253" s="51" t="str">
        <f t="shared" si="453"/>
        <v/>
      </c>
      <c r="AO253" s="51" t="str">
        <f t="shared" si="453"/>
        <v/>
      </c>
      <c r="AP253" s="51">
        <f t="shared" si="453"/>
        <v>0</v>
      </c>
      <c r="AQ253" s="51">
        <f t="shared" si="453"/>
        <v>0</v>
      </c>
      <c r="AR253" s="51">
        <f t="shared" si="453"/>
        <v>0</v>
      </c>
      <c r="AS253" s="51">
        <f t="shared" si="453"/>
        <v>0</v>
      </c>
      <c r="AT253" s="51">
        <f t="shared" si="453"/>
        <v>0</v>
      </c>
      <c r="AU253" s="51">
        <f t="shared" si="453"/>
        <v>0</v>
      </c>
      <c r="AV253" s="51">
        <f t="shared" si="453"/>
        <v>0</v>
      </c>
      <c r="AW253" s="51">
        <f t="shared" si="453"/>
        <v>0</v>
      </c>
      <c r="AX253" s="51">
        <f t="shared" si="453"/>
        <v>0</v>
      </c>
      <c r="AY253" s="51">
        <f t="shared" si="453"/>
        <v>0</v>
      </c>
      <c r="AZ253" s="51">
        <f t="shared" si="453"/>
        <v>0</v>
      </c>
      <c r="BA253" s="51">
        <f t="shared" si="453"/>
        <v>0</v>
      </c>
      <c r="BB253" s="51">
        <f t="shared" si="453"/>
        <v>0</v>
      </c>
    </row>
    <row r="254" spans="1:54">
      <c r="A254" s="18" t="s">
        <v>68</v>
      </c>
      <c r="B254" s="18" t="s">
        <v>34</v>
      </c>
      <c r="C254" s="51" t="str">
        <f t="shared" si="427"/>
        <v/>
      </c>
      <c r="D254" s="51" t="str">
        <f t="shared" ref="D254:BB254" si="454">IFERROR(D142/D30,"")</f>
        <v/>
      </c>
      <c r="E254" s="51" t="str">
        <f t="shared" si="454"/>
        <v/>
      </c>
      <c r="F254" s="51" t="str">
        <f t="shared" si="454"/>
        <v/>
      </c>
      <c r="G254" s="51" t="str">
        <f t="shared" si="454"/>
        <v/>
      </c>
      <c r="H254" s="51" t="str">
        <f t="shared" si="454"/>
        <v/>
      </c>
      <c r="I254" s="51" t="str">
        <f t="shared" si="454"/>
        <v/>
      </c>
      <c r="J254" s="51" t="str">
        <f t="shared" si="454"/>
        <v/>
      </c>
      <c r="K254" s="51" t="str">
        <f t="shared" si="454"/>
        <v/>
      </c>
      <c r="L254" s="51" t="str">
        <f t="shared" si="454"/>
        <v/>
      </c>
      <c r="M254" s="51" t="str">
        <f t="shared" si="454"/>
        <v/>
      </c>
      <c r="N254" s="51" t="str">
        <f t="shared" si="454"/>
        <v/>
      </c>
      <c r="O254" s="51" t="str">
        <f t="shared" si="454"/>
        <v/>
      </c>
      <c r="P254" s="51" t="str">
        <f t="shared" si="454"/>
        <v/>
      </c>
      <c r="Q254" s="51" t="str">
        <f t="shared" si="454"/>
        <v/>
      </c>
      <c r="R254" s="51" t="str">
        <f t="shared" si="454"/>
        <v/>
      </c>
      <c r="S254" s="51" t="str">
        <f t="shared" si="454"/>
        <v/>
      </c>
      <c r="T254" s="51" t="str">
        <f t="shared" si="454"/>
        <v/>
      </c>
      <c r="U254" s="51" t="str">
        <f t="shared" si="454"/>
        <v/>
      </c>
      <c r="V254" s="51" t="str">
        <f t="shared" si="454"/>
        <v/>
      </c>
      <c r="W254" s="51" t="str">
        <f t="shared" si="454"/>
        <v/>
      </c>
      <c r="X254" s="51" t="str">
        <f t="shared" si="454"/>
        <v/>
      </c>
      <c r="Y254" s="51" t="str">
        <f t="shared" si="454"/>
        <v/>
      </c>
      <c r="Z254" s="51" t="str">
        <f t="shared" si="454"/>
        <v/>
      </c>
      <c r="AA254" s="51" t="str">
        <f t="shared" si="454"/>
        <v/>
      </c>
      <c r="AB254" s="51" t="str">
        <f t="shared" si="454"/>
        <v/>
      </c>
      <c r="AC254" s="51" t="str">
        <f t="shared" si="454"/>
        <v/>
      </c>
      <c r="AD254" s="51" t="str">
        <f t="shared" si="454"/>
        <v/>
      </c>
      <c r="AE254" s="51" t="str">
        <f t="shared" si="454"/>
        <v/>
      </c>
      <c r="AF254" s="51" t="str">
        <f t="shared" si="454"/>
        <v/>
      </c>
      <c r="AG254" s="51" t="str">
        <f t="shared" si="454"/>
        <v/>
      </c>
      <c r="AH254" s="51" t="str">
        <f t="shared" si="454"/>
        <v/>
      </c>
      <c r="AI254" s="51" t="str">
        <f t="shared" si="454"/>
        <v/>
      </c>
      <c r="AJ254" s="51" t="str">
        <f t="shared" si="454"/>
        <v/>
      </c>
      <c r="AK254" s="51" t="str">
        <f t="shared" si="454"/>
        <v/>
      </c>
      <c r="AL254" s="51" t="str">
        <f t="shared" si="454"/>
        <v/>
      </c>
      <c r="AM254" s="51" t="str">
        <f t="shared" si="454"/>
        <v/>
      </c>
      <c r="AN254" s="51" t="str">
        <f t="shared" si="454"/>
        <v/>
      </c>
      <c r="AO254" s="51" t="str">
        <f t="shared" si="454"/>
        <v/>
      </c>
      <c r="AP254" s="51">
        <f t="shared" si="454"/>
        <v>0</v>
      </c>
      <c r="AQ254" s="51">
        <f t="shared" si="454"/>
        <v>0</v>
      </c>
      <c r="AR254" s="51">
        <f t="shared" si="454"/>
        <v>0</v>
      </c>
      <c r="AS254" s="51">
        <f t="shared" si="454"/>
        <v>1.31880419340055</v>
      </c>
      <c r="AT254" s="51">
        <f t="shared" si="454"/>
        <v>1.08290465169569</v>
      </c>
      <c r="AU254" s="51">
        <f t="shared" si="454"/>
        <v>0</v>
      </c>
      <c r="AV254" s="51">
        <f t="shared" si="454"/>
        <v>0.022714416655755</v>
      </c>
      <c r="AW254" s="51">
        <f t="shared" si="454"/>
        <v>0.243120571474115</v>
      </c>
      <c r="AX254" s="51">
        <f t="shared" si="454"/>
        <v>0.847005109990833</v>
      </c>
      <c r="AY254" s="51">
        <f t="shared" si="454"/>
        <v>1.28068010999084</v>
      </c>
      <c r="AZ254" s="51">
        <f t="shared" si="454"/>
        <v>0.408507520206651</v>
      </c>
      <c r="BA254" s="51">
        <f t="shared" si="454"/>
        <v>0</v>
      </c>
      <c r="BB254" s="51">
        <f t="shared" si="454"/>
        <v>0</v>
      </c>
    </row>
    <row r="255" spans="1:54">
      <c r="A255" s="18" t="s">
        <v>69</v>
      </c>
      <c r="B255" s="18" t="s">
        <v>70</v>
      </c>
      <c r="C255" s="51">
        <f t="shared" si="427"/>
        <v>0.65790746413026</v>
      </c>
      <c r="D255" s="51">
        <f t="shared" ref="D255:BB255" si="455">IFERROR(D143/D31,"")</f>
        <v>1.00807940904894</v>
      </c>
      <c r="E255" s="51">
        <f t="shared" si="455"/>
        <v>4.33741032576738</v>
      </c>
      <c r="F255" s="51">
        <f t="shared" si="455"/>
        <v>1.32820356544263</v>
      </c>
      <c r="G255" s="51">
        <f t="shared" si="455"/>
        <v>0.663982986480328</v>
      </c>
      <c r="H255" s="51">
        <f t="shared" si="455"/>
        <v>3.96012539184953</v>
      </c>
      <c r="I255" s="51">
        <f t="shared" si="455"/>
        <v>0.906992350020131</v>
      </c>
      <c r="J255" s="51">
        <f t="shared" si="455"/>
        <v>0.524036228518347</v>
      </c>
      <c r="K255" s="51">
        <f t="shared" si="455"/>
        <v>2.45150303568784</v>
      </c>
      <c r="L255" s="51">
        <f t="shared" si="455"/>
        <v>0.911147675853558</v>
      </c>
      <c r="M255" s="51">
        <f t="shared" si="455"/>
        <v>0.378581493658995</v>
      </c>
      <c r="N255" s="51" t="str">
        <f t="shared" si="455"/>
        <v/>
      </c>
      <c r="O255" s="51" t="str">
        <f t="shared" si="455"/>
        <v/>
      </c>
      <c r="P255" s="51">
        <f t="shared" si="455"/>
        <v>0.999500748876685</v>
      </c>
      <c r="Q255" s="51">
        <f t="shared" si="455"/>
        <v>1.04037267080745</v>
      </c>
      <c r="R255" s="51">
        <f t="shared" si="455"/>
        <v>1.01629006831319</v>
      </c>
      <c r="S255" s="51">
        <f t="shared" si="455"/>
        <v>1.00214707461084</v>
      </c>
      <c r="T255" s="51">
        <f t="shared" si="455"/>
        <v>1.01514301738643</v>
      </c>
      <c r="U255" s="51">
        <f t="shared" si="455"/>
        <v>0.864303797468354</v>
      </c>
      <c r="V255" s="51">
        <f t="shared" si="455"/>
        <v>0.839102876645539</v>
      </c>
      <c r="W255" s="51">
        <f t="shared" si="455"/>
        <v>0.81013916500994</v>
      </c>
      <c r="X255" s="51">
        <f t="shared" si="455"/>
        <v>0.80184331797235</v>
      </c>
      <c r="Y255" s="51">
        <f t="shared" si="455"/>
        <v>0.785525620707871</v>
      </c>
      <c r="Z255" s="51">
        <f t="shared" si="455"/>
        <v>2.12063318777293</v>
      </c>
      <c r="AA255" s="51" t="str">
        <f t="shared" si="455"/>
        <v/>
      </c>
      <c r="AB255" s="51" t="str">
        <f t="shared" si="455"/>
        <v/>
      </c>
      <c r="AC255" s="51">
        <f t="shared" si="455"/>
        <v>0.495</v>
      </c>
      <c r="AD255" s="51">
        <f t="shared" si="455"/>
        <v>0.9825</v>
      </c>
      <c r="AE255" s="51">
        <f t="shared" si="455"/>
        <v>5.295</v>
      </c>
      <c r="AF255" s="51">
        <f t="shared" si="455"/>
        <v>1.45744680851064</v>
      </c>
      <c r="AG255" s="51">
        <f t="shared" si="455"/>
        <v>0.533541666666667</v>
      </c>
      <c r="AH255" s="51">
        <f t="shared" si="455"/>
        <v>4.97916666666667</v>
      </c>
      <c r="AI255" s="51">
        <f t="shared" si="455"/>
        <v>0.932777777777778</v>
      </c>
      <c r="AJ255" s="51">
        <f t="shared" si="455"/>
        <v>0.436818181818182</v>
      </c>
      <c r="AK255" s="51">
        <f t="shared" si="455"/>
        <v>3.12270833333333</v>
      </c>
      <c r="AL255" s="51">
        <f t="shared" si="455"/>
        <v>0.955185185185185</v>
      </c>
      <c r="AM255" s="51">
        <f t="shared" si="455"/>
        <v>0.168618421052632</v>
      </c>
      <c r="AN255" s="51" t="str">
        <f t="shared" si="455"/>
        <v/>
      </c>
      <c r="AO255" s="51" t="str">
        <f t="shared" si="455"/>
        <v/>
      </c>
      <c r="AP255" s="51">
        <f t="shared" si="455"/>
        <v>0.495</v>
      </c>
      <c r="AQ255" s="51">
        <f t="shared" si="455"/>
        <v>0.908333333333333</v>
      </c>
      <c r="AR255" s="51">
        <f t="shared" si="455"/>
        <v>5.24787878787879</v>
      </c>
      <c r="AS255" s="51">
        <f t="shared" si="455"/>
        <v>1.35531914893617</v>
      </c>
      <c r="AT255" s="51">
        <f t="shared" si="455"/>
        <v>0.385625</v>
      </c>
      <c r="AU255" s="51">
        <f t="shared" si="455"/>
        <v>4.8175</v>
      </c>
      <c r="AV255" s="51">
        <f t="shared" si="455"/>
        <v>0.703888888888889</v>
      </c>
      <c r="AW255" s="51">
        <f t="shared" si="455"/>
        <v>0.231969696969697</v>
      </c>
      <c r="AX255" s="51">
        <f t="shared" si="455"/>
        <v>2.79916666666667</v>
      </c>
      <c r="AY255" s="51">
        <f t="shared" si="455"/>
        <v>0.649259259259259</v>
      </c>
      <c r="AZ255" s="51">
        <f t="shared" si="455"/>
        <v>0.122012002727492</v>
      </c>
      <c r="BA255" s="51">
        <f t="shared" si="455"/>
        <v>0</v>
      </c>
      <c r="BB255" s="51">
        <f t="shared" si="455"/>
        <v>0</v>
      </c>
    </row>
    <row r="256" spans="1:54">
      <c r="A256" s="18" t="s">
        <v>71</v>
      </c>
      <c r="B256" s="18" t="s">
        <v>72</v>
      </c>
      <c r="C256" s="51" t="str">
        <f t="shared" si="427"/>
        <v/>
      </c>
      <c r="D256" s="51" t="str">
        <f t="shared" ref="D256:BB256" si="456">IFERROR(D144/D32,"")</f>
        <v/>
      </c>
      <c r="E256" s="51" t="str">
        <f t="shared" si="456"/>
        <v/>
      </c>
      <c r="F256" s="51" t="str">
        <f t="shared" si="456"/>
        <v/>
      </c>
      <c r="G256" s="51" t="str">
        <f t="shared" si="456"/>
        <v/>
      </c>
      <c r="H256" s="51" t="str">
        <f t="shared" si="456"/>
        <v/>
      </c>
      <c r="I256" s="51" t="str">
        <f t="shared" si="456"/>
        <v/>
      </c>
      <c r="J256" s="51" t="str">
        <f t="shared" si="456"/>
        <v/>
      </c>
      <c r="K256" s="51" t="str">
        <f t="shared" si="456"/>
        <v/>
      </c>
      <c r="L256" s="51" t="str">
        <f t="shared" si="456"/>
        <v/>
      </c>
      <c r="M256" s="51" t="str">
        <f t="shared" si="456"/>
        <v/>
      </c>
      <c r="N256" s="51" t="str">
        <f t="shared" si="456"/>
        <v/>
      </c>
      <c r="O256" s="51" t="str">
        <f t="shared" si="456"/>
        <v/>
      </c>
      <c r="P256" s="51" t="str">
        <f t="shared" si="456"/>
        <v/>
      </c>
      <c r="Q256" s="51" t="str">
        <f t="shared" si="456"/>
        <v/>
      </c>
      <c r="R256" s="51" t="str">
        <f t="shared" si="456"/>
        <v/>
      </c>
      <c r="S256" s="51" t="str">
        <f t="shared" si="456"/>
        <v/>
      </c>
      <c r="T256" s="51" t="str">
        <f t="shared" si="456"/>
        <v/>
      </c>
      <c r="U256" s="51" t="str">
        <f t="shared" si="456"/>
        <v/>
      </c>
      <c r="V256" s="51" t="str">
        <f t="shared" si="456"/>
        <v/>
      </c>
      <c r="W256" s="51" t="str">
        <f t="shared" si="456"/>
        <v/>
      </c>
      <c r="X256" s="51" t="str">
        <f t="shared" si="456"/>
        <v/>
      </c>
      <c r="Y256" s="51" t="str">
        <f t="shared" si="456"/>
        <v/>
      </c>
      <c r="Z256" s="51" t="str">
        <f t="shared" si="456"/>
        <v/>
      </c>
      <c r="AA256" s="51" t="str">
        <f t="shared" si="456"/>
        <v/>
      </c>
      <c r="AB256" s="51" t="str">
        <f t="shared" si="456"/>
        <v/>
      </c>
      <c r="AC256" s="51" t="str">
        <f t="shared" si="456"/>
        <v/>
      </c>
      <c r="AD256" s="51" t="str">
        <f t="shared" si="456"/>
        <v/>
      </c>
      <c r="AE256" s="51" t="str">
        <f t="shared" si="456"/>
        <v/>
      </c>
      <c r="AF256" s="51" t="str">
        <f t="shared" si="456"/>
        <v/>
      </c>
      <c r="AG256" s="51" t="str">
        <f t="shared" si="456"/>
        <v/>
      </c>
      <c r="AH256" s="51" t="str">
        <f t="shared" si="456"/>
        <v/>
      </c>
      <c r="AI256" s="51" t="str">
        <f t="shared" si="456"/>
        <v/>
      </c>
      <c r="AJ256" s="51" t="str">
        <f t="shared" si="456"/>
        <v/>
      </c>
      <c r="AK256" s="51" t="str">
        <f t="shared" si="456"/>
        <v/>
      </c>
      <c r="AL256" s="51" t="str">
        <f t="shared" si="456"/>
        <v/>
      </c>
      <c r="AM256" s="51" t="str">
        <f t="shared" si="456"/>
        <v/>
      </c>
      <c r="AN256" s="51" t="str">
        <f t="shared" si="456"/>
        <v/>
      </c>
      <c r="AO256" s="51" t="str">
        <f t="shared" si="456"/>
        <v/>
      </c>
      <c r="AP256" s="51" t="str">
        <f t="shared" si="456"/>
        <v/>
      </c>
      <c r="AQ256" s="51" t="str">
        <f t="shared" si="456"/>
        <v/>
      </c>
      <c r="AR256" s="51" t="str">
        <f t="shared" si="456"/>
        <v/>
      </c>
      <c r="AS256" s="51" t="str">
        <f t="shared" si="456"/>
        <v/>
      </c>
      <c r="AT256" s="51" t="str">
        <f t="shared" si="456"/>
        <v/>
      </c>
      <c r="AU256" s="51" t="str">
        <f t="shared" si="456"/>
        <v/>
      </c>
      <c r="AV256" s="51" t="str">
        <f t="shared" si="456"/>
        <v/>
      </c>
      <c r="AW256" s="51" t="str">
        <f t="shared" si="456"/>
        <v/>
      </c>
      <c r="AX256" s="51" t="str">
        <f t="shared" si="456"/>
        <v/>
      </c>
      <c r="AY256" s="51" t="str">
        <f t="shared" si="456"/>
        <v/>
      </c>
      <c r="AZ256" s="51" t="str">
        <f t="shared" si="456"/>
        <v/>
      </c>
      <c r="BA256" s="51" t="str">
        <f t="shared" si="456"/>
        <v/>
      </c>
      <c r="BB256" s="51" t="str">
        <f t="shared" si="456"/>
        <v/>
      </c>
    </row>
    <row r="257" spans="1:54">
      <c r="A257" s="18" t="s">
        <v>73</v>
      </c>
      <c r="B257" s="18" t="s">
        <v>74</v>
      </c>
      <c r="C257" s="51" t="str">
        <f t="shared" si="427"/>
        <v/>
      </c>
      <c r="D257" s="51" t="str">
        <f t="shared" ref="D257:BB257" si="457">IFERROR(D145/D33,"")</f>
        <v/>
      </c>
      <c r="E257" s="51" t="str">
        <f t="shared" si="457"/>
        <v/>
      </c>
      <c r="F257" s="51" t="str">
        <f t="shared" si="457"/>
        <v/>
      </c>
      <c r="G257" s="51" t="str">
        <f t="shared" si="457"/>
        <v/>
      </c>
      <c r="H257" s="51" t="str">
        <f t="shared" si="457"/>
        <v/>
      </c>
      <c r="I257" s="51" t="str">
        <f t="shared" si="457"/>
        <v/>
      </c>
      <c r="J257" s="51" t="str">
        <f t="shared" si="457"/>
        <v/>
      </c>
      <c r="K257" s="51" t="str">
        <f t="shared" si="457"/>
        <v/>
      </c>
      <c r="L257" s="51" t="str">
        <f t="shared" si="457"/>
        <v/>
      </c>
      <c r="M257" s="51" t="str">
        <f t="shared" si="457"/>
        <v/>
      </c>
      <c r="N257" s="51" t="str">
        <f t="shared" si="457"/>
        <v/>
      </c>
      <c r="O257" s="51" t="str">
        <f t="shared" si="457"/>
        <v/>
      </c>
      <c r="P257" s="51" t="str">
        <f t="shared" si="457"/>
        <v/>
      </c>
      <c r="Q257" s="51" t="str">
        <f t="shared" si="457"/>
        <v/>
      </c>
      <c r="R257" s="51" t="str">
        <f t="shared" si="457"/>
        <v/>
      </c>
      <c r="S257" s="51" t="str">
        <f t="shared" si="457"/>
        <v/>
      </c>
      <c r="T257" s="51" t="str">
        <f t="shared" si="457"/>
        <v/>
      </c>
      <c r="U257" s="51" t="str">
        <f t="shared" si="457"/>
        <v/>
      </c>
      <c r="V257" s="51" t="str">
        <f t="shared" si="457"/>
        <v/>
      </c>
      <c r="W257" s="51" t="str">
        <f t="shared" si="457"/>
        <v/>
      </c>
      <c r="X257" s="51" t="str">
        <f t="shared" si="457"/>
        <v/>
      </c>
      <c r="Y257" s="51" t="str">
        <f t="shared" si="457"/>
        <v/>
      </c>
      <c r="Z257" s="51" t="str">
        <f t="shared" si="457"/>
        <v/>
      </c>
      <c r="AA257" s="51" t="str">
        <f t="shared" si="457"/>
        <v/>
      </c>
      <c r="AB257" s="51" t="str">
        <f t="shared" si="457"/>
        <v/>
      </c>
      <c r="AC257" s="51" t="str">
        <f t="shared" si="457"/>
        <v/>
      </c>
      <c r="AD257" s="51" t="str">
        <f t="shared" si="457"/>
        <v/>
      </c>
      <c r="AE257" s="51" t="str">
        <f t="shared" si="457"/>
        <v/>
      </c>
      <c r="AF257" s="51" t="str">
        <f t="shared" si="457"/>
        <v/>
      </c>
      <c r="AG257" s="51" t="str">
        <f t="shared" si="457"/>
        <v/>
      </c>
      <c r="AH257" s="51" t="str">
        <f t="shared" si="457"/>
        <v/>
      </c>
      <c r="AI257" s="51" t="str">
        <f t="shared" si="457"/>
        <v/>
      </c>
      <c r="AJ257" s="51" t="str">
        <f t="shared" si="457"/>
        <v/>
      </c>
      <c r="AK257" s="51" t="str">
        <f t="shared" si="457"/>
        <v/>
      </c>
      <c r="AL257" s="51" t="str">
        <f t="shared" si="457"/>
        <v/>
      </c>
      <c r="AM257" s="51" t="str">
        <f t="shared" si="457"/>
        <v/>
      </c>
      <c r="AN257" s="51" t="str">
        <f t="shared" si="457"/>
        <v/>
      </c>
      <c r="AO257" s="51" t="str">
        <f t="shared" si="457"/>
        <v/>
      </c>
      <c r="AP257" s="51" t="str">
        <f t="shared" si="457"/>
        <v/>
      </c>
      <c r="AQ257" s="51" t="str">
        <f t="shared" si="457"/>
        <v/>
      </c>
      <c r="AR257" s="51" t="str">
        <f t="shared" si="457"/>
        <v/>
      </c>
      <c r="AS257" s="51" t="str">
        <f t="shared" si="457"/>
        <v/>
      </c>
      <c r="AT257" s="51" t="str">
        <f t="shared" si="457"/>
        <v/>
      </c>
      <c r="AU257" s="51" t="str">
        <f t="shared" si="457"/>
        <v/>
      </c>
      <c r="AV257" s="51" t="str">
        <f t="shared" si="457"/>
        <v/>
      </c>
      <c r="AW257" s="51" t="str">
        <f t="shared" si="457"/>
        <v/>
      </c>
      <c r="AX257" s="51" t="str">
        <f t="shared" si="457"/>
        <v/>
      </c>
      <c r="AY257" s="51" t="str">
        <f t="shared" si="457"/>
        <v/>
      </c>
      <c r="AZ257" s="51" t="str">
        <f t="shared" si="457"/>
        <v/>
      </c>
      <c r="BA257" s="51" t="str">
        <f t="shared" si="457"/>
        <v/>
      </c>
      <c r="BB257" s="51" t="str">
        <f t="shared" si="457"/>
        <v/>
      </c>
    </row>
    <row r="258" spans="1:54">
      <c r="A258" s="18" t="s">
        <v>75</v>
      </c>
      <c r="B258" s="18" t="s">
        <v>76</v>
      </c>
      <c r="C258" s="51" t="str">
        <f t="shared" si="427"/>
        <v/>
      </c>
      <c r="D258" s="51" t="str">
        <f t="shared" ref="D258:BB258" si="458">IFERROR(D146/D34,"")</f>
        <v/>
      </c>
      <c r="E258" s="51" t="str">
        <f t="shared" si="458"/>
        <v/>
      </c>
      <c r="F258" s="51" t="str">
        <f t="shared" si="458"/>
        <v/>
      </c>
      <c r="G258" s="51" t="str">
        <f t="shared" si="458"/>
        <v/>
      </c>
      <c r="H258" s="51" t="str">
        <f t="shared" si="458"/>
        <v/>
      </c>
      <c r="I258" s="51" t="str">
        <f t="shared" si="458"/>
        <v/>
      </c>
      <c r="J258" s="51" t="str">
        <f t="shared" si="458"/>
        <v/>
      </c>
      <c r="K258" s="51" t="str">
        <f t="shared" si="458"/>
        <v/>
      </c>
      <c r="L258" s="51" t="str">
        <f t="shared" si="458"/>
        <v/>
      </c>
      <c r="M258" s="51" t="str">
        <f t="shared" si="458"/>
        <v/>
      </c>
      <c r="N258" s="51" t="str">
        <f t="shared" si="458"/>
        <v/>
      </c>
      <c r="O258" s="51" t="str">
        <f t="shared" si="458"/>
        <v/>
      </c>
      <c r="P258" s="51" t="str">
        <f t="shared" si="458"/>
        <v/>
      </c>
      <c r="Q258" s="51" t="str">
        <f t="shared" si="458"/>
        <v/>
      </c>
      <c r="R258" s="51" t="str">
        <f t="shared" si="458"/>
        <v/>
      </c>
      <c r="S258" s="51" t="str">
        <f t="shared" si="458"/>
        <v/>
      </c>
      <c r="T258" s="51" t="str">
        <f t="shared" si="458"/>
        <v/>
      </c>
      <c r="U258" s="51" t="str">
        <f t="shared" si="458"/>
        <v/>
      </c>
      <c r="V258" s="51" t="str">
        <f t="shared" si="458"/>
        <v/>
      </c>
      <c r="W258" s="51" t="str">
        <f t="shared" si="458"/>
        <v/>
      </c>
      <c r="X258" s="51" t="str">
        <f t="shared" si="458"/>
        <v/>
      </c>
      <c r="Y258" s="51" t="str">
        <f t="shared" si="458"/>
        <v/>
      </c>
      <c r="Z258" s="51" t="str">
        <f t="shared" si="458"/>
        <v/>
      </c>
      <c r="AA258" s="51" t="str">
        <f t="shared" si="458"/>
        <v/>
      </c>
      <c r="AB258" s="51" t="str">
        <f t="shared" si="458"/>
        <v/>
      </c>
      <c r="AC258" s="51" t="str">
        <f t="shared" si="458"/>
        <v/>
      </c>
      <c r="AD258" s="51" t="str">
        <f t="shared" si="458"/>
        <v/>
      </c>
      <c r="AE258" s="51" t="str">
        <f t="shared" si="458"/>
        <v/>
      </c>
      <c r="AF258" s="51" t="str">
        <f t="shared" si="458"/>
        <v/>
      </c>
      <c r="AG258" s="51" t="str">
        <f t="shared" si="458"/>
        <v/>
      </c>
      <c r="AH258" s="51" t="str">
        <f t="shared" si="458"/>
        <v/>
      </c>
      <c r="AI258" s="51" t="str">
        <f t="shared" si="458"/>
        <v/>
      </c>
      <c r="AJ258" s="51" t="str">
        <f t="shared" si="458"/>
        <v/>
      </c>
      <c r="AK258" s="51" t="str">
        <f t="shared" si="458"/>
        <v/>
      </c>
      <c r="AL258" s="51" t="str">
        <f t="shared" si="458"/>
        <v/>
      </c>
      <c r="AM258" s="51" t="str">
        <f t="shared" si="458"/>
        <v/>
      </c>
      <c r="AN258" s="51" t="str">
        <f t="shared" si="458"/>
        <v/>
      </c>
      <c r="AO258" s="51" t="str">
        <f t="shared" si="458"/>
        <v/>
      </c>
      <c r="AP258" s="51" t="str">
        <f t="shared" si="458"/>
        <v/>
      </c>
      <c r="AQ258" s="51" t="str">
        <f t="shared" si="458"/>
        <v/>
      </c>
      <c r="AR258" s="51" t="str">
        <f t="shared" si="458"/>
        <v/>
      </c>
      <c r="AS258" s="51" t="str">
        <f t="shared" si="458"/>
        <v/>
      </c>
      <c r="AT258" s="51" t="str">
        <f t="shared" si="458"/>
        <v/>
      </c>
      <c r="AU258" s="51" t="str">
        <f t="shared" si="458"/>
        <v/>
      </c>
      <c r="AV258" s="51" t="str">
        <f t="shared" si="458"/>
        <v/>
      </c>
      <c r="AW258" s="51" t="str">
        <f t="shared" si="458"/>
        <v/>
      </c>
      <c r="AX258" s="51" t="str">
        <f t="shared" si="458"/>
        <v/>
      </c>
      <c r="AY258" s="51" t="str">
        <f t="shared" si="458"/>
        <v/>
      </c>
      <c r="AZ258" s="51" t="str">
        <f t="shared" si="458"/>
        <v/>
      </c>
      <c r="BA258" s="51" t="str">
        <f t="shared" si="458"/>
        <v/>
      </c>
      <c r="BB258" s="51" t="str">
        <f t="shared" si="458"/>
        <v/>
      </c>
    </row>
    <row r="259" spans="1:54">
      <c r="A259" s="18" t="s">
        <v>77</v>
      </c>
      <c r="B259" s="18" t="s">
        <v>78</v>
      </c>
      <c r="C259" s="51" t="str">
        <f t="shared" si="427"/>
        <v/>
      </c>
      <c r="D259" s="51" t="str">
        <f t="shared" ref="D259:BB259" si="459">IFERROR(D147/D35,"")</f>
        <v/>
      </c>
      <c r="E259" s="51" t="str">
        <f t="shared" si="459"/>
        <v/>
      </c>
      <c r="F259" s="51" t="str">
        <f t="shared" si="459"/>
        <v/>
      </c>
      <c r="G259" s="51" t="str">
        <f t="shared" si="459"/>
        <v/>
      </c>
      <c r="H259" s="51" t="str">
        <f t="shared" si="459"/>
        <v/>
      </c>
      <c r="I259" s="51" t="str">
        <f t="shared" si="459"/>
        <v/>
      </c>
      <c r="J259" s="51" t="str">
        <f t="shared" si="459"/>
        <v/>
      </c>
      <c r="K259" s="51" t="str">
        <f t="shared" si="459"/>
        <v/>
      </c>
      <c r="L259" s="51" t="str">
        <f t="shared" si="459"/>
        <v/>
      </c>
      <c r="M259" s="51" t="str">
        <f t="shared" si="459"/>
        <v/>
      </c>
      <c r="N259" s="51" t="str">
        <f t="shared" si="459"/>
        <v/>
      </c>
      <c r="O259" s="51" t="str">
        <f t="shared" si="459"/>
        <v/>
      </c>
      <c r="P259" s="51" t="str">
        <f t="shared" si="459"/>
        <v/>
      </c>
      <c r="Q259" s="51" t="str">
        <f t="shared" si="459"/>
        <v/>
      </c>
      <c r="R259" s="51" t="str">
        <f t="shared" si="459"/>
        <v/>
      </c>
      <c r="S259" s="51" t="str">
        <f t="shared" si="459"/>
        <v/>
      </c>
      <c r="T259" s="51" t="str">
        <f t="shared" si="459"/>
        <v/>
      </c>
      <c r="U259" s="51" t="str">
        <f t="shared" si="459"/>
        <v/>
      </c>
      <c r="V259" s="51" t="str">
        <f t="shared" si="459"/>
        <v/>
      </c>
      <c r="W259" s="51" t="str">
        <f t="shared" si="459"/>
        <v/>
      </c>
      <c r="X259" s="51" t="str">
        <f t="shared" si="459"/>
        <v/>
      </c>
      <c r="Y259" s="51" t="str">
        <f t="shared" si="459"/>
        <v/>
      </c>
      <c r="Z259" s="51" t="str">
        <f t="shared" si="459"/>
        <v/>
      </c>
      <c r="AA259" s="51" t="str">
        <f t="shared" si="459"/>
        <v/>
      </c>
      <c r="AB259" s="51" t="str">
        <f t="shared" si="459"/>
        <v/>
      </c>
      <c r="AC259" s="51" t="str">
        <f t="shared" si="459"/>
        <v/>
      </c>
      <c r="AD259" s="51" t="str">
        <f t="shared" si="459"/>
        <v/>
      </c>
      <c r="AE259" s="51" t="str">
        <f t="shared" si="459"/>
        <v/>
      </c>
      <c r="AF259" s="51" t="str">
        <f t="shared" si="459"/>
        <v/>
      </c>
      <c r="AG259" s="51" t="str">
        <f t="shared" si="459"/>
        <v/>
      </c>
      <c r="AH259" s="51" t="str">
        <f t="shared" si="459"/>
        <v/>
      </c>
      <c r="AI259" s="51" t="str">
        <f t="shared" si="459"/>
        <v/>
      </c>
      <c r="AJ259" s="51" t="str">
        <f t="shared" si="459"/>
        <v/>
      </c>
      <c r="AK259" s="51" t="str">
        <f t="shared" si="459"/>
        <v/>
      </c>
      <c r="AL259" s="51" t="str">
        <f t="shared" si="459"/>
        <v/>
      </c>
      <c r="AM259" s="51" t="str">
        <f t="shared" si="459"/>
        <v/>
      </c>
      <c r="AN259" s="51" t="str">
        <f t="shared" si="459"/>
        <v/>
      </c>
      <c r="AO259" s="51" t="str">
        <f t="shared" si="459"/>
        <v/>
      </c>
      <c r="AP259" s="51" t="str">
        <f t="shared" si="459"/>
        <v/>
      </c>
      <c r="AQ259" s="51" t="str">
        <f t="shared" si="459"/>
        <v/>
      </c>
      <c r="AR259" s="51" t="str">
        <f t="shared" si="459"/>
        <v/>
      </c>
      <c r="AS259" s="51" t="str">
        <f t="shared" si="459"/>
        <v/>
      </c>
      <c r="AT259" s="51" t="str">
        <f t="shared" si="459"/>
        <v/>
      </c>
      <c r="AU259" s="51" t="str">
        <f t="shared" si="459"/>
        <v/>
      </c>
      <c r="AV259" s="51" t="str">
        <f t="shared" si="459"/>
        <v/>
      </c>
      <c r="AW259" s="51" t="str">
        <f t="shared" si="459"/>
        <v/>
      </c>
      <c r="AX259" s="51" t="str">
        <f t="shared" si="459"/>
        <v/>
      </c>
      <c r="AY259" s="51" t="str">
        <f t="shared" si="459"/>
        <v/>
      </c>
      <c r="AZ259" s="51" t="str">
        <f t="shared" si="459"/>
        <v/>
      </c>
      <c r="BA259" s="51" t="str">
        <f t="shared" si="459"/>
        <v/>
      </c>
      <c r="BB259" s="51" t="str">
        <f t="shared" si="459"/>
        <v/>
      </c>
    </row>
    <row r="260" spans="1:54">
      <c r="A260" s="18" t="s">
        <v>79</v>
      </c>
      <c r="B260" s="18" t="s">
        <v>34</v>
      </c>
      <c r="C260" s="51" t="str">
        <f t="shared" si="427"/>
        <v/>
      </c>
      <c r="D260" s="51" t="str">
        <f t="shared" ref="D260:BB260" si="460">IFERROR(D148/D36,"")</f>
        <v/>
      </c>
      <c r="E260" s="51" t="str">
        <f t="shared" si="460"/>
        <v/>
      </c>
      <c r="F260" s="51" t="str">
        <f t="shared" si="460"/>
        <v/>
      </c>
      <c r="G260" s="51" t="str">
        <f t="shared" si="460"/>
        <v/>
      </c>
      <c r="H260" s="51" t="str">
        <f t="shared" si="460"/>
        <v/>
      </c>
      <c r="I260" s="51" t="str">
        <f t="shared" si="460"/>
        <v/>
      </c>
      <c r="J260" s="51" t="str">
        <f t="shared" si="460"/>
        <v/>
      </c>
      <c r="K260" s="51" t="str">
        <f t="shared" si="460"/>
        <v/>
      </c>
      <c r="L260" s="51" t="str">
        <f t="shared" si="460"/>
        <v/>
      </c>
      <c r="M260" s="51" t="str">
        <f t="shared" si="460"/>
        <v/>
      </c>
      <c r="N260" s="51" t="str">
        <f t="shared" si="460"/>
        <v/>
      </c>
      <c r="O260" s="51" t="str">
        <f t="shared" si="460"/>
        <v/>
      </c>
      <c r="P260" s="51" t="str">
        <f t="shared" si="460"/>
        <v/>
      </c>
      <c r="Q260" s="51" t="str">
        <f t="shared" si="460"/>
        <v/>
      </c>
      <c r="R260" s="51" t="str">
        <f t="shared" si="460"/>
        <v/>
      </c>
      <c r="S260" s="51" t="str">
        <f t="shared" si="460"/>
        <v/>
      </c>
      <c r="T260" s="51" t="str">
        <f t="shared" si="460"/>
        <v/>
      </c>
      <c r="U260" s="51" t="str">
        <f t="shared" si="460"/>
        <v/>
      </c>
      <c r="V260" s="51" t="str">
        <f t="shared" si="460"/>
        <v/>
      </c>
      <c r="W260" s="51" t="str">
        <f t="shared" si="460"/>
        <v/>
      </c>
      <c r="X260" s="51" t="str">
        <f t="shared" si="460"/>
        <v/>
      </c>
      <c r="Y260" s="51" t="str">
        <f t="shared" si="460"/>
        <v/>
      </c>
      <c r="Z260" s="51" t="str">
        <f t="shared" si="460"/>
        <v/>
      </c>
      <c r="AA260" s="51" t="str">
        <f t="shared" si="460"/>
        <v/>
      </c>
      <c r="AB260" s="51" t="str">
        <f t="shared" si="460"/>
        <v/>
      </c>
      <c r="AC260" s="51" t="str">
        <f t="shared" si="460"/>
        <v/>
      </c>
      <c r="AD260" s="51" t="str">
        <f t="shared" si="460"/>
        <v/>
      </c>
      <c r="AE260" s="51" t="str">
        <f t="shared" si="460"/>
        <v/>
      </c>
      <c r="AF260" s="51" t="str">
        <f t="shared" si="460"/>
        <v/>
      </c>
      <c r="AG260" s="51" t="str">
        <f t="shared" si="460"/>
        <v/>
      </c>
      <c r="AH260" s="51" t="str">
        <f t="shared" si="460"/>
        <v/>
      </c>
      <c r="AI260" s="51" t="str">
        <f t="shared" si="460"/>
        <v/>
      </c>
      <c r="AJ260" s="51" t="str">
        <f t="shared" si="460"/>
        <v/>
      </c>
      <c r="AK260" s="51" t="str">
        <f t="shared" si="460"/>
        <v/>
      </c>
      <c r="AL260" s="51" t="str">
        <f t="shared" si="460"/>
        <v/>
      </c>
      <c r="AM260" s="51" t="str">
        <f t="shared" si="460"/>
        <v/>
      </c>
      <c r="AN260" s="51" t="str">
        <f t="shared" si="460"/>
        <v/>
      </c>
      <c r="AO260" s="51" t="str">
        <f t="shared" si="460"/>
        <v/>
      </c>
      <c r="AP260" s="51" t="str">
        <f t="shared" si="460"/>
        <v/>
      </c>
      <c r="AQ260" s="51" t="str">
        <f t="shared" si="460"/>
        <v/>
      </c>
      <c r="AR260" s="51" t="str">
        <f t="shared" si="460"/>
        <v/>
      </c>
      <c r="AS260" s="51" t="str">
        <f t="shared" si="460"/>
        <v/>
      </c>
      <c r="AT260" s="51" t="str">
        <f t="shared" si="460"/>
        <v/>
      </c>
      <c r="AU260" s="51" t="str">
        <f t="shared" si="460"/>
        <v/>
      </c>
      <c r="AV260" s="51" t="str">
        <f t="shared" si="460"/>
        <v/>
      </c>
      <c r="AW260" s="51" t="str">
        <f t="shared" si="460"/>
        <v/>
      </c>
      <c r="AX260" s="51" t="str">
        <f t="shared" si="460"/>
        <v/>
      </c>
      <c r="AY260" s="51" t="str">
        <f t="shared" si="460"/>
        <v/>
      </c>
      <c r="AZ260" s="51" t="str">
        <f t="shared" si="460"/>
        <v/>
      </c>
      <c r="BA260" s="51" t="str">
        <f t="shared" si="460"/>
        <v/>
      </c>
      <c r="BB260" s="51" t="str">
        <f t="shared" si="460"/>
        <v/>
      </c>
    </row>
    <row r="261" spans="1:54">
      <c r="A261" s="18" t="s">
        <v>80</v>
      </c>
      <c r="B261" s="18" t="s">
        <v>81</v>
      </c>
      <c r="C261" s="51" t="str">
        <f t="shared" si="427"/>
        <v/>
      </c>
      <c r="D261" s="51" t="str">
        <f t="shared" ref="D261:BB261" si="461">IFERROR(D149/D37,"")</f>
        <v/>
      </c>
      <c r="E261" s="51" t="str">
        <f t="shared" si="461"/>
        <v/>
      </c>
      <c r="F261" s="51" t="str">
        <f t="shared" si="461"/>
        <v/>
      </c>
      <c r="G261" s="51" t="str">
        <f t="shared" si="461"/>
        <v/>
      </c>
      <c r="H261" s="51" t="str">
        <f t="shared" si="461"/>
        <v/>
      </c>
      <c r="I261" s="51" t="str">
        <f t="shared" si="461"/>
        <v/>
      </c>
      <c r="J261" s="51" t="str">
        <f t="shared" si="461"/>
        <v/>
      </c>
      <c r="K261" s="51" t="str">
        <f t="shared" si="461"/>
        <v/>
      </c>
      <c r="L261" s="51" t="str">
        <f t="shared" si="461"/>
        <v/>
      </c>
      <c r="M261" s="51" t="str">
        <f t="shared" si="461"/>
        <v/>
      </c>
      <c r="N261" s="51" t="str">
        <f t="shared" si="461"/>
        <v/>
      </c>
      <c r="O261" s="51" t="str">
        <f t="shared" si="461"/>
        <v/>
      </c>
      <c r="P261" s="51" t="str">
        <f t="shared" si="461"/>
        <v/>
      </c>
      <c r="Q261" s="51" t="str">
        <f t="shared" si="461"/>
        <v/>
      </c>
      <c r="R261" s="51" t="str">
        <f t="shared" si="461"/>
        <v/>
      </c>
      <c r="S261" s="51" t="str">
        <f t="shared" si="461"/>
        <v/>
      </c>
      <c r="T261" s="51" t="str">
        <f t="shared" si="461"/>
        <v/>
      </c>
      <c r="U261" s="51" t="str">
        <f t="shared" si="461"/>
        <v/>
      </c>
      <c r="V261" s="51" t="str">
        <f t="shared" si="461"/>
        <v/>
      </c>
      <c r="W261" s="51" t="str">
        <f t="shared" si="461"/>
        <v/>
      </c>
      <c r="X261" s="51" t="str">
        <f t="shared" si="461"/>
        <v/>
      </c>
      <c r="Y261" s="51" t="str">
        <f t="shared" si="461"/>
        <v/>
      </c>
      <c r="Z261" s="51" t="str">
        <f t="shared" si="461"/>
        <v/>
      </c>
      <c r="AA261" s="51" t="str">
        <f t="shared" si="461"/>
        <v/>
      </c>
      <c r="AB261" s="51" t="str">
        <f t="shared" si="461"/>
        <v/>
      </c>
      <c r="AC261" s="51" t="str">
        <f t="shared" si="461"/>
        <v/>
      </c>
      <c r="AD261" s="51" t="str">
        <f t="shared" si="461"/>
        <v/>
      </c>
      <c r="AE261" s="51" t="str">
        <f t="shared" si="461"/>
        <v/>
      </c>
      <c r="AF261" s="51" t="str">
        <f t="shared" si="461"/>
        <v/>
      </c>
      <c r="AG261" s="51" t="str">
        <f t="shared" si="461"/>
        <v/>
      </c>
      <c r="AH261" s="51" t="str">
        <f t="shared" si="461"/>
        <v/>
      </c>
      <c r="AI261" s="51" t="str">
        <f t="shared" si="461"/>
        <v/>
      </c>
      <c r="AJ261" s="51" t="str">
        <f t="shared" si="461"/>
        <v/>
      </c>
      <c r="AK261" s="51" t="str">
        <f t="shared" si="461"/>
        <v/>
      </c>
      <c r="AL261" s="51" t="str">
        <f t="shared" si="461"/>
        <v/>
      </c>
      <c r="AM261" s="51" t="str">
        <f t="shared" si="461"/>
        <v/>
      </c>
      <c r="AN261" s="51" t="str">
        <f t="shared" si="461"/>
        <v/>
      </c>
      <c r="AO261" s="51" t="str">
        <f t="shared" si="461"/>
        <v/>
      </c>
      <c r="AP261" s="51" t="str">
        <f t="shared" si="461"/>
        <v/>
      </c>
      <c r="AQ261" s="51" t="str">
        <f t="shared" si="461"/>
        <v/>
      </c>
      <c r="AR261" s="51" t="str">
        <f t="shared" si="461"/>
        <v/>
      </c>
      <c r="AS261" s="51" t="str">
        <f t="shared" si="461"/>
        <v/>
      </c>
      <c r="AT261" s="51" t="str">
        <f t="shared" si="461"/>
        <v/>
      </c>
      <c r="AU261" s="51" t="str">
        <f t="shared" si="461"/>
        <v/>
      </c>
      <c r="AV261" s="51" t="str">
        <f t="shared" si="461"/>
        <v/>
      </c>
      <c r="AW261" s="51" t="str">
        <f t="shared" si="461"/>
        <v/>
      </c>
      <c r="AX261" s="51" t="str">
        <f t="shared" si="461"/>
        <v/>
      </c>
      <c r="AY261" s="51" t="str">
        <f t="shared" si="461"/>
        <v/>
      </c>
      <c r="AZ261" s="51" t="str">
        <f t="shared" si="461"/>
        <v/>
      </c>
      <c r="BA261" s="51" t="str">
        <f t="shared" si="461"/>
        <v/>
      </c>
      <c r="BB261" s="51" t="str">
        <f t="shared" si="461"/>
        <v/>
      </c>
    </row>
    <row r="262" spans="1:54">
      <c r="A262" s="18" t="s">
        <v>82</v>
      </c>
      <c r="B262" s="18" t="s">
        <v>83</v>
      </c>
      <c r="C262" s="51" t="str">
        <f t="shared" si="427"/>
        <v/>
      </c>
      <c r="D262" s="51" t="str">
        <f t="shared" ref="D262:BB262" si="462">IFERROR(D150/D38,"")</f>
        <v/>
      </c>
      <c r="E262" s="51" t="str">
        <f t="shared" si="462"/>
        <v/>
      </c>
      <c r="F262" s="51" t="str">
        <f t="shared" si="462"/>
        <v/>
      </c>
      <c r="G262" s="51" t="str">
        <f t="shared" si="462"/>
        <v/>
      </c>
      <c r="H262" s="51" t="str">
        <f t="shared" si="462"/>
        <v/>
      </c>
      <c r="I262" s="51" t="str">
        <f t="shared" si="462"/>
        <v/>
      </c>
      <c r="J262" s="51" t="str">
        <f t="shared" si="462"/>
        <v/>
      </c>
      <c r="K262" s="51" t="str">
        <f t="shared" si="462"/>
        <v/>
      </c>
      <c r="L262" s="51" t="str">
        <f t="shared" si="462"/>
        <v/>
      </c>
      <c r="M262" s="51" t="str">
        <f t="shared" si="462"/>
        <v/>
      </c>
      <c r="N262" s="51" t="str">
        <f t="shared" si="462"/>
        <v/>
      </c>
      <c r="O262" s="51" t="str">
        <f t="shared" si="462"/>
        <v/>
      </c>
      <c r="P262" s="51" t="str">
        <f t="shared" si="462"/>
        <v/>
      </c>
      <c r="Q262" s="51" t="str">
        <f t="shared" si="462"/>
        <v/>
      </c>
      <c r="R262" s="51" t="str">
        <f t="shared" si="462"/>
        <v/>
      </c>
      <c r="S262" s="51" t="str">
        <f t="shared" si="462"/>
        <v/>
      </c>
      <c r="T262" s="51" t="str">
        <f t="shared" si="462"/>
        <v/>
      </c>
      <c r="U262" s="51" t="str">
        <f t="shared" si="462"/>
        <v/>
      </c>
      <c r="V262" s="51" t="str">
        <f t="shared" si="462"/>
        <v/>
      </c>
      <c r="W262" s="51" t="str">
        <f t="shared" si="462"/>
        <v/>
      </c>
      <c r="X262" s="51" t="str">
        <f t="shared" si="462"/>
        <v/>
      </c>
      <c r="Y262" s="51" t="str">
        <f t="shared" si="462"/>
        <v/>
      </c>
      <c r="Z262" s="51" t="str">
        <f t="shared" si="462"/>
        <v/>
      </c>
      <c r="AA262" s="51" t="str">
        <f t="shared" si="462"/>
        <v/>
      </c>
      <c r="AB262" s="51" t="str">
        <f t="shared" si="462"/>
        <v/>
      </c>
      <c r="AC262" s="51" t="str">
        <f t="shared" si="462"/>
        <v/>
      </c>
      <c r="AD262" s="51" t="str">
        <f t="shared" si="462"/>
        <v/>
      </c>
      <c r="AE262" s="51" t="str">
        <f t="shared" si="462"/>
        <v/>
      </c>
      <c r="AF262" s="51" t="str">
        <f t="shared" si="462"/>
        <v/>
      </c>
      <c r="AG262" s="51" t="str">
        <f t="shared" si="462"/>
        <v/>
      </c>
      <c r="AH262" s="51" t="str">
        <f t="shared" si="462"/>
        <v/>
      </c>
      <c r="AI262" s="51" t="str">
        <f t="shared" si="462"/>
        <v/>
      </c>
      <c r="AJ262" s="51" t="str">
        <f t="shared" si="462"/>
        <v/>
      </c>
      <c r="AK262" s="51" t="str">
        <f t="shared" si="462"/>
        <v/>
      </c>
      <c r="AL262" s="51" t="str">
        <f t="shared" si="462"/>
        <v/>
      </c>
      <c r="AM262" s="51" t="str">
        <f t="shared" si="462"/>
        <v/>
      </c>
      <c r="AN262" s="51" t="str">
        <f t="shared" si="462"/>
        <v/>
      </c>
      <c r="AO262" s="51" t="str">
        <f t="shared" si="462"/>
        <v/>
      </c>
      <c r="AP262" s="51" t="str">
        <f t="shared" si="462"/>
        <v/>
      </c>
      <c r="AQ262" s="51" t="str">
        <f t="shared" si="462"/>
        <v/>
      </c>
      <c r="AR262" s="51" t="str">
        <f t="shared" si="462"/>
        <v/>
      </c>
      <c r="AS262" s="51" t="str">
        <f t="shared" si="462"/>
        <v/>
      </c>
      <c r="AT262" s="51" t="str">
        <f t="shared" si="462"/>
        <v/>
      </c>
      <c r="AU262" s="51" t="str">
        <f t="shared" si="462"/>
        <v/>
      </c>
      <c r="AV262" s="51" t="str">
        <f t="shared" si="462"/>
        <v/>
      </c>
      <c r="AW262" s="51" t="str">
        <f t="shared" si="462"/>
        <v/>
      </c>
      <c r="AX262" s="51" t="str">
        <f t="shared" si="462"/>
        <v/>
      </c>
      <c r="AY262" s="51" t="str">
        <f t="shared" si="462"/>
        <v/>
      </c>
      <c r="AZ262" s="51" t="str">
        <f t="shared" si="462"/>
        <v/>
      </c>
      <c r="BA262" s="51" t="str">
        <f t="shared" si="462"/>
        <v/>
      </c>
      <c r="BB262" s="51" t="str">
        <f t="shared" si="462"/>
        <v/>
      </c>
    </row>
    <row r="263" spans="1:54">
      <c r="A263" s="18" t="s">
        <v>84</v>
      </c>
      <c r="B263" s="18" t="s">
        <v>85</v>
      </c>
      <c r="C263" s="51" t="str">
        <f t="shared" si="427"/>
        <v/>
      </c>
      <c r="D263" s="51" t="str">
        <f t="shared" ref="D263:BB263" si="463">IFERROR(D151/D39,"")</f>
        <v/>
      </c>
      <c r="E263" s="51" t="str">
        <f t="shared" si="463"/>
        <v/>
      </c>
      <c r="F263" s="51" t="str">
        <f t="shared" si="463"/>
        <v/>
      </c>
      <c r="G263" s="51" t="str">
        <f t="shared" si="463"/>
        <v/>
      </c>
      <c r="H263" s="51" t="str">
        <f t="shared" si="463"/>
        <v/>
      </c>
      <c r="I263" s="51" t="str">
        <f t="shared" si="463"/>
        <v/>
      </c>
      <c r="J263" s="51" t="str">
        <f t="shared" si="463"/>
        <v/>
      </c>
      <c r="K263" s="51" t="str">
        <f t="shared" si="463"/>
        <v/>
      </c>
      <c r="L263" s="51" t="str">
        <f t="shared" si="463"/>
        <v/>
      </c>
      <c r="M263" s="51" t="str">
        <f t="shared" si="463"/>
        <v/>
      </c>
      <c r="N263" s="51" t="str">
        <f t="shared" si="463"/>
        <v/>
      </c>
      <c r="O263" s="51" t="str">
        <f t="shared" si="463"/>
        <v/>
      </c>
      <c r="P263" s="51" t="str">
        <f t="shared" si="463"/>
        <v/>
      </c>
      <c r="Q263" s="51" t="str">
        <f t="shared" si="463"/>
        <v/>
      </c>
      <c r="R263" s="51" t="str">
        <f t="shared" si="463"/>
        <v/>
      </c>
      <c r="S263" s="51" t="str">
        <f t="shared" si="463"/>
        <v/>
      </c>
      <c r="T263" s="51" t="str">
        <f t="shared" si="463"/>
        <v/>
      </c>
      <c r="U263" s="51" t="str">
        <f t="shared" si="463"/>
        <v/>
      </c>
      <c r="V263" s="51" t="str">
        <f t="shared" si="463"/>
        <v/>
      </c>
      <c r="W263" s="51" t="str">
        <f t="shared" si="463"/>
        <v/>
      </c>
      <c r="X263" s="51" t="str">
        <f t="shared" si="463"/>
        <v/>
      </c>
      <c r="Y263" s="51" t="str">
        <f t="shared" si="463"/>
        <v/>
      </c>
      <c r="Z263" s="51" t="str">
        <f t="shared" si="463"/>
        <v/>
      </c>
      <c r="AA263" s="51" t="str">
        <f t="shared" si="463"/>
        <v/>
      </c>
      <c r="AB263" s="51" t="str">
        <f t="shared" si="463"/>
        <v/>
      </c>
      <c r="AC263" s="51" t="str">
        <f t="shared" si="463"/>
        <v/>
      </c>
      <c r="AD263" s="51" t="str">
        <f t="shared" si="463"/>
        <v/>
      </c>
      <c r="AE263" s="51" t="str">
        <f t="shared" si="463"/>
        <v/>
      </c>
      <c r="AF263" s="51" t="str">
        <f t="shared" si="463"/>
        <v/>
      </c>
      <c r="AG263" s="51" t="str">
        <f t="shared" si="463"/>
        <v/>
      </c>
      <c r="AH263" s="51" t="str">
        <f t="shared" si="463"/>
        <v/>
      </c>
      <c r="AI263" s="51" t="str">
        <f t="shared" si="463"/>
        <v/>
      </c>
      <c r="AJ263" s="51" t="str">
        <f t="shared" si="463"/>
        <v/>
      </c>
      <c r="AK263" s="51" t="str">
        <f t="shared" si="463"/>
        <v/>
      </c>
      <c r="AL263" s="51" t="str">
        <f t="shared" si="463"/>
        <v/>
      </c>
      <c r="AM263" s="51" t="str">
        <f t="shared" si="463"/>
        <v/>
      </c>
      <c r="AN263" s="51" t="str">
        <f t="shared" si="463"/>
        <v/>
      </c>
      <c r="AO263" s="51" t="str">
        <f t="shared" si="463"/>
        <v/>
      </c>
      <c r="AP263" s="51" t="str">
        <f t="shared" si="463"/>
        <v/>
      </c>
      <c r="AQ263" s="51" t="str">
        <f t="shared" si="463"/>
        <v/>
      </c>
      <c r="AR263" s="51" t="str">
        <f t="shared" si="463"/>
        <v/>
      </c>
      <c r="AS263" s="51" t="str">
        <f t="shared" si="463"/>
        <v/>
      </c>
      <c r="AT263" s="51" t="str">
        <f t="shared" si="463"/>
        <v/>
      </c>
      <c r="AU263" s="51" t="str">
        <f t="shared" si="463"/>
        <v/>
      </c>
      <c r="AV263" s="51" t="str">
        <f t="shared" si="463"/>
        <v/>
      </c>
      <c r="AW263" s="51" t="str">
        <f t="shared" si="463"/>
        <v/>
      </c>
      <c r="AX263" s="51" t="str">
        <f t="shared" si="463"/>
        <v/>
      </c>
      <c r="AY263" s="51" t="str">
        <f t="shared" si="463"/>
        <v/>
      </c>
      <c r="AZ263" s="51" t="str">
        <f t="shared" si="463"/>
        <v/>
      </c>
      <c r="BA263" s="51" t="str">
        <f t="shared" si="463"/>
        <v/>
      </c>
      <c r="BB263" s="51" t="str">
        <f t="shared" si="463"/>
        <v/>
      </c>
    </row>
    <row r="264" spans="1:54">
      <c r="A264" s="15" t="s">
        <v>86</v>
      </c>
      <c r="B264" s="15" t="s">
        <v>87</v>
      </c>
      <c r="C264" s="50">
        <f t="shared" si="427"/>
        <v>0.943478260869565</v>
      </c>
      <c r="D264" s="50">
        <f t="shared" ref="D264:BB264" si="464">IFERROR(D152/D40,"")</f>
        <v>0.991228070175439</v>
      </c>
      <c r="E264" s="50">
        <f t="shared" si="464"/>
        <v>1.04910714285714</v>
      </c>
      <c r="F264" s="50">
        <f t="shared" si="464"/>
        <v>1.08071748878924</v>
      </c>
      <c r="G264" s="50">
        <f t="shared" si="464"/>
        <v>1.08181818181818</v>
      </c>
      <c r="H264" s="50">
        <f t="shared" si="464"/>
        <v>1.11904761904762</v>
      </c>
      <c r="I264" s="50">
        <f t="shared" si="464"/>
        <v>1.12980769230769</v>
      </c>
      <c r="J264" s="50">
        <f t="shared" si="464"/>
        <v>1.11057692307692</v>
      </c>
      <c r="K264" s="50">
        <f t="shared" si="464"/>
        <v>1.28915662650602</v>
      </c>
      <c r="L264" s="50">
        <f t="shared" si="464"/>
        <v>1.29268292682927</v>
      </c>
      <c r="M264" s="50">
        <f t="shared" si="464"/>
        <v>1.39634146341463</v>
      </c>
      <c r="N264" s="50" t="str">
        <f t="shared" si="464"/>
        <v/>
      </c>
      <c r="O264" s="50" t="str">
        <f t="shared" si="464"/>
        <v/>
      </c>
      <c r="P264" s="50">
        <f t="shared" si="464"/>
        <v>0.934782608695652</v>
      </c>
      <c r="Q264" s="50">
        <f t="shared" si="464"/>
        <v>0.925438596491228</v>
      </c>
      <c r="R264" s="50">
        <f t="shared" si="464"/>
        <v>0.986607142857143</v>
      </c>
      <c r="S264" s="50">
        <f t="shared" si="464"/>
        <v>0.991031390134529</v>
      </c>
      <c r="T264" s="50">
        <f t="shared" si="464"/>
        <v>0.977272727272727</v>
      </c>
      <c r="U264" s="50">
        <f t="shared" si="464"/>
        <v>0.990476190476191</v>
      </c>
      <c r="V264" s="50">
        <f t="shared" si="464"/>
        <v>0.990384615384615</v>
      </c>
      <c r="W264" s="50">
        <f t="shared" si="464"/>
        <v>0.975961538461538</v>
      </c>
      <c r="X264" s="50">
        <f t="shared" si="464"/>
        <v>1.19277108433735</v>
      </c>
      <c r="Y264" s="50">
        <f t="shared" si="464"/>
        <v>1.14634146341463</v>
      </c>
      <c r="Z264" s="50">
        <f t="shared" si="464"/>
        <v>1.20121951219512</v>
      </c>
      <c r="AA264" s="50" t="str">
        <f t="shared" si="464"/>
        <v/>
      </c>
      <c r="AB264" s="50" t="str">
        <f t="shared" si="464"/>
        <v/>
      </c>
      <c r="AC264" s="50" t="str">
        <f t="shared" si="464"/>
        <v/>
      </c>
      <c r="AD264" s="50" t="str">
        <f t="shared" si="464"/>
        <v/>
      </c>
      <c r="AE264" s="50" t="str">
        <f t="shared" si="464"/>
        <v/>
      </c>
      <c r="AF264" s="50" t="str">
        <f t="shared" si="464"/>
        <v/>
      </c>
      <c r="AG264" s="50" t="str">
        <f t="shared" si="464"/>
        <v/>
      </c>
      <c r="AH264" s="50" t="str">
        <f t="shared" si="464"/>
        <v/>
      </c>
      <c r="AI264" s="50" t="str">
        <f t="shared" si="464"/>
        <v/>
      </c>
      <c r="AJ264" s="50" t="str">
        <f t="shared" si="464"/>
        <v/>
      </c>
      <c r="AK264" s="50" t="str">
        <f t="shared" si="464"/>
        <v/>
      </c>
      <c r="AL264" s="50" t="str">
        <f t="shared" si="464"/>
        <v/>
      </c>
      <c r="AM264" s="50" t="str">
        <f t="shared" si="464"/>
        <v/>
      </c>
      <c r="AN264" s="50" t="str">
        <f t="shared" si="464"/>
        <v/>
      </c>
      <c r="AO264" s="50" t="str">
        <f t="shared" si="464"/>
        <v/>
      </c>
      <c r="AP264" s="50" t="str">
        <f t="shared" si="464"/>
        <v/>
      </c>
      <c r="AQ264" s="50" t="str">
        <f t="shared" si="464"/>
        <v/>
      </c>
      <c r="AR264" s="50" t="str">
        <f t="shared" si="464"/>
        <v/>
      </c>
      <c r="AS264" s="50" t="str">
        <f t="shared" si="464"/>
        <v/>
      </c>
      <c r="AT264" s="50" t="str">
        <f t="shared" si="464"/>
        <v/>
      </c>
      <c r="AU264" s="50" t="str">
        <f t="shared" si="464"/>
        <v/>
      </c>
      <c r="AV264" s="50" t="str">
        <f t="shared" si="464"/>
        <v/>
      </c>
      <c r="AW264" s="50" t="str">
        <f t="shared" si="464"/>
        <v/>
      </c>
      <c r="AX264" s="50" t="str">
        <f t="shared" si="464"/>
        <v/>
      </c>
      <c r="AY264" s="50" t="str">
        <f t="shared" si="464"/>
        <v/>
      </c>
      <c r="AZ264" s="50" t="str">
        <f t="shared" si="464"/>
        <v/>
      </c>
      <c r="BA264" s="50" t="str">
        <f t="shared" si="464"/>
        <v/>
      </c>
      <c r="BB264" s="50" t="str">
        <f t="shared" si="464"/>
        <v/>
      </c>
    </row>
    <row r="265" spans="1:54">
      <c r="A265" s="18" t="s">
        <v>88</v>
      </c>
      <c r="B265" s="18" t="s">
        <v>89</v>
      </c>
      <c r="C265" s="51">
        <f t="shared" si="427"/>
        <v>1.02857142857143</v>
      </c>
      <c r="D265" s="51">
        <f t="shared" ref="D265:BB265" si="465">IFERROR(D153/D41,"")</f>
        <v>1.04046242774566</v>
      </c>
      <c r="E265" s="51">
        <f t="shared" si="465"/>
        <v>1.11111111111111</v>
      </c>
      <c r="F265" s="51">
        <f t="shared" si="465"/>
        <v>1.10588235294118</v>
      </c>
      <c r="G265" s="51">
        <f t="shared" si="465"/>
        <v>1.08928571428571</v>
      </c>
      <c r="H265" s="51">
        <f t="shared" si="465"/>
        <v>1.10493827160494</v>
      </c>
      <c r="I265" s="51">
        <f t="shared" si="465"/>
        <v>1.125</v>
      </c>
      <c r="J265" s="51">
        <f t="shared" si="465"/>
        <v>1.1</v>
      </c>
      <c r="K265" s="51">
        <f t="shared" si="465"/>
        <v>1.296875</v>
      </c>
      <c r="L265" s="51">
        <f t="shared" si="465"/>
        <v>1.26984126984127</v>
      </c>
      <c r="M265" s="51">
        <f t="shared" si="465"/>
        <v>1.35714285714286</v>
      </c>
      <c r="N265" s="51" t="str">
        <f t="shared" si="465"/>
        <v/>
      </c>
      <c r="O265" s="51" t="str">
        <f t="shared" si="465"/>
        <v/>
      </c>
      <c r="P265" s="51">
        <f t="shared" si="465"/>
        <v>1.02857142857143</v>
      </c>
      <c r="Q265" s="51">
        <f t="shared" si="465"/>
        <v>1.01156069364162</v>
      </c>
      <c r="R265" s="51">
        <f t="shared" si="465"/>
        <v>1.08771929824561</v>
      </c>
      <c r="S265" s="51">
        <f t="shared" si="465"/>
        <v>1.08823529411765</v>
      </c>
      <c r="T265" s="51">
        <f t="shared" si="465"/>
        <v>1.06547619047619</v>
      </c>
      <c r="U265" s="51">
        <f t="shared" si="465"/>
        <v>1.05555555555556</v>
      </c>
      <c r="V265" s="51">
        <f t="shared" si="465"/>
        <v>1.0625</v>
      </c>
      <c r="W265" s="51">
        <f t="shared" si="465"/>
        <v>1.04375</v>
      </c>
      <c r="X265" s="51">
        <f t="shared" si="465"/>
        <v>1.265625</v>
      </c>
      <c r="Y265" s="51">
        <f t="shared" si="465"/>
        <v>1.19047619047619</v>
      </c>
      <c r="Z265" s="51">
        <f t="shared" si="465"/>
        <v>1.26190476190476</v>
      </c>
      <c r="AA265" s="51" t="str">
        <f t="shared" si="465"/>
        <v/>
      </c>
      <c r="AB265" s="51" t="str">
        <f t="shared" si="465"/>
        <v/>
      </c>
      <c r="AC265" s="51" t="str">
        <f t="shared" si="465"/>
        <v/>
      </c>
      <c r="AD265" s="51" t="str">
        <f t="shared" si="465"/>
        <v/>
      </c>
      <c r="AE265" s="51" t="str">
        <f t="shared" si="465"/>
        <v/>
      </c>
      <c r="AF265" s="51" t="str">
        <f t="shared" si="465"/>
        <v/>
      </c>
      <c r="AG265" s="51" t="str">
        <f t="shared" si="465"/>
        <v/>
      </c>
      <c r="AH265" s="51" t="str">
        <f t="shared" si="465"/>
        <v/>
      </c>
      <c r="AI265" s="51" t="str">
        <f t="shared" si="465"/>
        <v/>
      </c>
      <c r="AJ265" s="51" t="str">
        <f t="shared" si="465"/>
        <v/>
      </c>
      <c r="AK265" s="51" t="str">
        <f t="shared" si="465"/>
        <v/>
      </c>
      <c r="AL265" s="51" t="str">
        <f t="shared" si="465"/>
        <v/>
      </c>
      <c r="AM265" s="51" t="str">
        <f t="shared" si="465"/>
        <v/>
      </c>
      <c r="AN265" s="51" t="str">
        <f t="shared" si="465"/>
        <v/>
      </c>
      <c r="AO265" s="51" t="str">
        <f t="shared" si="465"/>
        <v/>
      </c>
      <c r="AP265" s="51" t="str">
        <f t="shared" si="465"/>
        <v/>
      </c>
      <c r="AQ265" s="51" t="str">
        <f t="shared" si="465"/>
        <v/>
      </c>
      <c r="AR265" s="51" t="str">
        <f t="shared" si="465"/>
        <v/>
      </c>
      <c r="AS265" s="51" t="str">
        <f t="shared" si="465"/>
        <v/>
      </c>
      <c r="AT265" s="51" t="str">
        <f t="shared" si="465"/>
        <v/>
      </c>
      <c r="AU265" s="51" t="str">
        <f t="shared" si="465"/>
        <v/>
      </c>
      <c r="AV265" s="51" t="str">
        <f t="shared" si="465"/>
        <v/>
      </c>
      <c r="AW265" s="51" t="str">
        <f t="shared" si="465"/>
        <v/>
      </c>
      <c r="AX265" s="51" t="str">
        <f t="shared" si="465"/>
        <v/>
      </c>
      <c r="AY265" s="51" t="str">
        <f t="shared" si="465"/>
        <v/>
      </c>
      <c r="AZ265" s="51" t="str">
        <f t="shared" si="465"/>
        <v/>
      </c>
      <c r="BA265" s="51" t="str">
        <f t="shared" si="465"/>
        <v/>
      </c>
      <c r="BB265" s="51" t="str">
        <f t="shared" si="465"/>
        <v/>
      </c>
    </row>
    <row r="266" spans="1:54">
      <c r="A266" s="18" t="s">
        <v>90</v>
      </c>
      <c r="B266" s="18" t="s">
        <v>91</v>
      </c>
      <c r="C266" s="51">
        <f t="shared" si="427"/>
        <v>0.690909090909091</v>
      </c>
      <c r="D266" s="51">
        <f t="shared" ref="D266:BB266" si="466">IFERROR(D154/D42,"")</f>
        <v>0.836363636363636</v>
      </c>
      <c r="E266" s="51">
        <f t="shared" si="466"/>
        <v>0.849056603773585</v>
      </c>
      <c r="F266" s="51">
        <f t="shared" si="466"/>
        <v>1</v>
      </c>
      <c r="G266" s="51">
        <f t="shared" si="466"/>
        <v>1.05769230769231</v>
      </c>
      <c r="H266" s="51">
        <f t="shared" si="466"/>
        <v>1.14583333333333</v>
      </c>
      <c r="I266" s="51">
        <f t="shared" si="466"/>
        <v>1.14583333333333</v>
      </c>
      <c r="J266" s="51">
        <f t="shared" si="466"/>
        <v>1.125</v>
      </c>
      <c r="K266" s="51">
        <f t="shared" si="466"/>
        <v>1.26315789473684</v>
      </c>
      <c r="L266" s="51">
        <f t="shared" si="466"/>
        <v>1.34210526315789</v>
      </c>
      <c r="M266" s="51">
        <f t="shared" si="466"/>
        <v>1.5</v>
      </c>
      <c r="N266" s="51" t="str">
        <f t="shared" si="466"/>
        <v/>
      </c>
      <c r="O266" s="51" t="str">
        <f t="shared" si="466"/>
        <v/>
      </c>
      <c r="P266" s="51">
        <f t="shared" si="466"/>
        <v>0.654545454545454</v>
      </c>
      <c r="Q266" s="51">
        <f t="shared" si="466"/>
        <v>0.654545454545454</v>
      </c>
      <c r="R266" s="51">
        <f t="shared" si="466"/>
        <v>0.660377358490566</v>
      </c>
      <c r="S266" s="51">
        <f t="shared" si="466"/>
        <v>0.679245283018868</v>
      </c>
      <c r="T266" s="51">
        <f t="shared" si="466"/>
        <v>0.692307692307692</v>
      </c>
      <c r="U266" s="51">
        <f t="shared" si="466"/>
        <v>0.75</v>
      </c>
      <c r="V266" s="51">
        <f t="shared" si="466"/>
        <v>0.75</v>
      </c>
      <c r="W266" s="51">
        <f t="shared" si="466"/>
        <v>0.770833333333333</v>
      </c>
      <c r="X266" s="51">
        <f t="shared" si="466"/>
        <v>0.973684210526316</v>
      </c>
      <c r="Y266" s="51">
        <f t="shared" si="466"/>
        <v>0.973684210526316</v>
      </c>
      <c r="Z266" s="51">
        <f t="shared" si="466"/>
        <v>0.973684210526316</v>
      </c>
      <c r="AA266" s="51" t="str">
        <f t="shared" si="466"/>
        <v/>
      </c>
      <c r="AB266" s="51" t="str">
        <f t="shared" si="466"/>
        <v/>
      </c>
      <c r="AC266" s="51" t="str">
        <f t="shared" si="466"/>
        <v/>
      </c>
      <c r="AD266" s="51" t="str">
        <f t="shared" si="466"/>
        <v/>
      </c>
      <c r="AE266" s="51" t="str">
        <f t="shared" si="466"/>
        <v/>
      </c>
      <c r="AF266" s="51" t="str">
        <f t="shared" si="466"/>
        <v/>
      </c>
      <c r="AG266" s="51" t="str">
        <f t="shared" si="466"/>
        <v/>
      </c>
      <c r="AH266" s="51" t="str">
        <f t="shared" si="466"/>
        <v/>
      </c>
      <c r="AI266" s="51" t="str">
        <f t="shared" si="466"/>
        <v/>
      </c>
      <c r="AJ266" s="51" t="str">
        <f t="shared" si="466"/>
        <v/>
      </c>
      <c r="AK266" s="51" t="str">
        <f t="shared" si="466"/>
        <v/>
      </c>
      <c r="AL266" s="51" t="str">
        <f t="shared" si="466"/>
        <v/>
      </c>
      <c r="AM266" s="51" t="str">
        <f t="shared" si="466"/>
        <v/>
      </c>
      <c r="AN266" s="51" t="str">
        <f t="shared" si="466"/>
        <v/>
      </c>
      <c r="AO266" s="51" t="str">
        <f t="shared" si="466"/>
        <v/>
      </c>
      <c r="AP266" s="51" t="str">
        <f t="shared" si="466"/>
        <v/>
      </c>
      <c r="AQ266" s="51" t="str">
        <f t="shared" si="466"/>
        <v/>
      </c>
      <c r="AR266" s="51" t="str">
        <f t="shared" si="466"/>
        <v/>
      </c>
      <c r="AS266" s="51" t="str">
        <f t="shared" si="466"/>
        <v/>
      </c>
      <c r="AT266" s="51" t="str">
        <f t="shared" si="466"/>
        <v/>
      </c>
      <c r="AU266" s="51" t="str">
        <f t="shared" si="466"/>
        <v/>
      </c>
      <c r="AV266" s="51" t="str">
        <f t="shared" si="466"/>
        <v/>
      </c>
      <c r="AW266" s="51" t="str">
        <f t="shared" si="466"/>
        <v/>
      </c>
      <c r="AX266" s="51" t="str">
        <f t="shared" si="466"/>
        <v/>
      </c>
      <c r="AY266" s="51" t="str">
        <f t="shared" si="466"/>
        <v/>
      </c>
      <c r="AZ266" s="51" t="str">
        <f t="shared" si="466"/>
        <v/>
      </c>
      <c r="BA266" s="51" t="str">
        <f t="shared" si="466"/>
        <v/>
      </c>
      <c r="BB266" s="51" t="str">
        <f t="shared" si="466"/>
        <v/>
      </c>
    </row>
    <row r="267" spans="1:54">
      <c r="A267" s="13" t="s">
        <v>92</v>
      </c>
      <c r="B267" s="13" t="s">
        <v>93</v>
      </c>
      <c r="C267" s="49">
        <f t="shared" si="427"/>
        <v>1.00229889561577</v>
      </c>
      <c r="D267" s="49">
        <f t="shared" ref="D267:BB267" si="467">IFERROR(D155/D43,"")</f>
        <v>0.961396576169721</v>
      </c>
      <c r="E267" s="49">
        <f t="shared" si="467"/>
        <v>0.948587460448263</v>
      </c>
      <c r="F267" s="49">
        <f t="shared" si="467"/>
        <v>0.918152496131354</v>
      </c>
      <c r="G267" s="49">
        <f t="shared" si="467"/>
        <v>0.906129350942161</v>
      </c>
      <c r="H267" s="49">
        <f t="shared" si="467"/>
        <v>0.919491759846077</v>
      </c>
      <c r="I267" s="49">
        <f t="shared" si="467"/>
        <v>0.913239386051521</v>
      </c>
      <c r="J267" s="49">
        <f t="shared" si="467"/>
        <v>0.91000493606619</v>
      </c>
      <c r="K267" s="49">
        <f t="shared" si="467"/>
        <v>0.910625908033215</v>
      </c>
      <c r="L267" s="49">
        <f t="shared" si="467"/>
        <v>0.883333333333333</v>
      </c>
      <c r="M267" s="49">
        <f t="shared" si="467"/>
        <v>0.861122502449138</v>
      </c>
      <c r="N267" s="49" t="str">
        <f t="shared" si="467"/>
        <v/>
      </c>
      <c r="O267" s="49" t="str">
        <f t="shared" si="467"/>
        <v/>
      </c>
      <c r="P267" s="49">
        <f t="shared" si="467"/>
        <v>1.01601093624967</v>
      </c>
      <c r="Q267" s="49">
        <f t="shared" si="467"/>
        <v>0.99967622603556</v>
      </c>
      <c r="R267" s="49">
        <f t="shared" si="467"/>
        <v>1.01017822078178</v>
      </c>
      <c r="S267" s="49">
        <f t="shared" si="467"/>
        <v>0.998217111582555</v>
      </c>
      <c r="T267" s="49">
        <f t="shared" si="467"/>
        <v>0.997190058621191</v>
      </c>
      <c r="U267" s="49">
        <f t="shared" si="467"/>
        <v>1.02859526313881</v>
      </c>
      <c r="V267" s="49">
        <f t="shared" si="467"/>
        <v>1.04950157929815</v>
      </c>
      <c r="W267" s="49">
        <f t="shared" si="467"/>
        <v>1.05850287515689</v>
      </c>
      <c r="X267" s="49">
        <f t="shared" si="467"/>
        <v>1.07239014095123</v>
      </c>
      <c r="Y267" s="49">
        <f t="shared" si="467"/>
        <v>1.05935826470456</v>
      </c>
      <c r="Z267" s="49">
        <f t="shared" si="467"/>
        <v>1.06310731203692</v>
      </c>
      <c r="AA267" s="49" t="str">
        <f t="shared" si="467"/>
        <v/>
      </c>
      <c r="AB267" s="49" t="str">
        <f t="shared" si="467"/>
        <v/>
      </c>
      <c r="AC267" s="49">
        <f t="shared" si="467"/>
        <v>0.351746031746032</v>
      </c>
      <c r="AD267" s="49">
        <f t="shared" si="467"/>
        <v>0.187709030100334</v>
      </c>
      <c r="AE267" s="49">
        <f t="shared" si="467"/>
        <v>0.179867706919946</v>
      </c>
      <c r="AF267" s="49">
        <f t="shared" si="467"/>
        <v>0.202988023212742</v>
      </c>
      <c r="AG267" s="49">
        <f t="shared" si="467"/>
        <v>0.264484978540773</v>
      </c>
      <c r="AH267" s="49">
        <f t="shared" si="467"/>
        <v>0.313607798904286</v>
      </c>
      <c r="AI267" s="49">
        <f t="shared" si="467"/>
        <v>0.266421349473829</v>
      </c>
      <c r="AJ267" s="49">
        <f t="shared" si="467"/>
        <v>0.295974410042851</v>
      </c>
      <c r="AK267" s="49">
        <f t="shared" si="467"/>
        <v>0.325092774503384</v>
      </c>
      <c r="AL267" s="49">
        <f t="shared" si="467"/>
        <v>0.300288141487406</v>
      </c>
      <c r="AM267" s="49">
        <f t="shared" si="467"/>
        <v>0.254288321167883</v>
      </c>
      <c r="AN267" s="49" t="str">
        <f t="shared" si="467"/>
        <v/>
      </c>
      <c r="AO267" s="49" t="str">
        <f t="shared" si="467"/>
        <v/>
      </c>
      <c r="AP267" s="49">
        <f t="shared" si="467"/>
        <v>0.351601688448125</v>
      </c>
      <c r="AQ267" s="49">
        <f t="shared" si="467"/>
        <v>0.171025654843114</v>
      </c>
      <c r="AR267" s="49">
        <f t="shared" si="467"/>
        <v>0.136460923324936</v>
      </c>
      <c r="AS267" s="49">
        <f t="shared" si="467"/>
        <v>0.163932490126292</v>
      </c>
      <c r="AT267" s="49">
        <f t="shared" si="467"/>
        <v>0.547286537498632</v>
      </c>
      <c r="AU267" s="49">
        <f t="shared" si="467"/>
        <v>0.441076960239854</v>
      </c>
      <c r="AV267" s="49">
        <f t="shared" si="467"/>
        <v>0.161482036000021</v>
      </c>
      <c r="AW267" s="49">
        <f t="shared" si="467"/>
        <v>0.36202575598516</v>
      </c>
      <c r="AX267" s="49">
        <f t="shared" si="467"/>
        <v>0.0948953897594074</v>
      </c>
      <c r="AY267" s="49">
        <f t="shared" si="467"/>
        <v>0.044728544121148</v>
      </c>
      <c r="AZ267" s="49">
        <f t="shared" si="467"/>
        <v>0.210857148707948</v>
      </c>
      <c r="BA267" s="49">
        <f t="shared" si="467"/>
        <v>0</v>
      </c>
      <c r="BB267" s="49">
        <f t="shared" si="467"/>
        <v>0</v>
      </c>
    </row>
    <row r="268" spans="1:54">
      <c r="A268" s="15" t="s">
        <v>94</v>
      </c>
      <c r="B268" s="15" t="s">
        <v>95</v>
      </c>
      <c r="C268" s="50">
        <f t="shared" si="427"/>
        <v>1.03822568819569</v>
      </c>
      <c r="D268" s="50">
        <f t="shared" ref="D268:BB268" si="468">IFERROR(D156/D44,"")</f>
        <v>0.987222662440571</v>
      </c>
      <c r="E268" s="50">
        <f t="shared" si="468"/>
        <v>1.00636301658929</v>
      </c>
      <c r="F268" s="50">
        <f t="shared" si="468"/>
        <v>1.00153787004998</v>
      </c>
      <c r="G268" s="50">
        <f t="shared" si="468"/>
        <v>0.968377446795054</v>
      </c>
      <c r="H268" s="50">
        <f t="shared" si="468"/>
        <v>0.928924727959471</v>
      </c>
      <c r="I268" s="50">
        <f t="shared" si="468"/>
        <v>0.904106764082017</v>
      </c>
      <c r="J268" s="50">
        <f t="shared" si="468"/>
        <v>0.89395386530057</v>
      </c>
      <c r="K268" s="50">
        <f t="shared" si="468"/>
        <v>0.873998103938637</v>
      </c>
      <c r="L268" s="50">
        <f t="shared" si="468"/>
        <v>0.859455169090342</v>
      </c>
      <c r="M268" s="50">
        <f t="shared" si="468"/>
        <v>0.824243098842386</v>
      </c>
      <c r="N268" s="50" t="str">
        <f t="shared" si="468"/>
        <v/>
      </c>
      <c r="O268" s="50" t="str">
        <f t="shared" si="468"/>
        <v/>
      </c>
      <c r="P268" s="50">
        <f t="shared" si="468"/>
        <v>1.07216459316952</v>
      </c>
      <c r="Q268" s="50">
        <f t="shared" si="468"/>
        <v>1.04852936008715</v>
      </c>
      <c r="R268" s="50">
        <f t="shared" si="468"/>
        <v>1.10514052193863</v>
      </c>
      <c r="S268" s="50">
        <f t="shared" si="468"/>
        <v>1.13046498026027</v>
      </c>
      <c r="T268" s="50">
        <f t="shared" si="468"/>
        <v>1.12160298229264</v>
      </c>
      <c r="U268" s="50">
        <f t="shared" si="468"/>
        <v>1.06444130332355</v>
      </c>
      <c r="V268" s="50">
        <f t="shared" si="468"/>
        <v>1.09111943587483</v>
      </c>
      <c r="W268" s="50">
        <f t="shared" si="468"/>
        <v>1.10366398570152</v>
      </c>
      <c r="X268" s="50">
        <f t="shared" si="468"/>
        <v>1.10673216053614</v>
      </c>
      <c r="Y268" s="50">
        <f t="shared" si="468"/>
        <v>1.12344197569095</v>
      </c>
      <c r="Z268" s="50">
        <f t="shared" si="468"/>
        <v>1.11284230406043</v>
      </c>
      <c r="AA268" s="50" t="str">
        <f t="shared" si="468"/>
        <v/>
      </c>
      <c r="AB268" s="50" t="str">
        <f t="shared" si="468"/>
        <v/>
      </c>
      <c r="AC268" s="50">
        <f t="shared" si="468"/>
        <v>0.041497975708502</v>
      </c>
      <c r="AD268" s="50">
        <f t="shared" si="468"/>
        <v>0.0344262295081967</v>
      </c>
      <c r="AE268" s="50">
        <f t="shared" si="468"/>
        <v>0.0584996558843772</v>
      </c>
      <c r="AF268" s="50">
        <f t="shared" si="468"/>
        <v>0.0869226777374157</v>
      </c>
      <c r="AG268" s="50">
        <f t="shared" si="468"/>
        <v>0.111551292743953</v>
      </c>
      <c r="AH268" s="50">
        <f t="shared" si="468"/>
        <v>0.280686546463246</v>
      </c>
      <c r="AI268" s="50">
        <f t="shared" si="468"/>
        <v>0.145920190589637</v>
      </c>
      <c r="AJ268" s="50">
        <f t="shared" si="468"/>
        <v>0.162074343644398</v>
      </c>
      <c r="AK268" s="50">
        <f t="shared" si="468"/>
        <v>0.15878773695296</v>
      </c>
      <c r="AL268" s="50">
        <f t="shared" si="468"/>
        <v>0.13722998729352</v>
      </c>
      <c r="AM268" s="50">
        <f t="shared" si="468"/>
        <v>0.126925270964062</v>
      </c>
      <c r="AN268" s="50" t="str">
        <f t="shared" si="468"/>
        <v/>
      </c>
      <c r="AO268" s="50" t="str">
        <f t="shared" si="468"/>
        <v/>
      </c>
      <c r="AP268" s="50">
        <f t="shared" si="468"/>
        <v>0.0414741530794766</v>
      </c>
      <c r="AQ268" s="50">
        <f t="shared" si="468"/>
        <v>0.0336398219293182</v>
      </c>
      <c r="AR268" s="50">
        <f t="shared" si="468"/>
        <v>0.102474079109219</v>
      </c>
      <c r="AS268" s="50">
        <f t="shared" si="468"/>
        <v>0.125303255689066</v>
      </c>
      <c r="AT268" s="50">
        <f t="shared" si="468"/>
        <v>0.0735622449530181</v>
      </c>
      <c r="AU268" s="50">
        <f t="shared" si="468"/>
        <v>0.586239865483839</v>
      </c>
      <c r="AV268" s="50">
        <f t="shared" si="468"/>
        <v>0.0834805568448986</v>
      </c>
      <c r="AW268" s="50">
        <f t="shared" si="468"/>
        <v>0.256185197773047</v>
      </c>
      <c r="AX268" s="50">
        <f t="shared" si="468"/>
        <v>0.0546958655785605</v>
      </c>
      <c r="AY268" s="50">
        <f t="shared" si="468"/>
        <v>0.0178216919107087</v>
      </c>
      <c r="AZ268" s="50">
        <f t="shared" si="468"/>
        <v>0.042650103312576</v>
      </c>
      <c r="BA268" s="50">
        <f t="shared" si="468"/>
        <v>0</v>
      </c>
      <c r="BB268" s="50">
        <f t="shared" si="468"/>
        <v>0</v>
      </c>
    </row>
    <row r="269" spans="1:54">
      <c r="A269" s="18" t="s">
        <v>96</v>
      </c>
      <c r="B269" s="18" t="s">
        <v>97</v>
      </c>
      <c r="C269" s="51" t="str">
        <f t="shared" si="427"/>
        <v/>
      </c>
      <c r="D269" s="51" t="str">
        <f t="shared" ref="D269:BB269" si="469">IFERROR(D157/D45,"")</f>
        <v/>
      </c>
      <c r="E269" s="51" t="str">
        <f t="shared" si="469"/>
        <v/>
      </c>
      <c r="F269" s="51" t="str">
        <f t="shared" si="469"/>
        <v/>
      </c>
      <c r="G269" s="51" t="str">
        <f t="shared" si="469"/>
        <v/>
      </c>
      <c r="H269" s="51" t="str">
        <f t="shared" si="469"/>
        <v/>
      </c>
      <c r="I269" s="51" t="str">
        <f t="shared" si="469"/>
        <v/>
      </c>
      <c r="J269" s="51" t="str">
        <f t="shared" si="469"/>
        <v/>
      </c>
      <c r="K269" s="51" t="str">
        <f t="shared" si="469"/>
        <v/>
      </c>
      <c r="L269" s="51" t="str">
        <f t="shared" si="469"/>
        <v/>
      </c>
      <c r="M269" s="51" t="str">
        <f t="shared" si="469"/>
        <v/>
      </c>
      <c r="N269" s="51" t="str">
        <f t="shared" si="469"/>
        <v/>
      </c>
      <c r="O269" s="51" t="str">
        <f t="shared" si="469"/>
        <v/>
      </c>
      <c r="P269" s="51" t="str">
        <f t="shared" si="469"/>
        <v/>
      </c>
      <c r="Q269" s="51" t="str">
        <f t="shared" si="469"/>
        <v/>
      </c>
      <c r="R269" s="51" t="str">
        <f t="shared" si="469"/>
        <v/>
      </c>
      <c r="S269" s="51" t="str">
        <f t="shared" si="469"/>
        <v/>
      </c>
      <c r="T269" s="51" t="str">
        <f t="shared" si="469"/>
        <v/>
      </c>
      <c r="U269" s="51" t="str">
        <f t="shared" si="469"/>
        <v/>
      </c>
      <c r="V269" s="51" t="str">
        <f t="shared" si="469"/>
        <v/>
      </c>
      <c r="W269" s="51" t="str">
        <f t="shared" si="469"/>
        <v/>
      </c>
      <c r="X269" s="51" t="str">
        <f t="shared" si="469"/>
        <v/>
      </c>
      <c r="Y269" s="51" t="str">
        <f t="shared" si="469"/>
        <v/>
      </c>
      <c r="Z269" s="51" t="str">
        <f t="shared" si="469"/>
        <v/>
      </c>
      <c r="AA269" s="51" t="str">
        <f t="shared" si="469"/>
        <v/>
      </c>
      <c r="AB269" s="51" t="str">
        <f t="shared" si="469"/>
        <v/>
      </c>
      <c r="AC269" s="51" t="str">
        <f t="shared" si="469"/>
        <v/>
      </c>
      <c r="AD269" s="51" t="str">
        <f t="shared" si="469"/>
        <v/>
      </c>
      <c r="AE269" s="51" t="str">
        <f t="shared" si="469"/>
        <v/>
      </c>
      <c r="AF269" s="51" t="str">
        <f t="shared" si="469"/>
        <v/>
      </c>
      <c r="AG269" s="51" t="str">
        <f t="shared" si="469"/>
        <v/>
      </c>
      <c r="AH269" s="51" t="str">
        <f t="shared" si="469"/>
        <v/>
      </c>
      <c r="AI269" s="51" t="str">
        <f t="shared" si="469"/>
        <v/>
      </c>
      <c r="AJ269" s="51" t="str">
        <f t="shared" si="469"/>
        <v/>
      </c>
      <c r="AK269" s="51" t="str">
        <f t="shared" si="469"/>
        <v/>
      </c>
      <c r="AL269" s="51" t="str">
        <f t="shared" si="469"/>
        <v/>
      </c>
      <c r="AM269" s="51" t="str">
        <f t="shared" si="469"/>
        <v/>
      </c>
      <c r="AN269" s="51" t="str">
        <f t="shared" si="469"/>
        <v/>
      </c>
      <c r="AO269" s="51" t="str">
        <f t="shared" si="469"/>
        <v/>
      </c>
      <c r="AP269" s="51" t="str">
        <f t="shared" si="469"/>
        <v/>
      </c>
      <c r="AQ269" s="51" t="str">
        <f t="shared" si="469"/>
        <v/>
      </c>
      <c r="AR269" s="51" t="str">
        <f t="shared" si="469"/>
        <v/>
      </c>
      <c r="AS269" s="51" t="str">
        <f t="shared" si="469"/>
        <v/>
      </c>
      <c r="AT269" s="51" t="str">
        <f t="shared" si="469"/>
        <v/>
      </c>
      <c r="AU269" s="51" t="str">
        <f t="shared" si="469"/>
        <v/>
      </c>
      <c r="AV269" s="51" t="str">
        <f t="shared" si="469"/>
        <v/>
      </c>
      <c r="AW269" s="51" t="str">
        <f t="shared" si="469"/>
        <v/>
      </c>
      <c r="AX269" s="51" t="str">
        <f t="shared" si="469"/>
        <v/>
      </c>
      <c r="AY269" s="51" t="str">
        <f t="shared" si="469"/>
        <v/>
      </c>
      <c r="AZ269" s="51" t="str">
        <f t="shared" si="469"/>
        <v/>
      </c>
      <c r="BA269" s="51" t="str">
        <f t="shared" si="469"/>
        <v/>
      </c>
      <c r="BB269" s="51" t="str">
        <f t="shared" si="469"/>
        <v/>
      </c>
    </row>
    <row r="270" spans="1:54">
      <c r="A270" s="18" t="s">
        <v>98</v>
      </c>
      <c r="B270" s="18" t="s">
        <v>99</v>
      </c>
      <c r="C270" s="51">
        <f t="shared" si="427"/>
        <v>1.04442947308702</v>
      </c>
      <c r="D270" s="51">
        <f t="shared" ref="D270:BB270" si="470">IFERROR(D158/D46,"")</f>
        <v>0.989930177888495</v>
      </c>
      <c r="E270" s="51">
        <f t="shared" si="470"/>
        <v>1.01046976167516</v>
      </c>
      <c r="F270" s="51">
        <f t="shared" si="470"/>
        <v>1.00244382594529</v>
      </c>
      <c r="G270" s="51">
        <f t="shared" si="470"/>
        <v>0.968652771737312</v>
      </c>
      <c r="H270" s="51">
        <f t="shared" si="470"/>
        <v>0.926434821061941</v>
      </c>
      <c r="I270" s="51">
        <f t="shared" si="470"/>
        <v>0.902800658978583</v>
      </c>
      <c r="J270" s="51">
        <f t="shared" si="470"/>
        <v>0.890739669295655</v>
      </c>
      <c r="K270" s="51">
        <f t="shared" si="470"/>
        <v>0.868324180797779</v>
      </c>
      <c r="L270" s="51">
        <f t="shared" si="470"/>
        <v>0.853391619829304</v>
      </c>
      <c r="M270" s="51">
        <f t="shared" si="470"/>
        <v>0.81633723981109</v>
      </c>
      <c r="N270" s="51" t="str">
        <f t="shared" si="470"/>
        <v/>
      </c>
      <c r="O270" s="51" t="str">
        <f t="shared" si="470"/>
        <v/>
      </c>
      <c r="P270" s="51">
        <f t="shared" si="470"/>
        <v>1.08084371440121</v>
      </c>
      <c r="Q270" s="51">
        <f t="shared" si="470"/>
        <v>1.05553055868017</v>
      </c>
      <c r="R270" s="51">
        <f t="shared" si="470"/>
        <v>1.11638409430135</v>
      </c>
      <c r="S270" s="51">
        <f t="shared" si="470"/>
        <v>1.14031867531047</v>
      </c>
      <c r="T270" s="51">
        <f t="shared" si="470"/>
        <v>1.13370262623042</v>
      </c>
      <c r="U270" s="51">
        <f t="shared" si="470"/>
        <v>1.07141477733575</v>
      </c>
      <c r="V270" s="51">
        <f t="shared" si="470"/>
        <v>1.10398742879591</v>
      </c>
      <c r="W270" s="51">
        <f t="shared" si="470"/>
        <v>1.11529589564111</v>
      </c>
      <c r="X270" s="51">
        <f t="shared" si="470"/>
        <v>1.11648709087213</v>
      </c>
      <c r="Y270" s="51">
        <f t="shared" si="470"/>
        <v>1.13463446907046</v>
      </c>
      <c r="Z270" s="51">
        <f t="shared" si="470"/>
        <v>1.12353881086536</v>
      </c>
      <c r="AA270" s="51" t="str">
        <f t="shared" si="470"/>
        <v/>
      </c>
      <c r="AB270" s="51" t="str">
        <f t="shared" si="470"/>
        <v/>
      </c>
      <c r="AC270" s="51">
        <f t="shared" si="470"/>
        <v>0.041497975708502</v>
      </c>
      <c r="AD270" s="51">
        <f t="shared" si="470"/>
        <v>0.0344262295081967</v>
      </c>
      <c r="AE270" s="51">
        <f t="shared" si="470"/>
        <v>0.0584996558843772</v>
      </c>
      <c r="AF270" s="51">
        <f t="shared" si="470"/>
        <v>0.0869226777374157</v>
      </c>
      <c r="AG270" s="51">
        <f t="shared" si="470"/>
        <v>0.105713094245204</v>
      </c>
      <c r="AH270" s="51">
        <f t="shared" si="470"/>
        <v>0.275658807212205</v>
      </c>
      <c r="AI270" s="51">
        <f t="shared" si="470"/>
        <v>0.140262060750447</v>
      </c>
      <c r="AJ270" s="51">
        <f t="shared" si="470"/>
        <v>0.157005458799064</v>
      </c>
      <c r="AK270" s="51">
        <f t="shared" si="470"/>
        <v>0.154341212263047</v>
      </c>
      <c r="AL270" s="51">
        <f t="shared" si="470"/>
        <v>0.133206268530284</v>
      </c>
      <c r="AM270" s="51">
        <f t="shared" si="470"/>
        <v>0.121886290169234</v>
      </c>
      <c r="AN270" s="51" t="str">
        <f t="shared" si="470"/>
        <v/>
      </c>
      <c r="AO270" s="51" t="str">
        <f t="shared" si="470"/>
        <v/>
      </c>
      <c r="AP270" s="51">
        <f t="shared" si="470"/>
        <v>0.0414741530794766</v>
      </c>
      <c r="AQ270" s="51">
        <f t="shared" si="470"/>
        <v>0.0336398219293182</v>
      </c>
      <c r="AR270" s="51">
        <f t="shared" si="470"/>
        <v>0.102474079109219</v>
      </c>
      <c r="AS270" s="51">
        <f t="shared" si="470"/>
        <v>0.125303255689066</v>
      </c>
      <c r="AT270" s="51">
        <f t="shared" si="470"/>
        <v>0.0451181769045178</v>
      </c>
      <c r="AU270" s="51">
        <f t="shared" si="470"/>
        <v>0.586239865483839</v>
      </c>
      <c r="AV270" s="51">
        <f t="shared" si="470"/>
        <v>0.0759766865667055</v>
      </c>
      <c r="AW270" s="51">
        <f t="shared" si="470"/>
        <v>0.256185197773047</v>
      </c>
      <c r="AX270" s="51">
        <f t="shared" si="470"/>
        <v>0.0546958655785605</v>
      </c>
      <c r="AY270" s="51">
        <f t="shared" si="470"/>
        <v>0.0178216919107087</v>
      </c>
      <c r="AZ270" s="51">
        <f t="shared" si="470"/>
        <v>0.030802852392416</v>
      </c>
      <c r="BA270" s="51">
        <f t="shared" si="470"/>
        <v>0</v>
      </c>
      <c r="BB270" s="51">
        <f t="shared" si="470"/>
        <v>0</v>
      </c>
    </row>
    <row r="271" spans="1:54">
      <c r="A271" s="18" t="s">
        <v>100</v>
      </c>
      <c r="B271" s="18" t="s">
        <v>101</v>
      </c>
      <c r="C271" s="51">
        <f t="shared" si="427"/>
        <v>0.941241685144124</v>
      </c>
      <c r="D271" s="51">
        <f t="shared" ref="D271:BB271" si="471">IFERROR(D159/D47,"")</f>
        <v>0.944040290990487</v>
      </c>
      <c r="E271" s="51">
        <f t="shared" si="471"/>
        <v>0.938879456706282</v>
      </c>
      <c r="F271" s="51">
        <f t="shared" si="471"/>
        <v>0.986285714285714</v>
      </c>
      <c r="G271" s="51">
        <f t="shared" si="471"/>
        <v>0.963048498845266</v>
      </c>
      <c r="H271" s="51">
        <f t="shared" si="471"/>
        <v>0.975294117647059</v>
      </c>
      <c r="I271" s="51">
        <f t="shared" si="471"/>
        <v>0.9278059785674</v>
      </c>
      <c r="J271" s="51">
        <f t="shared" si="471"/>
        <v>0.955607476635514</v>
      </c>
      <c r="K271" s="51">
        <f t="shared" si="471"/>
        <v>0.98620275944811</v>
      </c>
      <c r="L271" s="51">
        <f t="shared" si="471"/>
        <v>0.983030303030303</v>
      </c>
      <c r="M271" s="51">
        <f t="shared" si="471"/>
        <v>0.990208078335373</v>
      </c>
      <c r="N271" s="51" t="str">
        <f t="shared" si="471"/>
        <v/>
      </c>
      <c r="O271" s="51" t="str">
        <f t="shared" si="471"/>
        <v/>
      </c>
      <c r="P271" s="51">
        <f t="shared" si="471"/>
        <v>0.941241685144124</v>
      </c>
      <c r="Q271" s="51">
        <f t="shared" si="471"/>
        <v>0.944040290990487</v>
      </c>
      <c r="R271" s="51">
        <f t="shared" si="471"/>
        <v>0.938879456706282</v>
      </c>
      <c r="S271" s="51">
        <f t="shared" si="471"/>
        <v>0.986285714285714</v>
      </c>
      <c r="T271" s="51">
        <f t="shared" si="471"/>
        <v>0.946882217090069</v>
      </c>
      <c r="U271" s="51">
        <f t="shared" si="471"/>
        <v>0.95764705882353</v>
      </c>
      <c r="V271" s="51">
        <f t="shared" si="471"/>
        <v>0.906373378454597</v>
      </c>
      <c r="W271" s="51">
        <f t="shared" si="471"/>
        <v>0.932827102803738</v>
      </c>
      <c r="X271" s="51">
        <f t="shared" si="471"/>
        <v>0.963407318536293</v>
      </c>
      <c r="Y271" s="51">
        <f t="shared" si="471"/>
        <v>0.959393939393939</v>
      </c>
      <c r="Z271" s="51">
        <f t="shared" si="471"/>
        <v>0.957772337821297</v>
      </c>
      <c r="AA271" s="51" t="str">
        <f t="shared" si="471"/>
        <v/>
      </c>
      <c r="AB271" s="51" t="str">
        <f t="shared" si="471"/>
        <v/>
      </c>
      <c r="AC271" s="51" t="str">
        <f t="shared" si="471"/>
        <v/>
      </c>
      <c r="AD271" s="51" t="str">
        <f t="shared" si="471"/>
        <v/>
      </c>
      <c r="AE271" s="51" t="str">
        <f t="shared" si="471"/>
        <v/>
      </c>
      <c r="AF271" s="51" t="str">
        <f t="shared" si="471"/>
        <v/>
      </c>
      <c r="AG271" s="51" t="str">
        <f t="shared" si="471"/>
        <v/>
      </c>
      <c r="AH271" s="51" t="str">
        <f t="shared" si="471"/>
        <v/>
      </c>
      <c r="AI271" s="51" t="str">
        <f t="shared" si="471"/>
        <v/>
      </c>
      <c r="AJ271" s="51" t="str">
        <f t="shared" si="471"/>
        <v/>
      </c>
      <c r="AK271" s="51" t="str">
        <f t="shared" si="471"/>
        <v/>
      </c>
      <c r="AL271" s="51" t="str">
        <f t="shared" si="471"/>
        <v/>
      </c>
      <c r="AM271" s="51" t="str">
        <f t="shared" si="471"/>
        <v/>
      </c>
      <c r="AN271" s="51" t="str">
        <f t="shared" si="471"/>
        <v/>
      </c>
      <c r="AO271" s="51" t="str">
        <f t="shared" si="471"/>
        <v/>
      </c>
      <c r="AP271" s="51" t="str">
        <f t="shared" si="471"/>
        <v/>
      </c>
      <c r="AQ271" s="51" t="str">
        <f t="shared" si="471"/>
        <v/>
      </c>
      <c r="AR271" s="51" t="str">
        <f t="shared" si="471"/>
        <v/>
      </c>
      <c r="AS271" s="51" t="str">
        <f t="shared" si="471"/>
        <v/>
      </c>
      <c r="AT271" s="51" t="str">
        <f t="shared" si="471"/>
        <v/>
      </c>
      <c r="AU271" s="51" t="str">
        <f t="shared" si="471"/>
        <v/>
      </c>
      <c r="AV271" s="51" t="str">
        <f t="shared" si="471"/>
        <v/>
      </c>
      <c r="AW271" s="51" t="str">
        <f t="shared" si="471"/>
        <v/>
      </c>
      <c r="AX271" s="51" t="str">
        <f t="shared" si="471"/>
        <v/>
      </c>
      <c r="AY271" s="51" t="str">
        <f t="shared" si="471"/>
        <v/>
      </c>
      <c r="AZ271" s="51" t="str">
        <f t="shared" si="471"/>
        <v/>
      </c>
      <c r="BA271" s="51" t="str">
        <f t="shared" si="471"/>
        <v/>
      </c>
      <c r="BB271" s="51" t="str">
        <f t="shared" si="471"/>
        <v/>
      </c>
    </row>
    <row r="272" spans="1:54">
      <c r="A272" s="15" t="s">
        <v>102</v>
      </c>
      <c r="B272" s="15" t="s">
        <v>103</v>
      </c>
      <c r="C272" s="50">
        <f t="shared" si="427"/>
        <v>0.994342634569951</v>
      </c>
      <c r="D272" s="50">
        <f t="shared" ref="D272:BB272" si="472">IFERROR(D160/D48,"")</f>
        <v>0.968429251623764</v>
      </c>
      <c r="E272" s="50">
        <f t="shared" si="472"/>
        <v>0.946254896872181</v>
      </c>
      <c r="F272" s="50">
        <f t="shared" si="472"/>
        <v>0.933915620938058</v>
      </c>
      <c r="G272" s="50">
        <f t="shared" si="472"/>
        <v>0.924620591506512</v>
      </c>
      <c r="H272" s="50">
        <f t="shared" si="472"/>
        <v>0.970863331872535</v>
      </c>
      <c r="I272" s="50">
        <f t="shared" si="472"/>
        <v>1.00799397628161</v>
      </c>
      <c r="J272" s="50">
        <f t="shared" si="472"/>
        <v>1.01313738588288</v>
      </c>
      <c r="K272" s="50">
        <f t="shared" si="472"/>
        <v>1.00040396126868</v>
      </c>
      <c r="L272" s="50">
        <f t="shared" si="472"/>
        <v>0.984617061737666</v>
      </c>
      <c r="M272" s="50">
        <f t="shared" si="472"/>
        <v>0.981024190261562</v>
      </c>
      <c r="N272" s="50" t="str">
        <f t="shared" si="472"/>
        <v/>
      </c>
      <c r="O272" s="50" t="str">
        <f t="shared" si="472"/>
        <v/>
      </c>
      <c r="P272" s="50">
        <f t="shared" si="472"/>
        <v>0.995307288569434</v>
      </c>
      <c r="Q272" s="50">
        <f t="shared" si="472"/>
        <v>0.991676544528533</v>
      </c>
      <c r="R272" s="50">
        <f t="shared" si="472"/>
        <v>0.982673754676117</v>
      </c>
      <c r="S272" s="50">
        <f t="shared" si="472"/>
        <v>0.982042025363325</v>
      </c>
      <c r="T272" s="50">
        <f t="shared" si="472"/>
        <v>0.986876290720139</v>
      </c>
      <c r="U272" s="50">
        <f t="shared" si="472"/>
        <v>1.05267547707042</v>
      </c>
      <c r="V272" s="50">
        <f t="shared" si="472"/>
        <v>1.11305569938605</v>
      </c>
      <c r="W272" s="50">
        <f t="shared" si="472"/>
        <v>1.11422881431501</v>
      </c>
      <c r="X272" s="50">
        <f t="shared" si="472"/>
        <v>1.10772676371781</v>
      </c>
      <c r="Y272" s="50">
        <f t="shared" si="472"/>
        <v>1.10498057859296</v>
      </c>
      <c r="Z272" s="50">
        <f t="shared" si="472"/>
        <v>1.09876766398506</v>
      </c>
      <c r="AA272" s="50" t="str">
        <f t="shared" si="472"/>
        <v/>
      </c>
      <c r="AB272" s="50" t="str">
        <f t="shared" si="472"/>
        <v/>
      </c>
      <c r="AC272" s="50">
        <f t="shared" si="472"/>
        <v>0.916842105263158</v>
      </c>
      <c r="AD272" s="50">
        <f t="shared" si="472"/>
        <v>0.337579617834395</v>
      </c>
      <c r="AE272" s="50">
        <f t="shared" si="472"/>
        <v>0.360371778622729</v>
      </c>
      <c r="AF272" s="50">
        <f t="shared" si="472"/>
        <v>0.390564347566438</v>
      </c>
      <c r="AG272" s="50">
        <f t="shared" si="472"/>
        <v>0.37888343844896</v>
      </c>
      <c r="AH272" s="50">
        <f t="shared" si="472"/>
        <v>0.41991090451288</v>
      </c>
      <c r="AI272" s="50">
        <f t="shared" si="472"/>
        <v>0.420595533498759</v>
      </c>
      <c r="AJ272" s="50">
        <f t="shared" si="472"/>
        <v>0.511289846517119</v>
      </c>
      <c r="AK272" s="50">
        <f t="shared" si="472"/>
        <v>0.511891818428921</v>
      </c>
      <c r="AL272" s="50">
        <f t="shared" si="472"/>
        <v>0.479156171284635</v>
      </c>
      <c r="AM272" s="50">
        <f t="shared" si="472"/>
        <v>0.522471250880075</v>
      </c>
      <c r="AN272" s="50" t="str">
        <f t="shared" si="472"/>
        <v/>
      </c>
      <c r="AO272" s="50" t="str">
        <f t="shared" si="472"/>
        <v/>
      </c>
      <c r="AP272" s="50">
        <f t="shared" si="472"/>
        <v>0.916695451303831</v>
      </c>
      <c r="AQ272" s="50">
        <f t="shared" si="472"/>
        <v>0.330295273676835</v>
      </c>
      <c r="AR272" s="50">
        <f t="shared" si="472"/>
        <v>0.33409287663116</v>
      </c>
      <c r="AS272" s="50">
        <f t="shared" si="472"/>
        <v>0.269922598497736</v>
      </c>
      <c r="AT272" s="50">
        <f t="shared" si="472"/>
        <v>0.223416061471324</v>
      </c>
      <c r="AU272" s="50">
        <f t="shared" si="472"/>
        <v>0.848300578581475</v>
      </c>
      <c r="AV272" s="50">
        <f t="shared" si="472"/>
        <v>0.388993447130275</v>
      </c>
      <c r="AW272" s="50">
        <f t="shared" si="472"/>
        <v>0.797575746997163</v>
      </c>
      <c r="AX272" s="50">
        <f t="shared" si="472"/>
        <v>0.276745032902033</v>
      </c>
      <c r="AY272" s="50">
        <f t="shared" si="472"/>
        <v>0.195956110253613</v>
      </c>
      <c r="AZ272" s="50">
        <f t="shared" si="472"/>
        <v>1.00212642348997</v>
      </c>
      <c r="BA272" s="50">
        <f t="shared" si="472"/>
        <v>0</v>
      </c>
      <c r="BB272" s="50">
        <f t="shared" si="472"/>
        <v>0</v>
      </c>
    </row>
    <row r="273" spans="1:54">
      <c r="A273" s="15" t="s">
        <v>104</v>
      </c>
      <c r="B273" s="15" t="s">
        <v>105</v>
      </c>
      <c r="C273" s="50">
        <f t="shared" si="427"/>
        <v>1.00773525257281</v>
      </c>
      <c r="D273" s="50">
        <f t="shared" ref="D273:BB273" si="473">IFERROR(D161/D49,"")</f>
        <v>1.02932370553012</v>
      </c>
      <c r="E273" s="50">
        <f t="shared" si="473"/>
        <v>0.97933010437274</v>
      </c>
      <c r="F273" s="50">
        <f t="shared" si="473"/>
        <v>1.01369353278262</v>
      </c>
      <c r="G273" s="50">
        <f t="shared" si="473"/>
        <v>1.05230024213075</v>
      </c>
      <c r="H273" s="50">
        <f t="shared" si="473"/>
        <v>1.07494283396032</v>
      </c>
      <c r="I273" s="50">
        <f t="shared" si="473"/>
        <v>1.06459876756906</v>
      </c>
      <c r="J273" s="50">
        <f t="shared" si="473"/>
        <v>1.09303636876233</v>
      </c>
      <c r="K273" s="50">
        <f t="shared" si="473"/>
        <v>1.07858499525166</v>
      </c>
      <c r="L273" s="50">
        <f t="shared" si="473"/>
        <v>0.970785881021433</v>
      </c>
      <c r="M273" s="50">
        <f t="shared" si="473"/>
        <v>1.0048576339586</v>
      </c>
      <c r="N273" s="50" t="str">
        <f t="shared" si="473"/>
        <v/>
      </c>
      <c r="O273" s="50" t="str">
        <f t="shared" si="473"/>
        <v/>
      </c>
      <c r="P273" s="50">
        <f t="shared" si="473"/>
        <v>1.0061209389924</v>
      </c>
      <c r="Q273" s="50">
        <f t="shared" si="473"/>
        <v>1.02897146882705</v>
      </c>
      <c r="R273" s="50">
        <f t="shared" si="473"/>
        <v>0.977351797530527</v>
      </c>
      <c r="S273" s="50">
        <f t="shared" si="473"/>
        <v>1.00684676639131</v>
      </c>
      <c r="T273" s="50">
        <f t="shared" si="473"/>
        <v>0.983742649602214</v>
      </c>
      <c r="U273" s="50">
        <f t="shared" si="473"/>
        <v>0.965331563030169</v>
      </c>
      <c r="V273" s="50">
        <f t="shared" si="473"/>
        <v>0.972928062036973</v>
      </c>
      <c r="W273" s="50">
        <f t="shared" si="473"/>
        <v>1.02953199887229</v>
      </c>
      <c r="X273" s="50">
        <f t="shared" si="473"/>
        <v>1.02754036087369</v>
      </c>
      <c r="Y273" s="50">
        <f t="shared" si="473"/>
        <v>0.936690952818844</v>
      </c>
      <c r="Z273" s="50">
        <f t="shared" si="473"/>
        <v>0.961587325312009</v>
      </c>
      <c r="AA273" s="50" t="str">
        <f t="shared" si="473"/>
        <v/>
      </c>
      <c r="AB273" s="50" t="str">
        <f t="shared" si="473"/>
        <v/>
      </c>
      <c r="AC273" s="50" t="str">
        <f t="shared" si="473"/>
        <v/>
      </c>
      <c r="AD273" s="50" t="str">
        <f t="shared" si="473"/>
        <v/>
      </c>
      <c r="AE273" s="50" t="str">
        <f t="shared" si="473"/>
        <v/>
      </c>
      <c r="AF273" s="50" t="str">
        <f t="shared" si="473"/>
        <v/>
      </c>
      <c r="AG273" s="50" t="str">
        <f t="shared" si="473"/>
        <v/>
      </c>
      <c r="AH273" s="50" t="str">
        <f t="shared" si="473"/>
        <v/>
      </c>
      <c r="AI273" s="50" t="str">
        <f t="shared" si="473"/>
        <v/>
      </c>
      <c r="AJ273" s="50" t="str">
        <f t="shared" si="473"/>
        <v/>
      </c>
      <c r="AK273" s="50" t="str">
        <f t="shared" si="473"/>
        <v/>
      </c>
      <c r="AL273" s="50" t="str">
        <f t="shared" si="473"/>
        <v/>
      </c>
      <c r="AM273" s="50" t="str">
        <f t="shared" si="473"/>
        <v/>
      </c>
      <c r="AN273" s="50" t="str">
        <f t="shared" si="473"/>
        <v/>
      </c>
      <c r="AO273" s="50" t="str">
        <f t="shared" si="473"/>
        <v/>
      </c>
      <c r="AP273" s="50" t="str">
        <f t="shared" si="473"/>
        <v/>
      </c>
      <c r="AQ273" s="50" t="str">
        <f t="shared" si="473"/>
        <v/>
      </c>
      <c r="AR273" s="50" t="str">
        <f t="shared" si="473"/>
        <v/>
      </c>
      <c r="AS273" s="50" t="str">
        <f t="shared" si="473"/>
        <v/>
      </c>
      <c r="AT273" s="50" t="str">
        <f t="shared" si="473"/>
        <v/>
      </c>
      <c r="AU273" s="50" t="str">
        <f t="shared" si="473"/>
        <v/>
      </c>
      <c r="AV273" s="50" t="str">
        <f t="shared" si="473"/>
        <v/>
      </c>
      <c r="AW273" s="50" t="str">
        <f t="shared" si="473"/>
        <v/>
      </c>
      <c r="AX273" s="50" t="str">
        <f t="shared" si="473"/>
        <v/>
      </c>
      <c r="AY273" s="50" t="str">
        <f t="shared" si="473"/>
        <v/>
      </c>
      <c r="AZ273" s="50" t="str">
        <f t="shared" si="473"/>
        <v/>
      </c>
      <c r="BA273" s="50" t="str">
        <f t="shared" si="473"/>
        <v/>
      </c>
      <c r="BB273" s="50" t="str">
        <f t="shared" si="473"/>
        <v/>
      </c>
    </row>
    <row r="274" spans="1:54">
      <c r="A274" s="15" t="s">
        <v>106</v>
      </c>
      <c r="B274" s="15" t="s">
        <v>107</v>
      </c>
      <c r="C274" s="50">
        <f t="shared" si="427"/>
        <v>1.06412930135558</v>
      </c>
      <c r="D274" s="50">
        <f t="shared" ref="D274:BB274" si="474">IFERROR(D162/D50,"")</f>
        <v>1.01240863505014</v>
      </c>
      <c r="E274" s="50">
        <f t="shared" si="474"/>
        <v>0.988134841428254</v>
      </c>
      <c r="F274" s="50">
        <f t="shared" si="474"/>
        <v>0.893448406882701</v>
      </c>
      <c r="G274" s="50">
        <f t="shared" si="474"/>
        <v>0.879651286412928</v>
      </c>
      <c r="H274" s="50">
        <f t="shared" si="474"/>
        <v>0.938160126963279</v>
      </c>
      <c r="I274" s="50">
        <f t="shared" si="474"/>
        <v>0.915465128698067</v>
      </c>
      <c r="J274" s="50">
        <f t="shared" si="474"/>
        <v>0.896178577029641</v>
      </c>
      <c r="K274" s="50">
        <f t="shared" si="474"/>
        <v>0.87980497818835</v>
      </c>
      <c r="L274" s="50">
        <f t="shared" si="474"/>
        <v>0.838067467698959</v>
      </c>
      <c r="M274" s="50">
        <f t="shared" si="474"/>
        <v>0.821384577482138</v>
      </c>
      <c r="N274" s="50" t="str">
        <f t="shared" si="474"/>
        <v/>
      </c>
      <c r="O274" s="50" t="str">
        <f t="shared" si="474"/>
        <v/>
      </c>
      <c r="P274" s="50">
        <f t="shared" si="474"/>
        <v>1.07894273127753</v>
      </c>
      <c r="Q274" s="50">
        <f t="shared" si="474"/>
        <v>1.05478158205431</v>
      </c>
      <c r="R274" s="50">
        <f t="shared" si="474"/>
        <v>1.05724624784956</v>
      </c>
      <c r="S274" s="50">
        <f t="shared" si="474"/>
        <v>0.981397567374195</v>
      </c>
      <c r="T274" s="50">
        <f t="shared" si="474"/>
        <v>0.991610738255034</v>
      </c>
      <c r="U274" s="50">
        <f t="shared" si="474"/>
        <v>1.09365231259968</v>
      </c>
      <c r="V274" s="50">
        <f t="shared" si="474"/>
        <v>1.09511945828542</v>
      </c>
      <c r="W274" s="50">
        <f t="shared" si="474"/>
        <v>1.09975622273544</v>
      </c>
      <c r="X274" s="50">
        <f t="shared" si="474"/>
        <v>1.10807316915519</v>
      </c>
      <c r="Y274" s="50">
        <f t="shared" si="474"/>
        <v>1.08225670323963</v>
      </c>
      <c r="Z274" s="50">
        <f t="shared" si="474"/>
        <v>1.08698487219614</v>
      </c>
      <c r="AA274" s="50" t="str">
        <f t="shared" si="474"/>
        <v/>
      </c>
      <c r="AB274" s="50" t="str">
        <f t="shared" si="474"/>
        <v/>
      </c>
      <c r="AC274" s="50">
        <f t="shared" si="474"/>
        <v>0</v>
      </c>
      <c r="AD274" s="50">
        <f t="shared" si="474"/>
        <v>0</v>
      </c>
      <c r="AE274" s="50">
        <f t="shared" si="474"/>
        <v>0</v>
      </c>
      <c r="AF274" s="50">
        <f t="shared" si="474"/>
        <v>0</v>
      </c>
      <c r="AG274" s="50">
        <f t="shared" si="474"/>
        <v>0</v>
      </c>
      <c r="AH274" s="50">
        <f t="shared" si="474"/>
        <v>0</v>
      </c>
      <c r="AI274" s="50">
        <f t="shared" si="474"/>
        <v>0</v>
      </c>
      <c r="AJ274" s="50">
        <f t="shared" si="474"/>
        <v>0</v>
      </c>
      <c r="AK274" s="50">
        <f t="shared" si="474"/>
        <v>0</v>
      </c>
      <c r="AL274" s="50">
        <f t="shared" si="474"/>
        <v>0</v>
      </c>
      <c r="AM274" s="50">
        <f t="shared" si="474"/>
        <v>0</v>
      </c>
      <c r="AN274" s="50" t="str">
        <f t="shared" si="474"/>
        <v/>
      </c>
      <c r="AO274" s="50" t="str">
        <f t="shared" si="474"/>
        <v/>
      </c>
      <c r="AP274" s="50">
        <f t="shared" si="474"/>
        <v>0</v>
      </c>
      <c r="AQ274" s="50">
        <f t="shared" si="474"/>
        <v>0</v>
      </c>
      <c r="AR274" s="50">
        <f t="shared" si="474"/>
        <v>0</v>
      </c>
      <c r="AS274" s="50">
        <f t="shared" si="474"/>
        <v>0</v>
      </c>
      <c r="AT274" s="50">
        <f t="shared" si="474"/>
        <v>0</v>
      </c>
      <c r="AU274" s="50">
        <f t="shared" si="474"/>
        <v>0</v>
      </c>
      <c r="AV274" s="50">
        <f t="shared" si="474"/>
        <v>0</v>
      </c>
      <c r="AW274" s="50">
        <f t="shared" si="474"/>
        <v>0</v>
      </c>
      <c r="AX274" s="50">
        <f t="shared" si="474"/>
        <v>0</v>
      </c>
      <c r="AY274" s="50">
        <f t="shared" si="474"/>
        <v>0</v>
      </c>
      <c r="AZ274" s="50">
        <f t="shared" si="474"/>
        <v>0</v>
      </c>
      <c r="BA274" s="50">
        <f t="shared" si="474"/>
        <v>0</v>
      </c>
      <c r="BB274" s="50">
        <f t="shared" si="474"/>
        <v>0</v>
      </c>
    </row>
    <row r="275" spans="1:54">
      <c r="A275" s="15" t="s">
        <v>108</v>
      </c>
      <c r="B275" s="15" t="s">
        <v>109</v>
      </c>
      <c r="C275" s="50">
        <f t="shared" si="427"/>
        <v>0.97162665297214</v>
      </c>
      <c r="D275" s="50">
        <f t="shared" ref="D275:BB275" si="475">IFERROR(D163/D51,"")</f>
        <v>0.838652256834075</v>
      </c>
      <c r="E275" s="50">
        <f t="shared" si="475"/>
        <v>0.822818284850775</v>
      </c>
      <c r="F275" s="50">
        <f t="shared" si="475"/>
        <v>0.763092269326683</v>
      </c>
      <c r="G275" s="50">
        <f t="shared" si="475"/>
        <v>0.753859454118809</v>
      </c>
      <c r="H275" s="50">
        <f t="shared" si="475"/>
        <v>0.744587155963303</v>
      </c>
      <c r="I275" s="50">
        <f t="shared" si="475"/>
        <v>0.745225269343781</v>
      </c>
      <c r="J275" s="50">
        <f t="shared" si="475"/>
        <v>0.760714285714286</v>
      </c>
      <c r="K275" s="50">
        <f t="shared" si="475"/>
        <v>0.960275927687916</v>
      </c>
      <c r="L275" s="50">
        <f t="shared" si="475"/>
        <v>0.989747819938723</v>
      </c>
      <c r="M275" s="50">
        <f t="shared" si="475"/>
        <v>0.707963568425969</v>
      </c>
      <c r="N275" s="50" t="str">
        <f t="shared" si="475"/>
        <v/>
      </c>
      <c r="O275" s="50" t="str">
        <f t="shared" si="475"/>
        <v/>
      </c>
      <c r="P275" s="50">
        <f t="shared" si="475"/>
        <v>0.986315652287241</v>
      </c>
      <c r="Q275" s="50">
        <f t="shared" si="475"/>
        <v>0.863803038239916</v>
      </c>
      <c r="R275" s="50">
        <f t="shared" si="475"/>
        <v>0.860076345926023</v>
      </c>
      <c r="S275" s="50">
        <f t="shared" si="475"/>
        <v>0.809630903558672</v>
      </c>
      <c r="T275" s="50">
        <f t="shared" si="475"/>
        <v>0.811594202898551</v>
      </c>
      <c r="U275" s="50">
        <f t="shared" si="475"/>
        <v>0.813226452905812</v>
      </c>
      <c r="V275" s="50">
        <f t="shared" si="475"/>
        <v>0.826701072932229</v>
      </c>
      <c r="W275" s="50">
        <f t="shared" si="475"/>
        <v>0.810879443998931</v>
      </c>
      <c r="X275" s="50">
        <f t="shared" si="475"/>
        <v>0.822867218228672</v>
      </c>
      <c r="Y275" s="50">
        <f t="shared" si="475"/>
        <v>0.826904729453455</v>
      </c>
      <c r="Z275" s="50">
        <f t="shared" si="475"/>
        <v>0.830661734484176</v>
      </c>
      <c r="AA275" s="50" t="str">
        <f t="shared" si="475"/>
        <v/>
      </c>
      <c r="AB275" s="50" t="str">
        <f t="shared" si="475"/>
        <v/>
      </c>
      <c r="AC275" s="50">
        <f t="shared" si="475"/>
        <v>0</v>
      </c>
      <c r="AD275" s="50">
        <f t="shared" si="475"/>
        <v>0</v>
      </c>
      <c r="AE275" s="50">
        <f t="shared" si="475"/>
        <v>0</v>
      </c>
      <c r="AF275" s="50">
        <f t="shared" si="475"/>
        <v>0</v>
      </c>
      <c r="AG275" s="50">
        <f t="shared" si="475"/>
        <v>0</v>
      </c>
      <c r="AH275" s="50">
        <f t="shared" si="475"/>
        <v>0</v>
      </c>
      <c r="AI275" s="50">
        <f t="shared" si="475"/>
        <v>0</v>
      </c>
      <c r="AJ275" s="50">
        <f t="shared" si="475"/>
        <v>0.351851851851852</v>
      </c>
      <c r="AK275" s="50">
        <f t="shared" si="475"/>
        <v>1.94476744186047</v>
      </c>
      <c r="AL275" s="50">
        <f t="shared" si="475"/>
        <v>2.02430555555556</v>
      </c>
      <c r="AM275" s="50">
        <f t="shared" si="475"/>
        <v>0</v>
      </c>
      <c r="AN275" s="50" t="str">
        <f t="shared" si="475"/>
        <v/>
      </c>
      <c r="AO275" s="50" t="str">
        <f t="shared" si="475"/>
        <v/>
      </c>
      <c r="AP275" s="50">
        <f t="shared" si="475"/>
        <v>0</v>
      </c>
      <c r="AQ275" s="50">
        <f t="shared" si="475"/>
        <v>0</v>
      </c>
      <c r="AR275" s="50">
        <f t="shared" si="475"/>
        <v>0</v>
      </c>
      <c r="AS275" s="50">
        <f t="shared" si="475"/>
        <v>0</v>
      </c>
      <c r="AT275" s="50">
        <f t="shared" si="475"/>
        <v>0</v>
      </c>
      <c r="AU275" s="50">
        <f t="shared" si="475"/>
        <v>0</v>
      </c>
      <c r="AV275" s="50">
        <f t="shared" si="475"/>
        <v>0</v>
      </c>
      <c r="AW275" s="50">
        <f t="shared" si="475"/>
        <v>2.80978574155316</v>
      </c>
      <c r="AX275" s="50">
        <f t="shared" si="475"/>
        <v>0</v>
      </c>
      <c r="AY275" s="50">
        <f t="shared" si="475"/>
        <v>0</v>
      </c>
      <c r="AZ275" s="50">
        <f t="shared" si="475"/>
        <v>0</v>
      </c>
      <c r="BA275" s="50">
        <f t="shared" si="475"/>
        <v>0</v>
      </c>
      <c r="BB275" s="50">
        <f t="shared" si="475"/>
        <v>0</v>
      </c>
    </row>
    <row r="276" spans="1:54">
      <c r="A276" s="15" t="s">
        <v>110</v>
      </c>
      <c r="B276" s="15" t="s">
        <v>111</v>
      </c>
      <c r="C276" s="50">
        <f t="shared" si="427"/>
        <v>0.878479125248509</v>
      </c>
      <c r="D276" s="50">
        <f t="shared" ref="D276:BB276" si="476">IFERROR(D164/D52,"")</f>
        <v>0.830377217087185</v>
      </c>
      <c r="E276" s="50">
        <f t="shared" si="476"/>
        <v>1.13331659553101</v>
      </c>
      <c r="F276" s="50">
        <f t="shared" si="476"/>
        <v>0.857719475277497</v>
      </c>
      <c r="G276" s="50">
        <f t="shared" si="476"/>
        <v>0.939386254121227</v>
      </c>
      <c r="H276" s="50">
        <f t="shared" si="476"/>
        <v>0.811127744510978</v>
      </c>
      <c r="I276" s="50">
        <f t="shared" si="476"/>
        <v>0.521119415956892</v>
      </c>
      <c r="J276" s="50">
        <f t="shared" si="476"/>
        <v>0.537970191625266</v>
      </c>
      <c r="K276" s="50">
        <f t="shared" si="476"/>
        <v>0.808752845939792</v>
      </c>
      <c r="L276" s="50">
        <f t="shared" si="476"/>
        <v>0.74390243902439</v>
      </c>
      <c r="M276" s="50">
        <f t="shared" si="476"/>
        <v>0.906584992343032</v>
      </c>
      <c r="N276" s="50" t="str">
        <f t="shared" si="476"/>
        <v/>
      </c>
      <c r="O276" s="50" t="str">
        <f t="shared" si="476"/>
        <v/>
      </c>
      <c r="P276" s="50">
        <f t="shared" si="476"/>
        <v>0.835735586481113</v>
      </c>
      <c r="Q276" s="50">
        <f t="shared" si="476"/>
        <v>0.748938296277792</v>
      </c>
      <c r="R276" s="50">
        <f t="shared" si="476"/>
        <v>1.07883504895807</v>
      </c>
      <c r="S276" s="50">
        <f t="shared" si="476"/>
        <v>0.795660948536831</v>
      </c>
      <c r="T276" s="50">
        <f t="shared" si="476"/>
        <v>0.773776312452447</v>
      </c>
      <c r="U276" s="50">
        <f t="shared" si="476"/>
        <v>0.725548902195609</v>
      </c>
      <c r="V276" s="50">
        <f t="shared" si="476"/>
        <v>0.458891013384321</v>
      </c>
      <c r="W276" s="50">
        <f t="shared" si="476"/>
        <v>0.465578424414478</v>
      </c>
      <c r="X276" s="50">
        <f t="shared" si="476"/>
        <v>0.714647103465722</v>
      </c>
      <c r="Y276" s="50">
        <f t="shared" si="476"/>
        <v>0.65015243902439</v>
      </c>
      <c r="Z276" s="50">
        <f t="shared" si="476"/>
        <v>0.822613578356304</v>
      </c>
      <c r="AA276" s="50" t="str">
        <f t="shared" si="476"/>
        <v/>
      </c>
      <c r="AB276" s="50" t="str">
        <f t="shared" si="476"/>
        <v/>
      </c>
      <c r="AC276" s="50" t="str">
        <f t="shared" si="476"/>
        <v/>
      </c>
      <c r="AD276" s="50" t="str">
        <f t="shared" si="476"/>
        <v/>
      </c>
      <c r="AE276" s="50" t="str">
        <f t="shared" si="476"/>
        <v/>
      </c>
      <c r="AF276" s="50" t="str">
        <f t="shared" si="476"/>
        <v/>
      </c>
      <c r="AG276" s="50" t="str">
        <f t="shared" si="476"/>
        <v/>
      </c>
      <c r="AH276" s="50" t="str">
        <f t="shared" si="476"/>
        <v/>
      </c>
      <c r="AI276" s="50" t="str">
        <f t="shared" si="476"/>
        <v/>
      </c>
      <c r="AJ276" s="50" t="str">
        <f t="shared" si="476"/>
        <v/>
      </c>
      <c r="AK276" s="50" t="str">
        <f t="shared" si="476"/>
        <v/>
      </c>
      <c r="AL276" s="50" t="str">
        <f t="shared" si="476"/>
        <v/>
      </c>
      <c r="AM276" s="50" t="str">
        <f t="shared" si="476"/>
        <v/>
      </c>
      <c r="AN276" s="50" t="str">
        <f t="shared" si="476"/>
        <v/>
      </c>
      <c r="AO276" s="50" t="str">
        <f t="shared" si="476"/>
        <v/>
      </c>
      <c r="AP276" s="50" t="str">
        <f t="shared" si="476"/>
        <v/>
      </c>
      <c r="AQ276" s="50" t="str">
        <f t="shared" si="476"/>
        <v/>
      </c>
      <c r="AR276" s="50" t="str">
        <f t="shared" si="476"/>
        <v/>
      </c>
      <c r="AS276" s="50" t="str">
        <f t="shared" si="476"/>
        <v/>
      </c>
      <c r="AT276" s="50" t="str">
        <f t="shared" si="476"/>
        <v/>
      </c>
      <c r="AU276" s="50" t="str">
        <f t="shared" si="476"/>
        <v/>
      </c>
      <c r="AV276" s="50" t="str">
        <f t="shared" si="476"/>
        <v/>
      </c>
      <c r="AW276" s="50" t="str">
        <f t="shared" si="476"/>
        <v/>
      </c>
      <c r="AX276" s="50" t="str">
        <f t="shared" si="476"/>
        <v/>
      </c>
      <c r="AY276" s="50" t="str">
        <f t="shared" si="476"/>
        <v/>
      </c>
      <c r="AZ276" s="50" t="str">
        <f t="shared" si="476"/>
        <v/>
      </c>
      <c r="BA276" s="50" t="str">
        <f t="shared" si="476"/>
        <v/>
      </c>
      <c r="BB276" s="50" t="str">
        <f t="shared" si="476"/>
        <v/>
      </c>
    </row>
    <row r="277" spans="1:54">
      <c r="A277" s="15" t="s">
        <v>112</v>
      </c>
      <c r="B277" s="15" t="s">
        <v>113</v>
      </c>
      <c r="C277" s="50">
        <f t="shared" si="427"/>
        <v>0</v>
      </c>
      <c r="D277" s="50">
        <f t="shared" ref="D277:BB277" si="477">IFERROR(D165/D53,"")</f>
        <v>0</v>
      </c>
      <c r="E277" s="50">
        <f t="shared" si="477"/>
        <v>0</v>
      </c>
      <c r="F277" s="50">
        <f t="shared" si="477"/>
        <v>0</v>
      </c>
      <c r="G277" s="50">
        <f t="shared" si="477"/>
        <v>0</v>
      </c>
      <c r="H277" s="50">
        <f t="shared" si="477"/>
        <v>0</v>
      </c>
      <c r="I277" s="50">
        <f t="shared" si="477"/>
        <v>0</v>
      </c>
      <c r="J277" s="50">
        <f t="shared" si="477"/>
        <v>0</v>
      </c>
      <c r="K277" s="50">
        <f t="shared" si="477"/>
        <v>0</v>
      </c>
      <c r="L277" s="50">
        <f t="shared" si="477"/>
        <v>0</v>
      </c>
      <c r="M277" s="50">
        <f t="shared" si="477"/>
        <v>0</v>
      </c>
      <c r="N277" s="50" t="str">
        <f t="shared" si="477"/>
        <v/>
      </c>
      <c r="O277" s="50" t="str">
        <f t="shared" si="477"/>
        <v/>
      </c>
      <c r="P277" s="50" t="str">
        <f t="shared" si="477"/>
        <v/>
      </c>
      <c r="Q277" s="50" t="str">
        <f t="shared" si="477"/>
        <v/>
      </c>
      <c r="R277" s="50" t="str">
        <f t="shared" si="477"/>
        <v/>
      </c>
      <c r="S277" s="50" t="str">
        <f t="shared" si="477"/>
        <v/>
      </c>
      <c r="T277" s="50" t="str">
        <f t="shared" si="477"/>
        <v/>
      </c>
      <c r="U277" s="50" t="str">
        <f t="shared" si="477"/>
        <v/>
      </c>
      <c r="V277" s="50" t="str">
        <f t="shared" si="477"/>
        <v/>
      </c>
      <c r="W277" s="50" t="str">
        <f t="shared" si="477"/>
        <v/>
      </c>
      <c r="X277" s="50" t="str">
        <f t="shared" si="477"/>
        <v/>
      </c>
      <c r="Y277" s="50" t="str">
        <f t="shared" si="477"/>
        <v/>
      </c>
      <c r="Z277" s="50" t="str">
        <f t="shared" si="477"/>
        <v/>
      </c>
      <c r="AA277" s="50" t="str">
        <f t="shared" si="477"/>
        <v/>
      </c>
      <c r="AB277" s="50" t="str">
        <f t="shared" si="477"/>
        <v/>
      </c>
      <c r="AC277" s="50">
        <f t="shared" si="477"/>
        <v>0</v>
      </c>
      <c r="AD277" s="50">
        <f t="shared" si="477"/>
        <v>0</v>
      </c>
      <c r="AE277" s="50">
        <f t="shared" si="477"/>
        <v>0</v>
      </c>
      <c r="AF277" s="50">
        <f t="shared" si="477"/>
        <v>0</v>
      </c>
      <c r="AG277" s="50">
        <f t="shared" si="477"/>
        <v>0</v>
      </c>
      <c r="AH277" s="50">
        <f t="shared" si="477"/>
        <v>0</v>
      </c>
      <c r="AI277" s="50">
        <f t="shared" si="477"/>
        <v>0</v>
      </c>
      <c r="AJ277" s="50">
        <f t="shared" si="477"/>
        <v>0</v>
      </c>
      <c r="AK277" s="50">
        <f t="shared" si="477"/>
        <v>0</v>
      </c>
      <c r="AL277" s="50">
        <f t="shared" si="477"/>
        <v>0</v>
      </c>
      <c r="AM277" s="50">
        <f t="shared" si="477"/>
        <v>0</v>
      </c>
      <c r="AN277" s="50" t="str">
        <f t="shared" si="477"/>
        <v/>
      </c>
      <c r="AO277" s="50" t="str">
        <f t="shared" si="477"/>
        <v/>
      </c>
      <c r="AP277" s="50">
        <f t="shared" si="477"/>
        <v>0</v>
      </c>
      <c r="AQ277" s="50">
        <f t="shared" si="477"/>
        <v>0.213657535272195</v>
      </c>
      <c r="AR277" s="50">
        <f t="shared" si="477"/>
        <v>0</v>
      </c>
      <c r="AS277" s="50">
        <f t="shared" si="477"/>
        <v>0</v>
      </c>
      <c r="AT277" s="50">
        <f t="shared" si="477"/>
        <v>0</v>
      </c>
      <c r="AU277" s="50">
        <f t="shared" si="477"/>
        <v>0</v>
      </c>
      <c r="AV277" s="50">
        <f t="shared" si="477"/>
        <v>0</v>
      </c>
      <c r="AW277" s="50">
        <f t="shared" si="477"/>
        <v>0</v>
      </c>
      <c r="AX277" s="50">
        <f t="shared" si="477"/>
        <v>0</v>
      </c>
      <c r="AY277" s="50">
        <f t="shared" si="477"/>
        <v>0</v>
      </c>
      <c r="AZ277" s="50">
        <f t="shared" si="477"/>
        <v>0</v>
      </c>
      <c r="BA277" s="50">
        <f t="shared" si="477"/>
        <v>0</v>
      </c>
      <c r="BB277" s="50">
        <f t="shared" si="477"/>
        <v>0</v>
      </c>
    </row>
    <row r="278" spans="1:54">
      <c r="A278" s="15" t="s">
        <v>114</v>
      </c>
      <c r="B278" s="15" t="s">
        <v>115</v>
      </c>
      <c r="C278" s="50" t="str">
        <f t="shared" si="427"/>
        <v/>
      </c>
      <c r="D278" s="50" t="str">
        <f t="shared" ref="D278:BB278" si="478">IFERROR(D166/D54,"")</f>
        <v/>
      </c>
      <c r="E278" s="50" t="str">
        <f t="shared" si="478"/>
        <v/>
      </c>
      <c r="F278" s="50" t="str">
        <f t="shared" si="478"/>
        <v/>
      </c>
      <c r="G278" s="50" t="str">
        <f t="shared" si="478"/>
        <v/>
      </c>
      <c r="H278" s="50" t="str">
        <f t="shared" si="478"/>
        <v/>
      </c>
      <c r="I278" s="50" t="str">
        <f t="shared" si="478"/>
        <v/>
      </c>
      <c r="J278" s="50" t="str">
        <f t="shared" si="478"/>
        <v/>
      </c>
      <c r="K278" s="50" t="str">
        <f t="shared" si="478"/>
        <v/>
      </c>
      <c r="L278" s="50" t="str">
        <f t="shared" si="478"/>
        <v/>
      </c>
      <c r="M278" s="50" t="str">
        <f t="shared" si="478"/>
        <v/>
      </c>
      <c r="N278" s="50" t="str">
        <f t="shared" si="478"/>
        <v/>
      </c>
      <c r="O278" s="50" t="str">
        <f t="shared" si="478"/>
        <v/>
      </c>
      <c r="P278" s="50" t="str">
        <f t="shared" si="478"/>
        <v/>
      </c>
      <c r="Q278" s="50" t="str">
        <f t="shared" si="478"/>
        <v/>
      </c>
      <c r="R278" s="50" t="str">
        <f t="shared" si="478"/>
        <v/>
      </c>
      <c r="S278" s="50" t="str">
        <f t="shared" si="478"/>
        <v/>
      </c>
      <c r="T278" s="50" t="str">
        <f t="shared" si="478"/>
        <v/>
      </c>
      <c r="U278" s="50" t="str">
        <f t="shared" si="478"/>
        <v/>
      </c>
      <c r="V278" s="50" t="str">
        <f t="shared" si="478"/>
        <v/>
      </c>
      <c r="W278" s="50" t="str">
        <f t="shared" si="478"/>
        <v/>
      </c>
      <c r="X278" s="50" t="str">
        <f t="shared" si="478"/>
        <v/>
      </c>
      <c r="Y278" s="50" t="str">
        <f t="shared" si="478"/>
        <v/>
      </c>
      <c r="Z278" s="50" t="str">
        <f t="shared" si="478"/>
        <v/>
      </c>
      <c r="AA278" s="50" t="str">
        <f t="shared" si="478"/>
        <v/>
      </c>
      <c r="AB278" s="50" t="str">
        <f t="shared" si="478"/>
        <v/>
      </c>
      <c r="AC278" s="50" t="str">
        <f t="shared" si="478"/>
        <v/>
      </c>
      <c r="AD278" s="50" t="str">
        <f t="shared" si="478"/>
        <v/>
      </c>
      <c r="AE278" s="50" t="str">
        <f t="shared" si="478"/>
        <v/>
      </c>
      <c r="AF278" s="50" t="str">
        <f t="shared" si="478"/>
        <v/>
      </c>
      <c r="AG278" s="50" t="str">
        <f t="shared" si="478"/>
        <v/>
      </c>
      <c r="AH278" s="50" t="str">
        <f t="shared" si="478"/>
        <v/>
      </c>
      <c r="AI278" s="50" t="str">
        <f t="shared" si="478"/>
        <v/>
      </c>
      <c r="AJ278" s="50" t="str">
        <f t="shared" si="478"/>
        <v/>
      </c>
      <c r="AK278" s="50" t="str">
        <f t="shared" si="478"/>
        <v/>
      </c>
      <c r="AL278" s="50" t="str">
        <f t="shared" si="478"/>
        <v/>
      </c>
      <c r="AM278" s="50" t="str">
        <f t="shared" si="478"/>
        <v/>
      </c>
      <c r="AN278" s="50" t="str">
        <f t="shared" si="478"/>
        <v/>
      </c>
      <c r="AO278" s="50" t="str">
        <f t="shared" si="478"/>
        <v/>
      </c>
      <c r="AP278" s="50" t="str">
        <f t="shared" si="478"/>
        <v/>
      </c>
      <c r="AQ278" s="50" t="str">
        <f t="shared" si="478"/>
        <v/>
      </c>
      <c r="AR278" s="50" t="str">
        <f t="shared" si="478"/>
        <v/>
      </c>
      <c r="AS278" s="50" t="str">
        <f t="shared" si="478"/>
        <v/>
      </c>
      <c r="AT278" s="50" t="str">
        <f t="shared" si="478"/>
        <v/>
      </c>
      <c r="AU278" s="50" t="str">
        <f t="shared" si="478"/>
        <v/>
      </c>
      <c r="AV278" s="50" t="str">
        <f t="shared" si="478"/>
        <v/>
      </c>
      <c r="AW278" s="50" t="str">
        <f t="shared" si="478"/>
        <v/>
      </c>
      <c r="AX278" s="50" t="str">
        <f t="shared" si="478"/>
        <v/>
      </c>
      <c r="AY278" s="50" t="str">
        <f t="shared" si="478"/>
        <v/>
      </c>
      <c r="AZ278" s="50" t="str">
        <f t="shared" si="478"/>
        <v/>
      </c>
      <c r="BA278" s="50" t="str">
        <f t="shared" si="478"/>
        <v/>
      </c>
      <c r="BB278" s="50" t="str">
        <f t="shared" si="478"/>
        <v/>
      </c>
    </row>
    <row r="281" ht="16.8" spans="1:1">
      <c r="A281" s="6" t="s">
        <v>120</v>
      </c>
    </row>
    <row r="282" ht="16.8" spans="1:54">
      <c r="A282" s="7"/>
      <c r="B282" s="7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9"/>
      <c r="B283" s="9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spans="1:54">
      <c r="A284" s="45" t="s">
        <v>19</v>
      </c>
      <c r="B284" s="45" t="s">
        <v>20</v>
      </c>
      <c r="C284" s="46">
        <f t="shared" ref="C284:C334" si="479">IFERROR(C172/C60,"")</f>
        <v>0.919752464484381</v>
      </c>
      <c r="D284" s="46">
        <f t="shared" ref="D284:AI284" si="480">IFERROR(D172/D60,"")</f>
        <v>0.909720382811476</v>
      </c>
      <c r="E284" s="46">
        <f t="shared" si="480"/>
        <v>0.937919271527074</v>
      </c>
      <c r="F284" s="46">
        <f t="shared" si="480"/>
        <v>0.934534849512017</v>
      </c>
      <c r="G284" s="46">
        <f t="shared" si="480"/>
        <v>0.917066003525459</v>
      </c>
      <c r="H284" s="46">
        <f t="shared" si="480"/>
        <v>0.912073096547529</v>
      </c>
      <c r="I284" s="46">
        <f t="shared" si="480"/>
        <v>0.892997128703102</v>
      </c>
      <c r="J284" s="46">
        <f t="shared" si="480"/>
        <v>0.87826574375089</v>
      </c>
      <c r="K284" s="46">
        <f t="shared" si="480"/>
        <v>0.876207518931261</v>
      </c>
      <c r="L284" s="46">
        <f t="shared" si="480"/>
        <v>0.86715081027711</v>
      </c>
      <c r="M284" s="46">
        <f t="shared" si="480"/>
        <v>0.856938289744967</v>
      </c>
      <c r="N284" s="46">
        <f t="shared" si="480"/>
        <v>0.856938289744967</v>
      </c>
      <c r="O284" s="46">
        <f t="shared" si="480"/>
        <v>0.856938289744967</v>
      </c>
      <c r="P284" s="46">
        <f t="shared" si="480"/>
        <v>1.04472657208777</v>
      </c>
      <c r="Q284" s="46">
        <f t="shared" si="480"/>
        <v>1.03772144404107</v>
      </c>
      <c r="R284" s="46">
        <f t="shared" si="480"/>
        <v>1.03423417800524</v>
      </c>
      <c r="S284" s="46">
        <f t="shared" si="480"/>
        <v>1.0367730878449</v>
      </c>
      <c r="T284" s="46">
        <f t="shared" si="480"/>
        <v>1.02887675357765</v>
      </c>
      <c r="U284" s="46">
        <f t="shared" si="480"/>
        <v>1.0236471813555</v>
      </c>
      <c r="V284" s="46">
        <f t="shared" si="480"/>
        <v>1.02272455220145</v>
      </c>
      <c r="W284" s="46">
        <f t="shared" si="480"/>
        <v>1.02271909375219</v>
      </c>
      <c r="X284" s="46">
        <f t="shared" si="480"/>
        <v>1.02372192099148</v>
      </c>
      <c r="Y284" s="46">
        <f t="shared" si="480"/>
        <v>1.02246125051329</v>
      </c>
      <c r="Z284" s="46">
        <f t="shared" si="480"/>
        <v>1.02462829458481</v>
      </c>
      <c r="AA284" s="46">
        <f t="shared" si="480"/>
        <v>1.02462829458481</v>
      </c>
      <c r="AB284" s="46">
        <f t="shared" si="480"/>
        <v>1.02462829458481</v>
      </c>
      <c r="AC284" s="46">
        <f t="shared" si="480"/>
        <v>0.124550851429464</v>
      </c>
      <c r="AD284" s="46">
        <f t="shared" si="480"/>
        <v>0.132616758761638</v>
      </c>
      <c r="AE284" s="46">
        <f t="shared" si="480"/>
        <v>0.462797955119387</v>
      </c>
      <c r="AF284" s="46">
        <f t="shared" si="480"/>
        <v>0.481913239092399</v>
      </c>
      <c r="AG284" s="46">
        <f t="shared" si="480"/>
        <v>0.466854581956076</v>
      </c>
      <c r="AH284" s="46">
        <f t="shared" si="480"/>
        <v>0.504483199556302</v>
      </c>
      <c r="AI284" s="46">
        <f t="shared" si="480"/>
        <v>0.454534307714944</v>
      </c>
      <c r="AJ284" s="46">
        <f t="shared" ref="AJ284:BB284" si="481">IFERROR(AJ172/AJ60,"")</f>
        <v>0.426247807367246</v>
      </c>
      <c r="AK284" s="46">
        <f t="shared" si="481"/>
        <v>0.441790099641024</v>
      </c>
      <c r="AL284" s="46">
        <f t="shared" si="481"/>
        <v>0.435520629105428</v>
      </c>
      <c r="AM284" s="46">
        <f t="shared" si="481"/>
        <v>0.420658957415565</v>
      </c>
      <c r="AN284" s="46">
        <f t="shared" si="481"/>
        <v>0.420658957415565</v>
      </c>
      <c r="AO284" s="46">
        <f t="shared" si="481"/>
        <v>0.420658957415565</v>
      </c>
      <c r="AP284" s="46">
        <f t="shared" si="481"/>
        <v>0.124579110130495</v>
      </c>
      <c r="AQ284" s="46">
        <f t="shared" si="481"/>
        <v>0.128571902027095</v>
      </c>
      <c r="AR284" s="46">
        <f t="shared" si="481"/>
        <v>0.536806084589022</v>
      </c>
      <c r="AS284" s="46">
        <f t="shared" si="481"/>
        <v>0.597436966986052</v>
      </c>
      <c r="AT284" s="46">
        <f t="shared" si="481"/>
        <v>0.611010998156686</v>
      </c>
      <c r="AU284" s="46">
        <f t="shared" si="481"/>
        <v>0.689412123031198</v>
      </c>
      <c r="AV284" s="46">
        <f t="shared" si="481"/>
        <v>0.629515227781929</v>
      </c>
      <c r="AW284" s="46">
        <f t="shared" si="481"/>
        <v>0.595088947416937</v>
      </c>
      <c r="AX284" s="46">
        <f t="shared" si="481"/>
        <v>0.634169190586279</v>
      </c>
      <c r="AY284" s="46">
        <f t="shared" si="481"/>
        <v>0.635201264448202</v>
      </c>
      <c r="AZ284" s="46">
        <f t="shared" si="481"/>
        <v>0.593829943439693</v>
      </c>
      <c r="BA284" s="46">
        <f t="shared" si="481"/>
        <v>0.532553268994935</v>
      </c>
      <c r="BB284" s="46">
        <f t="shared" si="481"/>
        <v>0.532553268994935</v>
      </c>
    </row>
    <row r="285" spans="1:54">
      <c r="A285" s="13" t="s">
        <v>21</v>
      </c>
      <c r="B285" s="13" t="s">
        <v>22</v>
      </c>
      <c r="C285" s="14">
        <f t="shared" si="479"/>
        <v>0.563335401274604</v>
      </c>
      <c r="D285" s="14">
        <f t="shared" ref="D285:AI285" si="482">IFERROR(D173/D61,"")</f>
        <v>0.58692532942899</v>
      </c>
      <c r="E285" s="14">
        <f t="shared" si="482"/>
        <v>0.804796931090308</v>
      </c>
      <c r="F285" s="14">
        <f t="shared" si="482"/>
        <v>0.844628669679325</v>
      </c>
      <c r="G285" s="14">
        <f t="shared" si="482"/>
        <v>0.801894571610237</v>
      </c>
      <c r="H285" s="14">
        <f t="shared" si="482"/>
        <v>0.801053068708032</v>
      </c>
      <c r="I285" s="14">
        <f t="shared" si="482"/>
        <v>0.731425148537292</v>
      </c>
      <c r="J285" s="14">
        <f t="shared" si="482"/>
        <v>0.682646150157743</v>
      </c>
      <c r="K285" s="14">
        <f t="shared" si="482"/>
        <v>0.685921501706485</v>
      </c>
      <c r="L285" s="14">
        <f t="shared" si="482"/>
        <v>0.666300335745417</v>
      </c>
      <c r="M285" s="14">
        <f t="shared" si="482"/>
        <v>0.648655083431163</v>
      </c>
      <c r="N285" s="14">
        <f t="shared" si="482"/>
        <v>0.648655083431163</v>
      </c>
      <c r="O285" s="14">
        <f t="shared" si="482"/>
        <v>0.648655083431163</v>
      </c>
      <c r="P285" s="14">
        <f t="shared" si="482"/>
        <v>1.37576875768758</v>
      </c>
      <c r="Q285" s="14">
        <f t="shared" si="482"/>
        <v>1.37820960359941</v>
      </c>
      <c r="R285" s="14">
        <f t="shared" si="482"/>
        <v>1.32854535974974</v>
      </c>
      <c r="S285" s="14">
        <f t="shared" si="482"/>
        <v>1.39136775719354</v>
      </c>
      <c r="T285" s="14">
        <f t="shared" si="482"/>
        <v>1.31410623409669</v>
      </c>
      <c r="U285" s="14">
        <f t="shared" si="482"/>
        <v>1.19307099330061</v>
      </c>
      <c r="V285" s="14">
        <f t="shared" si="482"/>
        <v>1.11638224897998</v>
      </c>
      <c r="W285" s="14">
        <f t="shared" si="482"/>
        <v>1.05875287938406</v>
      </c>
      <c r="X285" s="14">
        <f t="shared" si="482"/>
        <v>1.0136140846175</v>
      </c>
      <c r="Y285" s="14">
        <f t="shared" si="482"/>
        <v>0.967894806636004</v>
      </c>
      <c r="Z285" s="14">
        <f t="shared" si="482"/>
        <v>0.962748010877229</v>
      </c>
      <c r="AA285" s="14">
        <f t="shared" si="482"/>
        <v>0.962748010877229</v>
      </c>
      <c r="AB285" s="14">
        <f t="shared" si="482"/>
        <v>0.962748010877229</v>
      </c>
      <c r="AC285" s="14">
        <f t="shared" si="482"/>
        <v>0.0926783646566313</v>
      </c>
      <c r="AD285" s="14">
        <f t="shared" si="482"/>
        <v>0.107084058516393</v>
      </c>
      <c r="AE285" s="14">
        <f t="shared" si="482"/>
        <v>0.537970144496388</v>
      </c>
      <c r="AF285" s="14">
        <f t="shared" si="482"/>
        <v>0.582185560768882</v>
      </c>
      <c r="AG285" s="14">
        <f t="shared" si="482"/>
        <v>0.569225323624595</v>
      </c>
      <c r="AH285" s="14">
        <f t="shared" si="482"/>
        <v>0.624499977271694</v>
      </c>
      <c r="AI285" s="14">
        <f t="shared" si="482"/>
        <v>0.559517006866446</v>
      </c>
      <c r="AJ285" s="14">
        <f t="shared" ref="AJ285:BB285" si="483">IFERROR(AJ173/AJ61,"")</f>
        <v>0.518396455355326</v>
      </c>
      <c r="AK285" s="14">
        <f t="shared" si="483"/>
        <v>0.543983777394329</v>
      </c>
      <c r="AL285" s="14">
        <f t="shared" si="483"/>
        <v>0.5377843866171</v>
      </c>
      <c r="AM285" s="14">
        <f t="shared" si="483"/>
        <v>0.519764744778563</v>
      </c>
      <c r="AN285" s="14">
        <f t="shared" si="483"/>
        <v>0.519764744778563</v>
      </c>
      <c r="AO285" s="14">
        <f t="shared" si="483"/>
        <v>0.519764744778563</v>
      </c>
      <c r="AP285" s="14">
        <f t="shared" si="483"/>
        <v>0.0927076831982102</v>
      </c>
      <c r="AQ285" s="14">
        <f t="shared" si="483"/>
        <v>0.108133502474345</v>
      </c>
      <c r="AR285" s="14">
        <f t="shared" si="483"/>
        <v>0.580781397511334</v>
      </c>
      <c r="AS285" s="14">
        <f t="shared" si="483"/>
        <v>0.651481032705823</v>
      </c>
      <c r="AT285" s="14">
        <f t="shared" si="483"/>
        <v>0.657164116418248</v>
      </c>
      <c r="AU285" s="14">
        <f t="shared" si="483"/>
        <v>0.741407651341602</v>
      </c>
      <c r="AV285" s="14">
        <f t="shared" si="483"/>
        <v>0.675975860877751</v>
      </c>
      <c r="AW285" s="14">
        <f t="shared" si="483"/>
        <v>0.63463423057751</v>
      </c>
      <c r="AX285" s="14">
        <f t="shared" si="483"/>
        <v>0.680993272015529</v>
      </c>
      <c r="AY285" s="14">
        <f t="shared" si="483"/>
        <v>0.684462120261619</v>
      </c>
      <c r="AZ285" s="14">
        <f t="shared" si="483"/>
        <v>0.637059327852744</v>
      </c>
      <c r="BA285" s="14">
        <f t="shared" si="483"/>
        <v>0.570258224884071</v>
      </c>
      <c r="BB285" s="14">
        <f t="shared" si="483"/>
        <v>0.570258224884071</v>
      </c>
    </row>
    <row r="286" spans="1:54">
      <c r="A286" s="15" t="s">
        <v>23</v>
      </c>
      <c r="B286" s="15" t="s">
        <v>24</v>
      </c>
      <c r="C286" s="16">
        <f t="shared" si="479"/>
        <v>0.560853769300636</v>
      </c>
      <c r="D286" s="16">
        <f t="shared" ref="D286:AI286" si="484">IFERROR(D174/D62,"")</f>
        <v>0.58435777247133</v>
      </c>
      <c r="E286" s="16">
        <f t="shared" si="484"/>
        <v>0.803653938074247</v>
      </c>
      <c r="F286" s="16">
        <f t="shared" si="484"/>
        <v>0.843634680416083</v>
      </c>
      <c r="G286" s="16">
        <f t="shared" si="484"/>
        <v>0.800626414302627</v>
      </c>
      <c r="H286" s="16">
        <f t="shared" si="484"/>
        <v>0.799786546103285</v>
      </c>
      <c r="I286" s="16">
        <f t="shared" si="484"/>
        <v>0.729806509557374</v>
      </c>
      <c r="J286" s="16">
        <f t="shared" si="484"/>
        <v>0.68083481383947</v>
      </c>
      <c r="K286" s="16">
        <f t="shared" si="484"/>
        <v>0.684121303895448</v>
      </c>
      <c r="L286" s="16">
        <f t="shared" si="484"/>
        <v>0.664422796989836</v>
      </c>
      <c r="M286" s="16">
        <f t="shared" si="484"/>
        <v>0.64671352436858</v>
      </c>
      <c r="N286" s="16">
        <f t="shared" si="484"/>
        <v>0.64671352436858</v>
      </c>
      <c r="O286" s="16">
        <f t="shared" si="484"/>
        <v>0.64671352436858</v>
      </c>
      <c r="P286" s="16">
        <f t="shared" si="484"/>
        <v>1.38370637032399</v>
      </c>
      <c r="Q286" s="16">
        <f t="shared" si="484"/>
        <v>1.38631337861317</v>
      </c>
      <c r="R286" s="16">
        <f t="shared" si="484"/>
        <v>1.3353946600138</v>
      </c>
      <c r="S286" s="16">
        <f t="shared" si="484"/>
        <v>1.39921741747768</v>
      </c>
      <c r="T286" s="16">
        <f t="shared" si="484"/>
        <v>1.32050846085337</v>
      </c>
      <c r="U286" s="16">
        <f t="shared" si="484"/>
        <v>1.19694325385622</v>
      </c>
      <c r="V286" s="16">
        <f t="shared" si="484"/>
        <v>1.11878718096335</v>
      </c>
      <c r="W286" s="16">
        <f t="shared" si="484"/>
        <v>1.06015407310277</v>
      </c>
      <c r="X286" s="16">
        <f t="shared" si="484"/>
        <v>1.01396519052851</v>
      </c>
      <c r="Y286" s="16">
        <f t="shared" si="484"/>
        <v>0.967379141347611</v>
      </c>
      <c r="Z286" s="16">
        <f t="shared" si="484"/>
        <v>0.961971408322107</v>
      </c>
      <c r="AA286" s="16">
        <f t="shared" si="484"/>
        <v>0.961971408322107</v>
      </c>
      <c r="AB286" s="16">
        <f t="shared" si="484"/>
        <v>0.961971408322107</v>
      </c>
      <c r="AC286" s="16">
        <f t="shared" si="484"/>
        <v>0.0925892936670526</v>
      </c>
      <c r="AD286" s="16">
        <f t="shared" si="484"/>
        <v>0.106707747307023</v>
      </c>
      <c r="AE286" s="16">
        <f t="shared" si="484"/>
        <v>0.537571716957076</v>
      </c>
      <c r="AF286" s="16">
        <f t="shared" si="484"/>
        <v>0.581712577569245</v>
      </c>
      <c r="AG286" s="16">
        <f t="shared" si="484"/>
        <v>0.568705212667591</v>
      </c>
      <c r="AH286" s="16">
        <f t="shared" si="484"/>
        <v>0.62393745170235</v>
      </c>
      <c r="AI286" s="16">
        <f t="shared" si="484"/>
        <v>0.558922164663563</v>
      </c>
      <c r="AJ286" s="16">
        <f t="shared" ref="AJ286:BB286" si="485">IFERROR(AJ174/AJ62,"")</f>
        <v>0.517789763742543</v>
      </c>
      <c r="AK286" s="16">
        <f t="shared" si="485"/>
        <v>0.543402942894798</v>
      </c>
      <c r="AL286" s="16">
        <f t="shared" si="485"/>
        <v>0.537207434944238</v>
      </c>
      <c r="AM286" s="16">
        <f t="shared" si="485"/>
        <v>0.519183580693987</v>
      </c>
      <c r="AN286" s="16">
        <f t="shared" si="485"/>
        <v>0.519183580693987</v>
      </c>
      <c r="AO286" s="16">
        <f t="shared" si="485"/>
        <v>0.519183580693987</v>
      </c>
      <c r="AP286" s="16">
        <f t="shared" si="485"/>
        <v>0.0926185840312729</v>
      </c>
      <c r="AQ286" s="16">
        <f t="shared" si="485"/>
        <v>0.108059132802767</v>
      </c>
      <c r="AR286" s="16">
        <f t="shared" si="485"/>
        <v>0.580723307753631</v>
      </c>
      <c r="AS286" s="16">
        <f t="shared" si="485"/>
        <v>0.651383970573418</v>
      </c>
      <c r="AT286" s="16">
        <f t="shared" si="485"/>
        <v>0.657086988503067</v>
      </c>
      <c r="AU286" s="16">
        <f t="shared" si="485"/>
        <v>0.741316926834439</v>
      </c>
      <c r="AV286" s="16">
        <f t="shared" si="485"/>
        <v>0.675898651970545</v>
      </c>
      <c r="AW286" s="16">
        <f t="shared" si="485"/>
        <v>0.634568070892842</v>
      </c>
      <c r="AX286" s="16">
        <f t="shared" si="485"/>
        <v>0.680934197068171</v>
      </c>
      <c r="AY286" s="16">
        <f t="shared" si="485"/>
        <v>0.684376455926074</v>
      </c>
      <c r="AZ286" s="16">
        <f t="shared" si="485"/>
        <v>0.63696929278504</v>
      </c>
      <c r="BA286" s="16">
        <f t="shared" si="485"/>
        <v>0.570177630760979</v>
      </c>
      <c r="BB286" s="16">
        <f t="shared" si="485"/>
        <v>0.570177630760979</v>
      </c>
    </row>
    <row r="287" spans="1:54">
      <c r="A287" s="18" t="s">
        <v>25</v>
      </c>
      <c r="B287" s="18" t="s">
        <v>26</v>
      </c>
      <c r="C287" s="7">
        <f t="shared" si="479"/>
        <v>0.90536134758196</v>
      </c>
      <c r="D287" s="7">
        <f t="shared" ref="D287:AI287" si="486">IFERROR(D175/D63,"")</f>
        <v>0.820328414051133</v>
      </c>
      <c r="E287" s="7">
        <f t="shared" si="486"/>
        <v>0.764367375124684</v>
      </c>
      <c r="F287" s="7">
        <f t="shared" si="486"/>
        <v>0.710373768626196</v>
      </c>
      <c r="G287" s="7">
        <f t="shared" si="486"/>
        <v>0.667519554553891</v>
      </c>
      <c r="H287" s="7">
        <f t="shared" si="486"/>
        <v>0.611062475129328</v>
      </c>
      <c r="I287" s="7">
        <f t="shared" si="486"/>
        <v>0.567204470825966</v>
      </c>
      <c r="J287" s="7">
        <f t="shared" si="486"/>
        <v>0.532631769700735</v>
      </c>
      <c r="K287" s="7">
        <f t="shared" si="486"/>
        <v>0.492688266915021</v>
      </c>
      <c r="L287" s="7">
        <f t="shared" si="486"/>
        <v>0.461856922573712</v>
      </c>
      <c r="M287" s="7">
        <f t="shared" si="486"/>
        <v>0.446145832909456</v>
      </c>
      <c r="N287" s="7">
        <f t="shared" si="486"/>
        <v>0.446145832909456</v>
      </c>
      <c r="O287" s="7">
        <f t="shared" si="486"/>
        <v>0.446145832909456</v>
      </c>
      <c r="P287" s="7">
        <f t="shared" si="486"/>
        <v>1.00431987140848</v>
      </c>
      <c r="Q287" s="7">
        <f t="shared" si="486"/>
        <v>0.999088653739051</v>
      </c>
      <c r="R287" s="7">
        <f t="shared" si="486"/>
        <v>1.01510769335466</v>
      </c>
      <c r="S287" s="7">
        <f t="shared" si="486"/>
        <v>1.02186551422545</v>
      </c>
      <c r="T287" s="7">
        <f t="shared" si="486"/>
        <v>1.03045264075011</v>
      </c>
      <c r="U287" s="7">
        <f t="shared" si="486"/>
        <v>0.968068700183439</v>
      </c>
      <c r="V287" s="7">
        <f t="shared" si="486"/>
        <v>0.93163149078727</v>
      </c>
      <c r="W287" s="7">
        <f t="shared" si="486"/>
        <v>0.903004360250003</v>
      </c>
      <c r="X287" s="7">
        <f t="shared" si="486"/>
        <v>0.861067052619057</v>
      </c>
      <c r="Y287" s="7">
        <f t="shared" si="486"/>
        <v>0.830918214012672</v>
      </c>
      <c r="Z287" s="7">
        <f t="shared" si="486"/>
        <v>0.826743230861584</v>
      </c>
      <c r="AA287" s="7">
        <f t="shared" si="486"/>
        <v>0.826743230861584</v>
      </c>
      <c r="AB287" s="7">
        <f t="shared" si="486"/>
        <v>0.826743230861584</v>
      </c>
      <c r="AC287" s="7">
        <f t="shared" si="486"/>
        <v>0</v>
      </c>
      <c r="AD287" s="7">
        <f t="shared" si="486"/>
        <v>0</v>
      </c>
      <c r="AE287" s="7">
        <f t="shared" si="486"/>
        <v>0.00545829042224511</v>
      </c>
      <c r="AF287" s="7">
        <f t="shared" si="486"/>
        <v>0.01295635149142</v>
      </c>
      <c r="AG287" s="7">
        <f t="shared" si="486"/>
        <v>0.024792477778594</v>
      </c>
      <c r="AH287" s="7">
        <f t="shared" si="486"/>
        <v>0.0459146968139774</v>
      </c>
      <c r="AI287" s="7">
        <f t="shared" si="486"/>
        <v>0.0447910264290104</v>
      </c>
      <c r="AJ287" s="7">
        <f t="shared" ref="AJ287:BB287" si="487">IFERROR(AJ175/AJ63,"")</f>
        <v>0.0446350901400846</v>
      </c>
      <c r="AK287" s="7">
        <f t="shared" si="487"/>
        <v>0.0435008581719728</v>
      </c>
      <c r="AL287" s="7">
        <f t="shared" si="487"/>
        <v>0.0427485181711138</v>
      </c>
      <c r="AM287" s="7">
        <f t="shared" si="487"/>
        <v>0.0417058349560196</v>
      </c>
      <c r="AN287" s="7">
        <f t="shared" si="487"/>
        <v>0.0417058349560196</v>
      </c>
      <c r="AO287" s="7">
        <f t="shared" si="487"/>
        <v>0.0417058349560196</v>
      </c>
      <c r="AP287" s="7">
        <f t="shared" si="487"/>
        <v>0</v>
      </c>
      <c r="AQ287" s="7">
        <f t="shared" si="487"/>
        <v>0</v>
      </c>
      <c r="AR287" s="7">
        <f t="shared" si="487"/>
        <v>0.0161753158854185</v>
      </c>
      <c r="AS287" s="7">
        <f t="shared" si="487"/>
        <v>0.0315149616552284</v>
      </c>
      <c r="AT287" s="7">
        <f t="shared" si="487"/>
        <v>0.0706056527378441</v>
      </c>
      <c r="AU287" s="7">
        <f t="shared" si="487"/>
        <v>0.165925018521835</v>
      </c>
      <c r="AV287" s="7">
        <f t="shared" si="487"/>
        <v>0.157263583377552</v>
      </c>
      <c r="AW287" s="7">
        <f t="shared" si="487"/>
        <v>0.160705226180185</v>
      </c>
      <c r="AX287" s="7">
        <f t="shared" si="487"/>
        <v>0.147239028152519</v>
      </c>
      <c r="AY287" s="7">
        <f t="shared" si="487"/>
        <v>0.135629452189123</v>
      </c>
      <c r="AZ287" s="7">
        <f t="shared" si="487"/>
        <v>0.125523591185674</v>
      </c>
      <c r="BA287" s="7">
        <f t="shared" si="487"/>
        <v>0.116819290646655</v>
      </c>
      <c r="BB287" s="7">
        <f t="shared" si="487"/>
        <v>0.116819290646655</v>
      </c>
    </row>
    <row r="288" spans="1:54">
      <c r="A288" s="18" t="s">
        <v>27</v>
      </c>
      <c r="B288" s="18" t="s">
        <v>28</v>
      </c>
      <c r="C288" s="7" t="str">
        <f t="shared" si="479"/>
        <v/>
      </c>
      <c r="D288" s="7" t="str">
        <f t="shared" ref="D288:AI288" si="488">IFERROR(D176/D64,"")</f>
        <v/>
      </c>
      <c r="E288" s="7" t="str">
        <f t="shared" si="488"/>
        <v/>
      </c>
      <c r="F288" s="7" t="str">
        <f t="shared" si="488"/>
        <v/>
      </c>
      <c r="G288" s="7" t="str">
        <f t="shared" si="488"/>
        <v/>
      </c>
      <c r="H288" s="7" t="str">
        <f t="shared" si="488"/>
        <v/>
      </c>
      <c r="I288" s="7" t="str">
        <f t="shared" si="488"/>
        <v/>
      </c>
      <c r="J288" s="7" t="str">
        <f t="shared" si="488"/>
        <v/>
      </c>
      <c r="K288" s="7" t="str">
        <f t="shared" si="488"/>
        <v/>
      </c>
      <c r="L288" s="7" t="str">
        <f t="shared" si="488"/>
        <v/>
      </c>
      <c r="M288" s="7" t="str">
        <f t="shared" si="488"/>
        <v/>
      </c>
      <c r="N288" s="7" t="str">
        <f t="shared" si="488"/>
        <v/>
      </c>
      <c r="O288" s="7" t="str">
        <f t="shared" si="488"/>
        <v/>
      </c>
      <c r="P288" s="7" t="str">
        <f t="shared" si="488"/>
        <v/>
      </c>
      <c r="Q288" s="7" t="str">
        <f t="shared" si="488"/>
        <v/>
      </c>
      <c r="R288" s="7" t="str">
        <f t="shared" si="488"/>
        <v/>
      </c>
      <c r="S288" s="7" t="str">
        <f t="shared" si="488"/>
        <v/>
      </c>
      <c r="T288" s="7" t="str">
        <f t="shared" si="488"/>
        <v/>
      </c>
      <c r="U288" s="7" t="str">
        <f t="shared" si="488"/>
        <v/>
      </c>
      <c r="V288" s="7" t="str">
        <f t="shared" si="488"/>
        <v/>
      </c>
      <c r="W288" s="7" t="str">
        <f t="shared" si="488"/>
        <v/>
      </c>
      <c r="X288" s="7" t="str">
        <f t="shared" si="488"/>
        <v/>
      </c>
      <c r="Y288" s="7" t="str">
        <f t="shared" si="488"/>
        <v/>
      </c>
      <c r="Z288" s="7" t="str">
        <f t="shared" si="488"/>
        <v/>
      </c>
      <c r="AA288" s="7" t="str">
        <f t="shared" si="488"/>
        <v/>
      </c>
      <c r="AB288" s="7" t="str">
        <f t="shared" si="488"/>
        <v/>
      </c>
      <c r="AC288" s="7" t="str">
        <f t="shared" si="488"/>
        <v/>
      </c>
      <c r="AD288" s="7" t="str">
        <f t="shared" si="488"/>
        <v/>
      </c>
      <c r="AE288" s="7" t="str">
        <f t="shared" si="488"/>
        <v/>
      </c>
      <c r="AF288" s="7" t="str">
        <f t="shared" si="488"/>
        <v/>
      </c>
      <c r="AG288" s="7" t="str">
        <f t="shared" si="488"/>
        <v/>
      </c>
      <c r="AH288" s="7" t="str">
        <f t="shared" si="488"/>
        <v/>
      </c>
      <c r="AI288" s="7" t="str">
        <f t="shared" si="488"/>
        <v/>
      </c>
      <c r="AJ288" s="7" t="str">
        <f t="shared" ref="AJ288:BB288" si="489">IFERROR(AJ176/AJ64,"")</f>
        <v/>
      </c>
      <c r="AK288" s="7" t="str">
        <f t="shared" si="489"/>
        <v/>
      </c>
      <c r="AL288" s="7" t="str">
        <f t="shared" si="489"/>
        <v/>
      </c>
      <c r="AM288" s="7" t="str">
        <f t="shared" si="489"/>
        <v/>
      </c>
      <c r="AN288" s="7" t="str">
        <f t="shared" si="489"/>
        <v/>
      </c>
      <c r="AO288" s="7" t="str">
        <f t="shared" si="489"/>
        <v/>
      </c>
      <c r="AP288" s="7" t="str">
        <f t="shared" si="489"/>
        <v/>
      </c>
      <c r="AQ288" s="7" t="str">
        <f t="shared" si="489"/>
        <v/>
      </c>
      <c r="AR288" s="7" t="str">
        <f t="shared" si="489"/>
        <v/>
      </c>
      <c r="AS288" s="7" t="str">
        <f t="shared" si="489"/>
        <v/>
      </c>
      <c r="AT288" s="7" t="str">
        <f t="shared" si="489"/>
        <v/>
      </c>
      <c r="AU288" s="7" t="str">
        <f t="shared" si="489"/>
        <v/>
      </c>
      <c r="AV288" s="7" t="str">
        <f t="shared" si="489"/>
        <v/>
      </c>
      <c r="AW288" s="7" t="str">
        <f t="shared" si="489"/>
        <v/>
      </c>
      <c r="AX288" s="7" t="str">
        <f t="shared" si="489"/>
        <v/>
      </c>
      <c r="AY288" s="7" t="str">
        <f t="shared" si="489"/>
        <v/>
      </c>
      <c r="AZ288" s="7" t="str">
        <f t="shared" si="489"/>
        <v/>
      </c>
      <c r="BA288" s="7" t="str">
        <f t="shared" si="489"/>
        <v/>
      </c>
      <c r="BB288" s="7" t="str">
        <f t="shared" si="489"/>
        <v/>
      </c>
    </row>
    <row r="289" spans="1:54">
      <c r="A289" s="18" t="s">
        <v>29</v>
      </c>
      <c r="B289" s="18" t="s">
        <v>30</v>
      </c>
      <c r="C289" s="7" t="str">
        <f t="shared" si="479"/>
        <v/>
      </c>
      <c r="D289" s="7" t="str">
        <f t="shared" ref="D289:AI289" si="490">IFERROR(D177/D65,"")</f>
        <v/>
      </c>
      <c r="E289" s="7" t="str">
        <f t="shared" si="490"/>
        <v/>
      </c>
      <c r="F289" s="7" t="str">
        <f t="shared" si="490"/>
        <v/>
      </c>
      <c r="G289" s="7" t="str">
        <f t="shared" si="490"/>
        <v/>
      </c>
      <c r="H289" s="7" t="str">
        <f t="shared" si="490"/>
        <v/>
      </c>
      <c r="I289" s="7" t="str">
        <f t="shared" si="490"/>
        <v/>
      </c>
      <c r="J289" s="7" t="str">
        <f t="shared" si="490"/>
        <v/>
      </c>
      <c r="K289" s="7" t="str">
        <f t="shared" si="490"/>
        <v/>
      </c>
      <c r="L289" s="7" t="str">
        <f t="shared" si="490"/>
        <v/>
      </c>
      <c r="M289" s="7" t="str">
        <f t="shared" si="490"/>
        <v/>
      </c>
      <c r="N289" s="7" t="str">
        <f t="shared" si="490"/>
        <v/>
      </c>
      <c r="O289" s="7" t="str">
        <f t="shared" si="490"/>
        <v/>
      </c>
      <c r="P289" s="7" t="str">
        <f t="shared" si="490"/>
        <v/>
      </c>
      <c r="Q289" s="7" t="str">
        <f t="shared" si="490"/>
        <v/>
      </c>
      <c r="R289" s="7" t="str">
        <f t="shared" si="490"/>
        <v/>
      </c>
      <c r="S289" s="7" t="str">
        <f t="shared" si="490"/>
        <v/>
      </c>
      <c r="T289" s="7" t="str">
        <f t="shared" si="490"/>
        <v/>
      </c>
      <c r="U289" s="7" t="str">
        <f t="shared" si="490"/>
        <v/>
      </c>
      <c r="V289" s="7" t="str">
        <f t="shared" si="490"/>
        <v/>
      </c>
      <c r="W289" s="7" t="str">
        <f t="shared" si="490"/>
        <v/>
      </c>
      <c r="X289" s="7" t="str">
        <f t="shared" si="490"/>
        <v/>
      </c>
      <c r="Y289" s="7" t="str">
        <f t="shared" si="490"/>
        <v/>
      </c>
      <c r="Z289" s="7" t="str">
        <f t="shared" si="490"/>
        <v/>
      </c>
      <c r="AA289" s="7" t="str">
        <f t="shared" si="490"/>
        <v/>
      </c>
      <c r="AB289" s="7" t="str">
        <f t="shared" si="490"/>
        <v/>
      </c>
      <c r="AC289" s="7" t="str">
        <f t="shared" si="490"/>
        <v/>
      </c>
      <c r="AD289" s="7" t="str">
        <f t="shared" si="490"/>
        <v/>
      </c>
      <c r="AE289" s="7" t="str">
        <f t="shared" si="490"/>
        <v/>
      </c>
      <c r="AF289" s="7" t="str">
        <f t="shared" si="490"/>
        <v/>
      </c>
      <c r="AG289" s="7" t="str">
        <f t="shared" si="490"/>
        <v/>
      </c>
      <c r="AH289" s="7" t="str">
        <f t="shared" si="490"/>
        <v/>
      </c>
      <c r="AI289" s="7" t="str">
        <f t="shared" si="490"/>
        <v/>
      </c>
      <c r="AJ289" s="7" t="str">
        <f t="shared" ref="AJ289:BB289" si="491">IFERROR(AJ177/AJ65,"")</f>
        <v/>
      </c>
      <c r="AK289" s="7" t="str">
        <f t="shared" si="491"/>
        <v/>
      </c>
      <c r="AL289" s="7" t="str">
        <f t="shared" si="491"/>
        <v/>
      </c>
      <c r="AM289" s="7" t="str">
        <f t="shared" si="491"/>
        <v/>
      </c>
      <c r="AN289" s="7" t="str">
        <f t="shared" si="491"/>
        <v/>
      </c>
      <c r="AO289" s="7" t="str">
        <f t="shared" si="491"/>
        <v/>
      </c>
      <c r="AP289" s="7" t="str">
        <f t="shared" si="491"/>
        <v/>
      </c>
      <c r="AQ289" s="7" t="str">
        <f t="shared" si="491"/>
        <v/>
      </c>
      <c r="AR289" s="7" t="str">
        <f t="shared" si="491"/>
        <v/>
      </c>
      <c r="AS289" s="7" t="str">
        <f t="shared" si="491"/>
        <v/>
      </c>
      <c r="AT289" s="7" t="str">
        <f t="shared" si="491"/>
        <v/>
      </c>
      <c r="AU289" s="7" t="str">
        <f t="shared" si="491"/>
        <v/>
      </c>
      <c r="AV289" s="7" t="str">
        <f t="shared" si="491"/>
        <v/>
      </c>
      <c r="AW289" s="7" t="str">
        <f t="shared" si="491"/>
        <v/>
      </c>
      <c r="AX289" s="7" t="str">
        <f t="shared" si="491"/>
        <v/>
      </c>
      <c r="AY289" s="7" t="str">
        <f t="shared" si="491"/>
        <v/>
      </c>
      <c r="AZ289" s="7" t="str">
        <f t="shared" si="491"/>
        <v/>
      </c>
      <c r="BA289" s="7" t="str">
        <f t="shared" si="491"/>
        <v/>
      </c>
      <c r="BB289" s="7" t="str">
        <f t="shared" si="491"/>
        <v/>
      </c>
    </row>
    <row r="290" spans="1:54">
      <c r="A290" s="18" t="s">
        <v>31</v>
      </c>
      <c r="B290" s="18" t="s">
        <v>32</v>
      </c>
      <c r="C290" s="7" t="str">
        <f t="shared" si="479"/>
        <v/>
      </c>
      <c r="D290" s="7" t="str">
        <f t="shared" ref="D290:AI290" si="492">IFERROR(D178/D66,"")</f>
        <v/>
      </c>
      <c r="E290" s="7" t="str">
        <f t="shared" si="492"/>
        <v/>
      </c>
      <c r="F290" s="7" t="str">
        <f t="shared" si="492"/>
        <v/>
      </c>
      <c r="G290" s="7" t="str">
        <f t="shared" si="492"/>
        <v/>
      </c>
      <c r="H290" s="7" t="str">
        <f t="shared" si="492"/>
        <v/>
      </c>
      <c r="I290" s="7" t="str">
        <f t="shared" si="492"/>
        <v/>
      </c>
      <c r="J290" s="7" t="str">
        <f t="shared" si="492"/>
        <v/>
      </c>
      <c r="K290" s="7" t="str">
        <f t="shared" si="492"/>
        <v/>
      </c>
      <c r="L290" s="7" t="str">
        <f t="shared" si="492"/>
        <v/>
      </c>
      <c r="M290" s="7" t="str">
        <f t="shared" si="492"/>
        <v/>
      </c>
      <c r="N290" s="7" t="str">
        <f t="shared" si="492"/>
        <v/>
      </c>
      <c r="O290" s="7" t="str">
        <f t="shared" si="492"/>
        <v/>
      </c>
      <c r="P290" s="7" t="str">
        <f t="shared" si="492"/>
        <v/>
      </c>
      <c r="Q290" s="7" t="str">
        <f t="shared" si="492"/>
        <v/>
      </c>
      <c r="R290" s="7" t="str">
        <f t="shared" si="492"/>
        <v/>
      </c>
      <c r="S290" s="7" t="str">
        <f t="shared" si="492"/>
        <v/>
      </c>
      <c r="T290" s="7" t="str">
        <f t="shared" si="492"/>
        <v/>
      </c>
      <c r="U290" s="7" t="str">
        <f t="shared" si="492"/>
        <v/>
      </c>
      <c r="V290" s="7" t="str">
        <f t="shared" si="492"/>
        <v/>
      </c>
      <c r="W290" s="7" t="str">
        <f t="shared" si="492"/>
        <v/>
      </c>
      <c r="X290" s="7" t="str">
        <f t="shared" si="492"/>
        <v/>
      </c>
      <c r="Y290" s="7" t="str">
        <f t="shared" si="492"/>
        <v/>
      </c>
      <c r="Z290" s="7" t="str">
        <f t="shared" si="492"/>
        <v/>
      </c>
      <c r="AA290" s="7" t="str">
        <f t="shared" si="492"/>
        <v/>
      </c>
      <c r="AB290" s="7" t="str">
        <f t="shared" si="492"/>
        <v/>
      </c>
      <c r="AC290" s="7" t="str">
        <f t="shared" si="492"/>
        <v/>
      </c>
      <c r="AD290" s="7" t="str">
        <f t="shared" si="492"/>
        <v/>
      </c>
      <c r="AE290" s="7" t="str">
        <f t="shared" si="492"/>
        <v/>
      </c>
      <c r="AF290" s="7" t="str">
        <f t="shared" si="492"/>
        <v/>
      </c>
      <c r="AG290" s="7" t="str">
        <f t="shared" si="492"/>
        <v/>
      </c>
      <c r="AH290" s="7" t="str">
        <f t="shared" si="492"/>
        <v/>
      </c>
      <c r="AI290" s="7" t="str">
        <f t="shared" si="492"/>
        <v/>
      </c>
      <c r="AJ290" s="7" t="str">
        <f t="shared" ref="AJ290:BB290" si="493">IFERROR(AJ178/AJ66,"")</f>
        <v/>
      </c>
      <c r="AK290" s="7" t="str">
        <f t="shared" si="493"/>
        <v/>
      </c>
      <c r="AL290" s="7" t="str">
        <f t="shared" si="493"/>
        <v/>
      </c>
      <c r="AM290" s="7" t="str">
        <f t="shared" si="493"/>
        <v/>
      </c>
      <c r="AN290" s="7" t="str">
        <f t="shared" si="493"/>
        <v/>
      </c>
      <c r="AO290" s="7" t="str">
        <f t="shared" si="493"/>
        <v/>
      </c>
      <c r="AP290" s="7" t="str">
        <f t="shared" si="493"/>
        <v/>
      </c>
      <c r="AQ290" s="7" t="str">
        <f t="shared" si="493"/>
        <v/>
      </c>
      <c r="AR290" s="7" t="str">
        <f t="shared" si="493"/>
        <v/>
      </c>
      <c r="AS290" s="7" t="str">
        <f t="shared" si="493"/>
        <v/>
      </c>
      <c r="AT290" s="7" t="str">
        <f t="shared" si="493"/>
        <v/>
      </c>
      <c r="AU290" s="7" t="str">
        <f t="shared" si="493"/>
        <v/>
      </c>
      <c r="AV290" s="7" t="str">
        <f t="shared" si="493"/>
        <v/>
      </c>
      <c r="AW290" s="7" t="str">
        <f t="shared" si="493"/>
        <v/>
      </c>
      <c r="AX290" s="7" t="str">
        <f t="shared" si="493"/>
        <v/>
      </c>
      <c r="AY290" s="7" t="str">
        <f t="shared" si="493"/>
        <v/>
      </c>
      <c r="AZ290" s="7" t="str">
        <f t="shared" si="493"/>
        <v/>
      </c>
      <c r="BA290" s="7" t="str">
        <f t="shared" si="493"/>
        <v/>
      </c>
      <c r="BB290" s="7" t="str">
        <f t="shared" si="493"/>
        <v/>
      </c>
    </row>
    <row r="291" spans="1:54">
      <c r="A291" s="18" t="s">
        <v>33</v>
      </c>
      <c r="B291" s="18" t="s">
        <v>34</v>
      </c>
      <c r="C291" s="7" t="str">
        <f t="shared" si="479"/>
        <v/>
      </c>
      <c r="D291" s="7" t="str">
        <f t="shared" ref="D291:AI291" si="494">IFERROR(D179/D67,"")</f>
        <v/>
      </c>
      <c r="E291" s="7" t="str">
        <f t="shared" si="494"/>
        <v/>
      </c>
      <c r="F291" s="7" t="str">
        <f t="shared" si="494"/>
        <v/>
      </c>
      <c r="G291" s="7" t="str">
        <f t="shared" si="494"/>
        <v/>
      </c>
      <c r="H291" s="7" t="str">
        <f t="shared" si="494"/>
        <v/>
      </c>
      <c r="I291" s="7" t="str">
        <f t="shared" si="494"/>
        <v/>
      </c>
      <c r="J291" s="7" t="str">
        <f t="shared" si="494"/>
        <v/>
      </c>
      <c r="K291" s="7" t="str">
        <f t="shared" si="494"/>
        <v/>
      </c>
      <c r="L291" s="7" t="str">
        <f t="shared" si="494"/>
        <v/>
      </c>
      <c r="M291" s="7" t="str">
        <f t="shared" si="494"/>
        <v/>
      </c>
      <c r="N291" s="7" t="str">
        <f t="shared" si="494"/>
        <v/>
      </c>
      <c r="O291" s="7" t="str">
        <f t="shared" si="494"/>
        <v/>
      </c>
      <c r="P291" s="7" t="str">
        <f t="shared" si="494"/>
        <v/>
      </c>
      <c r="Q291" s="7" t="str">
        <f t="shared" si="494"/>
        <v/>
      </c>
      <c r="R291" s="7" t="str">
        <f t="shared" si="494"/>
        <v/>
      </c>
      <c r="S291" s="7" t="str">
        <f t="shared" si="494"/>
        <v/>
      </c>
      <c r="T291" s="7" t="str">
        <f t="shared" si="494"/>
        <v/>
      </c>
      <c r="U291" s="7" t="str">
        <f t="shared" si="494"/>
        <v/>
      </c>
      <c r="V291" s="7" t="str">
        <f t="shared" si="494"/>
        <v/>
      </c>
      <c r="W291" s="7" t="str">
        <f t="shared" si="494"/>
        <v/>
      </c>
      <c r="X291" s="7" t="str">
        <f t="shared" si="494"/>
        <v/>
      </c>
      <c r="Y291" s="7" t="str">
        <f t="shared" si="494"/>
        <v/>
      </c>
      <c r="Z291" s="7" t="str">
        <f t="shared" si="494"/>
        <v/>
      </c>
      <c r="AA291" s="7" t="str">
        <f t="shared" si="494"/>
        <v/>
      </c>
      <c r="AB291" s="7" t="str">
        <f t="shared" si="494"/>
        <v/>
      </c>
      <c r="AC291" s="7" t="str">
        <f t="shared" si="494"/>
        <v/>
      </c>
      <c r="AD291" s="7" t="str">
        <f t="shared" si="494"/>
        <v/>
      </c>
      <c r="AE291" s="7" t="str">
        <f t="shared" si="494"/>
        <v/>
      </c>
      <c r="AF291" s="7" t="str">
        <f t="shared" si="494"/>
        <v/>
      </c>
      <c r="AG291" s="7" t="str">
        <f t="shared" si="494"/>
        <v/>
      </c>
      <c r="AH291" s="7" t="str">
        <f t="shared" si="494"/>
        <v/>
      </c>
      <c r="AI291" s="7" t="str">
        <f t="shared" si="494"/>
        <v/>
      </c>
      <c r="AJ291" s="7" t="str">
        <f t="shared" ref="AJ291:BB291" si="495">IFERROR(AJ179/AJ67,"")</f>
        <v/>
      </c>
      <c r="AK291" s="7" t="str">
        <f t="shared" si="495"/>
        <v/>
      </c>
      <c r="AL291" s="7" t="str">
        <f t="shared" si="495"/>
        <v/>
      </c>
      <c r="AM291" s="7" t="str">
        <f t="shared" si="495"/>
        <v/>
      </c>
      <c r="AN291" s="7" t="str">
        <f t="shared" si="495"/>
        <v/>
      </c>
      <c r="AO291" s="7" t="str">
        <f t="shared" si="495"/>
        <v/>
      </c>
      <c r="AP291" s="7" t="str">
        <f t="shared" si="495"/>
        <v/>
      </c>
      <c r="AQ291" s="7" t="str">
        <f t="shared" si="495"/>
        <v/>
      </c>
      <c r="AR291" s="7" t="str">
        <f t="shared" si="495"/>
        <v/>
      </c>
      <c r="AS291" s="7" t="str">
        <f t="shared" si="495"/>
        <v/>
      </c>
      <c r="AT291" s="7" t="str">
        <f t="shared" si="495"/>
        <v/>
      </c>
      <c r="AU291" s="7" t="str">
        <f t="shared" si="495"/>
        <v/>
      </c>
      <c r="AV291" s="7" t="str">
        <f t="shared" si="495"/>
        <v/>
      </c>
      <c r="AW291" s="7" t="str">
        <f t="shared" si="495"/>
        <v/>
      </c>
      <c r="AX291" s="7" t="str">
        <f t="shared" si="495"/>
        <v/>
      </c>
      <c r="AY291" s="7" t="str">
        <f t="shared" si="495"/>
        <v/>
      </c>
      <c r="AZ291" s="7" t="str">
        <f t="shared" si="495"/>
        <v/>
      </c>
      <c r="BA291" s="7" t="str">
        <f t="shared" si="495"/>
        <v/>
      </c>
      <c r="BB291" s="7" t="str">
        <f t="shared" si="495"/>
        <v/>
      </c>
    </row>
    <row r="292" spans="1:54">
      <c r="A292" s="18" t="s">
        <v>35</v>
      </c>
      <c r="B292" s="18" t="s">
        <v>36</v>
      </c>
      <c r="C292" s="7">
        <f t="shared" si="479"/>
        <v>0</v>
      </c>
      <c r="D292" s="7">
        <f t="shared" ref="D292:AI292" si="496">IFERROR(D180/D68,"")</f>
        <v>0.00769467528470298</v>
      </c>
      <c r="E292" s="7">
        <f t="shared" si="496"/>
        <v>0.0269341506454908</v>
      </c>
      <c r="F292" s="7">
        <f t="shared" si="496"/>
        <v>0.0403977625854568</v>
      </c>
      <c r="G292" s="7">
        <f t="shared" si="496"/>
        <v>0.147210772190162</v>
      </c>
      <c r="H292" s="7">
        <f t="shared" si="496"/>
        <v>0.120230720890565</v>
      </c>
      <c r="I292" s="7">
        <f t="shared" si="496"/>
        <v>0.104725341890137</v>
      </c>
      <c r="J292" s="7">
        <f t="shared" si="496"/>
        <v>0.0952803231845502</v>
      </c>
      <c r="K292" s="7">
        <f t="shared" si="496"/>
        <v>0.123635139486549</v>
      </c>
      <c r="L292" s="7">
        <f t="shared" si="496"/>
        <v>0.14093166233152</v>
      </c>
      <c r="M292" s="7">
        <f t="shared" si="496"/>
        <v>0.180086246535847</v>
      </c>
      <c r="N292" s="7">
        <f t="shared" si="496"/>
        <v>0.180086246535847</v>
      </c>
      <c r="O292" s="7">
        <f t="shared" si="496"/>
        <v>0.180086246535847</v>
      </c>
      <c r="P292" s="7" t="str">
        <f t="shared" si="496"/>
        <v/>
      </c>
      <c r="Q292" s="7" t="str">
        <f t="shared" si="496"/>
        <v/>
      </c>
      <c r="R292" s="7" t="str">
        <f t="shared" si="496"/>
        <v/>
      </c>
      <c r="S292" s="7" t="str">
        <f t="shared" si="496"/>
        <v/>
      </c>
      <c r="T292" s="7" t="str">
        <f t="shared" si="496"/>
        <v/>
      </c>
      <c r="U292" s="7" t="str">
        <f t="shared" si="496"/>
        <v/>
      </c>
      <c r="V292" s="7" t="str">
        <f t="shared" si="496"/>
        <v/>
      </c>
      <c r="W292" s="7" t="str">
        <f t="shared" si="496"/>
        <v/>
      </c>
      <c r="X292" s="7" t="str">
        <f t="shared" si="496"/>
        <v/>
      </c>
      <c r="Y292" s="7" t="str">
        <f t="shared" si="496"/>
        <v/>
      </c>
      <c r="Z292" s="7" t="str">
        <f t="shared" si="496"/>
        <v/>
      </c>
      <c r="AA292" s="7" t="str">
        <f t="shared" si="496"/>
        <v/>
      </c>
      <c r="AB292" s="7" t="str">
        <f t="shared" si="496"/>
        <v/>
      </c>
      <c r="AC292" s="7">
        <f t="shared" si="496"/>
        <v>0</v>
      </c>
      <c r="AD292" s="7">
        <f t="shared" si="496"/>
        <v>0.00769467528470298</v>
      </c>
      <c r="AE292" s="7">
        <f t="shared" si="496"/>
        <v>0.0269341506454908</v>
      </c>
      <c r="AF292" s="7">
        <f t="shared" si="496"/>
        <v>0.0403977625854568</v>
      </c>
      <c r="AG292" s="7">
        <f t="shared" si="496"/>
        <v>0.147210772190162</v>
      </c>
      <c r="AH292" s="7">
        <f t="shared" si="496"/>
        <v>0.120230720890565</v>
      </c>
      <c r="AI292" s="7">
        <f t="shared" si="496"/>
        <v>0.104725341890137</v>
      </c>
      <c r="AJ292" s="7">
        <f t="shared" ref="AJ292:BB292" si="497">IFERROR(AJ180/AJ68,"")</f>
        <v>0.0952803231845502</v>
      </c>
      <c r="AK292" s="7">
        <f t="shared" si="497"/>
        <v>0.123635139486549</v>
      </c>
      <c r="AL292" s="7">
        <f t="shared" si="497"/>
        <v>0.14093166233152</v>
      </c>
      <c r="AM292" s="7">
        <f t="shared" si="497"/>
        <v>0.180086246535847</v>
      </c>
      <c r="AN292" s="7">
        <f t="shared" si="497"/>
        <v>0.180086246535847</v>
      </c>
      <c r="AO292" s="7">
        <f t="shared" si="497"/>
        <v>0.180086246535847</v>
      </c>
      <c r="AP292" s="7">
        <f t="shared" si="497"/>
        <v>0</v>
      </c>
      <c r="AQ292" s="7">
        <f t="shared" si="497"/>
        <v>0.0076947682298726</v>
      </c>
      <c r="AR292" s="7">
        <f t="shared" si="497"/>
        <v>0.0269316888045541</v>
      </c>
      <c r="AS292" s="7">
        <f t="shared" si="497"/>
        <v>0.0403975332068311</v>
      </c>
      <c r="AT292" s="7">
        <f t="shared" si="497"/>
        <v>0.147217405026527</v>
      </c>
      <c r="AU292" s="7">
        <f t="shared" si="497"/>
        <v>0.12022754743833</v>
      </c>
      <c r="AV292" s="7">
        <f t="shared" si="497"/>
        <v>0.102321316968792</v>
      </c>
      <c r="AW292" s="7">
        <f t="shared" si="497"/>
        <v>0.0911407761373628</v>
      </c>
      <c r="AX292" s="7">
        <f t="shared" si="497"/>
        <v>0.116040450457883</v>
      </c>
      <c r="AY292" s="7">
        <f t="shared" si="497"/>
        <v>0.130625259406674</v>
      </c>
      <c r="AZ292" s="7">
        <f t="shared" si="497"/>
        <v>0.159454580411104</v>
      </c>
      <c r="BA292" s="7">
        <f t="shared" si="497"/>
        <v>0.145366223908918</v>
      </c>
      <c r="BB292" s="7">
        <f t="shared" si="497"/>
        <v>0.145366223908918</v>
      </c>
    </row>
    <row r="293" spans="1:54">
      <c r="A293" s="18" t="s">
        <v>37</v>
      </c>
      <c r="B293" s="18" t="s">
        <v>38</v>
      </c>
      <c r="C293" s="7" t="str">
        <f t="shared" si="479"/>
        <v/>
      </c>
      <c r="D293" s="7" t="str">
        <f t="shared" ref="D293:AI293" si="498">IFERROR(D181/D69,"")</f>
        <v/>
      </c>
      <c r="E293" s="7" t="str">
        <f t="shared" si="498"/>
        <v/>
      </c>
      <c r="F293" s="7" t="str">
        <f t="shared" si="498"/>
        <v/>
      </c>
      <c r="G293" s="7" t="str">
        <f t="shared" si="498"/>
        <v/>
      </c>
      <c r="H293" s="7" t="str">
        <f t="shared" si="498"/>
        <v/>
      </c>
      <c r="I293" s="7" t="str">
        <f t="shared" si="498"/>
        <v/>
      </c>
      <c r="J293" s="7" t="str">
        <f t="shared" si="498"/>
        <v/>
      </c>
      <c r="K293" s="7" t="str">
        <f t="shared" si="498"/>
        <v/>
      </c>
      <c r="L293" s="7" t="str">
        <f t="shared" si="498"/>
        <v/>
      </c>
      <c r="M293" s="7" t="str">
        <f t="shared" si="498"/>
        <v/>
      </c>
      <c r="N293" s="7" t="str">
        <f t="shared" si="498"/>
        <v/>
      </c>
      <c r="O293" s="7" t="str">
        <f t="shared" si="498"/>
        <v/>
      </c>
      <c r="P293" s="7" t="str">
        <f t="shared" si="498"/>
        <v/>
      </c>
      <c r="Q293" s="7" t="str">
        <f t="shared" si="498"/>
        <v/>
      </c>
      <c r="R293" s="7" t="str">
        <f t="shared" si="498"/>
        <v/>
      </c>
      <c r="S293" s="7" t="str">
        <f t="shared" si="498"/>
        <v/>
      </c>
      <c r="T293" s="7" t="str">
        <f t="shared" si="498"/>
        <v/>
      </c>
      <c r="U293" s="7" t="str">
        <f t="shared" si="498"/>
        <v/>
      </c>
      <c r="V293" s="7" t="str">
        <f t="shared" si="498"/>
        <v/>
      </c>
      <c r="W293" s="7" t="str">
        <f t="shared" si="498"/>
        <v/>
      </c>
      <c r="X293" s="7" t="str">
        <f t="shared" si="498"/>
        <v/>
      </c>
      <c r="Y293" s="7" t="str">
        <f t="shared" si="498"/>
        <v/>
      </c>
      <c r="Z293" s="7" t="str">
        <f t="shared" si="498"/>
        <v/>
      </c>
      <c r="AA293" s="7" t="str">
        <f t="shared" si="498"/>
        <v/>
      </c>
      <c r="AB293" s="7" t="str">
        <f t="shared" si="498"/>
        <v/>
      </c>
      <c r="AC293" s="7" t="str">
        <f t="shared" si="498"/>
        <v/>
      </c>
      <c r="AD293" s="7" t="str">
        <f t="shared" si="498"/>
        <v/>
      </c>
      <c r="AE293" s="7" t="str">
        <f t="shared" si="498"/>
        <v/>
      </c>
      <c r="AF293" s="7" t="str">
        <f t="shared" si="498"/>
        <v/>
      </c>
      <c r="AG293" s="7" t="str">
        <f t="shared" si="498"/>
        <v/>
      </c>
      <c r="AH293" s="7" t="str">
        <f t="shared" si="498"/>
        <v/>
      </c>
      <c r="AI293" s="7" t="str">
        <f t="shared" si="498"/>
        <v/>
      </c>
      <c r="AJ293" s="7" t="str">
        <f t="shared" ref="AJ293:BB293" si="499">IFERROR(AJ181/AJ69,"")</f>
        <v/>
      </c>
      <c r="AK293" s="7" t="str">
        <f t="shared" si="499"/>
        <v/>
      </c>
      <c r="AL293" s="7" t="str">
        <f t="shared" si="499"/>
        <v/>
      </c>
      <c r="AM293" s="7" t="str">
        <f t="shared" si="499"/>
        <v/>
      </c>
      <c r="AN293" s="7" t="str">
        <f t="shared" si="499"/>
        <v/>
      </c>
      <c r="AO293" s="7" t="str">
        <f t="shared" si="499"/>
        <v/>
      </c>
      <c r="AP293" s="7" t="str">
        <f t="shared" si="499"/>
        <v/>
      </c>
      <c r="AQ293" s="7" t="str">
        <f t="shared" si="499"/>
        <v/>
      </c>
      <c r="AR293" s="7" t="str">
        <f t="shared" si="499"/>
        <v/>
      </c>
      <c r="AS293" s="7" t="str">
        <f t="shared" si="499"/>
        <v/>
      </c>
      <c r="AT293" s="7" t="str">
        <f t="shared" si="499"/>
        <v/>
      </c>
      <c r="AU293" s="7" t="str">
        <f t="shared" si="499"/>
        <v/>
      </c>
      <c r="AV293" s="7" t="str">
        <f t="shared" si="499"/>
        <v/>
      </c>
      <c r="AW293" s="7" t="str">
        <f t="shared" si="499"/>
        <v/>
      </c>
      <c r="AX293" s="7" t="str">
        <f t="shared" si="499"/>
        <v/>
      </c>
      <c r="AY293" s="7" t="str">
        <f t="shared" si="499"/>
        <v/>
      </c>
      <c r="AZ293" s="7" t="str">
        <f t="shared" si="499"/>
        <v/>
      </c>
      <c r="BA293" s="7" t="str">
        <f t="shared" si="499"/>
        <v/>
      </c>
      <c r="BB293" s="7" t="str">
        <f t="shared" si="499"/>
        <v/>
      </c>
    </row>
    <row r="294" spans="1:54">
      <c r="A294" s="18" t="s">
        <v>39</v>
      </c>
      <c r="B294" s="18" t="s">
        <v>40</v>
      </c>
      <c r="C294" s="7" t="str">
        <f t="shared" si="479"/>
        <v/>
      </c>
      <c r="D294" s="7" t="str">
        <f t="shared" ref="D294:AI294" si="500">IFERROR(D182/D70,"")</f>
        <v/>
      </c>
      <c r="E294" s="7" t="str">
        <f t="shared" si="500"/>
        <v/>
      </c>
      <c r="F294" s="7" t="str">
        <f t="shared" si="500"/>
        <v/>
      </c>
      <c r="G294" s="7" t="str">
        <f t="shared" si="500"/>
        <v/>
      </c>
      <c r="H294" s="7" t="str">
        <f t="shared" si="500"/>
        <v/>
      </c>
      <c r="I294" s="7" t="str">
        <f t="shared" si="500"/>
        <v/>
      </c>
      <c r="J294" s="7" t="str">
        <f t="shared" si="500"/>
        <v/>
      </c>
      <c r="K294" s="7" t="str">
        <f t="shared" si="500"/>
        <v/>
      </c>
      <c r="L294" s="7" t="str">
        <f t="shared" si="500"/>
        <v/>
      </c>
      <c r="M294" s="7" t="str">
        <f t="shared" si="500"/>
        <v/>
      </c>
      <c r="N294" s="7" t="str">
        <f t="shared" si="500"/>
        <v/>
      </c>
      <c r="O294" s="7" t="str">
        <f t="shared" si="500"/>
        <v/>
      </c>
      <c r="P294" s="7" t="str">
        <f t="shared" si="500"/>
        <v/>
      </c>
      <c r="Q294" s="7" t="str">
        <f t="shared" si="500"/>
        <v/>
      </c>
      <c r="R294" s="7" t="str">
        <f t="shared" si="500"/>
        <v/>
      </c>
      <c r="S294" s="7" t="str">
        <f t="shared" si="500"/>
        <v/>
      </c>
      <c r="T294" s="7" t="str">
        <f t="shared" si="500"/>
        <v/>
      </c>
      <c r="U294" s="7" t="str">
        <f t="shared" si="500"/>
        <v/>
      </c>
      <c r="V294" s="7" t="str">
        <f t="shared" si="500"/>
        <v/>
      </c>
      <c r="W294" s="7" t="str">
        <f t="shared" si="500"/>
        <v/>
      </c>
      <c r="X294" s="7" t="str">
        <f t="shared" si="500"/>
        <v/>
      </c>
      <c r="Y294" s="7" t="str">
        <f t="shared" si="500"/>
        <v/>
      </c>
      <c r="Z294" s="7" t="str">
        <f t="shared" si="500"/>
        <v/>
      </c>
      <c r="AA294" s="7" t="str">
        <f t="shared" si="500"/>
        <v/>
      </c>
      <c r="AB294" s="7" t="str">
        <f t="shared" si="500"/>
        <v/>
      </c>
      <c r="AC294" s="7" t="str">
        <f t="shared" si="500"/>
        <v/>
      </c>
      <c r="AD294" s="7" t="str">
        <f t="shared" si="500"/>
        <v/>
      </c>
      <c r="AE294" s="7" t="str">
        <f t="shared" si="500"/>
        <v/>
      </c>
      <c r="AF294" s="7" t="str">
        <f t="shared" si="500"/>
        <v/>
      </c>
      <c r="AG294" s="7" t="str">
        <f t="shared" si="500"/>
        <v/>
      </c>
      <c r="AH294" s="7" t="str">
        <f t="shared" si="500"/>
        <v/>
      </c>
      <c r="AI294" s="7" t="str">
        <f t="shared" si="500"/>
        <v/>
      </c>
      <c r="AJ294" s="7" t="str">
        <f t="shared" ref="AJ294:BB294" si="501">IFERROR(AJ182/AJ70,"")</f>
        <v/>
      </c>
      <c r="AK294" s="7" t="str">
        <f t="shared" si="501"/>
        <v/>
      </c>
      <c r="AL294" s="7" t="str">
        <f t="shared" si="501"/>
        <v/>
      </c>
      <c r="AM294" s="7" t="str">
        <f t="shared" si="501"/>
        <v/>
      </c>
      <c r="AN294" s="7" t="str">
        <f t="shared" si="501"/>
        <v/>
      </c>
      <c r="AO294" s="7" t="str">
        <f t="shared" si="501"/>
        <v/>
      </c>
      <c r="AP294" s="7" t="str">
        <f t="shared" si="501"/>
        <v/>
      </c>
      <c r="AQ294" s="7" t="str">
        <f t="shared" si="501"/>
        <v/>
      </c>
      <c r="AR294" s="7" t="str">
        <f t="shared" si="501"/>
        <v/>
      </c>
      <c r="AS294" s="7" t="str">
        <f t="shared" si="501"/>
        <v/>
      </c>
      <c r="AT294" s="7" t="str">
        <f t="shared" si="501"/>
        <v/>
      </c>
      <c r="AU294" s="7" t="str">
        <f t="shared" si="501"/>
        <v/>
      </c>
      <c r="AV294" s="7" t="str">
        <f t="shared" si="501"/>
        <v/>
      </c>
      <c r="AW294" s="7" t="str">
        <f t="shared" si="501"/>
        <v/>
      </c>
      <c r="AX294" s="7" t="str">
        <f t="shared" si="501"/>
        <v/>
      </c>
      <c r="AY294" s="7" t="str">
        <f t="shared" si="501"/>
        <v/>
      </c>
      <c r="AZ294" s="7" t="str">
        <f t="shared" si="501"/>
        <v/>
      </c>
      <c r="BA294" s="7" t="str">
        <f t="shared" si="501"/>
        <v/>
      </c>
      <c r="BB294" s="7" t="str">
        <f t="shared" si="501"/>
        <v/>
      </c>
    </row>
    <row r="295" spans="1:54">
      <c r="A295" s="18" t="s">
        <v>41</v>
      </c>
      <c r="B295" s="18" t="s">
        <v>34</v>
      </c>
      <c r="C295" s="7" t="str">
        <f t="shared" si="479"/>
        <v/>
      </c>
      <c r="D295" s="7" t="str">
        <f t="shared" ref="D295:AI295" si="502">IFERROR(D183/D71,"")</f>
        <v/>
      </c>
      <c r="E295" s="7" t="str">
        <f t="shared" si="502"/>
        <v/>
      </c>
      <c r="F295" s="7" t="str">
        <f t="shared" si="502"/>
        <v/>
      </c>
      <c r="G295" s="7" t="str">
        <f t="shared" si="502"/>
        <v/>
      </c>
      <c r="H295" s="7" t="str">
        <f t="shared" si="502"/>
        <v/>
      </c>
      <c r="I295" s="7" t="str">
        <f t="shared" si="502"/>
        <v/>
      </c>
      <c r="J295" s="7" t="str">
        <f t="shared" si="502"/>
        <v/>
      </c>
      <c r="K295" s="7" t="str">
        <f t="shared" si="502"/>
        <v/>
      </c>
      <c r="L295" s="7" t="str">
        <f t="shared" si="502"/>
        <v/>
      </c>
      <c r="M295" s="7" t="str">
        <f t="shared" si="502"/>
        <v/>
      </c>
      <c r="N295" s="7" t="str">
        <f t="shared" si="502"/>
        <v/>
      </c>
      <c r="O295" s="7" t="str">
        <f t="shared" si="502"/>
        <v/>
      </c>
      <c r="P295" s="7" t="str">
        <f t="shared" si="502"/>
        <v/>
      </c>
      <c r="Q295" s="7" t="str">
        <f t="shared" si="502"/>
        <v/>
      </c>
      <c r="R295" s="7" t="str">
        <f t="shared" si="502"/>
        <v/>
      </c>
      <c r="S295" s="7" t="str">
        <f t="shared" si="502"/>
        <v/>
      </c>
      <c r="T295" s="7" t="str">
        <f t="shared" si="502"/>
        <v/>
      </c>
      <c r="U295" s="7" t="str">
        <f t="shared" si="502"/>
        <v/>
      </c>
      <c r="V295" s="7" t="str">
        <f t="shared" si="502"/>
        <v/>
      </c>
      <c r="W295" s="7" t="str">
        <f t="shared" si="502"/>
        <v/>
      </c>
      <c r="X295" s="7" t="str">
        <f t="shared" si="502"/>
        <v/>
      </c>
      <c r="Y295" s="7" t="str">
        <f t="shared" si="502"/>
        <v/>
      </c>
      <c r="Z295" s="7" t="str">
        <f t="shared" si="502"/>
        <v/>
      </c>
      <c r="AA295" s="7" t="str">
        <f t="shared" si="502"/>
        <v/>
      </c>
      <c r="AB295" s="7" t="str">
        <f t="shared" si="502"/>
        <v/>
      </c>
      <c r="AC295" s="7" t="str">
        <f t="shared" si="502"/>
        <v/>
      </c>
      <c r="AD295" s="7" t="str">
        <f t="shared" si="502"/>
        <v/>
      </c>
      <c r="AE295" s="7" t="str">
        <f t="shared" si="502"/>
        <v/>
      </c>
      <c r="AF295" s="7" t="str">
        <f t="shared" si="502"/>
        <v/>
      </c>
      <c r="AG295" s="7" t="str">
        <f t="shared" si="502"/>
        <v/>
      </c>
      <c r="AH295" s="7" t="str">
        <f t="shared" si="502"/>
        <v/>
      </c>
      <c r="AI295" s="7" t="str">
        <f t="shared" si="502"/>
        <v/>
      </c>
      <c r="AJ295" s="7" t="str">
        <f t="shared" ref="AJ295:BB295" si="503">IFERROR(AJ183/AJ71,"")</f>
        <v/>
      </c>
      <c r="AK295" s="7" t="str">
        <f t="shared" si="503"/>
        <v/>
      </c>
      <c r="AL295" s="7" t="str">
        <f t="shared" si="503"/>
        <v/>
      </c>
      <c r="AM295" s="7" t="str">
        <f t="shared" si="503"/>
        <v/>
      </c>
      <c r="AN295" s="7" t="str">
        <f t="shared" si="503"/>
        <v/>
      </c>
      <c r="AO295" s="7" t="str">
        <f t="shared" si="503"/>
        <v/>
      </c>
      <c r="AP295" s="7" t="str">
        <f t="shared" si="503"/>
        <v/>
      </c>
      <c r="AQ295" s="7" t="str">
        <f t="shared" si="503"/>
        <v/>
      </c>
      <c r="AR295" s="7" t="str">
        <f t="shared" si="503"/>
        <v/>
      </c>
      <c r="AS295" s="7" t="str">
        <f t="shared" si="503"/>
        <v/>
      </c>
      <c r="AT295" s="7" t="str">
        <f t="shared" si="503"/>
        <v/>
      </c>
      <c r="AU295" s="7" t="str">
        <f t="shared" si="503"/>
        <v/>
      </c>
      <c r="AV295" s="7" t="str">
        <f t="shared" si="503"/>
        <v/>
      </c>
      <c r="AW295" s="7" t="str">
        <f t="shared" si="503"/>
        <v/>
      </c>
      <c r="AX295" s="7" t="str">
        <f t="shared" si="503"/>
        <v/>
      </c>
      <c r="AY295" s="7" t="str">
        <f t="shared" si="503"/>
        <v/>
      </c>
      <c r="AZ295" s="7" t="str">
        <f t="shared" si="503"/>
        <v/>
      </c>
      <c r="BA295" s="7" t="str">
        <f t="shared" si="503"/>
        <v/>
      </c>
      <c r="BB295" s="7" t="str">
        <f t="shared" si="503"/>
        <v/>
      </c>
    </row>
    <row r="296" spans="1:54">
      <c r="A296" s="18" t="s">
        <v>42</v>
      </c>
      <c r="B296" s="18" t="s">
        <v>43</v>
      </c>
      <c r="C296" s="7">
        <f t="shared" si="479"/>
        <v>1</v>
      </c>
      <c r="D296" s="7">
        <f t="shared" ref="D296:AI296" si="504">IFERROR(D184/D72,"")</f>
        <v>1</v>
      </c>
      <c r="E296" s="7">
        <f t="shared" si="504"/>
        <v>1</v>
      </c>
      <c r="F296" s="7">
        <f t="shared" si="504"/>
        <v>1</v>
      </c>
      <c r="G296" s="7">
        <f t="shared" si="504"/>
        <v>1</v>
      </c>
      <c r="H296" s="7">
        <f t="shared" si="504"/>
        <v>1</v>
      </c>
      <c r="I296" s="7">
        <f t="shared" si="504"/>
        <v>1</v>
      </c>
      <c r="J296" s="7">
        <f t="shared" si="504"/>
        <v>1</v>
      </c>
      <c r="K296" s="7">
        <f t="shared" si="504"/>
        <v>1</v>
      </c>
      <c r="L296" s="7">
        <f t="shared" si="504"/>
        <v>1</v>
      </c>
      <c r="M296" s="7">
        <f t="shared" si="504"/>
        <v>1</v>
      </c>
      <c r="N296" s="7">
        <f t="shared" si="504"/>
        <v>1</v>
      </c>
      <c r="O296" s="7">
        <f t="shared" si="504"/>
        <v>1</v>
      </c>
      <c r="P296" s="7">
        <f t="shared" si="504"/>
        <v>1</v>
      </c>
      <c r="Q296" s="7">
        <f t="shared" si="504"/>
        <v>1</v>
      </c>
      <c r="R296" s="7">
        <f t="shared" si="504"/>
        <v>1</v>
      </c>
      <c r="S296" s="7">
        <f t="shared" si="504"/>
        <v>1</v>
      </c>
      <c r="T296" s="7">
        <f t="shared" si="504"/>
        <v>1</v>
      </c>
      <c r="U296" s="7">
        <f t="shared" si="504"/>
        <v>1</v>
      </c>
      <c r="V296" s="7">
        <f t="shared" si="504"/>
        <v>1</v>
      </c>
      <c r="W296" s="7">
        <f t="shared" si="504"/>
        <v>1</v>
      </c>
      <c r="X296" s="7">
        <f t="shared" si="504"/>
        <v>1</v>
      </c>
      <c r="Y296" s="7">
        <f t="shared" si="504"/>
        <v>1</v>
      </c>
      <c r="Z296" s="7">
        <f t="shared" si="504"/>
        <v>1</v>
      </c>
      <c r="AA296" s="7">
        <f t="shared" si="504"/>
        <v>1</v>
      </c>
      <c r="AB296" s="7">
        <f t="shared" si="504"/>
        <v>1</v>
      </c>
      <c r="AC296" s="7" t="str">
        <f t="shared" si="504"/>
        <v/>
      </c>
      <c r="AD296" s="7" t="str">
        <f t="shared" si="504"/>
        <v/>
      </c>
      <c r="AE296" s="7" t="str">
        <f t="shared" si="504"/>
        <v/>
      </c>
      <c r="AF296" s="7" t="str">
        <f t="shared" si="504"/>
        <v/>
      </c>
      <c r="AG296" s="7" t="str">
        <f t="shared" si="504"/>
        <v/>
      </c>
      <c r="AH296" s="7" t="str">
        <f t="shared" si="504"/>
        <v/>
      </c>
      <c r="AI296" s="7" t="str">
        <f t="shared" si="504"/>
        <v/>
      </c>
      <c r="AJ296" s="7" t="str">
        <f t="shared" ref="AJ296:BB296" si="505">IFERROR(AJ184/AJ72,"")</f>
        <v/>
      </c>
      <c r="AK296" s="7" t="str">
        <f t="shared" si="505"/>
        <v/>
      </c>
      <c r="AL296" s="7" t="str">
        <f t="shared" si="505"/>
        <v/>
      </c>
      <c r="AM296" s="7" t="str">
        <f t="shared" si="505"/>
        <v/>
      </c>
      <c r="AN296" s="7" t="str">
        <f t="shared" si="505"/>
        <v/>
      </c>
      <c r="AO296" s="7" t="str">
        <f t="shared" si="505"/>
        <v/>
      </c>
      <c r="AP296" s="7" t="str">
        <f t="shared" si="505"/>
        <v/>
      </c>
      <c r="AQ296" s="7" t="str">
        <f t="shared" si="505"/>
        <v/>
      </c>
      <c r="AR296" s="7" t="str">
        <f t="shared" si="505"/>
        <v/>
      </c>
      <c r="AS296" s="7" t="str">
        <f t="shared" si="505"/>
        <v/>
      </c>
      <c r="AT296" s="7" t="str">
        <f t="shared" si="505"/>
        <v/>
      </c>
      <c r="AU296" s="7" t="str">
        <f t="shared" si="505"/>
        <v/>
      </c>
      <c r="AV296" s="7" t="str">
        <f t="shared" si="505"/>
        <v/>
      </c>
      <c r="AW296" s="7" t="str">
        <f t="shared" si="505"/>
        <v/>
      </c>
      <c r="AX296" s="7" t="str">
        <f t="shared" si="505"/>
        <v/>
      </c>
      <c r="AY296" s="7" t="str">
        <f t="shared" si="505"/>
        <v/>
      </c>
      <c r="AZ296" s="7" t="str">
        <f t="shared" si="505"/>
        <v/>
      </c>
      <c r="BA296" s="7" t="str">
        <f t="shared" si="505"/>
        <v/>
      </c>
      <c r="BB296" s="7" t="str">
        <f t="shared" si="505"/>
        <v/>
      </c>
    </row>
    <row r="297" spans="1:54">
      <c r="A297" s="18" t="s">
        <v>44</v>
      </c>
      <c r="B297" s="18" t="s">
        <v>45</v>
      </c>
      <c r="C297" s="7" t="str">
        <f t="shared" si="479"/>
        <v/>
      </c>
      <c r="D297" s="7" t="str">
        <f t="shared" ref="D297:AI297" si="506">IFERROR(D185/D73,"")</f>
        <v/>
      </c>
      <c r="E297" s="7" t="str">
        <f t="shared" si="506"/>
        <v/>
      </c>
      <c r="F297" s="7" t="str">
        <f t="shared" si="506"/>
        <v/>
      </c>
      <c r="G297" s="7" t="str">
        <f t="shared" si="506"/>
        <v/>
      </c>
      <c r="H297" s="7" t="str">
        <f t="shared" si="506"/>
        <v/>
      </c>
      <c r="I297" s="7" t="str">
        <f t="shared" si="506"/>
        <v/>
      </c>
      <c r="J297" s="7" t="str">
        <f t="shared" si="506"/>
        <v/>
      </c>
      <c r="K297" s="7" t="str">
        <f t="shared" si="506"/>
        <v/>
      </c>
      <c r="L297" s="7" t="str">
        <f t="shared" si="506"/>
        <v/>
      </c>
      <c r="M297" s="7" t="str">
        <f t="shared" si="506"/>
        <v/>
      </c>
      <c r="N297" s="7" t="str">
        <f t="shared" si="506"/>
        <v/>
      </c>
      <c r="O297" s="7" t="str">
        <f t="shared" si="506"/>
        <v/>
      </c>
      <c r="P297" s="7" t="str">
        <f t="shared" si="506"/>
        <v/>
      </c>
      <c r="Q297" s="7" t="str">
        <f t="shared" si="506"/>
        <v/>
      </c>
      <c r="R297" s="7" t="str">
        <f t="shared" si="506"/>
        <v/>
      </c>
      <c r="S297" s="7" t="str">
        <f t="shared" si="506"/>
        <v/>
      </c>
      <c r="T297" s="7" t="str">
        <f t="shared" si="506"/>
        <v/>
      </c>
      <c r="U297" s="7" t="str">
        <f t="shared" si="506"/>
        <v/>
      </c>
      <c r="V297" s="7" t="str">
        <f t="shared" si="506"/>
        <v/>
      </c>
      <c r="W297" s="7" t="str">
        <f t="shared" si="506"/>
        <v/>
      </c>
      <c r="X297" s="7" t="str">
        <f t="shared" si="506"/>
        <v/>
      </c>
      <c r="Y297" s="7" t="str">
        <f t="shared" si="506"/>
        <v/>
      </c>
      <c r="Z297" s="7" t="str">
        <f t="shared" si="506"/>
        <v/>
      </c>
      <c r="AA297" s="7" t="str">
        <f t="shared" si="506"/>
        <v/>
      </c>
      <c r="AB297" s="7" t="str">
        <f t="shared" si="506"/>
        <v/>
      </c>
      <c r="AC297" s="7" t="str">
        <f t="shared" si="506"/>
        <v/>
      </c>
      <c r="AD297" s="7" t="str">
        <f t="shared" si="506"/>
        <v/>
      </c>
      <c r="AE297" s="7" t="str">
        <f t="shared" si="506"/>
        <v/>
      </c>
      <c r="AF297" s="7" t="str">
        <f t="shared" si="506"/>
        <v/>
      </c>
      <c r="AG297" s="7" t="str">
        <f t="shared" si="506"/>
        <v/>
      </c>
      <c r="AH297" s="7" t="str">
        <f t="shared" si="506"/>
        <v/>
      </c>
      <c r="AI297" s="7" t="str">
        <f t="shared" si="506"/>
        <v/>
      </c>
      <c r="AJ297" s="7" t="str">
        <f t="shared" ref="AJ297:BB297" si="507">IFERROR(AJ185/AJ73,"")</f>
        <v/>
      </c>
      <c r="AK297" s="7" t="str">
        <f t="shared" si="507"/>
        <v/>
      </c>
      <c r="AL297" s="7" t="str">
        <f t="shared" si="507"/>
        <v/>
      </c>
      <c r="AM297" s="7" t="str">
        <f t="shared" si="507"/>
        <v/>
      </c>
      <c r="AN297" s="7" t="str">
        <f t="shared" si="507"/>
        <v/>
      </c>
      <c r="AO297" s="7" t="str">
        <f t="shared" si="507"/>
        <v/>
      </c>
      <c r="AP297" s="7" t="str">
        <f t="shared" si="507"/>
        <v/>
      </c>
      <c r="AQ297" s="7" t="str">
        <f t="shared" si="507"/>
        <v/>
      </c>
      <c r="AR297" s="7" t="str">
        <f t="shared" si="507"/>
        <v/>
      </c>
      <c r="AS297" s="7" t="str">
        <f t="shared" si="507"/>
        <v/>
      </c>
      <c r="AT297" s="7" t="str">
        <f t="shared" si="507"/>
        <v/>
      </c>
      <c r="AU297" s="7" t="str">
        <f t="shared" si="507"/>
        <v/>
      </c>
      <c r="AV297" s="7" t="str">
        <f t="shared" si="507"/>
        <v/>
      </c>
      <c r="AW297" s="7" t="str">
        <f t="shared" si="507"/>
        <v/>
      </c>
      <c r="AX297" s="7" t="str">
        <f t="shared" si="507"/>
        <v/>
      </c>
      <c r="AY297" s="7" t="str">
        <f t="shared" si="507"/>
        <v/>
      </c>
      <c r="AZ297" s="7" t="str">
        <f t="shared" si="507"/>
        <v/>
      </c>
      <c r="BA297" s="7" t="str">
        <f t="shared" si="507"/>
        <v/>
      </c>
      <c r="BB297" s="7" t="str">
        <f t="shared" si="507"/>
        <v/>
      </c>
    </row>
    <row r="298" spans="1:54">
      <c r="A298" s="18" t="s">
        <v>46</v>
      </c>
      <c r="B298" s="18" t="s">
        <v>47</v>
      </c>
      <c r="C298" s="7" t="str">
        <f t="shared" si="479"/>
        <v/>
      </c>
      <c r="D298" s="7" t="str">
        <f t="shared" ref="D298:AI298" si="508">IFERROR(D186/D74,"")</f>
        <v/>
      </c>
      <c r="E298" s="7" t="str">
        <f t="shared" si="508"/>
        <v/>
      </c>
      <c r="F298" s="7" t="str">
        <f t="shared" si="508"/>
        <v/>
      </c>
      <c r="G298" s="7" t="str">
        <f t="shared" si="508"/>
        <v/>
      </c>
      <c r="H298" s="7" t="str">
        <f t="shared" si="508"/>
        <v/>
      </c>
      <c r="I298" s="7" t="str">
        <f t="shared" si="508"/>
        <v/>
      </c>
      <c r="J298" s="7" t="str">
        <f t="shared" si="508"/>
        <v/>
      </c>
      <c r="K298" s="7" t="str">
        <f t="shared" si="508"/>
        <v/>
      </c>
      <c r="L298" s="7" t="str">
        <f t="shared" si="508"/>
        <v/>
      </c>
      <c r="M298" s="7" t="str">
        <f t="shared" si="508"/>
        <v/>
      </c>
      <c r="N298" s="7" t="str">
        <f t="shared" si="508"/>
        <v/>
      </c>
      <c r="O298" s="7" t="str">
        <f t="shared" si="508"/>
        <v/>
      </c>
      <c r="P298" s="7" t="str">
        <f t="shared" si="508"/>
        <v/>
      </c>
      <c r="Q298" s="7" t="str">
        <f t="shared" si="508"/>
        <v/>
      </c>
      <c r="R298" s="7" t="str">
        <f t="shared" si="508"/>
        <v/>
      </c>
      <c r="S298" s="7" t="str">
        <f t="shared" si="508"/>
        <v/>
      </c>
      <c r="T298" s="7" t="str">
        <f t="shared" si="508"/>
        <v/>
      </c>
      <c r="U298" s="7" t="str">
        <f t="shared" si="508"/>
        <v/>
      </c>
      <c r="V298" s="7" t="str">
        <f t="shared" si="508"/>
        <v/>
      </c>
      <c r="W298" s="7" t="str">
        <f t="shared" si="508"/>
        <v/>
      </c>
      <c r="X298" s="7" t="str">
        <f t="shared" si="508"/>
        <v/>
      </c>
      <c r="Y298" s="7" t="str">
        <f t="shared" si="508"/>
        <v/>
      </c>
      <c r="Z298" s="7" t="str">
        <f t="shared" si="508"/>
        <v/>
      </c>
      <c r="AA298" s="7" t="str">
        <f t="shared" si="508"/>
        <v/>
      </c>
      <c r="AB298" s="7" t="str">
        <f t="shared" si="508"/>
        <v/>
      </c>
      <c r="AC298" s="7" t="str">
        <f t="shared" si="508"/>
        <v/>
      </c>
      <c r="AD298" s="7" t="str">
        <f t="shared" si="508"/>
        <v/>
      </c>
      <c r="AE298" s="7" t="str">
        <f t="shared" si="508"/>
        <v/>
      </c>
      <c r="AF298" s="7" t="str">
        <f t="shared" si="508"/>
        <v/>
      </c>
      <c r="AG298" s="7" t="str">
        <f t="shared" si="508"/>
        <v/>
      </c>
      <c r="AH298" s="7" t="str">
        <f t="shared" si="508"/>
        <v/>
      </c>
      <c r="AI298" s="7" t="str">
        <f t="shared" si="508"/>
        <v/>
      </c>
      <c r="AJ298" s="7" t="str">
        <f t="shared" ref="AJ298:BB298" si="509">IFERROR(AJ186/AJ74,"")</f>
        <v/>
      </c>
      <c r="AK298" s="7" t="str">
        <f t="shared" si="509"/>
        <v/>
      </c>
      <c r="AL298" s="7" t="str">
        <f t="shared" si="509"/>
        <v/>
      </c>
      <c r="AM298" s="7" t="str">
        <f t="shared" si="509"/>
        <v/>
      </c>
      <c r="AN298" s="7" t="str">
        <f t="shared" si="509"/>
        <v/>
      </c>
      <c r="AO298" s="7" t="str">
        <f t="shared" si="509"/>
        <v/>
      </c>
      <c r="AP298" s="7" t="str">
        <f t="shared" si="509"/>
        <v/>
      </c>
      <c r="AQ298" s="7" t="str">
        <f t="shared" si="509"/>
        <v/>
      </c>
      <c r="AR298" s="7" t="str">
        <f t="shared" si="509"/>
        <v/>
      </c>
      <c r="AS298" s="7" t="str">
        <f t="shared" si="509"/>
        <v/>
      </c>
      <c r="AT298" s="7" t="str">
        <f t="shared" si="509"/>
        <v/>
      </c>
      <c r="AU298" s="7" t="str">
        <f t="shared" si="509"/>
        <v/>
      </c>
      <c r="AV298" s="7" t="str">
        <f t="shared" si="509"/>
        <v/>
      </c>
      <c r="AW298" s="7" t="str">
        <f t="shared" si="509"/>
        <v/>
      </c>
      <c r="AX298" s="7" t="str">
        <f t="shared" si="509"/>
        <v/>
      </c>
      <c r="AY298" s="7" t="str">
        <f t="shared" si="509"/>
        <v/>
      </c>
      <c r="AZ298" s="7" t="str">
        <f t="shared" si="509"/>
        <v/>
      </c>
      <c r="BA298" s="7" t="str">
        <f t="shared" si="509"/>
        <v/>
      </c>
      <c r="BB298" s="7" t="str">
        <f t="shared" si="509"/>
        <v/>
      </c>
    </row>
    <row r="299" spans="1:54">
      <c r="A299" s="18" t="s">
        <v>48</v>
      </c>
      <c r="B299" s="18" t="s">
        <v>34</v>
      </c>
      <c r="C299" s="7" t="str">
        <f t="shared" si="479"/>
        <v/>
      </c>
      <c r="D299" s="7" t="str">
        <f t="shared" ref="D299:AI299" si="510">IFERROR(D187/D75,"")</f>
        <v/>
      </c>
      <c r="E299" s="7" t="str">
        <f t="shared" si="510"/>
        <v/>
      </c>
      <c r="F299" s="7" t="str">
        <f t="shared" si="510"/>
        <v/>
      </c>
      <c r="G299" s="7" t="str">
        <f t="shared" si="510"/>
        <v/>
      </c>
      <c r="H299" s="7" t="str">
        <f t="shared" si="510"/>
        <v/>
      </c>
      <c r="I299" s="7" t="str">
        <f t="shared" si="510"/>
        <v/>
      </c>
      <c r="J299" s="7" t="str">
        <f t="shared" si="510"/>
        <v/>
      </c>
      <c r="K299" s="7" t="str">
        <f t="shared" si="510"/>
        <v/>
      </c>
      <c r="L299" s="7" t="str">
        <f t="shared" si="510"/>
        <v/>
      </c>
      <c r="M299" s="7" t="str">
        <f t="shared" si="510"/>
        <v/>
      </c>
      <c r="N299" s="7" t="str">
        <f t="shared" si="510"/>
        <v/>
      </c>
      <c r="O299" s="7" t="str">
        <f t="shared" si="510"/>
        <v/>
      </c>
      <c r="P299" s="7" t="str">
        <f t="shared" si="510"/>
        <v/>
      </c>
      <c r="Q299" s="7" t="str">
        <f t="shared" si="510"/>
        <v/>
      </c>
      <c r="R299" s="7" t="str">
        <f t="shared" si="510"/>
        <v/>
      </c>
      <c r="S299" s="7" t="str">
        <f t="shared" si="510"/>
        <v/>
      </c>
      <c r="T299" s="7" t="str">
        <f t="shared" si="510"/>
        <v/>
      </c>
      <c r="U299" s="7" t="str">
        <f t="shared" si="510"/>
        <v/>
      </c>
      <c r="V299" s="7" t="str">
        <f t="shared" si="510"/>
        <v/>
      </c>
      <c r="W299" s="7" t="str">
        <f t="shared" si="510"/>
        <v/>
      </c>
      <c r="X299" s="7" t="str">
        <f t="shared" si="510"/>
        <v/>
      </c>
      <c r="Y299" s="7" t="str">
        <f t="shared" si="510"/>
        <v/>
      </c>
      <c r="Z299" s="7" t="str">
        <f t="shared" si="510"/>
        <v/>
      </c>
      <c r="AA299" s="7" t="str">
        <f t="shared" si="510"/>
        <v/>
      </c>
      <c r="AB299" s="7" t="str">
        <f t="shared" si="510"/>
        <v/>
      </c>
      <c r="AC299" s="7" t="str">
        <f t="shared" si="510"/>
        <v/>
      </c>
      <c r="AD299" s="7" t="str">
        <f t="shared" si="510"/>
        <v/>
      </c>
      <c r="AE299" s="7" t="str">
        <f t="shared" si="510"/>
        <v/>
      </c>
      <c r="AF299" s="7" t="str">
        <f t="shared" si="510"/>
        <v/>
      </c>
      <c r="AG299" s="7" t="str">
        <f t="shared" si="510"/>
        <v/>
      </c>
      <c r="AH299" s="7" t="str">
        <f t="shared" si="510"/>
        <v/>
      </c>
      <c r="AI299" s="7" t="str">
        <f t="shared" si="510"/>
        <v/>
      </c>
      <c r="AJ299" s="7" t="str">
        <f t="shared" ref="AJ299:BB299" si="511">IFERROR(AJ187/AJ75,"")</f>
        <v/>
      </c>
      <c r="AK299" s="7" t="str">
        <f t="shared" si="511"/>
        <v/>
      </c>
      <c r="AL299" s="7" t="str">
        <f t="shared" si="511"/>
        <v/>
      </c>
      <c r="AM299" s="7" t="str">
        <f t="shared" si="511"/>
        <v/>
      </c>
      <c r="AN299" s="7" t="str">
        <f t="shared" si="511"/>
        <v/>
      </c>
      <c r="AO299" s="7" t="str">
        <f t="shared" si="511"/>
        <v/>
      </c>
      <c r="AP299" s="7" t="str">
        <f t="shared" si="511"/>
        <v/>
      </c>
      <c r="AQ299" s="7" t="str">
        <f t="shared" si="511"/>
        <v/>
      </c>
      <c r="AR299" s="7" t="str">
        <f t="shared" si="511"/>
        <v/>
      </c>
      <c r="AS299" s="7" t="str">
        <f t="shared" si="511"/>
        <v/>
      </c>
      <c r="AT299" s="7" t="str">
        <f t="shared" si="511"/>
        <v/>
      </c>
      <c r="AU299" s="7" t="str">
        <f t="shared" si="511"/>
        <v/>
      </c>
      <c r="AV299" s="7" t="str">
        <f t="shared" si="511"/>
        <v/>
      </c>
      <c r="AW299" s="7" t="str">
        <f t="shared" si="511"/>
        <v/>
      </c>
      <c r="AX299" s="7" t="str">
        <f t="shared" si="511"/>
        <v/>
      </c>
      <c r="AY299" s="7" t="str">
        <f t="shared" si="511"/>
        <v/>
      </c>
      <c r="AZ299" s="7" t="str">
        <f t="shared" si="511"/>
        <v/>
      </c>
      <c r="BA299" s="7" t="str">
        <f t="shared" si="511"/>
        <v/>
      </c>
      <c r="BB299" s="7" t="str">
        <f t="shared" si="511"/>
        <v/>
      </c>
    </row>
    <row r="300" spans="1:54">
      <c r="A300" s="18" t="s">
        <v>49</v>
      </c>
      <c r="B300" s="18" t="s">
        <v>50</v>
      </c>
      <c r="C300" s="7">
        <f t="shared" si="479"/>
        <v>0.373831775700935</v>
      </c>
      <c r="D300" s="7">
        <f t="shared" ref="D300:AI300" si="512">IFERROR(D188/D76,"")</f>
        <v>0.394088669950739</v>
      </c>
      <c r="E300" s="7">
        <f t="shared" si="512"/>
        <v>0.247142415817115</v>
      </c>
      <c r="F300" s="7">
        <f t="shared" si="512"/>
        <v>0.184565693851655</v>
      </c>
      <c r="G300" s="7">
        <f t="shared" si="512"/>
        <v>0.147329650092081</v>
      </c>
      <c r="H300" s="7">
        <f t="shared" si="512"/>
        <v>0.121304018195603</v>
      </c>
      <c r="I300" s="7">
        <f t="shared" si="512"/>
        <v>0.10359339592101</v>
      </c>
      <c r="J300" s="7">
        <f t="shared" si="512"/>
        <v>0.0896911261842031</v>
      </c>
      <c r="K300" s="7">
        <f t="shared" si="512"/>
        <v>0.0799440391725792</v>
      </c>
      <c r="L300" s="7">
        <f t="shared" si="512"/>
        <v>0.0718874960686526</v>
      </c>
      <c r="M300" s="7">
        <f t="shared" si="512"/>
        <v>0.0651253663301856</v>
      </c>
      <c r="N300" s="7">
        <f t="shared" si="512"/>
        <v>0.0651253663301856</v>
      </c>
      <c r="O300" s="7">
        <f t="shared" si="512"/>
        <v>0.0651253663301856</v>
      </c>
      <c r="P300" s="7">
        <f t="shared" si="512"/>
        <v>1.00502512562814</v>
      </c>
      <c r="Q300" s="7">
        <f t="shared" si="512"/>
        <v>1.00755667506297</v>
      </c>
      <c r="R300" s="7">
        <f t="shared" si="512"/>
        <v>0.673400673400673</v>
      </c>
      <c r="S300" s="7">
        <f t="shared" si="512"/>
        <v>0.506329113924051</v>
      </c>
      <c r="T300" s="7">
        <f t="shared" si="512"/>
        <v>0.406091370558376</v>
      </c>
      <c r="U300" s="7">
        <f t="shared" si="512"/>
        <v>0.339270568278202</v>
      </c>
      <c r="V300" s="7">
        <f t="shared" si="512"/>
        <v>0.291545189504373</v>
      </c>
      <c r="W300" s="7">
        <f t="shared" si="512"/>
        <v>0.255713600767141</v>
      </c>
      <c r="X300" s="7">
        <f t="shared" si="512"/>
        <v>0.227855311876958</v>
      </c>
      <c r="Y300" s="7">
        <f t="shared" si="512"/>
        <v>0.205576255942439</v>
      </c>
      <c r="Z300" s="7">
        <f t="shared" si="512"/>
        <v>0.187353629976581</v>
      </c>
      <c r="AA300" s="7">
        <f t="shared" si="512"/>
        <v>0.187353629976581</v>
      </c>
      <c r="AB300" s="7">
        <f t="shared" si="512"/>
        <v>0.187353629976581</v>
      </c>
      <c r="AC300" s="7">
        <f t="shared" si="512"/>
        <v>0</v>
      </c>
      <c r="AD300" s="7">
        <f t="shared" si="512"/>
        <v>0</v>
      </c>
      <c r="AE300" s="7">
        <f t="shared" si="512"/>
        <v>0</v>
      </c>
      <c r="AF300" s="7">
        <f t="shared" si="512"/>
        <v>0</v>
      </c>
      <c r="AG300" s="7">
        <f t="shared" si="512"/>
        <v>0</v>
      </c>
      <c r="AH300" s="7">
        <f t="shared" si="512"/>
        <v>0</v>
      </c>
      <c r="AI300" s="7">
        <f t="shared" si="512"/>
        <v>0</v>
      </c>
      <c r="AJ300" s="7">
        <f t="shared" ref="AJ300:BB300" si="513">IFERROR(AJ188/AJ76,"")</f>
        <v>0</v>
      </c>
      <c r="AK300" s="7">
        <f t="shared" si="513"/>
        <v>0</v>
      </c>
      <c r="AL300" s="7">
        <f t="shared" si="513"/>
        <v>0</v>
      </c>
      <c r="AM300" s="7">
        <f t="shared" si="513"/>
        <v>0</v>
      </c>
      <c r="AN300" s="7">
        <f t="shared" si="513"/>
        <v>0</v>
      </c>
      <c r="AO300" s="7">
        <f t="shared" si="513"/>
        <v>0</v>
      </c>
      <c r="AP300" s="7">
        <f t="shared" si="513"/>
        <v>0</v>
      </c>
      <c r="AQ300" s="7">
        <f t="shared" si="513"/>
        <v>0</v>
      </c>
      <c r="AR300" s="7">
        <f t="shared" si="513"/>
        <v>0</v>
      </c>
      <c r="AS300" s="7">
        <f t="shared" si="513"/>
        <v>0</v>
      </c>
      <c r="AT300" s="7">
        <f t="shared" si="513"/>
        <v>0</v>
      </c>
      <c r="AU300" s="7">
        <f t="shared" si="513"/>
        <v>0</v>
      </c>
      <c r="AV300" s="7">
        <f t="shared" si="513"/>
        <v>0</v>
      </c>
      <c r="AW300" s="7">
        <f t="shared" si="513"/>
        <v>0</v>
      </c>
      <c r="AX300" s="7">
        <f t="shared" si="513"/>
        <v>0</v>
      </c>
      <c r="AY300" s="7">
        <f t="shared" si="513"/>
        <v>0</v>
      </c>
      <c r="AZ300" s="7">
        <f t="shared" si="513"/>
        <v>0</v>
      </c>
      <c r="BA300" s="7">
        <f t="shared" si="513"/>
        <v>0</v>
      </c>
      <c r="BB300" s="7">
        <f t="shared" si="513"/>
        <v>0</v>
      </c>
    </row>
    <row r="301" spans="1:54">
      <c r="A301" s="18" t="s">
        <v>51</v>
      </c>
      <c r="B301" s="18" t="s">
        <v>52</v>
      </c>
      <c r="C301" s="7" t="str">
        <f t="shared" si="479"/>
        <v/>
      </c>
      <c r="D301" s="7" t="str">
        <f t="shared" ref="D301:AI301" si="514">IFERROR(D189/D77,"")</f>
        <v/>
      </c>
      <c r="E301" s="7" t="str">
        <f t="shared" si="514"/>
        <v/>
      </c>
      <c r="F301" s="7" t="str">
        <f t="shared" si="514"/>
        <v/>
      </c>
      <c r="G301" s="7" t="str">
        <f t="shared" si="514"/>
        <v/>
      </c>
      <c r="H301" s="7" t="str">
        <f t="shared" si="514"/>
        <v/>
      </c>
      <c r="I301" s="7" t="str">
        <f t="shared" si="514"/>
        <v/>
      </c>
      <c r="J301" s="7" t="str">
        <f t="shared" si="514"/>
        <v/>
      </c>
      <c r="K301" s="7" t="str">
        <f t="shared" si="514"/>
        <v/>
      </c>
      <c r="L301" s="7" t="str">
        <f t="shared" si="514"/>
        <v/>
      </c>
      <c r="M301" s="7" t="str">
        <f t="shared" si="514"/>
        <v/>
      </c>
      <c r="N301" s="7" t="str">
        <f t="shared" si="514"/>
        <v/>
      </c>
      <c r="O301" s="7" t="str">
        <f t="shared" si="514"/>
        <v/>
      </c>
      <c r="P301" s="7" t="str">
        <f t="shared" si="514"/>
        <v/>
      </c>
      <c r="Q301" s="7" t="str">
        <f t="shared" si="514"/>
        <v/>
      </c>
      <c r="R301" s="7" t="str">
        <f t="shared" si="514"/>
        <v/>
      </c>
      <c r="S301" s="7" t="str">
        <f t="shared" si="514"/>
        <v/>
      </c>
      <c r="T301" s="7" t="str">
        <f t="shared" si="514"/>
        <v/>
      </c>
      <c r="U301" s="7" t="str">
        <f t="shared" si="514"/>
        <v/>
      </c>
      <c r="V301" s="7" t="str">
        <f t="shared" si="514"/>
        <v/>
      </c>
      <c r="W301" s="7" t="str">
        <f t="shared" si="514"/>
        <v/>
      </c>
      <c r="X301" s="7" t="str">
        <f t="shared" si="514"/>
        <v/>
      </c>
      <c r="Y301" s="7" t="str">
        <f t="shared" si="514"/>
        <v/>
      </c>
      <c r="Z301" s="7" t="str">
        <f t="shared" si="514"/>
        <v/>
      </c>
      <c r="AA301" s="7" t="str">
        <f t="shared" si="514"/>
        <v/>
      </c>
      <c r="AB301" s="7" t="str">
        <f t="shared" si="514"/>
        <v/>
      </c>
      <c r="AC301" s="7" t="str">
        <f t="shared" si="514"/>
        <v/>
      </c>
      <c r="AD301" s="7" t="str">
        <f t="shared" si="514"/>
        <v/>
      </c>
      <c r="AE301" s="7" t="str">
        <f t="shared" si="514"/>
        <v/>
      </c>
      <c r="AF301" s="7" t="str">
        <f t="shared" si="514"/>
        <v/>
      </c>
      <c r="AG301" s="7" t="str">
        <f t="shared" si="514"/>
        <v/>
      </c>
      <c r="AH301" s="7" t="str">
        <f t="shared" si="514"/>
        <v/>
      </c>
      <c r="AI301" s="7" t="str">
        <f t="shared" si="514"/>
        <v/>
      </c>
      <c r="AJ301" s="7" t="str">
        <f t="shared" ref="AJ301:BB301" si="515">IFERROR(AJ189/AJ77,"")</f>
        <v/>
      </c>
      <c r="AK301" s="7" t="str">
        <f t="shared" si="515"/>
        <v/>
      </c>
      <c r="AL301" s="7" t="str">
        <f t="shared" si="515"/>
        <v/>
      </c>
      <c r="AM301" s="7" t="str">
        <f t="shared" si="515"/>
        <v/>
      </c>
      <c r="AN301" s="7" t="str">
        <f t="shared" si="515"/>
        <v/>
      </c>
      <c r="AO301" s="7" t="str">
        <f t="shared" si="515"/>
        <v/>
      </c>
      <c r="AP301" s="7" t="str">
        <f t="shared" si="515"/>
        <v/>
      </c>
      <c r="AQ301" s="7" t="str">
        <f t="shared" si="515"/>
        <v/>
      </c>
      <c r="AR301" s="7" t="str">
        <f t="shared" si="515"/>
        <v/>
      </c>
      <c r="AS301" s="7" t="str">
        <f t="shared" si="515"/>
        <v/>
      </c>
      <c r="AT301" s="7" t="str">
        <f t="shared" si="515"/>
        <v/>
      </c>
      <c r="AU301" s="7" t="str">
        <f t="shared" si="515"/>
        <v/>
      </c>
      <c r="AV301" s="7" t="str">
        <f t="shared" si="515"/>
        <v/>
      </c>
      <c r="AW301" s="7" t="str">
        <f t="shared" si="515"/>
        <v/>
      </c>
      <c r="AX301" s="7" t="str">
        <f t="shared" si="515"/>
        <v/>
      </c>
      <c r="AY301" s="7" t="str">
        <f t="shared" si="515"/>
        <v/>
      </c>
      <c r="AZ301" s="7" t="str">
        <f t="shared" si="515"/>
        <v/>
      </c>
      <c r="BA301" s="7" t="str">
        <f t="shared" si="515"/>
        <v/>
      </c>
      <c r="BB301" s="7" t="str">
        <f t="shared" si="515"/>
        <v/>
      </c>
    </row>
    <row r="302" spans="1:54">
      <c r="A302" s="18" t="s">
        <v>53</v>
      </c>
      <c r="B302" s="18" t="s">
        <v>54</v>
      </c>
      <c r="C302" s="7" t="str">
        <f t="shared" si="479"/>
        <v/>
      </c>
      <c r="D302" s="7" t="str">
        <f t="shared" ref="D302:AI302" si="516">IFERROR(D190/D78,"")</f>
        <v/>
      </c>
      <c r="E302" s="7" t="str">
        <f t="shared" si="516"/>
        <v/>
      </c>
      <c r="F302" s="7" t="str">
        <f t="shared" si="516"/>
        <v/>
      </c>
      <c r="G302" s="7" t="str">
        <f t="shared" si="516"/>
        <v/>
      </c>
      <c r="H302" s="7" t="str">
        <f t="shared" si="516"/>
        <v/>
      </c>
      <c r="I302" s="7" t="str">
        <f t="shared" si="516"/>
        <v/>
      </c>
      <c r="J302" s="7" t="str">
        <f t="shared" si="516"/>
        <v/>
      </c>
      <c r="K302" s="7" t="str">
        <f t="shared" si="516"/>
        <v/>
      </c>
      <c r="L302" s="7" t="str">
        <f t="shared" si="516"/>
        <v/>
      </c>
      <c r="M302" s="7" t="str">
        <f t="shared" si="516"/>
        <v/>
      </c>
      <c r="N302" s="7" t="str">
        <f t="shared" si="516"/>
        <v/>
      </c>
      <c r="O302" s="7" t="str">
        <f t="shared" si="516"/>
        <v/>
      </c>
      <c r="P302" s="7" t="str">
        <f t="shared" si="516"/>
        <v/>
      </c>
      <c r="Q302" s="7" t="str">
        <f t="shared" si="516"/>
        <v/>
      </c>
      <c r="R302" s="7" t="str">
        <f t="shared" si="516"/>
        <v/>
      </c>
      <c r="S302" s="7" t="str">
        <f t="shared" si="516"/>
        <v/>
      </c>
      <c r="T302" s="7" t="str">
        <f t="shared" si="516"/>
        <v/>
      </c>
      <c r="U302" s="7" t="str">
        <f t="shared" si="516"/>
        <v/>
      </c>
      <c r="V302" s="7" t="str">
        <f t="shared" si="516"/>
        <v/>
      </c>
      <c r="W302" s="7" t="str">
        <f t="shared" si="516"/>
        <v/>
      </c>
      <c r="X302" s="7" t="str">
        <f t="shared" si="516"/>
        <v/>
      </c>
      <c r="Y302" s="7" t="str">
        <f t="shared" si="516"/>
        <v/>
      </c>
      <c r="Z302" s="7" t="str">
        <f t="shared" si="516"/>
        <v/>
      </c>
      <c r="AA302" s="7" t="str">
        <f t="shared" si="516"/>
        <v/>
      </c>
      <c r="AB302" s="7" t="str">
        <f t="shared" si="516"/>
        <v/>
      </c>
      <c r="AC302" s="7" t="str">
        <f t="shared" si="516"/>
        <v/>
      </c>
      <c r="AD302" s="7" t="str">
        <f t="shared" si="516"/>
        <v/>
      </c>
      <c r="AE302" s="7" t="str">
        <f t="shared" si="516"/>
        <v/>
      </c>
      <c r="AF302" s="7" t="str">
        <f t="shared" si="516"/>
        <v/>
      </c>
      <c r="AG302" s="7" t="str">
        <f t="shared" si="516"/>
        <v/>
      </c>
      <c r="AH302" s="7" t="str">
        <f t="shared" si="516"/>
        <v/>
      </c>
      <c r="AI302" s="7" t="str">
        <f t="shared" si="516"/>
        <v/>
      </c>
      <c r="AJ302" s="7" t="str">
        <f t="shared" ref="AJ302:BB302" si="517">IFERROR(AJ190/AJ78,"")</f>
        <v/>
      </c>
      <c r="AK302" s="7" t="str">
        <f t="shared" si="517"/>
        <v/>
      </c>
      <c r="AL302" s="7" t="str">
        <f t="shared" si="517"/>
        <v/>
      </c>
      <c r="AM302" s="7" t="str">
        <f t="shared" si="517"/>
        <v/>
      </c>
      <c r="AN302" s="7" t="str">
        <f t="shared" si="517"/>
        <v/>
      </c>
      <c r="AO302" s="7" t="str">
        <f t="shared" si="517"/>
        <v/>
      </c>
      <c r="AP302" s="7" t="str">
        <f t="shared" si="517"/>
        <v/>
      </c>
      <c r="AQ302" s="7" t="str">
        <f t="shared" si="517"/>
        <v/>
      </c>
      <c r="AR302" s="7" t="str">
        <f t="shared" si="517"/>
        <v/>
      </c>
      <c r="AS302" s="7" t="str">
        <f t="shared" si="517"/>
        <v/>
      </c>
      <c r="AT302" s="7" t="str">
        <f t="shared" si="517"/>
        <v/>
      </c>
      <c r="AU302" s="7" t="str">
        <f t="shared" si="517"/>
        <v/>
      </c>
      <c r="AV302" s="7" t="str">
        <f t="shared" si="517"/>
        <v/>
      </c>
      <c r="AW302" s="7" t="str">
        <f t="shared" si="517"/>
        <v/>
      </c>
      <c r="AX302" s="7" t="str">
        <f t="shared" si="517"/>
        <v/>
      </c>
      <c r="AY302" s="7" t="str">
        <f t="shared" si="517"/>
        <v/>
      </c>
      <c r="AZ302" s="7" t="str">
        <f t="shared" si="517"/>
        <v/>
      </c>
      <c r="BA302" s="7" t="str">
        <f t="shared" si="517"/>
        <v/>
      </c>
      <c r="BB302" s="7" t="str">
        <f t="shared" si="517"/>
        <v/>
      </c>
    </row>
    <row r="303" spans="1:54">
      <c r="A303" s="18" t="s">
        <v>55</v>
      </c>
      <c r="B303" s="18" t="s">
        <v>56</v>
      </c>
      <c r="C303" s="7" t="str">
        <f t="shared" si="479"/>
        <v/>
      </c>
      <c r="D303" s="7" t="str">
        <f t="shared" ref="D303:AI303" si="518">IFERROR(D191/D79,"")</f>
        <v/>
      </c>
      <c r="E303" s="7" t="str">
        <f t="shared" si="518"/>
        <v/>
      </c>
      <c r="F303" s="7" t="str">
        <f t="shared" si="518"/>
        <v/>
      </c>
      <c r="G303" s="7" t="str">
        <f t="shared" si="518"/>
        <v/>
      </c>
      <c r="H303" s="7" t="str">
        <f t="shared" si="518"/>
        <v/>
      </c>
      <c r="I303" s="7" t="str">
        <f t="shared" si="518"/>
        <v/>
      </c>
      <c r="J303" s="7" t="str">
        <f t="shared" si="518"/>
        <v/>
      </c>
      <c r="K303" s="7" t="str">
        <f t="shared" si="518"/>
        <v/>
      </c>
      <c r="L303" s="7" t="str">
        <f t="shared" si="518"/>
        <v/>
      </c>
      <c r="M303" s="7" t="str">
        <f t="shared" si="518"/>
        <v/>
      </c>
      <c r="N303" s="7" t="str">
        <f t="shared" si="518"/>
        <v/>
      </c>
      <c r="O303" s="7" t="str">
        <f t="shared" si="518"/>
        <v/>
      </c>
      <c r="P303" s="7" t="str">
        <f t="shared" si="518"/>
        <v/>
      </c>
      <c r="Q303" s="7" t="str">
        <f t="shared" si="518"/>
        <v/>
      </c>
      <c r="R303" s="7" t="str">
        <f t="shared" si="518"/>
        <v/>
      </c>
      <c r="S303" s="7" t="str">
        <f t="shared" si="518"/>
        <v/>
      </c>
      <c r="T303" s="7" t="str">
        <f t="shared" si="518"/>
        <v/>
      </c>
      <c r="U303" s="7" t="str">
        <f t="shared" si="518"/>
        <v/>
      </c>
      <c r="V303" s="7" t="str">
        <f t="shared" si="518"/>
        <v/>
      </c>
      <c r="W303" s="7" t="str">
        <f t="shared" si="518"/>
        <v/>
      </c>
      <c r="X303" s="7" t="str">
        <f t="shared" si="518"/>
        <v/>
      </c>
      <c r="Y303" s="7" t="str">
        <f t="shared" si="518"/>
        <v/>
      </c>
      <c r="Z303" s="7" t="str">
        <f t="shared" si="518"/>
        <v/>
      </c>
      <c r="AA303" s="7" t="str">
        <f t="shared" si="518"/>
        <v/>
      </c>
      <c r="AB303" s="7" t="str">
        <f t="shared" si="518"/>
        <v/>
      </c>
      <c r="AC303" s="7" t="str">
        <f t="shared" si="518"/>
        <v/>
      </c>
      <c r="AD303" s="7" t="str">
        <f t="shared" si="518"/>
        <v/>
      </c>
      <c r="AE303" s="7" t="str">
        <f t="shared" si="518"/>
        <v/>
      </c>
      <c r="AF303" s="7" t="str">
        <f t="shared" si="518"/>
        <v/>
      </c>
      <c r="AG303" s="7" t="str">
        <f t="shared" si="518"/>
        <v/>
      </c>
      <c r="AH303" s="7" t="str">
        <f t="shared" si="518"/>
        <v/>
      </c>
      <c r="AI303" s="7" t="str">
        <f t="shared" si="518"/>
        <v/>
      </c>
      <c r="AJ303" s="7" t="str">
        <f t="shared" ref="AJ303:BB303" si="519">IFERROR(AJ191/AJ79,"")</f>
        <v/>
      </c>
      <c r="AK303" s="7" t="str">
        <f t="shared" si="519"/>
        <v/>
      </c>
      <c r="AL303" s="7" t="str">
        <f t="shared" si="519"/>
        <v/>
      </c>
      <c r="AM303" s="7" t="str">
        <f t="shared" si="519"/>
        <v/>
      </c>
      <c r="AN303" s="7" t="str">
        <f t="shared" si="519"/>
        <v/>
      </c>
      <c r="AO303" s="7" t="str">
        <f t="shared" si="519"/>
        <v/>
      </c>
      <c r="AP303" s="7" t="str">
        <f t="shared" si="519"/>
        <v/>
      </c>
      <c r="AQ303" s="7" t="str">
        <f t="shared" si="519"/>
        <v/>
      </c>
      <c r="AR303" s="7" t="str">
        <f t="shared" si="519"/>
        <v/>
      </c>
      <c r="AS303" s="7" t="str">
        <f t="shared" si="519"/>
        <v/>
      </c>
      <c r="AT303" s="7" t="str">
        <f t="shared" si="519"/>
        <v/>
      </c>
      <c r="AU303" s="7" t="str">
        <f t="shared" si="519"/>
        <v/>
      </c>
      <c r="AV303" s="7" t="str">
        <f t="shared" si="519"/>
        <v/>
      </c>
      <c r="AW303" s="7" t="str">
        <f t="shared" si="519"/>
        <v/>
      </c>
      <c r="AX303" s="7" t="str">
        <f t="shared" si="519"/>
        <v/>
      </c>
      <c r="AY303" s="7" t="str">
        <f t="shared" si="519"/>
        <v/>
      </c>
      <c r="AZ303" s="7" t="str">
        <f t="shared" si="519"/>
        <v/>
      </c>
      <c r="BA303" s="7" t="str">
        <f t="shared" si="519"/>
        <v/>
      </c>
      <c r="BB303" s="7" t="str">
        <f t="shared" si="519"/>
        <v/>
      </c>
    </row>
    <row r="304" spans="1:54">
      <c r="A304" s="18" t="s">
        <v>57</v>
      </c>
      <c r="B304" s="18" t="s">
        <v>58</v>
      </c>
      <c r="C304" s="7" t="str">
        <f t="shared" si="479"/>
        <v/>
      </c>
      <c r="D304" s="7" t="str">
        <f t="shared" ref="D304:AI304" si="520">IFERROR(D192/D80,"")</f>
        <v/>
      </c>
      <c r="E304" s="7" t="str">
        <f t="shared" si="520"/>
        <v/>
      </c>
      <c r="F304" s="7" t="str">
        <f t="shared" si="520"/>
        <v/>
      </c>
      <c r="G304" s="7" t="str">
        <f t="shared" si="520"/>
        <v/>
      </c>
      <c r="H304" s="7" t="str">
        <f t="shared" si="520"/>
        <v/>
      </c>
      <c r="I304" s="7" t="str">
        <f t="shared" si="520"/>
        <v/>
      </c>
      <c r="J304" s="7" t="str">
        <f t="shared" si="520"/>
        <v/>
      </c>
      <c r="K304" s="7" t="str">
        <f t="shared" si="520"/>
        <v/>
      </c>
      <c r="L304" s="7" t="str">
        <f t="shared" si="520"/>
        <v/>
      </c>
      <c r="M304" s="7" t="str">
        <f t="shared" si="520"/>
        <v/>
      </c>
      <c r="N304" s="7" t="str">
        <f t="shared" si="520"/>
        <v/>
      </c>
      <c r="O304" s="7" t="str">
        <f t="shared" si="520"/>
        <v/>
      </c>
      <c r="P304" s="7" t="str">
        <f t="shared" si="520"/>
        <v/>
      </c>
      <c r="Q304" s="7" t="str">
        <f t="shared" si="520"/>
        <v/>
      </c>
      <c r="R304" s="7" t="str">
        <f t="shared" si="520"/>
        <v/>
      </c>
      <c r="S304" s="7" t="str">
        <f t="shared" si="520"/>
        <v/>
      </c>
      <c r="T304" s="7" t="str">
        <f t="shared" si="520"/>
        <v/>
      </c>
      <c r="U304" s="7" t="str">
        <f t="shared" si="520"/>
        <v/>
      </c>
      <c r="V304" s="7" t="str">
        <f t="shared" si="520"/>
        <v/>
      </c>
      <c r="W304" s="7" t="str">
        <f t="shared" si="520"/>
        <v/>
      </c>
      <c r="X304" s="7" t="str">
        <f t="shared" si="520"/>
        <v/>
      </c>
      <c r="Y304" s="7" t="str">
        <f t="shared" si="520"/>
        <v/>
      </c>
      <c r="Z304" s="7" t="str">
        <f t="shared" si="520"/>
        <v/>
      </c>
      <c r="AA304" s="7" t="str">
        <f t="shared" si="520"/>
        <v/>
      </c>
      <c r="AB304" s="7" t="str">
        <f t="shared" si="520"/>
        <v/>
      </c>
      <c r="AC304" s="7" t="str">
        <f t="shared" si="520"/>
        <v/>
      </c>
      <c r="AD304" s="7" t="str">
        <f t="shared" si="520"/>
        <v/>
      </c>
      <c r="AE304" s="7" t="str">
        <f t="shared" si="520"/>
        <v/>
      </c>
      <c r="AF304" s="7" t="str">
        <f t="shared" si="520"/>
        <v/>
      </c>
      <c r="AG304" s="7" t="str">
        <f t="shared" si="520"/>
        <v/>
      </c>
      <c r="AH304" s="7" t="str">
        <f t="shared" si="520"/>
        <v/>
      </c>
      <c r="AI304" s="7" t="str">
        <f t="shared" si="520"/>
        <v/>
      </c>
      <c r="AJ304" s="7" t="str">
        <f t="shared" ref="AJ304:BB304" si="521">IFERROR(AJ192/AJ80,"")</f>
        <v/>
      </c>
      <c r="AK304" s="7" t="str">
        <f t="shared" si="521"/>
        <v/>
      </c>
      <c r="AL304" s="7" t="str">
        <f t="shared" si="521"/>
        <v/>
      </c>
      <c r="AM304" s="7" t="str">
        <f t="shared" si="521"/>
        <v/>
      </c>
      <c r="AN304" s="7" t="str">
        <f t="shared" si="521"/>
        <v/>
      </c>
      <c r="AO304" s="7" t="str">
        <f t="shared" si="521"/>
        <v/>
      </c>
      <c r="AP304" s="7" t="str">
        <f t="shared" si="521"/>
        <v/>
      </c>
      <c r="AQ304" s="7" t="str">
        <f t="shared" si="521"/>
        <v/>
      </c>
      <c r="AR304" s="7" t="str">
        <f t="shared" si="521"/>
        <v/>
      </c>
      <c r="AS304" s="7" t="str">
        <f t="shared" si="521"/>
        <v/>
      </c>
      <c r="AT304" s="7" t="str">
        <f t="shared" si="521"/>
        <v/>
      </c>
      <c r="AU304" s="7" t="str">
        <f t="shared" si="521"/>
        <v/>
      </c>
      <c r="AV304" s="7" t="str">
        <f t="shared" si="521"/>
        <v/>
      </c>
      <c r="AW304" s="7" t="str">
        <f t="shared" si="521"/>
        <v/>
      </c>
      <c r="AX304" s="7" t="str">
        <f t="shared" si="521"/>
        <v/>
      </c>
      <c r="AY304" s="7" t="str">
        <f t="shared" si="521"/>
        <v/>
      </c>
      <c r="AZ304" s="7" t="str">
        <f t="shared" si="521"/>
        <v/>
      </c>
      <c r="BA304" s="7" t="str">
        <f t="shared" si="521"/>
        <v/>
      </c>
      <c r="BB304" s="7" t="str">
        <f t="shared" si="521"/>
        <v/>
      </c>
    </row>
    <row r="305" spans="1:54">
      <c r="A305" s="18" t="s">
        <v>59</v>
      </c>
      <c r="B305" s="18" t="s">
        <v>34</v>
      </c>
      <c r="C305" s="7" t="str">
        <f t="shared" si="479"/>
        <v/>
      </c>
      <c r="D305" s="7" t="str">
        <f t="shared" ref="D305:AI305" si="522">IFERROR(D193/D81,"")</f>
        <v/>
      </c>
      <c r="E305" s="7" t="str">
        <f t="shared" si="522"/>
        <v/>
      </c>
      <c r="F305" s="7" t="str">
        <f t="shared" si="522"/>
        <v/>
      </c>
      <c r="G305" s="7" t="str">
        <f t="shared" si="522"/>
        <v/>
      </c>
      <c r="H305" s="7" t="str">
        <f t="shared" si="522"/>
        <v/>
      </c>
      <c r="I305" s="7" t="str">
        <f t="shared" si="522"/>
        <v/>
      </c>
      <c r="J305" s="7" t="str">
        <f t="shared" si="522"/>
        <v/>
      </c>
      <c r="K305" s="7" t="str">
        <f t="shared" si="522"/>
        <v/>
      </c>
      <c r="L305" s="7" t="str">
        <f t="shared" si="522"/>
        <v/>
      </c>
      <c r="M305" s="7" t="str">
        <f t="shared" si="522"/>
        <v/>
      </c>
      <c r="N305" s="7" t="str">
        <f t="shared" si="522"/>
        <v/>
      </c>
      <c r="O305" s="7" t="str">
        <f t="shared" si="522"/>
        <v/>
      </c>
      <c r="P305" s="7" t="str">
        <f t="shared" si="522"/>
        <v/>
      </c>
      <c r="Q305" s="7" t="str">
        <f t="shared" si="522"/>
        <v/>
      </c>
      <c r="R305" s="7" t="str">
        <f t="shared" si="522"/>
        <v/>
      </c>
      <c r="S305" s="7" t="str">
        <f t="shared" si="522"/>
        <v/>
      </c>
      <c r="T305" s="7" t="str">
        <f t="shared" si="522"/>
        <v/>
      </c>
      <c r="U305" s="7" t="str">
        <f t="shared" si="522"/>
        <v/>
      </c>
      <c r="V305" s="7" t="str">
        <f t="shared" si="522"/>
        <v/>
      </c>
      <c r="W305" s="7" t="str">
        <f t="shared" si="522"/>
        <v/>
      </c>
      <c r="X305" s="7" t="str">
        <f t="shared" si="522"/>
        <v/>
      </c>
      <c r="Y305" s="7" t="str">
        <f t="shared" si="522"/>
        <v/>
      </c>
      <c r="Z305" s="7" t="str">
        <f t="shared" si="522"/>
        <v/>
      </c>
      <c r="AA305" s="7" t="str">
        <f t="shared" si="522"/>
        <v/>
      </c>
      <c r="AB305" s="7" t="str">
        <f t="shared" si="522"/>
        <v/>
      </c>
      <c r="AC305" s="7" t="str">
        <f t="shared" si="522"/>
        <v/>
      </c>
      <c r="AD305" s="7" t="str">
        <f t="shared" si="522"/>
        <v/>
      </c>
      <c r="AE305" s="7" t="str">
        <f t="shared" si="522"/>
        <v/>
      </c>
      <c r="AF305" s="7" t="str">
        <f t="shared" si="522"/>
        <v/>
      </c>
      <c r="AG305" s="7" t="str">
        <f t="shared" si="522"/>
        <v/>
      </c>
      <c r="AH305" s="7" t="str">
        <f t="shared" si="522"/>
        <v/>
      </c>
      <c r="AI305" s="7" t="str">
        <f t="shared" si="522"/>
        <v/>
      </c>
      <c r="AJ305" s="7" t="str">
        <f t="shared" ref="AJ305:BB305" si="523">IFERROR(AJ193/AJ81,"")</f>
        <v/>
      </c>
      <c r="AK305" s="7" t="str">
        <f t="shared" si="523"/>
        <v/>
      </c>
      <c r="AL305" s="7" t="str">
        <f t="shared" si="523"/>
        <v/>
      </c>
      <c r="AM305" s="7" t="str">
        <f t="shared" si="523"/>
        <v/>
      </c>
      <c r="AN305" s="7" t="str">
        <f t="shared" si="523"/>
        <v/>
      </c>
      <c r="AO305" s="7" t="str">
        <f t="shared" si="523"/>
        <v/>
      </c>
      <c r="AP305" s="7" t="str">
        <f t="shared" si="523"/>
        <v/>
      </c>
      <c r="AQ305" s="7" t="str">
        <f t="shared" si="523"/>
        <v/>
      </c>
      <c r="AR305" s="7" t="str">
        <f t="shared" si="523"/>
        <v/>
      </c>
      <c r="AS305" s="7" t="str">
        <f t="shared" si="523"/>
        <v/>
      </c>
      <c r="AT305" s="7" t="str">
        <f t="shared" si="523"/>
        <v/>
      </c>
      <c r="AU305" s="7" t="str">
        <f t="shared" si="523"/>
        <v/>
      </c>
      <c r="AV305" s="7" t="str">
        <f t="shared" si="523"/>
        <v/>
      </c>
      <c r="AW305" s="7" t="str">
        <f t="shared" si="523"/>
        <v/>
      </c>
      <c r="AX305" s="7" t="str">
        <f t="shared" si="523"/>
        <v/>
      </c>
      <c r="AY305" s="7" t="str">
        <f t="shared" si="523"/>
        <v/>
      </c>
      <c r="AZ305" s="7" t="str">
        <f t="shared" si="523"/>
        <v/>
      </c>
      <c r="BA305" s="7" t="str">
        <f t="shared" si="523"/>
        <v/>
      </c>
      <c r="BB305" s="7" t="str">
        <f t="shared" si="523"/>
        <v/>
      </c>
    </row>
    <row r="306" spans="1:54">
      <c r="A306" s="18" t="s">
        <v>60</v>
      </c>
      <c r="B306" s="18" t="s">
        <v>61</v>
      </c>
      <c r="C306" s="7">
        <f t="shared" si="479"/>
        <v>0.553958475929729</v>
      </c>
      <c r="D306" s="7">
        <f t="shared" ref="D306:AI306" si="524">IFERROR(D194/D82,"")</f>
        <v>0.601449275362319</v>
      </c>
      <c r="E306" s="7">
        <f t="shared" si="524"/>
        <v>0.480937429917022</v>
      </c>
      <c r="F306" s="7">
        <f t="shared" si="524"/>
        <v>0.909022681787858</v>
      </c>
      <c r="G306" s="7">
        <f t="shared" si="524"/>
        <v>0.946280808885349</v>
      </c>
      <c r="H306" s="7">
        <f t="shared" si="524"/>
        <v>0.775097571552472</v>
      </c>
      <c r="I306" s="7">
        <f t="shared" si="524"/>
        <v>0.665005843636587</v>
      </c>
      <c r="J306" s="7">
        <f t="shared" si="524"/>
        <v>0.607501718758263</v>
      </c>
      <c r="K306" s="7">
        <f t="shared" si="524"/>
        <v>0.655966438049447</v>
      </c>
      <c r="L306" s="7">
        <f t="shared" si="524"/>
        <v>0.721668676355482</v>
      </c>
      <c r="M306" s="7">
        <f t="shared" si="524"/>
        <v>0.774372254949391</v>
      </c>
      <c r="N306" s="7">
        <f t="shared" si="524"/>
        <v>0.774372254949391</v>
      </c>
      <c r="O306" s="7">
        <f t="shared" si="524"/>
        <v>0.774372254949391</v>
      </c>
      <c r="P306" s="7" t="str">
        <f t="shared" si="524"/>
        <v/>
      </c>
      <c r="Q306" s="7" t="str">
        <f t="shared" si="524"/>
        <v/>
      </c>
      <c r="R306" s="7" t="str">
        <f t="shared" si="524"/>
        <v/>
      </c>
      <c r="S306" s="7" t="str">
        <f t="shared" si="524"/>
        <v/>
      </c>
      <c r="T306" s="7" t="str">
        <f t="shared" si="524"/>
        <v/>
      </c>
      <c r="U306" s="7" t="str">
        <f t="shared" si="524"/>
        <v/>
      </c>
      <c r="V306" s="7" t="str">
        <f t="shared" si="524"/>
        <v/>
      </c>
      <c r="W306" s="7" t="str">
        <f t="shared" si="524"/>
        <v/>
      </c>
      <c r="X306" s="7" t="str">
        <f t="shared" si="524"/>
        <v/>
      </c>
      <c r="Y306" s="7" t="str">
        <f t="shared" si="524"/>
        <v/>
      </c>
      <c r="Z306" s="7" t="str">
        <f t="shared" si="524"/>
        <v/>
      </c>
      <c r="AA306" s="7" t="str">
        <f t="shared" si="524"/>
        <v/>
      </c>
      <c r="AB306" s="7" t="str">
        <f t="shared" si="524"/>
        <v/>
      </c>
      <c r="AC306" s="7">
        <f t="shared" si="524"/>
        <v>0</v>
      </c>
      <c r="AD306" s="7">
        <f t="shared" si="524"/>
        <v>0</v>
      </c>
      <c r="AE306" s="7">
        <f t="shared" si="524"/>
        <v>0.000261643118785976</v>
      </c>
      <c r="AF306" s="7">
        <f t="shared" si="524"/>
        <v>0.33944852123638</v>
      </c>
      <c r="AG306" s="7">
        <f t="shared" si="524"/>
        <v>0.492212044780742</v>
      </c>
      <c r="AH306" s="7">
        <f t="shared" si="524"/>
        <v>0.403675195143105</v>
      </c>
      <c r="AI306" s="7">
        <f t="shared" si="524"/>
        <v>0.348388386541182</v>
      </c>
      <c r="AJ306" s="7">
        <f t="shared" ref="AJ306:BB306" si="525">IFERROR(AJ194/AJ82,"")</f>
        <v>0.334866994552858</v>
      </c>
      <c r="AK306" s="7">
        <f t="shared" si="525"/>
        <v>0.391807490160032</v>
      </c>
      <c r="AL306" s="7">
        <f t="shared" si="525"/>
        <v>0.484229231452688</v>
      </c>
      <c r="AM306" s="7">
        <f t="shared" si="525"/>
        <v>0.560981625354544</v>
      </c>
      <c r="AN306" s="7">
        <f t="shared" si="525"/>
        <v>0.560981625354544</v>
      </c>
      <c r="AO306" s="7">
        <f t="shared" si="525"/>
        <v>0.560981625354544</v>
      </c>
      <c r="AP306" s="7">
        <f t="shared" si="525"/>
        <v>0</v>
      </c>
      <c r="AQ306" s="7">
        <f t="shared" si="525"/>
        <v>0</v>
      </c>
      <c r="AR306" s="7">
        <f t="shared" si="525"/>
        <v>0.000261678624482442</v>
      </c>
      <c r="AS306" s="7">
        <f t="shared" si="525"/>
        <v>0.338349502926038</v>
      </c>
      <c r="AT306" s="7">
        <f t="shared" si="525"/>
        <v>0.490321657718999</v>
      </c>
      <c r="AU306" s="7">
        <f t="shared" si="525"/>
        <v>0.400429353803849</v>
      </c>
      <c r="AV306" s="7">
        <f t="shared" si="525"/>
        <v>0.344173937632857</v>
      </c>
      <c r="AW306" s="7">
        <f t="shared" si="525"/>
        <v>0.330001819208155</v>
      </c>
      <c r="AX306" s="7">
        <f t="shared" si="525"/>
        <v>0.386339233053042</v>
      </c>
      <c r="AY306" s="7">
        <f t="shared" si="525"/>
        <v>0.477954639958865</v>
      </c>
      <c r="AZ306" s="7">
        <f t="shared" si="525"/>
        <v>0.471224082097417</v>
      </c>
      <c r="BA306" s="7">
        <f t="shared" si="525"/>
        <v>0.429589825847846</v>
      </c>
      <c r="BB306" s="7">
        <f t="shared" si="525"/>
        <v>0.429589825847846</v>
      </c>
    </row>
    <row r="307" spans="1:54">
      <c r="A307" s="18" t="s">
        <v>62</v>
      </c>
      <c r="B307" s="18" t="s">
        <v>63</v>
      </c>
      <c r="C307" s="7" t="str">
        <f t="shared" si="479"/>
        <v/>
      </c>
      <c r="D307" s="7" t="str">
        <f t="shared" ref="D307:AI307" si="526">IFERROR(D195/D83,"")</f>
        <v/>
      </c>
      <c r="E307" s="7" t="str">
        <f t="shared" si="526"/>
        <v/>
      </c>
      <c r="F307" s="7" t="str">
        <f t="shared" si="526"/>
        <v/>
      </c>
      <c r="G307" s="7" t="str">
        <f t="shared" si="526"/>
        <v/>
      </c>
      <c r="H307" s="7" t="str">
        <f t="shared" si="526"/>
        <v/>
      </c>
      <c r="I307" s="7" t="str">
        <f t="shared" si="526"/>
        <v/>
      </c>
      <c r="J307" s="7" t="str">
        <f t="shared" si="526"/>
        <v/>
      </c>
      <c r="K307" s="7" t="str">
        <f t="shared" si="526"/>
        <v/>
      </c>
      <c r="L307" s="7" t="str">
        <f t="shared" si="526"/>
        <v/>
      </c>
      <c r="M307" s="7" t="str">
        <f t="shared" si="526"/>
        <v/>
      </c>
      <c r="N307" s="7" t="str">
        <f t="shared" si="526"/>
        <v/>
      </c>
      <c r="O307" s="7" t="str">
        <f t="shared" si="526"/>
        <v/>
      </c>
      <c r="P307" s="7" t="str">
        <f t="shared" si="526"/>
        <v/>
      </c>
      <c r="Q307" s="7" t="str">
        <f t="shared" si="526"/>
        <v/>
      </c>
      <c r="R307" s="7" t="str">
        <f t="shared" si="526"/>
        <v/>
      </c>
      <c r="S307" s="7" t="str">
        <f t="shared" si="526"/>
        <v/>
      </c>
      <c r="T307" s="7" t="str">
        <f t="shared" si="526"/>
        <v/>
      </c>
      <c r="U307" s="7" t="str">
        <f t="shared" si="526"/>
        <v/>
      </c>
      <c r="V307" s="7" t="str">
        <f t="shared" si="526"/>
        <v/>
      </c>
      <c r="W307" s="7" t="str">
        <f t="shared" si="526"/>
        <v/>
      </c>
      <c r="X307" s="7" t="str">
        <f t="shared" si="526"/>
        <v/>
      </c>
      <c r="Y307" s="7" t="str">
        <f t="shared" si="526"/>
        <v/>
      </c>
      <c r="Z307" s="7" t="str">
        <f t="shared" si="526"/>
        <v/>
      </c>
      <c r="AA307" s="7" t="str">
        <f t="shared" si="526"/>
        <v/>
      </c>
      <c r="AB307" s="7" t="str">
        <f t="shared" si="526"/>
        <v/>
      </c>
      <c r="AC307" s="7" t="str">
        <f t="shared" si="526"/>
        <v/>
      </c>
      <c r="AD307" s="7" t="str">
        <f t="shared" si="526"/>
        <v/>
      </c>
      <c r="AE307" s="7" t="str">
        <f t="shared" si="526"/>
        <v/>
      </c>
      <c r="AF307" s="7" t="str">
        <f t="shared" si="526"/>
        <v/>
      </c>
      <c r="AG307" s="7" t="str">
        <f t="shared" si="526"/>
        <v/>
      </c>
      <c r="AH307" s="7" t="str">
        <f t="shared" si="526"/>
        <v/>
      </c>
      <c r="AI307" s="7" t="str">
        <f t="shared" si="526"/>
        <v/>
      </c>
      <c r="AJ307" s="7" t="str">
        <f t="shared" ref="AJ307:BB307" si="527">IFERROR(AJ195/AJ83,"")</f>
        <v/>
      </c>
      <c r="AK307" s="7" t="str">
        <f t="shared" si="527"/>
        <v/>
      </c>
      <c r="AL307" s="7" t="str">
        <f t="shared" si="527"/>
        <v/>
      </c>
      <c r="AM307" s="7" t="str">
        <f t="shared" si="527"/>
        <v/>
      </c>
      <c r="AN307" s="7" t="str">
        <f t="shared" si="527"/>
        <v/>
      </c>
      <c r="AO307" s="7" t="str">
        <f t="shared" si="527"/>
        <v/>
      </c>
      <c r="AP307" s="7">
        <f t="shared" si="527"/>
        <v>0</v>
      </c>
      <c r="AQ307" s="7">
        <f t="shared" si="527"/>
        <v>0</v>
      </c>
      <c r="AR307" s="7">
        <f t="shared" si="527"/>
        <v>0</v>
      </c>
      <c r="AS307" s="7">
        <f t="shared" si="527"/>
        <v>0</v>
      </c>
      <c r="AT307" s="7">
        <f t="shared" si="527"/>
        <v>0</v>
      </c>
      <c r="AU307" s="7">
        <f t="shared" si="527"/>
        <v>0</v>
      </c>
      <c r="AV307" s="7">
        <f t="shared" si="527"/>
        <v>0</v>
      </c>
      <c r="AW307" s="7">
        <f t="shared" si="527"/>
        <v>0</v>
      </c>
      <c r="AX307" s="7">
        <f t="shared" si="527"/>
        <v>0</v>
      </c>
      <c r="AY307" s="7">
        <f t="shared" si="527"/>
        <v>0</v>
      </c>
      <c r="AZ307" s="7">
        <f t="shared" si="527"/>
        <v>0</v>
      </c>
      <c r="BA307" s="7">
        <f t="shared" si="527"/>
        <v>0</v>
      </c>
      <c r="BB307" s="7">
        <f t="shared" si="527"/>
        <v>0</v>
      </c>
    </row>
    <row r="308" spans="1:54">
      <c r="A308" s="18" t="s">
        <v>64</v>
      </c>
      <c r="B308" s="18" t="s">
        <v>65</v>
      </c>
      <c r="C308" s="7" t="str">
        <f t="shared" si="479"/>
        <v/>
      </c>
      <c r="D308" s="7" t="str">
        <f t="shared" ref="D308:AI308" si="528">IFERROR(D196/D84,"")</f>
        <v/>
      </c>
      <c r="E308" s="7" t="str">
        <f t="shared" si="528"/>
        <v/>
      </c>
      <c r="F308" s="7" t="str">
        <f t="shared" si="528"/>
        <v/>
      </c>
      <c r="G308" s="7" t="str">
        <f t="shared" si="528"/>
        <v/>
      </c>
      <c r="H308" s="7" t="str">
        <f t="shared" si="528"/>
        <v/>
      </c>
      <c r="I308" s="7" t="str">
        <f t="shared" si="528"/>
        <v/>
      </c>
      <c r="J308" s="7" t="str">
        <f t="shared" si="528"/>
        <v/>
      </c>
      <c r="K308" s="7" t="str">
        <f t="shared" si="528"/>
        <v/>
      </c>
      <c r="L308" s="7" t="str">
        <f t="shared" si="528"/>
        <v/>
      </c>
      <c r="M308" s="7" t="str">
        <f t="shared" si="528"/>
        <v/>
      </c>
      <c r="N308" s="7" t="str">
        <f t="shared" si="528"/>
        <v/>
      </c>
      <c r="O308" s="7" t="str">
        <f t="shared" si="528"/>
        <v/>
      </c>
      <c r="P308" s="7" t="str">
        <f t="shared" si="528"/>
        <v/>
      </c>
      <c r="Q308" s="7" t="str">
        <f t="shared" si="528"/>
        <v/>
      </c>
      <c r="R308" s="7" t="str">
        <f t="shared" si="528"/>
        <v/>
      </c>
      <c r="S308" s="7" t="str">
        <f t="shared" si="528"/>
        <v/>
      </c>
      <c r="T308" s="7" t="str">
        <f t="shared" si="528"/>
        <v/>
      </c>
      <c r="U308" s="7" t="str">
        <f t="shared" si="528"/>
        <v/>
      </c>
      <c r="V308" s="7" t="str">
        <f t="shared" si="528"/>
        <v/>
      </c>
      <c r="W308" s="7" t="str">
        <f t="shared" si="528"/>
        <v/>
      </c>
      <c r="X308" s="7" t="str">
        <f t="shared" si="528"/>
        <v/>
      </c>
      <c r="Y308" s="7" t="str">
        <f t="shared" si="528"/>
        <v/>
      </c>
      <c r="Z308" s="7" t="str">
        <f t="shared" si="528"/>
        <v/>
      </c>
      <c r="AA308" s="7" t="str">
        <f t="shared" si="528"/>
        <v/>
      </c>
      <c r="AB308" s="7" t="str">
        <f t="shared" si="528"/>
        <v/>
      </c>
      <c r="AC308" s="7" t="str">
        <f t="shared" si="528"/>
        <v/>
      </c>
      <c r="AD308" s="7" t="str">
        <f t="shared" si="528"/>
        <v/>
      </c>
      <c r="AE308" s="7" t="str">
        <f t="shared" si="528"/>
        <v/>
      </c>
      <c r="AF308" s="7" t="str">
        <f t="shared" si="528"/>
        <v/>
      </c>
      <c r="AG308" s="7" t="str">
        <f t="shared" si="528"/>
        <v/>
      </c>
      <c r="AH308" s="7" t="str">
        <f t="shared" si="528"/>
        <v/>
      </c>
      <c r="AI308" s="7" t="str">
        <f t="shared" si="528"/>
        <v/>
      </c>
      <c r="AJ308" s="7" t="str">
        <f t="shared" ref="AJ308:BB308" si="529">IFERROR(AJ196/AJ84,"")</f>
        <v/>
      </c>
      <c r="AK308" s="7" t="str">
        <f t="shared" si="529"/>
        <v/>
      </c>
      <c r="AL308" s="7" t="str">
        <f t="shared" si="529"/>
        <v/>
      </c>
      <c r="AM308" s="7" t="str">
        <f t="shared" si="529"/>
        <v/>
      </c>
      <c r="AN308" s="7" t="str">
        <f t="shared" si="529"/>
        <v/>
      </c>
      <c r="AO308" s="7" t="str">
        <f t="shared" si="529"/>
        <v/>
      </c>
      <c r="AP308" s="7">
        <f t="shared" si="529"/>
        <v>0</v>
      </c>
      <c r="AQ308" s="7">
        <f t="shared" si="529"/>
        <v>0</v>
      </c>
      <c r="AR308" s="7">
        <f t="shared" si="529"/>
        <v>0.000261678624482442</v>
      </c>
      <c r="AS308" s="7">
        <f t="shared" si="529"/>
        <v>0.000194581541281816</v>
      </c>
      <c r="AT308" s="7">
        <f t="shared" si="529"/>
        <v>0.000154871022652874</v>
      </c>
      <c r="AU308" s="7">
        <f t="shared" si="529"/>
        <v>0.00012647800183318</v>
      </c>
      <c r="AV308" s="7">
        <f t="shared" si="529"/>
        <v>0.000107640852623983</v>
      </c>
      <c r="AW308" s="7">
        <f t="shared" si="529"/>
        <v>9.25448793901321e-5</v>
      </c>
      <c r="AX308" s="7">
        <f t="shared" si="529"/>
        <v>0.000223889630574264</v>
      </c>
      <c r="AY308" s="7">
        <f t="shared" si="529"/>
        <v>0.000200954595247144</v>
      </c>
      <c r="AZ308" s="7">
        <f t="shared" si="529"/>
        <v>0.00018147881949632</v>
      </c>
      <c r="BA308" s="7">
        <f t="shared" si="529"/>
        <v>0.000165444546287809</v>
      </c>
      <c r="BB308" s="7">
        <f t="shared" si="529"/>
        <v>0.000165444546287809</v>
      </c>
    </row>
    <row r="309" spans="1:54">
      <c r="A309" s="18" t="s">
        <v>66</v>
      </c>
      <c r="B309" s="18" t="s">
        <v>67</v>
      </c>
      <c r="C309" s="7" t="str">
        <f t="shared" si="479"/>
        <v/>
      </c>
      <c r="D309" s="7" t="str">
        <f t="shared" ref="D309:AI309" si="530">IFERROR(D197/D85,"")</f>
        <v/>
      </c>
      <c r="E309" s="7" t="str">
        <f t="shared" si="530"/>
        <v/>
      </c>
      <c r="F309" s="7" t="str">
        <f t="shared" si="530"/>
        <v/>
      </c>
      <c r="G309" s="7" t="str">
        <f t="shared" si="530"/>
        <v/>
      </c>
      <c r="H309" s="7" t="str">
        <f t="shared" si="530"/>
        <v/>
      </c>
      <c r="I309" s="7" t="str">
        <f t="shared" si="530"/>
        <v/>
      </c>
      <c r="J309" s="7" t="str">
        <f t="shared" si="530"/>
        <v/>
      </c>
      <c r="K309" s="7" t="str">
        <f t="shared" si="530"/>
        <v/>
      </c>
      <c r="L309" s="7" t="str">
        <f t="shared" si="530"/>
        <v/>
      </c>
      <c r="M309" s="7" t="str">
        <f t="shared" si="530"/>
        <v/>
      </c>
      <c r="N309" s="7" t="str">
        <f t="shared" si="530"/>
        <v/>
      </c>
      <c r="O309" s="7" t="str">
        <f t="shared" si="530"/>
        <v/>
      </c>
      <c r="P309" s="7" t="str">
        <f t="shared" si="530"/>
        <v/>
      </c>
      <c r="Q309" s="7" t="str">
        <f t="shared" si="530"/>
        <v/>
      </c>
      <c r="R309" s="7" t="str">
        <f t="shared" si="530"/>
        <v/>
      </c>
      <c r="S309" s="7" t="str">
        <f t="shared" si="530"/>
        <v/>
      </c>
      <c r="T309" s="7" t="str">
        <f t="shared" si="530"/>
        <v/>
      </c>
      <c r="U309" s="7" t="str">
        <f t="shared" si="530"/>
        <v/>
      </c>
      <c r="V309" s="7" t="str">
        <f t="shared" si="530"/>
        <v/>
      </c>
      <c r="W309" s="7" t="str">
        <f t="shared" si="530"/>
        <v/>
      </c>
      <c r="X309" s="7" t="str">
        <f t="shared" si="530"/>
        <v/>
      </c>
      <c r="Y309" s="7" t="str">
        <f t="shared" si="530"/>
        <v/>
      </c>
      <c r="Z309" s="7" t="str">
        <f t="shared" si="530"/>
        <v/>
      </c>
      <c r="AA309" s="7" t="str">
        <f t="shared" si="530"/>
        <v/>
      </c>
      <c r="AB309" s="7" t="str">
        <f t="shared" si="530"/>
        <v/>
      </c>
      <c r="AC309" s="7" t="str">
        <f t="shared" si="530"/>
        <v/>
      </c>
      <c r="AD309" s="7" t="str">
        <f t="shared" si="530"/>
        <v/>
      </c>
      <c r="AE309" s="7" t="str">
        <f t="shared" si="530"/>
        <v/>
      </c>
      <c r="AF309" s="7" t="str">
        <f t="shared" si="530"/>
        <v/>
      </c>
      <c r="AG309" s="7" t="str">
        <f t="shared" si="530"/>
        <v/>
      </c>
      <c r="AH309" s="7" t="str">
        <f t="shared" si="530"/>
        <v/>
      </c>
      <c r="AI309" s="7" t="str">
        <f t="shared" si="530"/>
        <v/>
      </c>
      <c r="AJ309" s="7" t="str">
        <f t="shared" ref="AJ309:BB309" si="531">IFERROR(AJ197/AJ85,"")</f>
        <v/>
      </c>
      <c r="AK309" s="7" t="str">
        <f t="shared" si="531"/>
        <v/>
      </c>
      <c r="AL309" s="7" t="str">
        <f t="shared" si="531"/>
        <v/>
      </c>
      <c r="AM309" s="7" t="str">
        <f t="shared" si="531"/>
        <v/>
      </c>
      <c r="AN309" s="7" t="str">
        <f t="shared" si="531"/>
        <v/>
      </c>
      <c r="AO309" s="7" t="str">
        <f t="shared" si="531"/>
        <v/>
      </c>
      <c r="AP309" s="7">
        <f t="shared" si="531"/>
        <v>0</v>
      </c>
      <c r="AQ309" s="7">
        <f t="shared" si="531"/>
        <v>0</v>
      </c>
      <c r="AR309" s="7">
        <f t="shared" si="531"/>
        <v>0</v>
      </c>
      <c r="AS309" s="7">
        <f t="shared" si="531"/>
        <v>0</v>
      </c>
      <c r="AT309" s="7">
        <f t="shared" si="531"/>
        <v>0</v>
      </c>
      <c r="AU309" s="7">
        <f t="shared" si="531"/>
        <v>0</v>
      </c>
      <c r="AV309" s="7">
        <f t="shared" si="531"/>
        <v>0</v>
      </c>
      <c r="AW309" s="7">
        <f t="shared" si="531"/>
        <v>0</v>
      </c>
      <c r="AX309" s="7">
        <f t="shared" si="531"/>
        <v>0</v>
      </c>
      <c r="AY309" s="7">
        <f t="shared" si="531"/>
        <v>0</v>
      </c>
      <c r="AZ309" s="7">
        <f t="shared" si="531"/>
        <v>0</v>
      </c>
      <c r="BA309" s="7">
        <f t="shared" si="531"/>
        <v>0</v>
      </c>
      <c r="BB309" s="7">
        <f t="shared" si="531"/>
        <v>0</v>
      </c>
    </row>
    <row r="310" spans="1:54">
      <c r="A310" s="18" t="s">
        <v>68</v>
      </c>
      <c r="B310" s="18" t="s">
        <v>34</v>
      </c>
      <c r="C310" s="7" t="str">
        <f t="shared" si="479"/>
        <v/>
      </c>
      <c r="D310" s="7" t="str">
        <f t="shared" ref="D310:AI310" si="532">IFERROR(D198/D86,"")</f>
        <v/>
      </c>
      <c r="E310" s="7" t="str">
        <f t="shared" si="532"/>
        <v/>
      </c>
      <c r="F310" s="7" t="str">
        <f t="shared" si="532"/>
        <v/>
      </c>
      <c r="G310" s="7" t="str">
        <f t="shared" si="532"/>
        <v/>
      </c>
      <c r="H310" s="7" t="str">
        <f t="shared" si="532"/>
        <v/>
      </c>
      <c r="I310" s="7" t="str">
        <f t="shared" si="532"/>
        <v/>
      </c>
      <c r="J310" s="7" t="str">
        <f t="shared" si="532"/>
        <v/>
      </c>
      <c r="K310" s="7" t="str">
        <f t="shared" si="532"/>
        <v/>
      </c>
      <c r="L310" s="7" t="str">
        <f t="shared" si="532"/>
        <v/>
      </c>
      <c r="M310" s="7" t="str">
        <f t="shared" si="532"/>
        <v/>
      </c>
      <c r="N310" s="7" t="str">
        <f t="shared" si="532"/>
        <v/>
      </c>
      <c r="O310" s="7" t="str">
        <f t="shared" si="532"/>
        <v/>
      </c>
      <c r="P310" s="7" t="str">
        <f t="shared" si="532"/>
        <v/>
      </c>
      <c r="Q310" s="7" t="str">
        <f t="shared" si="532"/>
        <v/>
      </c>
      <c r="R310" s="7" t="str">
        <f t="shared" si="532"/>
        <v/>
      </c>
      <c r="S310" s="7" t="str">
        <f t="shared" si="532"/>
        <v/>
      </c>
      <c r="T310" s="7" t="str">
        <f t="shared" si="532"/>
        <v/>
      </c>
      <c r="U310" s="7" t="str">
        <f t="shared" si="532"/>
        <v/>
      </c>
      <c r="V310" s="7" t="str">
        <f t="shared" si="532"/>
        <v/>
      </c>
      <c r="W310" s="7" t="str">
        <f t="shared" si="532"/>
        <v/>
      </c>
      <c r="X310" s="7" t="str">
        <f t="shared" si="532"/>
        <v/>
      </c>
      <c r="Y310" s="7" t="str">
        <f t="shared" si="532"/>
        <v/>
      </c>
      <c r="Z310" s="7" t="str">
        <f t="shared" si="532"/>
        <v/>
      </c>
      <c r="AA310" s="7" t="str">
        <f t="shared" si="532"/>
        <v/>
      </c>
      <c r="AB310" s="7" t="str">
        <f t="shared" si="532"/>
        <v/>
      </c>
      <c r="AC310" s="7" t="str">
        <f t="shared" si="532"/>
        <v/>
      </c>
      <c r="AD310" s="7" t="str">
        <f t="shared" si="532"/>
        <v/>
      </c>
      <c r="AE310" s="7" t="str">
        <f t="shared" si="532"/>
        <v/>
      </c>
      <c r="AF310" s="7" t="str">
        <f t="shared" si="532"/>
        <v/>
      </c>
      <c r="AG310" s="7" t="str">
        <f t="shared" si="532"/>
        <v/>
      </c>
      <c r="AH310" s="7" t="str">
        <f t="shared" si="532"/>
        <v/>
      </c>
      <c r="AI310" s="7" t="str">
        <f t="shared" si="532"/>
        <v/>
      </c>
      <c r="AJ310" s="7" t="str">
        <f t="shared" ref="AJ310:BB310" si="533">IFERROR(AJ198/AJ86,"")</f>
        <v/>
      </c>
      <c r="AK310" s="7" t="str">
        <f t="shared" si="533"/>
        <v/>
      </c>
      <c r="AL310" s="7" t="str">
        <f t="shared" si="533"/>
        <v/>
      </c>
      <c r="AM310" s="7" t="str">
        <f t="shared" si="533"/>
        <v/>
      </c>
      <c r="AN310" s="7" t="str">
        <f t="shared" si="533"/>
        <v/>
      </c>
      <c r="AO310" s="7" t="str">
        <f t="shared" si="533"/>
        <v/>
      </c>
      <c r="AP310" s="7">
        <f t="shared" si="533"/>
        <v>0</v>
      </c>
      <c r="AQ310" s="7">
        <f t="shared" si="533"/>
        <v>0</v>
      </c>
      <c r="AR310" s="7">
        <f t="shared" si="533"/>
        <v>0</v>
      </c>
      <c r="AS310" s="7">
        <f t="shared" si="533"/>
        <v>0.338154921384756</v>
      </c>
      <c r="AT310" s="7">
        <f t="shared" si="533"/>
        <v>0.490144662264538</v>
      </c>
      <c r="AU310" s="7">
        <f t="shared" si="533"/>
        <v>0.40028480751604</v>
      </c>
      <c r="AV310" s="7">
        <f t="shared" si="533"/>
        <v>0.344050919515572</v>
      </c>
      <c r="AW310" s="7">
        <f t="shared" si="533"/>
        <v>0.329896053631709</v>
      </c>
      <c r="AX310" s="7">
        <f t="shared" si="533"/>
        <v>0.386103559757701</v>
      </c>
      <c r="AY310" s="7">
        <f t="shared" si="533"/>
        <v>0.477743108805974</v>
      </c>
      <c r="AZ310" s="7">
        <f t="shared" si="533"/>
        <v>0.471033051761105</v>
      </c>
      <c r="BA310" s="7">
        <f t="shared" si="533"/>
        <v>0.429415673693859</v>
      </c>
      <c r="BB310" s="7">
        <f t="shared" si="533"/>
        <v>0.429415673693859</v>
      </c>
    </row>
    <row r="311" spans="1:54">
      <c r="A311" s="18" t="s">
        <v>69</v>
      </c>
      <c r="B311" s="18" t="s">
        <v>70</v>
      </c>
      <c r="C311" s="7">
        <f t="shared" si="479"/>
        <v>0.65790746413026</v>
      </c>
      <c r="D311" s="7">
        <f t="shared" ref="D311:AI311" si="534">IFERROR(D199/D87,"")</f>
        <v>0.801898433792122</v>
      </c>
      <c r="E311" s="7">
        <f t="shared" si="534"/>
        <v>2.38097489232062</v>
      </c>
      <c r="F311" s="7">
        <f t="shared" si="534"/>
        <v>2.1110894105699</v>
      </c>
      <c r="G311" s="7">
        <f t="shared" si="534"/>
        <v>1.81509445687298</v>
      </c>
      <c r="H311" s="7">
        <f t="shared" si="534"/>
        <v>2.24106675963047</v>
      </c>
      <c r="I311" s="7">
        <f t="shared" si="534"/>
        <v>2.03228313379542</v>
      </c>
      <c r="J311" s="7">
        <f t="shared" si="534"/>
        <v>1.80125217886237</v>
      </c>
      <c r="K311" s="7">
        <f t="shared" si="534"/>
        <v>1.87098054783644</v>
      </c>
      <c r="L311" s="7">
        <f t="shared" si="534"/>
        <v>1.77136107474241</v>
      </c>
      <c r="M311" s="7">
        <f t="shared" si="534"/>
        <v>1.49963344788087</v>
      </c>
      <c r="N311" s="7">
        <f t="shared" si="534"/>
        <v>1.49963344788087</v>
      </c>
      <c r="O311" s="7">
        <f t="shared" si="534"/>
        <v>1.49963344788087</v>
      </c>
      <c r="P311" s="7">
        <f t="shared" si="534"/>
        <v>0.999500748876685</v>
      </c>
      <c r="Q311" s="7">
        <f t="shared" si="534"/>
        <v>1.01956797966963</v>
      </c>
      <c r="R311" s="7">
        <f t="shared" si="534"/>
        <v>1.01849948612539</v>
      </c>
      <c r="S311" s="7">
        <f t="shared" si="534"/>
        <v>1.01454356577068</v>
      </c>
      <c r="T311" s="7">
        <f t="shared" si="534"/>
        <v>1.01465626318009</v>
      </c>
      <c r="U311" s="7">
        <f t="shared" si="534"/>
        <v>0.988742473165197</v>
      </c>
      <c r="V311" s="7">
        <f t="shared" si="534"/>
        <v>0.966025166543301</v>
      </c>
      <c r="W311" s="7">
        <f t="shared" si="534"/>
        <v>0.945818837778637</v>
      </c>
      <c r="X311" s="7">
        <f t="shared" si="534"/>
        <v>0.929728183118741</v>
      </c>
      <c r="Y311" s="7">
        <f t="shared" si="534"/>
        <v>0.915634035522511</v>
      </c>
      <c r="Z311" s="7">
        <f t="shared" si="534"/>
        <v>1.0197641509434</v>
      </c>
      <c r="AA311" s="7">
        <f t="shared" si="534"/>
        <v>1.0197641509434</v>
      </c>
      <c r="AB311" s="7">
        <f t="shared" si="534"/>
        <v>1.0197641509434</v>
      </c>
      <c r="AC311" s="7">
        <f t="shared" si="534"/>
        <v>0.495</v>
      </c>
      <c r="AD311" s="7">
        <f t="shared" si="534"/>
        <v>0.672272727272727</v>
      </c>
      <c r="AE311" s="7">
        <f t="shared" si="534"/>
        <v>2.98363636363636</v>
      </c>
      <c r="AF311" s="7">
        <f t="shared" si="534"/>
        <v>2.58290502793296</v>
      </c>
      <c r="AG311" s="7">
        <f t="shared" si="534"/>
        <v>2.14955947136564</v>
      </c>
      <c r="AH311" s="7">
        <f t="shared" si="534"/>
        <v>2.7411149825784</v>
      </c>
      <c r="AI311" s="7">
        <f t="shared" si="534"/>
        <v>2.45475073313783</v>
      </c>
      <c r="AJ311" s="7">
        <f t="shared" ref="AJ311:BB311" si="535">IFERROR(AJ199/AJ87,"")</f>
        <v>2.12751842751843</v>
      </c>
      <c r="AK311" s="7">
        <f t="shared" si="535"/>
        <v>2.23250549450549</v>
      </c>
      <c r="AL311" s="7">
        <f t="shared" si="535"/>
        <v>2.09699410609037</v>
      </c>
      <c r="AM311" s="7">
        <f t="shared" si="535"/>
        <v>1.6535552193646</v>
      </c>
      <c r="AN311" s="7">
        <f t="shared" si="535"/>
        <v>1.6535552193646</v>
      </c>
      <c r="AO311" s="7">
        <f t="shared" si="535"/>
        <v>1.6535552193646</v>
      </c>
      <c r="AP311" s="7">
        <f t="shared" si="535"/>
        <v>0.495</v>
      </c>
      <c r="AQ311" s="7">
        <f t="shared" si="535"/>
        <v>0.64530303030303</v>
      </c>
      <c r="AR311" s="7">
        <f t="shared" si="535"/>
        <v>2.94659090909091</v>
      </c>
      <c r="AS311" s="7">
        <f t="shared" si="535"/>
        <v>2.52877094972067</v>
      </c>
      <c r="AT311" s="7">
        <f t="shared" si="535"/>
        <v>2.07559471365639</v>
      </c>
      <c r="AU311" s="7">
        <f t="shared" si="535"/>
        <v>2.64881533101045</v>
      </c>
      <c r="AV311" s="7">
        <f t="shared" si="535"/>
        <v>2.3408211143695</v>
      </c>
      <c r="AW311" s="7">
        <f t="shared" si="535"/>
        <v>1.99884520884521</v>
      </c>
      <c r="AX311" s="7">
        <f t="shared" si="535"/>
        <v>2.08327472527473</v>
      </c>
      <c r="AY311" s="7">
        <f t="shared" si="535"/>
        <v>1.9311394891945</v>
      </c>
      <c r="AZ311" s="7">
        <f t="shared" si="535"/>
        <v>1.58774231012408</v>
      </c>
      <c r="BA311" s="7">
        <f t="shared" si="535"/>
        <v>1.33444615091318</v>
      </c>
      <c r="BB311" s="7">
        <f t="shared" si="535"/>
        <v>1.33444615091318</v>
      </c>
    </row>
    <row r="312" spans="1:54">
      <c r="A312" s="18" t="s">
        <v>71</v>
      </c>
      <c r="B312" s="18" t="s">
        <v>72</v>
      </c>
      <c r="C312" s="7" t="str">
        <f t="shared" si="479"/>
        <v/>
      </c>
      <c r="D312" s="7" t="str">
        <f t="shared" ref="D312:AI312" si="536">IFERROR(D200/D88,"")</f>
        <v/>
      </c>
      <c r="E312" s="7" t="str">
        <f t="shared" si="536"/>
        <v/>
      </c>
      <c r="F312" s="7" t="str">
        <f t="shared" si="536"/>
        <v/>
      </c>
      <c r="G312" s="7" t="str">
        <f t="shared" si="536"/>
        <v/>
      </c>
      <c r="H312" s="7" t="str">
        <f t="shared" si="536"/>
        <v/>
      </c>
      <c r="I312" s="7" t="str">
        <f t="shared" si="536"/>
        <v/>
      </c>
      <c r="J312" s="7" t="str">
        <f t="shared" si="536"/>
        <v/>
      </c>
      <c r="K312" s="7" t="str">
        <f t="shared" si="536"/>
        <v/>
      </c>
      <c r="L312" s="7" t="str">
        <f t="shared" si="536"/>
        <v/>
      </c>
      <c r="M312" s="7" t="str">
        <f t="shared" si="536"/>
        <v/>
      </c>
      <c r="N312" s="7" t="str">
        <f t="shared" si="536"/>
        <v/>
      </c>
      <c r="O312" s="7" t="str">
        <f t="shared" si="536"/>
        <v/>
      </c>
      <c r="P312" s="7" t="str">
        <f t="shared" si="536"/>
        <v/>
      </c>
      <c r="Q312" s="7" t="str">
        <f t="shared" si="536"/>
        <v/>
      </c>
      <c r="R312" s="7" t="str">
        <f t="shared" si="536"/>
        <v/>
      </c>
      <c r="S312" s="7" t="str">
        <f t="shared" si="536"/>
        <v/>
      </c>
      <c r="T312" s="7" t="str">
        <f t="shared" si="536"/>
        <v/>
      </c>
      <c r="U312" s="7" t="str">
        <f t="shared" si="536"/>
        <v/>
      </c>
      <c r="V312" s="7" t="str">
        <f t="shared" si="536"/>
        <v/>
      </c>
      <c r="W312" s="7" t="str">
        <f t="shared" si="536"/>
        <v/>
      </c>
      <c r="X312" s="7" t="str">
        <f t="shared" si="536"/>
        <v/>
      </c>
      <c r="Y312" s="7" t="str">
        <f t="shared" si="536"/>
        <v/>
      </c>
      <c r="Z312" s="7" t="str">
        <f t="shared" si="536"/>
        <v/>
      </c>
      <c r="AA312" s="7" t="str">
        <f t="shared" si="536"/>
        <v/>
      </c>
      <c r="AB312" s="7" t="str">
        <f t="shared" si="536"/>
        <v/>
      </c>
      <c r="AC312" s="7" t="str">
        <f t="shared" si="536"/>
        <v/>
      </c>
      <c r="AD312" s="7" t="str">
        <f t="shared" si="536"/>
        <v/>
      </c>
      <c r="AE312" s="7" t="str">
        <f t="shared" si="536"/>
        <v/>
      </c>
      <c r="AF312" s="7" t="str">
        <f t="shared" si="536"/>
        <v/>
      </c>
      <c r="AG312" s="7" t="str">
        <f t="shared" si="536"/>
        <v/>
      </c>
      <c r="AH312" s="7" t="str">
        <f t="shared" si="536"/>
        <v/>
      </c>
      <c r="AI312" s="7" t="str">
        <f t="shared" si="536"/>
        <v/>
      </c>
      <c r="AJ312" s="7" t="str">
        <f t="shared" ref="AJ312:BB312" si="537">IFERROR(AJ200/AJ88,"")</f>
        <v/>
      </c>
      <c r="AK312" s="7" t="str">
        <f t="shared" si="537"/>
        <v/>
      </c>
      <c r="AL312" s="7" t="str">
        <f t="shared" si="537"/>
        <v/>
      </c>
      <c r="AM312" s="7" t="str">
        <f t="shared" si="537"/>
        <v/>
      </c>
      <c r="AN312" s="7" t="str">
        <f t="shared" si="537"/>
        <v/>
      </c>
      <c r="AO312" s="7" t="str">
        <f t="shared" si="537"/>
        <v/>
      </c>
      <c r="AP312" s="7" t="str">
        <f t="shared" si="537"/>
        <v/>
      </c>
      <c r="AQ312" s="7" t="str">
        <f t="shared" si="537"/>
        <v/>
      </c>
      <c r="AR312" s="7" t="str">
        <f t="shared" si="537"/>
        <v/>
      </c>
      <c r="AS312" s="7" t="str">
        <f t="shared" si="537"/>
        <v/>
      </c>
      <c r="AT312" s="7" t="str">
        <f t="shared" si="537"/>
        <v/>
      </c>
      <c r="AU312" s="7" t="str">
        <f t="shared" si="537"/>
        <v/>
      </c>
      <c r="AV312" s="7" t="str">
        <f t="shared" si="537"/>
        <v/>
      </c>
      <c r="AW312" s="7" t="str">
        <f t="shared" si="537"/>
        <v/>
      </c>
      <c r="AX312" s="7" t="str">
        <f t="shared" si="537"/>
        <v/>
      </c>
      <c r="AY312" s="7" t="str">
        <f t="shared" si="537"/>
        <v/>
      </c>
      <c r="AZ312" s="7" t="str">
        <f t="shared" si="537"/>
        <v/>
      </c>
      <c r="BA312" s="7" t="str">
        <f t="shared" si="537"/>
        <v/>
      </c>
      <c r="BB312" s="7" t="str">
        <f t="shared" si="537"/>
        <v/>
      </c>
    </row>
    <row r="313" spans="1:54">
      <c r="A313" s="18" t="s">
        <v>73</v>
      </c>
      <c r="B313" s="18" t="s">
        <v>74</v>
      </c>
      <c r="C313" s="7" t="str">
        <f t="shared" si="479"/>
        <v/>
      </c>
      <c r="D313" s="7" t="str">
        <f t="shared" ref="D313:AI313" si="538">IFERROR(D201/D89,"")</f>
        <v/>
      </c>
      <c r="E313" s="7" t="str">
        <f t="shared" si="538"/>
        <v/>
      </c>
      <c r="F313" s="7" t="str">
        <f t="shared" si="538"/>
        <v/>
      </c>
      <c r="G313" s="7" t="str">
        <f t="shared" si="538"/>
        <v/>
      </c>
      <c r="H313" s="7" t="str">
        <f t="shared" si="538"/>
        <v/>
      </c>
      <c r="I313" s="7" t="str">
        <f t="shared" si="538"/>
        <v/>
      </c>
      <c r="J313" s="7" t="str">
        <f t="shared" si="538"/>
        <v/>
      </c>
      <c r="K313" s="7" t="str">
        <f t="shared" si="538"/>
        <v/>
      </c>
      <c r="L313" s="7" t="str">
        <f t="shared" si="538"/>
        <v/>
      </c>
      <c r="M313" s="7" t="str">
        <f t="shared" si="538"/>
        <v/>
      </c>
      <c r="N313" s="7" t="str">
        <f t="shared" si="538"/>
        <v/>
      </c>
      <c r="O313" s="7" t="str">
        <f t="shared" si="538"/>
        <v/>
      </c>
      <c r="P313" s="7" t="str">
        <f t="shared" si="538"/>
        <v/>
      </c>
      <c r="Q313" s="7" t="str">
        <f t="shared" si="538"/>
        <v/>
      </c>
      <c r="R313" s="7" t="str">
        <f t="shared" si="538"/>
        <v/>
      </c>
      <c r="S313" s="7" t="str">
        <f t="shared" si="538"/>
        <v/>
      </c>
      <c r="T313" s="7" t="str">
        <f t="shared" si="538"/>
        <v/>
      </c>
      <c r="U313" s="7" t="str">
        <f t="shared" si="538"/>
        <v/>
      </c>
      <c r="V313" s="7" t="str">
        <f t="shared" si="538"/>
        <v/>
      </c>
      <c r="W313" s="7" t="str">
        <f t="shared" si="538"/>
        <v/>
      </c>
      <c r="X313" s="7" t="str">
        <f t="shared" si="538"/>
        <v/>
      </c>
      <c r="Y313" s="7" t="str">
        <f t="shared" si="538"/>
        <v/>
      </c>
      <c r="Z313" s="7" t="str">
        <f t="shared" si="538"/>
        <v/>
      </c>
      <c r="AA313" s="7" t="str">
        <f t="shared" si="538"/>
        <v/>
      </c>
      <c r="AB313" s="7" t="str">
        <f t="shared" si="538"/>
        <v/>
      </c>
      <c r="AC313" s="7" t="str">
        <f t="shared" si="538"/>
        <v/>
      </c>
      <c r="AD313" s="7" t="str">
        <f t="shared" si="538"/>
        <v/>
      </c>
      <c r="AE313" s="7" t="str">
        <f t="shared" si="538"/>
        <v/>
      </c>
      <c r="AF313" s="7" t="str">
        <f t="shared" si="538"/>
        <v/>
      </c>
      <c r="AG313" s="7" t="str">
        <f t="shared" si="538"/>
        <v/>
      </c>
      <c r="AH313" s="7" t="str">
        <f t="shared" si="538"/>
        <v/>
      </c>
      <c r="AI313" s="7" t="str">
        <f t="shared" si="538"/>
        <v/>
      </c>
      <c r="AJ313" s="7" t="str">
        <f t="shared" ref="AJ313:BB313" si="539">IFERROR(AJ201/AJ89,"")</f>
        <v/>
      </c>
      <c r="AK313" s="7" t="str">
        <f t="shared" si="539"/>
        <v/>
      </c>
      <c r="AL313" s="7" t="str">
        <f t="shared" si="539"/>
        <v/>
      </c>
      <c r="AM313" s="7" t="str">
        <f t="shared" si="539"/>
        <v/>
      </c>
      <c r="AN313" s="7" t="str">
        <f t="shared" si="539"/>
        <v/>
      </c>
      <c r="AO313" s="7" t="str">
        <f t="shared" si="539"/>
        <v/>
      </c>
      <c r="AP313" s="7" t="str">
        <f t="shared" si="539"/>
        <v/>
      </c>
      <c r="AQ313" s="7" t="str">
        <f t="shared" si="539"/>
        <v/>
      </c>
      <c r="AR313" s="7" t="str">
        <f t="shared" si="539"/>
        <v/>
      </c>
      <c r="AS313" s="7" t="str">
        <f t="shared" si="539"/>
        <v/>
      </c>
      <c r="AT313" s="7" t="str">
        <f t="shared" si="539"/>
        <v/>
      </c>
      <c r="AU313" s="7" t="str">
        <f t="shared" si="539"/>
        <v/>
      </c>
      <c r="AV313" s="7" t="str">
        <f t="shared" si="539"/>
        <v/>
      </c>
      <c r="AW313" s="7" t="str">
        <f t="shared" si="539"/>
        <v/>
      </c>
      <c r="AX313" s="7" t="str">
        <f t="shared" si="539"/>
        <v/>
      </c>
      <c r="AY313" s="7" t="str">
        <f t="shared" si="539"/>
        <v/>
      </c>
      <c r="AZ313" s="7" t="str">
        <f t="shared" si="539"/>
        <v/>
      </c>
      <c r="BA313" s="7" t="str">
        <f t="shared" si="539"/>
        <v/>
      </c>
      <c r="BB313" s="7" t="str">
        <f t="shared" si="539"/>
        <v/>
      </c>
    </row>
    <row r="314" spans="1:54">
      <c r="A314" s="18" t="s">
        <v>75</v>
      </c>
      <c r="B314" s="18" t="s">
        <v>76</v>
      </c>
      <c r="C314" s="7" t="str">
        <f t="shared" si="479"/>
        <v/>
      </c>
      <c r="D314" s="7" t="str">
        <f t="shared" ref="D314:AI314" si="540">IFERROR(D202/D90,"")</f>
        <v/>
      </c>
      <c r="E314" s="7" t="str">
        <f t="shared" si="540"/>
        <v/>
      </c>
      <c r="F314" s="7" t="str">
        <f t="shared" si="540"/>
        <v/>
      </c>
      <c r="G314" s="7" t="str">
        <f t="shared" si="540"/>
        <v/>
      </c>
      <c r="H314" s="7" t="str">
        <f t="shared" si="540"/>
        <v/>
      </c>
      <c r="I314" s="7" t="str">
        <f t="shared" si="540"/>
        <v/>
      </c>
      <c r="J314" s="7" t="str">
        <f t="shared" si="540"/>
        <v/>
      </c>
      <c r="K314" s="7" t="str">
        <f t="shared" si="540"/>
        <v/>
      </c>
      <c r="L314" s="7" t="str">
        <f t="shared" si="540"/>
        <v/>
      </c>
      <c r="M314" s="7" t="str">
        <f t="shared" si="540"/>
        <v/>
      </c>
      <c r="N314" s="7" t="str">
        <f t="shared" si="540"/>
        <v/>
      </c>
      <c r="O314" s="7" t="str">
        <f t="shared" si="540"/>
        <v/>
      </c>
      <c r="P314" s="7" t="str">
        <f t="shared" si="540"/>
        <v/>
      </c>
      <c r="Q314" s="7" t="str">
        <f t="shared" si="540"/>
        <v/>
      </c>
      <c r="R314" s="7" t="str">
        <f t="shared" si="540"/>
        <v/>
      </c>
      <c r="S314" s="7" t="str">
        <f t="shared" si="540"/>
        <v/>
      </c>
      <c r="T314" s="7" t="str">
        <f t="shared" si="540"/>
        <v/>
      </c>
      <c r="U314" s="7" t="str">
        <f t="shared" si="540"/>
        <v/>
      </c>
      <c r="V314" s="7" t="str">
        <f t="shared" si="540"/>
        <v/>
      </c>
      <c r="W314" s="7" t="str">
        <f t="shared" si="540"/>
        <v/>
      </c>
      <c r="X314" s="7" t="str">
        <f t="shared" si="540"/>
        <v/>
      </c>
      <c r="Y314" s="7" t="str">
        <f t="shared" si="540"/>
        <v/>
      </c>
      <c r="Z314" s="7" t="str">
        <f t="shared" si="540"/>
        <v/>
      </c>
      <c r="AA314" s="7" t="str">
        <f t="shared" si="540"/>
        <v/>
      </c>
      <c r="AB314" s="7" t="str">
        <f t="shared" si="540"/>
        <v/>
      </c>
      <c r="AC314" s="7" t="str">
        <f t="shared" si="540"/>
        <v/>
      </c>
      <c r="AD314" s="7" t="str">
        <f t="shared" si="540"/>
        <v/>
      </c>
      <c r="AE314" s="7" t="str">
        <f t="shared" si="540"/>
        <v/>
      </c>
      <c r="AF314" s="7" t="str">
        <f t="shared" si="540"/>
        <v/>
      </c>
      <c r="AG314" s="7" t="str">
        <f t="shared" si="540"/>
        <v/>
      </c>
      <c r="AH314" s="7" t="str">
        <f t="shared" si="540"/>
        <v/>
      </c>
      <c r="AI314" s="7" t="str">
        <f t="shared" si="540"/>
        <v/>
      </c>
      <c r="AJ314" s="7" t="str">
        <f t="shared" ref="AJ314:BB314" si="541">IFERROR(AJ202/AJ90,"")</f>
        <v/>
      </c>
      <c r="AK314" s="7" t="str">
        <f t="shared" si="541"/>
        <v/>
      </c>
      <c r="AL314" s="7" t="str">
        <f t="shared" si="541"/>
        <v/>
      </c>
      <c r="AM314" s="7" t="str">
        <f t="shared" si="541"/>
        <v/>
      </c>
      <c r="AN314" s="7" t="str">
        <f t="shared" si="541"/>
        <v/>
      </c>
      <c r="AO314" s="7" t="str">
        <f t="shared" si="541"/>
        <v/>
      </c>
      <c r="AP314" s="7" t="str">
        <f t="shared" si="541"/>
        <v/>
      </c>
      <c r="AQ314" s="7" t="str">
        <f t="shared" si="541"/>
        <v/>
      </c>
      <c r="AR314" s="7" t="str">
        <f t="shared" si="541"/>
        <v/>
      </c>
      <c r="AS314" s="7" t="str">
        <f t="shared" si="541"/>
        <v/>
      </c>
      <c r="AT314" s="7" t="str">
        <f t="shared" si="541"/>
        <v/>
      </c>
      <c r="AU314" s="7" t="str">
        <f t="shared" si="541"/>
        <v/>
      </c>
      <c r="AV314" s="7" t="str">
        <f t="shared" si="541"/>
        <v/>
      </c>
      <c r="AW314" s="7" t="str">
        <f t="shared" si="541"/>
        <v/>
      </c>
      <c r="AX314" s="7" t="str">
        <f t="shared" si="541"/>
        <v/>
      </c>
      <c r="AY314" s="7" t="str">
        <f t="shared" si="541"/>
        <v/>
      </c>
      <c r="AZ314" s="7" t="str">
        <f t="shared" si="541"/>
        <v/>
      </c>
      <c r="BA314" s="7" t="str">
        <f t="shared" si="541"/>
        <v/>
      </c>
      <c r="BB314" s="7" t="str">
        <f t="shared" si="541"/>
        <v/>
      </c>
    </row>
    <row r="315" spans="1:54">
      <c r="A315" s="18" t="s">
        <v>77</v>
      </c>
      <c r="B315" s="18" t="s">
        <v>78</v>
      </c>
      <c r="C315" s="7" t="str">
        <f t="shared" si="479"/>
        <v/>
      </c>
      <c r="D315" s="7" t="str">
        <f t="shared" ref="D315:AI315" si="542">IFERROR(D203/D91,"")</f>
        <v/>
      </c>
      <c r="E315" s="7" t="str">
        <f t="shared" si="542"/>
        <v/>
      </c>
      <c r="F315" s="7" t="str">
        <f t="shared" si="542"/>
        <v/>
      </c>
      <c r="G315" s="7" t="str">
        <f t="shared" si="542"/>
        <v/>
      </c>
      <c r="H315" s="7" t="str">
        <f t="shared" si="542"/>
        <v/>
      </c>
      <c r="I315" s="7" t="str">
        <f t="shared" si="542"/>
        <v/>
      </c>
      <c r="J315" s="7" t="str">
        <f t="shared" si="542"/>
        <v/>
      </c>
      <c r="K315" s="7" t="str">
        <f t="shared" si="542"/>
        <v/>
      </c>
      <c r="L315" s="7" t="str">
        <f t="shared" si="542"/>
        <v/>
      </c>
      <c r="M315" s="7" t="str">
        <f t="shared" si="542"/>
        <v/>
      </c>
      <c r="N315" s="7" t="str">
        <f t="shared" si="542"/>
        <v/>
      </c>
      <c r="O315" s="7" t="str">
        <f t="shared" si="542"/>
        <v/>
      </c>
      <c r="P315" s="7" t="str">
        <f t="shared" si="542"/>
        <v/>
      </c>
      <c r="Q315" s="7" t="str">
        <f t="shared" si="542"/>
        <v/>
      </c>
      <c r="R315" s="7" t="str">
        <f t="shared" si="542"/>
        <v/>
      </c>
      <c r="S315" s="7" t="str">
        <f t="shared" si="542"/>
        <v/>
      </c>
      <c r="T315" s="7" t="str">
        <f t="shared" si="542"/>
        <v/>
      </c>
      <c r="U315" s="7" t="str">
        <f t="shared" si="542"/>
        <v/>
      </c>
      <c r="V315" s="7" t="str">
        <f t="shared" si="542"/>
        <v/>
      </c>
      <c r="W315" s="7" t="str">
        <f t="shared" si="542"/>
        <v/>
      </c>
      <c r="X315" s="7" t="str">
        <f t="shared" si="542"/>
        <v/>
      </c>
      <c r="Y315" s="7" t="str">
        <f t="shared" si="542"/>
        <v/>
      </c>
      <c r="Z315" s="7" t="str">
        <f t="shared" si="542"/>
        <v/>
      </c>
      <c r="AA315" s="7" t="str">
        <f t="shared" si="542"/>
        <v/>
      </c>
      <c r="AB315" s="7" t="str">
        <f t="shared" si="542"/>
        <v/>
      </c>
      <c r="AC315" s="7" t="str">
        <f t="shared" si="542"/>
        <v/>
      </c>
      <c r="AD315" s="7" t="str">
        <f t="shared" si="542"/>
        <v/>
      </c>
      <c r="AE315" s="7" t="str">
        <f t="shared" si="542"/>
        <v/>
      </c>
      <c r="AF315" s="7" t="str">
        <f t="shared" si="542"/>
        <v/>
      </c>
      <c r="AG315" s="7" t="str">
        <f t="shared" si="542"/>
        <v/>
      </c>
      <c r="AH315" s="7" t="str">
        <f t="shared" si="542"/>
        <v/>
      </c>
      <c r="AI315" s="7" t="str">
        <f t="shared" si="542"/>
        <v/>
      </c>
      <c r="AJ315" s="7" t="str">
        <f t="shared" ref="AJ315:BB315" si="543">IFERROR(AJ203/AJ91,"")</f>
        <v/>
      </c>
      <c r="AK315" s="7" t="str">
        <f t="shared" si="543"/>
        <v/>
      </c>
      <c r="AL315" s="7" t="str">
        <f t="shared" si="543"/>
        <v/>
      </c>
      <c r="AM315" s="7" t="str">
        <f t="shared" si="543"/>
        <v/>
      </c>
      <c r="AN315" s="7" t="str">
        <f t="shared" si="543"/>
        <v/>
      </c>
      <c r="AO315" s="7" t="str">
        <f t="shared" si="543"/>
        <v/>
      </c>
      <c r="AP315" s="7" t="str">
        <f t="shared" si="543"/>
        <v/>
      </c>
      <c r="AQ315" s="7" t="str">
        <f t="shared" si="543"/>
        <v/>
      </c>
      <c r="AR315" s="7" t="str">
        <f t="shared" si="543"/>
        <v/>
      </c>
      <c r="AS315" s="7" t="str">
        <f t="shared" si="543"/>
        <v/>
      </c>
      <c r="AT315" s="7" t="str">
        <f t="shared" si="543"/>
        <v/>
      </c>
      <c r="AU315" s="7" t="str">
        <f t="shared" si="543"/>
        <v/>
      </c>
      <c r="AV315" s="7" t="str">
        <f t="shared" si="543"/>
        <v/>
      </c>
      <c r="AW315" s="7" t="str">
        <f t="shared" si="543"/>
        <v/>
      </c>
      <c r="AX315" s="7" t="str">
        <f t="shared" si="543"/>
        <v/>
      </c>
      <c r="AY315" s="7" t="str">
        <f t="shared" si="543"/>
        <v/>
      </c>
      <c r="AZ315" s="7" t="str">
        <f t="shared" si="543"/>
        <v/>
      </c>
      <c r="BA315" s="7" t="str">
        <f t="shared" si="543"/>
        <v/>
      </c>
      <c r="BB315" s="7" t="str">
        <f t="shared" si="543"/>
        <v/>
      </c>
    </row>
    <row r="316" spans="1:54">
      <c r="A316" s="18" t="s">
        <v>79</v>
      </c>
      <c r="B316" s="18" t="s">
        <v>34</v>
      </c>
      <c r="C316" s="7" t="str">
        <f t="shared" si="479"/>
        <v/>
      </c>
      <c r="D316" s="7" t="str">
        <f t="shared" ref="D316:AI316" si="544">IFERROR(D204/D92,"")</f>
        <v/>
      </c>
      <c r="E316" s="7" t="str">
        <f t="shared" si="544"/>
        <v/>
      </c>
      <c r="F316" s="7" t="str">
        <f t="shared" si="544"/>
        <v/>
      </c>
      <c r="G316" s="7" t="str">
        <f t="shared" si="544"/>
        <v/>
      </c>
      <c r="H316" s="7" t="str">
        <f t="shared" si="544"/>
        <v/>
      </c>
      <c r="I316" s="7" t="str">
        <f t="shared" si="544"/>
        <v/>
      </c>
      <c r="J316" s="7" t="str">
        <f t="shared" si="544"/>
        <v/>
      </c>
      <c r="K316" s="7" t="str">
        <f t="shared" si="544"/>
        <v/>
      </c>
      <c r="L316" s="7" t="str">
        <f t="shared" si="544"/>
        <v/>
      </c>
      <c r="M316" s="7" t="str">
        <f t="shared" si="544"/>
        <v/>
      </c>
      <c r="N316" s="7" t="str">
        <f t="shared" si="544"/>
        <v/>
      </c>
      <c r="O316" s="7" t="str">
        <f t="shared" si="544"/>
        <v/>
      </c>
      <c r="P316" s="7" t="str">
        <f t="shared" si="544"/>
        <v/>
      </c>
      <c r="Q316" s="7" t="str">
        <f t="shared" si="544"/>
        <v/>
      </c>
      <c r="R316" s="7" t="str">
        <f t="shared" si="544"/>
        <v/>
      </c>
      <c r="S316" s="7" t="str">
        <f t="shared" si="544"/>
        <v/>
      </c>
      <c r="T316" s="7" t="str">
        <f t="shared" si="544"/>
        <v/>
      </c>
      <c r="U316" s="7" t="str">
        <f t="shared" si="544"/>
        <v/>
      </c>
      <c r="V316" s="7" t="str">
        <f t="shared" si="544"/>
        <v/>
      </c>
      <c r="W316" s="7" t="str">
        <f t="shared" si="544"/>
        <v/>
      </c>
      <c r="X316" s="7" t="str">
        <f t="shared" si="544"/>
        <v/>
      </c>
      <c r="Y316" s="7" t="str">
        <f t="shared" si="544"/>
        <v/>
      </c>
      <c r="Z316" s="7" t="str">
        <f t="shared" si="544"/>
        <v/>
      </c>
      <c r="AA316" s="7" t="str">
        <f t="shared" si="544"/>
        <v/>
      </c>
      <c r="AB316" s="7" t="str">
        <f t="shared" si="544"/>
        <v/>
      </c>
      <c r="AC316" s="7" t="str">
        <f t="shared" si="544"/>
        <v/>
      </c>
      <c r="AD316" s="7" t="str">
        <f t="shared" si="544"/>
        <v/>
      </c>
      <c r="AE316" s="7" t="str">
        <f t="shared" si="544"/>
        <v/>
      </c>
      <c r="AF316" s="7" t="str">
        <f t="shared" si="544"/>
        <v/>
      </c>
      <c r="AG316" s="7" t="str">
        <f t="shared" si="544"/>
        <v/>
      </c>
      <c r="AH316" s="7" t="str">
        <f t="shared" si="544"/>
        <v/>
      </c>
      <c r="AI316" s="7" t="str">
        <f t="shared" si="544"/>
        <v/>
      </c>
      <c r="AJ316" s="7" t="str">
        <f t="shared" ref="AJ316:BB316" si="545">IFERROR(AJ204/AJ92,"")</f>
        <v/>
      </c>
      <c r="AK316" s="7" t="str">
        <f t="shared" si="545"/>
        <v/>
      </c>
      <c r="AL316" s="7" t="str">
        <f t="shared" si="545"/>
        <v/>
      </c>
      <c r="AM316" s="7" t="str">
        <f t="shared" si="545"/>
        <v/>
      </c>
      <c r="AN316" s="7" t="str">
        <f t="shared" si="545"/>
        <v/>
      </c>
      <c r="AO316" s="7" t="str">
        <f t="shared" si="545"/>
        <v/>
      </c>
      <c r="AP316" s="7" t="str">
        <f t="shared" si="545"/>
        <v/>
      </c>
      <c r="AQ316" s="7" t="str">
        <f t="shared" si="545"/>
        <v/>
      </c>
      <c r="AR316" s="7" t="str">
        <f t="shared" si="545"/>
        <v/>
      </c>
      <c r="AS316" s="7" t="str">
        <f t="shared" si="545"/>
        <v/>
      </c>
      <c r="AT316" s="7" t="str">
        <f t="shared" si="545"/>
        <v/>
      </c>
      <c r="AU316" s="7" t="str">
        <f t="shared" si="545"/>
        <v/>
      </c>
      <c r="AV316" s="7" t="str">
        <f t="shared" si="545"/>
        <v/>
      </c>
      <c r="AW316" s="7" t="str">
        <f t="shared" si="545"/>
        <v/>
      </c>
      <c r="AX316" s="7" t="str">
        <f t="shared" si="545"/>
        <v/>
      </c>
      <c r="AY316" s="7" t="str">
        <f t="shared" si="545"/>
        <v/>
      </c>
      <c r="AZ316" s="7" t="str">
        <f t="shared" si="545"/>
        <v/>
      </c>
      <c r="BA316" s="7" t="str">
        <f t="shared" si="545"/>
        <v/>
      </c>
      <c r="BB316" s="7" t="str">
        <f t="shared" si="545"/>
        <v/>
      </c>
    </row>
    <row r="317" spans="1:54">
      <c r="A317" s="18" t="s">
        <v>80</v>
      </c>
      <c r="B317" s="18" t="s">
        <v>81</v>
      </c>
      <c r="C317" s="7" t="str">
        <f t="shared" si="479"/>
        <v/>
      </c>
      <c r="D317" s="7" t="str">
        <f t="shared" ref="D317:AI317" si="546">IFERROR(D205/D93,"")</f>
        <v/>
      </c>
      <c r="E317" s="7" t="str">
        <f t="shared" si="546"/>
        <v/>
      </c>
      <c r="F317" s="7" t="str">
        <f t="shared" si="546"/>
        <v/>
      </c>
      <c r="G317" s="7" t="str">
        <f t="shared" si="546"/>
        <v/>
      </c>
      <c r="H317" s="7" t="str">
        <f t="shared" si="546"/>
        <v/>
      </c>
      <c r="I317" s="7" t="str">
        <f t="shared" si="546"/>
        <v/>
      </c>
      <c r="J317" s="7" t="str">
        <f t="shared" si="546"/>
        <v/>
      </c>
      <c r="K317" s="7" t="str">
        <f t="shared" si="546"/>
        <v/>
      </c>
      <c r="L317" s="7" t="str">
        <f t="shared" si="546"/>
        <v/>
      </c>
      <c r="M317" s="7" t="str">
        <f t="shared" si="546"/>
        <v/>
      </c>
      <c r="N317" s="7" t="str">
        <f t="shared" si="546"/>
        <v/>
      </c>
      <c r="O317" s="7" t="str">
        <f t="shared" si="546"/>
        <v/>
      </c>
      <c r="P317" s="7" t="str">
        <f t="shared" si="546"/>
        <v/>
      </c>
      <c r="Q317" s="7" t="str">
        <f t="shared" si="546"/>
        <v/>
      </c>
      <c r="R317" s="7" t="str">
        <f t="shared" si="546"/>
        <v/>
      </c>
      <c r="S317" s="7" t="str">
        <f t="shared" si="546"/>
        <v/>
      </c>
      <c r="T317" s="7" t="str">
        <f t="shared" si="546"/>
        <v/>
      </c>
      <c r="U317" s="7" t="str">
        <f t="shared" si="546"/>
        <v/>
      </c>
      <c r="V317" s="7" t="str">
        <f t="shared" si="546"/>
        <v/>
      </c>
      <c r="W317" s="7" t="str">
        <f t="shared" si="546"/>
        <v/>
      </c>
      <c r="X317" s="7" t="str">
        <f t="shared" si="546"/>
        <v/>
      </c>
      <c r="Y317" s="7" t="str">
        <f t="shared" si="546"/>
        <v/>
      </c>
      <c r="Z317" s="7" t="str">
        <f t="shared" si="546"/>
        <v/>
      </c>
      <c r="AA317" s="7" t="str">
        <f t="shared" si="546"/>
        <v/>
      </c>
      <c r="AB317" s="7" t="str">
        <f t="shared" si="546"/>
        <v/>
      </c>
      <c r="AC317" s="7" t="str">
        <f t="shared" si="546"/>
        <v/>
      </c>
      <c r="AD317" s="7" t="str">
        <f t="shared" si="546"/>
        <v/>
      </c>
      <c r="AE317" s="7" t="str">
        <f t="shared" si="546"/>
        <v/>
      </c>
      <c r="AF317" s="7" t="str">
        <f t="shared" si="546"/>
        <v/>
      </c>
      <c r="AG317" s="7" t="str">
        <f t="shared" si="546"/>
        <v/>
      </c>
      <c r="AH317" s="7" t="str">
        <f t="shared" si="546"/>
        <v/>
      </c>
      <c r="AI317" s="7" t="str">
        <f t="shared" si="546"/>
        <v/>
      </c>
      <c r="AJ317" s="7" t="str">
        <f t="shared" ref="AJ317:BB317" si="547">IFERROR(AJ205/AJ93,"")</f>
        <v/>
      </c>
      <c r="AK317" s="7" t="str">
        <f t="shared" si="547"/>
        <v/>
      </c>
      <c r="AL317" s="7" t="str">
        <f t="shared" si="547"/>
        <v/>
      </c>
      <c r="AM317" s="7" t="str">
        <f t="shared" si="547"/>
        <v/>
      </c>
      <c r="AN317" s="7" t="str">
        <f t="shared" si="547"/>
        <v/>
      </c>
      <c r="AO317" s="7" t="str">
        <f t="shared" si="547"/>
        <v/>
      </c>
      <c r="AP317" s="7" t="str">
        <f t="shared" si="547"/>
        <v/>
      </c>
      <c r="AQ317" s="7" t="str">
        <f t="shared" si="547"/>
        <v/>
      </c>
      <c r="AR317" s="7" t="str">
        <f t="shared" si="547"/>
        <v/>
      </c>
      <c r="AS317" s="7" t="str">
        <f t="shared" si="547"/>
        <v/>
      </c>
      <c r="AT317" s="7" t="str">
        <f t="shared" si="547"/>
        <v/>
      </c>
      <c r="AU317" s="7" t="str">
        <f t="shared" si="547"/>
        <v/>
      </c>
      <c r="AV317" s="7" t="str">
        <f t="shared" si="547"/>
        <v/>
      </c>
      <c r="AW317" s="7" t="str">
        <f t="shared" si="547"/>
        <v/>
      </c>
      <c r="AX317" s="7" t="str">
        <f t="shared" si="547"/>
        <v/>
      </c>
      <c r="AY317" s="7" t="str">
        <f t="shared" si="547"/>
        <v/>
      </c>
      <c r="AZ317" s="7" t="str">
        <f t="shared" si="547"/>
        <v/>
      </c>
      <c r="BA317" s="7" t="str">
        <f t="shared" si="547"/>
        <v/>
      </c>
      <c r="BB317" s="7" t="str">
        <f t="shared" si="547"/>
        <v/>
      </c>
    </row>
    <row r="318" spans="1:54">
      <c r="A318" s="18" t="s">
        <v>82</v>
      </c>
      <c r="B318" s="18" t="s">
        <v>83</v>
      </c>
      <c r="C318" s="7" t="str">
        <f t="shared" si="479"/>
        <v/>
      </c>
      <c r="D318" s="7" t="str">
        <f t="shared" ref="D318:AI318" si="548">IFERROR(D206/D94,"")</f>
        <v/>
      </c>
      <c r="E318" s="7" t="str">
        <f t="shared" si="548"/>
        <v/>
      </c>
      <c r="F318" s="7" t="str">
        <f t="shared" si="548"/>
        <v/>
      </c>
      <c r="G318" s="7" t="str">
        <f t="shared" si="548"/>
        <v/>
      </c>
      <c r="H318" s="7" t="str">
        <f t="shared" si="548"/>
        <v/>
      </c>
      <c r="I318" s="7" t="str">
        <f t="shared" si="548"/>
        <v/>
      </c>
      <c r="J318" s="7" t="str">
        <f t="shared" si="548"/>
        <v/>
      </c>
      <c r="K318" s="7" t="str">
        <f t="shared" si="548"/>
        <v/>
      </c>
      <c r="L318" s="7" t="str">
        <f t="shared" si="548"/>
        <v/>
      </c>
      <c r="M318" s="7" t="str">
        <f t="shared" si="548"/>
        <v/>
      </c>
      <c r="N318" s="7" t="str">
        <f t="shared" si="548"/>
        <v/>
      </c>
      <c r="O318" s="7" t="str">
        <f t="shared" si="548"/>
        <v/>
      </c>
      <c r="P318" s="7" t="str">
        <f t="shared" si="548"/>
        <v/>
      </c>
      <c r="Q318" s="7" t="str">
        <f t="shared" si="548"/>
        <v/>
      </c>
      <c r="R318" s="7" t="str">
        <f t="shared" si="548"/>
        <v/>
      </c>
      <c r="S318" s="7" t="str">
        <f t="shared" si="548"/>
        <v/>
      </c>
      <c r="T318" s="7" t="str">
        <f t="shared" si="548"/>
        <v/>
      </c>
      <c r="U318" s="7" t="str">
        <f t="shared" si="548"/>
        <v/>
      </c>
      <c r="V318" s="7" t="str">
        <f t="shared" si="548"/>
        <v/>
      </c>
      <c r="W318" s="7" t="str">
        <f t="shared" si="548"/>
        <v/>
      </c>
      <c r="X318" s="7" t="str">
        <f t="shared" si="548"/>
        <v/>
      </c>
      <c r="Y318" s="7" t="str">
        <f t="shared" si="548"/>
        <v/>
      </c>
      <c r="Z318" s="7" t="str">
        <f t="shared" si="548"/>
        <v/>
      </c>
      <c r="AA318" s="7" t="str">
        <f t="shared" si="548"/>
        <v/>
      </c>
      <c r="AB318" s="7" t="str">
        <f t="shared" si="548"/>
        <v/>
      </c>
      <c r="AC318" s="7" t="str">
        <f t="shared" si="548"/>
        <v/>
      </c>
      <c r="AD318" s="7" t="str">
        <f t="shared" si="548"/>
        <v/>
      </c>
      <c r="AE318" s="7" t="str">
        <f t="shared" si="548"/>
        <v/>
      </c>
      <c r="AF318" s="7" t="str">
        <f t="shared" si="548"/>
        <v/>
      </c>
      <c r="AG318" s="7" t="str">
        <f t="shared" si="548"/>
        <v/>
      </c>
      <c r="AH318" s="7" t="str">
        <f t="shared" si="548"/>
        <v/>
      </c>
      <c r="AI318" s="7" t="str">
        <f t="shared" si="548"/>
        <v/>
      </c>
      <c r="AJ318" s="7" t="str">
        <f t="shared" ref="AJ318:BB318" si="549">IFERROR(AJ206/AJ94,"")</f>
        <v/>
      </c>
      <c r="AK318" s="7" t="str">
        <f t="shared" si="549"/>
        <v/>
      </c>
      <c r="AL318" s="7" t="str">
        <f t="shared" si="549"/>
        <v/>
      </c>
      <c r="AM318" s="7" t="str">
        <f t="shared" si="549"/>
        <v/>
      </c>
      <c r="AN318" s="7" t="str">
        <f t="shared" si="549"/>
        <v/>
      </c>
      <c r="AO318" s="7" t="str">
        <f t="shared" si="549"/>
        <v/>
      </c>
      <c r="AP318" s="7" t="str">
        <f t="shared" si="549"/>
        <v/>
      </c>
      <c r="AQ318" s="7" t="str">
        <f t="shared" si="549"/>
        <v/>
      </c>
      <c r="AR318" s="7" t="str">
        <f t="shared" si="549"/>
        <v/>
      </c>
      <c r="AS318" s="7" t="str">
        <f t="shared" si="549"/>
        <v/>
      </c>
      <c r="AT318" s="7" t="str">
        <f t="shared" si="549"/>
        <v/>
      </c>
      <c r="AU318" s="7" t="str">
        <f t="shared" si="549"/>
        <v/>
      </c>
      <c r="AV318" s="7" t="str">
        <f t="shared" si="549"/>
        <v/>
      </c>
      <c r="AW318" s="7" t="str">
        <f t="shared" si="549"/>
        <v/>
      </c>
      <c r="AX318" s="7" t="str">
        <f t="shared" si="549"/>
        <v/>
      </c>
      <c r="AY318" s="7" t="str">
        <f t="shared" si="549"/>
        <v/>
      </c>
      <c r="AZ318" s="7" t="str">
        <f t="shared" si="549"/>
        <v/>
      </c>
      <c r="BA318" s="7" t="str">
        <f t="shared" si="549"/>
        <v/>
      </c>
      <c r="BB318" s="7" t="str">
        <f t="shared" si="549"/>
        <v/>
      </c>
    </row>
    <row r="319" spans="1:54">
      <c r="A319" s="18" t="s">
        <v>84</v>
      </c>
      <c r="B319" s="18" t="s">
        <v>85</v>
      </c>
      <c r="C319" s="7" t="str">
        <f t="shared" si="479"/>
        <v/>
      </c>
      <c r="D319" s="7" t="str">
        <f t="shared" ref="D319:AI319" si="550">IFERROR(D207/D95,"")</f>
        <v/>
      </c>
      <c r="E319" s="7" t="str">
        <f t="shared" si="550"/>
        <v/>
      </c>
      <c r="F319" s="7" t="str">
        <f t="shared" si="550"/>
        <v/>
      </c>
      <c r="G319" s="7" t="str">
        <f t="shared" si="550"/>
        <v/>
      </c>
      <c r="H319" s="7" t="str">
        <f t="shared" si="550"/>
        <v/>
      </c>
      <c r="I319" s="7" t="str">
        <f t="shared" si="550"/>
        <v/>
      </c>
      <c r="J319" s="7" t="str">
        <f t="shared" si="550"/>
        <v/>
      </c>
      <c r="K319" s="7" t="str">
        <f t="shared" si="550"/>
        <v/>
      </c>
      <c r="L319" s="7" t="str">
        <f t="shared" si="550"/>
        <v/>
      </c>
      <c r="M319" s="7" t="str">
        <f t="shared" si="550"/>
        <v/>
      </c>
      <c r="N319" s="7" t="str">
        <f t="shared" si="550"/>
        <v/>
      </c>
      <c r="O319" s="7" t="str">
        <f t="shared" si="550"/>
        <v/>
      </c>
      <c r="P319" s="7" t="str">
        <f t="shared" si="550"/>
        <v/>
      </c>
      <c r="Q319" s="7" t="str">
        <f t="shared" si="550"/>
        <v/>
      </c>
      <c r="R319" s="7" t="str">
        <f t="shared" si="550"/>
        <v/>
      </c>
      <c r="S319" s="7" t="str">
        <f t="shared" si="550"/>
        <v/>
      </c>
      <c r="T319" s="7" t="str">
        <f t="shared" si="550"/>
        <v/>
      </c>
      <c r="U319" s="7" t="str">
        <f t="shared" si="550"/>
        <v/>
      </c>
      <c r="V319" s="7" t="str">
        <f t="shared" si="550"/>
        <v/>
      </c>
      <c r="W319" s="7" t="str">
        <f t="shared" si="550"/>
        <v/>
      </c>
      <c r="X319" s="7" t="str">
        <f t="shared" si="550"/>
        <v/>
      </c>
      <c r="Y319" s="7" t="str">
        <f t="shared" si="550"/>
        <v/>
      </c>
      <c r="Z319" s="7" t="str">
        <f t="shared" si="550"/>
        <v/>
      </c>
      <c r="AA319" s="7" t="str">
        <f t="shared" si="550"/>
        <v/>
      </c>
      <c r="AB319" s="7" t="str">
        <f t="shared" si="550"/>
        <v/>
      </c>
      <c r="AC319" s="7" t="str">
        <f t="shared" si="550"/>
        <v/>
      </c>
      <c r="AD319" s="7" t="str">
        <f t="shared" si="550"/>
        <v/>
      </c>
      <c r="AE319" s="7" t="str">
        <f t="shared" si="550"/>
        <v/>
      </c>
      <c r="AF319" s="7" t="str">
        <f t="shared" si="550"/>
        <v/>
      </c>
      <c r="AG319" s="7" t="str">
        <f t="shared" si="550"/>
        <v/>
      </c>
      <c r="AH319" s="7" t="str">
        <f t="shared" si="550"/>
        <v/>
      </c>
      <c r="AI319" s="7" t="str">
        <f t="shared" si="550"/>
        <v/>
      </c>
      <c r="AJ319" s="7" t="str">
        <f t="shared" ref="AJ319:BB319" si="551">IFERROR(AJ207/AJ95,"")</f>
        <v/>
      </c>
      <c r="AK319" s="7" t="str">
        <f t="shared" si="551"/>
        <v/>
      </c>
      <c r="AL319" s="7" t="str">
        <f t="shared" si="551"/>
        <v/>
      </c>
      <c r="AM319" s="7" t="str">
        <f t="shared" si="551"/>
        <v/>
      </c>
      <c r="AN319" s="7" t="str">
        <f t="shared" si="551"/>
        <v/>
      </c>
      <c r="AO319" s="7" t="str">
        <f t="shared" si="551"/>
        <v/>
      </c>
      <c r="AP319" s="7" t="str">
        <f t="shared" si="551"/>
        <v/>
      </c>
      <c r="AQ319" s="7" t="str">
        <f t="shared" si="551"/>
        <v/>
      </c>
      <c r="AR319" s="7" t="str">
        <f t="shared" si="551"/>
        <v/>
      </c>
      <c r="AS319" s="7" t="str">
        <f t="shared" si="551"/>
        <v/>
      </c>
      <c r="AT319" s="7" t="str">
        <f t="shared" si="551"/>
        <v/>
      </c>
      <c r="AU319" s="7" t="str">
        <f t="shared" si="551"/>
        <v/>
      </c>
      <c r="AV319" s="7" t="str">
        <f t="shared" si="551"/>
        <v/>
      </c>
      <c r="AW319" s="7" t="str">
        <f t="shared" si="551"/>
        <v/>
      </c>
      <c r="AX319" s="7" t="str">
        <f t="shared" si="551"/>
        <v/>
      </c>
      <c r="AY319" s="7" t="str">
        <f t="shared" si="551"/>
        <v/>
      </c>
      <c r="AZ319" s="7" t="str">
        <f t="shared" si="551"/>
        <v/>
      </c>
      <c r="BA319" s="7" t="str">
        <f t="shared" si="551"/>
        <v/>
      </c>
      <c r="BB319" s="7" t="str">
        <f t="shared" si="551"/>
        <v/>
      </c>
    </row>
    <row r="320" spans="1:54">
      <c r="A320" s="15" t="s">
        <v>86</v>
      </c>
      <c r="B320" s="15" t="s">
        <v>87</v>
      </c>
      <c r="C320" s="16">
        <f t="shared" si="479"/>
        <v>0.943478260869565</v>
      </c>
      <c r="D320" s="16">
        <f t="shared" ref="D320:AI320" si="552">IFERROR(D208/D96,"")</f>
        <v>0.967248908296943</v>
      </c>
      <c r="E320" s="16">
        <f t="shared" si="552"/>
        <v>0.994134897360704</v>
      </c>
      <c r="F320" s="16">
        <f t="shared" si="552"/>
        <v>1.01546961325967</v>
      </c>
      <c r="G320" s="16">
        <f t="shared" si="552"/>
        <v>1.02844444444444</v>
      </c>
      <c r="H320" s="16">
        <f t="shared" si="552"/>
        <v>1.04269662921348</v>
      </c>
      <c r="I320" s="16">
        <f t="shared" si="552"/>
        <v>1.05443940375891</v>
      </c>
      <c r="J320" s="16">
        <f t="shared" si="552"/>
        <v>1.06110793832096</v>
      </c>
      <c r="K320" s="16">
        <f t="shared" si="552"/>
        <v>1.08085550339071</v>
      </c>
      <c r="L320" s="16">
        <f t="shared" si="552"/>
        <v>1.09754925516579</v>
      </c>
      <c r="M320" s="16">
        <f t="shared" si="552"/>
        <v>1.11937639198218</v>
      </c>
      <c r="N320" s="16">
        <f t="shared" si="552"/>
        <v>1.11937639198218</v>
      </c>
      <c r="O320" s="16">
        <f t="shared" si="552"/>
        <v>1.11937639198218</v>
      </c>
      <c r="P320" s="16">
        <f t="shared" si="552"/>
        <v>0.934782608695652</v>
      </c>
      <c r="Q320" s="16">
        <f t="shared" si="552"/>
        <v>0.930131004366812</v>
      </c>
      <c r="R320" s="16">
        <f t="shared" si="552"/>
        <v>0.948680351906158</v>
      </c>
      <c r="S320" s="16">
        <f t="shared" si="552"/>
        <v>0.959116022099447</v>
      </c>
      <c r="T320" s="16">
        <f t="shared" si="552"/>
        <v>0.962666666666667</v>
      </c>
      <c r="U320" s="16">
        <f t="shared" si="552"/>
        <v>0.967041198501873</v>
      </c>
      <c r="V320" s="16">
        <f t="shared" si="552"/>
        <v>0.970187945560596</v>
      </c>
      <c r="W320" s="16">
        <f t="shared" si="552"/>
        <v>0.970873786407767</v>
      </c>
      <c r="X320" s="16">
        <f t="shared" si="552"/>
        <v>0.990088680229525</v>
      </c>
      <c r="Y320" s="16">
        <f t="shared" si="552"/>
        <v>1.00240269101394</v>
      </c>
      <c r="Z320" s="16">
        <f t="shared" si="552"/>
        <v>1.01692650334076</v>
      </c>
      <c r="AA320" s="16">
        <f t="shared" si="552"/>
        <v>1.01692650334076</v>
      </c>
      <c r="AB320" s="16">
        <f t="shared" si="552"/>
        <v>1.01692650334076</v>
      </c>
      <c r="AC320" s="16" t="str">
        <f t="shared" si="552"/>
        <v/>
      </c>
      <c r="AD320" s="16" t="str">
        <f t="shared" si="552"/>
        <v/>
      </c>
      <c r="AE320" s="16" t="str">
        <f t="shared" si="552"/>
        <v/>
      </c>
      <c r="AF320" s="16" t="str">
        <f t="shared" si="552"/>
        <v/>
      </c>
      <c r="AG320" s="16" t="str">
        <f t="shared" si="552"/>
        <v/>
      </c>
      <c r="AH320" s="16" t="str">
        <f t="shared" si="552"/>
        <v/>
      </c>
      <c r="AI320" s="16" t="str">
        <f t="shared" si="552"/>
        <v/>
      </c>
      <c r="AJ320" s="16" t="str">
        <f t="shared" ref="AJ320:BB320" si="553">IFERROR(AJ208/AJ96,"")</f>
        <v/>
      </c>
      <c r="AK320" s="16" t="str">
        <f t="shared" si="553"/>
        <v/>
      </c>
      <c r="AL320" s="16" t="str">
        <f t="shared" si="553"/>
        <v/>
      </c>
      <c r="AM320" s="16" t="str">
        <f t="shared" si="553"/>
        <v/>
      </c>
      <c r="AN320" s="16" t="str">
        <f t="shared" si="553"/>
        <v/>
      </c>
      <c r="AO320" s="16" t="str">
        <f t="shared" si="553"/>
        <v/>
      </c>
      <c r="AP320" s="16" t="str">
        <f t="shared" si="553"/>
        <v/>
      </c>
      <c r="AQ320" s="16" t="str">
        <f t="shared" si="553"/>
        <v/>
      </c>
      <c r="AR320" s="16" t="str">
        <f t="shared" si="553"/>
        <v/>
      </c>
      <c r="AS320" s="16" t="str">
        <f t="shared" si="553"/>
        <v/>
      </c>
      <c r="AT320" s="16" t="str">
        <f t="shared" si="553"/>
        <v/>
      </c>
      <c r="AU320" s="16" t="str">
        <f t="shared" si="553"/>
        <v/>
      </c>
      <c r="AV320" s="16" t="str">
        <f t="shared" si="553"/>
        <v/>
      </c>
      <c r="AW320" s="16" t="str">
        <f t="shared" si="553"/>
        <v/>
      </c>
      <c r="AX320" s="16" t="str">
        <f t="shared" si="553"/>
        <v/>
      </c>
      <c r="AY320" s="16" t="str">
        <f t="shared" si="553"/>
        <v/>
      </c>
      <c r="AZ320" s="16" t="str">
        <f t="shared" si="553"/>
        <v/>
      </c>
      <c r="BA320" s="16" t="str">
        <f t="shared" si="553"/>
        <v/>
      </c>
      <c r="BB320" s="16" t="str">
        <f t="shared" si="553"/>
        <v/>
      </c>
    </row>
    <row r="321" spans="1:54">
      <c r="A321" s="18" t="s">
        <v>88</v>
      </c>
      <c r="B321" s="18" t="s">
        <v>89</v>
      </c>
      <c r="C321" s="7">
        <f t="shared" si="479"/>
        <v>1.02857142857143</v>
      </c>
      <c r="D321" s="7">
        <f t="shared" ref="D321:AI321" si="554">IFERROR(D209/D97,"")</f>
        <v>1.03448275862069</v>
      </c>
      <c r="E321" s="7">
        <f t="shared" si="554"/>
        <v>1.0597302504817</v>
      </c>
      <c r="F321" s="7">
        <f t="shared" si="554"/>
        <v>1.0711175616836</v>
      </c>
      <c r="G321" s="7">
        <f t="shared" si="554"/>
        <v>1.07467911318553</v>
      </c>
      <c r="H321" s="7">
        <f t="shared" si="554"/>
        <v>1.07948969578018</v>
      </c>
      <c r="I321" s="7">
        <f t="shared" si="554"/>
        <v>1.08566581849025</v>
      </c>
      <c r="J321" s="7">
        <f t="shared" si="554"/>
        <v>1.0873786407767</v>
      </c>
      <c r="K321" s="7">
        <f t="shared" si="554"/>
        <v>1.10565780504431</v>
      </c>
      <c r="L321" s="7">
        <f t="shared" si="554"/>
        <v>1.11864406779661</v>
      </c>
      <c r="M321" s="7">
        <f t="shared" si="554"/>
        <v>1.13612565445026</v>
      </c>
      <c r="N321" s="7">
        <f t="shared" si="554"/>
        <v>1.13612565445026</v>
      </c>
      <c r="O321" s="7">
        <f t="shared" si="554"/>
        <v>1.13612565445026</v>
      </c>
      <c r="P321" s="7">
        <f t="shared" si="554"/>
        <v>1.02857142857143</v>
      </c>
      <c r="Q321" s="7">
        <f t="shared" si="554"/>
        <v>1.02011494252874</v>
      </c>
      <c r="R321" s="7">
        <f t="shared" si="554"/>
        <v>1.04238921001927</v>
      </c>
      <c r="S321" s="7">
        <f t="shared" si="554"/>
        <v>1.05370101596517</v>
      </c>
      <c r="T321" s="7">
        <f t="shared" si="554"/>
        <v>1.05600933488915</v>
      </c>
      <c r="U321" s="7">
        <f t="shared" si="554"/>
        <v>1.05593719332679</v>
      </c>
      <c r="V321" s="7">
        <f t="shared" si="554"/>
        <v>1.0568278201866</v>
      </c>
      <c r="W321" s="7">
        <f t="shared" si="554"/>
        <v>1.05526512322629</v>
      </c>
      <c r="X321" s="7">
        <f t="shared" si="554"/>
        <v>1.07361963190184</v>
      </c>
      <c r="Y321" s="7">
        <f t="shared" si="554"/>
        <v>1.08286252354049</v>
      </c>
      <c r="Z321" s="7">
        <f t="shared" si="554"/>
        <v>1.09598603839442</v>
      </c>
      <c r="AA321" s="7">
        <f t="shared" si="554"/>
        <v>1.09598603839442</v>
      </c>
      <c r="AB321" s="7">
        <f t="shared" si="554"/>
        <v>1.09598603839442</v>
      </c>
      <c r="AC321" s="7" t="str">
        <f t="shared" si="554"/>
        <v/>
      </c>
      <c r="AD321" s="7" t="str">
        <f t="shared" si="554"/>
        <v/>
      </c>
      <c r="AE321" s="7" t="str">
        <f t="shared" si="554"/>
        <v/>
      </c>
      <c r="AF321" s="7" t="str">
        <f t="shared" si="554"/>
        <v/>
      </c>
      <c r="AG321" s="7" t="str">
        <f t="shared" si="554"/>
        <v/>
      </c>
      <c r="AH321" s="7" t="str">
        <f t="shared" si="554"/>
        <v/>
      </c>
      <c r="AI321" s="7" t="str">
        <f t="shared" si="554"/>
        <v/>
      </c>
      <c r="AJ321" s="7" t="str">
        <f t="shared" ref="AJ321:BB321" si="555">IFERROR(AJ209/AJ97,"")</f>
        <v/>
      </c>
      <c r="AK321" s="7" t="str">
        <f t="shared" si="555"/>
        <v/>
      </c>
      <c r="AL321" s="7" t="str">
        <f t="shared" si="555"/>
        <v/>
      </c>
      <c r="AM321" s="7" t="str">
        <f t="shared" si="555"/>
        <v/>
      </c>
      <c r="AN321" s="7" t="str">
        <f t="shared" si="555"/>
        <v/>
      </c>
      <c r="AO321" s="7" t="str">
        <f t="shared" si="555"/>
        <v/>
      </c>
      <c r="AP321" s="7" t="str">
        <f t="shared" si="555"/>
        <v/>
      </c>
      <c r="AQ321" s="7" t="str">
        <f t="shared" si="555"/>
        <v/>
      </c>
      <c r="AR321" s="7" t="str">
        <f t="shared" si="555"/>
        <v/>
      </c>
      <c r="AS321" s="7" t="str">
        <f t="shared" si="555"/>
        <v/>
      </c>
      <c r="AT321" s="7" t="str">
        <f t="shared" si="555"/>
        <v/>
      </c>
      <c r="AU321" s="7" t="str">
        <f t="shared" si="555"/>
        <v/>
      </c>
      <c r="AV321" s="7" t="str">
        <f t="shared" si="555"/>
        <v/>
      </c>
      <c r="AW321" s="7" t="str">
        <f t="shared" si="555"/>
        <v/>
      </c>
      <c r="AX321" s="7" t="str">
        <f t="shared" si="555"/>
        <v/>
      </c>
      <c r="AY321" s="7" t="str">
        <f t="shared" si="555"/>
        <v/>
      </c>
      <c r="AZ321" s="7" t="str">
        <f t="shared" si="555"/>
        <v/>
      </c>
      <c r="BA321" s="7" t="str">
        <f t="shared" si="555"/>
        <v/>
      </c>
      <c r="BB321" s="7" t="str">
        <f t="shared" si="555"/>
        <v/>
      </c>
    </row>
    <row r="322" spans="1:54">
      <c r="A322" s="18" t="s">
        <v>90</v>
      </c>
      <c r="B322" s="18" t="s">
        <v>91</v>
      </c>
      <c r="C322" s="7">
        <f t="shared" si="479"/>
        <v>0.690909090909091</v>
      </c>
      <c r="D322" s="7">
        <f t="shared" ref="D322:AI322" si="556">IFERROR(D210/D98,"")</f>
        <v>0.763636363636364</v>
      </c>
      <c r="E322" s="7">
        <f t="shared" si="556"/>
        <v>0.791411042944785</v>
      </c>
      <c r="F322" s="7">
        <f t="shared" si="556"/>
        <v>0.842592592592593</v>
      </c>
      <c r="G322" s="7">
        <f t="shared" si="556"/>
        <v>0.884328358208955</v>
      </c>
      <c r="H322" s="7">
        <f t="shared" si="556"/>
        <v>0.924050632911392</v>
      </c>
      <c r="I322" s="7">
        <f t="shared" si="556"/>
        <v>0.953296703296703</v>
      </c>
      <c r="J322" s="7">
        <f t="shared" si="556"/>
        <v>0.973300970873786</v>
      </c>
      <c r="K322" s="7">
        <f t="shared" si="556"/>
        <v>0.997777777777778</v>
      </c>
      <c r="L322" s="7">
        <f t="shared" si="556"/>
        <v>1.02459016393443</v>
      </c>
      <c r="M322" s="7">
        <f t="shared" si="556"/>
        <v>1.05893536121673</v>
      </c>
      <c r="N322" s="7">
        <f t="shared" si="556"/>
        <v>1.05893536121673</v>
      </c>
      <c r="O322" s="7">
        <f t="shared" si="556"/>
        <v>1.05893536121673</v>
      </c>
      <c r="P322" s="7">
        <f t="shared" si="556"/>
        <v>0.654545454545454</v>
      </c>
      <c r="Q322" s="7">
        <f t="shared" si="556"/>
        <v>0.654545454545454</v>
      </c>
      <c r="R322" s="7">
        <f t="shared" si="556"/>
        <v>0.656441717791411</v>
      </c>
      <c r="S322" s="7">
        <f t="shared" si="556"/>
        <v>0.662037037037037</v>
      </c>
      <c r="T322" s="7">
        <f t="shared" si="556"/>
        <v>0.667910447761194</v>
      </c>
      <c r="U322" s="7">
        <f t="shared" si="556"/>
        <v>0.680379746835443</v>
      </c>
      <c r="V322" s="7">
        <f t="shared" si="556"/>
        <v>0.689560439560439</v>
      </c>
      <c r="W322" s="7">
        <f t="shared" si="556"/>
        <v>0.699029126213592</v>
      </c>
      <c r="X322" s="7">
        <f t="shared" si="556"/>
        <v>0.722222222222222</v>
      </c>
      <c r="Y322" s="7">
        <f t="shared" si="556"/>
        <v>0.741803278688525</v>
      </c>
      <c r="Z322" s="7">
        <f t="shared" si="556"/>
        <v>0.758555133079848</v>
      </c>
      <c r="AA322" s="7">
        <f t="shared" si="556"/>
        <v>0.758555133079848</v>
      </c>
      <c r="AB322" s="7">
        <f t="shared" si="556"/>
        <v>0.758555133079848</v>
      </c>
      <c r="AC322" s="7" t="str">
        <f t="shared" si="556"/>
        <v/>
      </c>
      <c r="AD322" s="7" t="str">
        <f t="shared" si="556"/>
        <v/>
      </c>
      <c r="AE322" s="7" t="str">
        <f t="shared" si="556"/>
        <v/>
      </c>
      <c r="AF322" s="7" t="str">
        <f t="shared" si="556"/>
        <v/>
      </c>
      <c r="AG322" s="7" t="str">
        <f t="shared" si="556"/>
        <v/>
      </c>
      <c r="AH322" s="7" t="str">
        <f t="shared" si="556"/>
        <v/>
      </c>
      <c r="AI322" s="7" t="str">
        <f t="shared" si="556"/>
        <v/>
      </c>
      <c r="AJ322" s="7" t="str">
        <f t="shared" ref="AJ322:BB322" si="557">IFERROR(AJ210/AJ98,"")</f>
        <v/>
      </c>
      <c r="AK322" s="7" t="str">
        <f t="shared" si="557"/>
        <v/>
      </c>
      <c r="AL322" s="7" t="str">
        <f t="shared" si="557"/>
        <v/>
      </c>
      <c r="AM322" s="7" t="str">
        <f t="shared" si="557"/>
        <v/>
      </c>
      <c r="AN322" s="7" t="str">
        <f t="shared" si="557"/>
        <v/>
      </c>
      <c r="AO322" s="7" t="str">
        <f t="shared" si="557"/>
        <v/>
      </c>
      <c r="AP322" s="7" t="str">
        <f t="shared" si="557"/>
        <v/>
      </c>
      <c r="AQ322" s="7" t="str">
        <f t="shared" si="557"/>
        <v/>
      </c>
      <c r="AR322" s="7" t="str">
        <f t="shared" si="557"/>
        <v/>
      </c>
      <c r="AS322" s="7" t="str">
        <f t="shared" si="557"/>
        <v/>
      </c>
      <c r="AT322" s="7" t="str">
        <f t="shared" si="557"/>
        <v/>
      </c>
      <c r="AU322" s="7" t="str">
        <f t="shared" si="557"/>
        <v/>
      </c>
      <c r="AV322" s="7" t="str">
        <f t="shared" si="557"/>
        <v/>
      </c>
      <c r="AW322" s="7" t="str">
        <f t="shared" si="557"/>
        <v/>
      </c>
      <c r="AX322" s="7" t="str">
        <f t="shared" si="557"/>
        <v/>
      </c>
      <c r="AY322" s="7" t="str">
        <f t="shared" si="557"/>
        <v/>
      </c>
      <c r="AZ322" s="7" t="str">
        <f t="shared" si="557"/>
        <v/>
      </c>
      <c r="BA322" s="7" t="str">
        <f t="shared" si="557"/>
        <v/>
      </c>
      <c r="BB322" s="7" t="str">
        <f t="shared" si="557"/>
        <v/>
      </c>
    </row>
    <row r="323" spans="1:54">
      <c r="A323" s="13" t="s">
        <v>92</v>
      </c>
      <c r="B323" s="13" t="s">
        <v>93</v>
      </c>
      <c r="C323" s="14">
        <f t="shared" si="479"/>
        <v>1.00229889561577</v>
      </c>
      <c r="D323" s="14">
        <f t="shared" ref="D323:AI323" si="558">IFERROR(D211/D99,"")</f>
        <v>0.98189948962388</v>
      </c>
      <c r="E323" s="14">
        <f t="shared" si="558"/>
        <v>0.970497168572228</v>
      </c>
      <c r="F323" s="14">
        <f t="shared" si="558"/>
        <v>0.957028107954246</v>
      </c>
      <c r="G323" s="14">
        <f t="shared" si="558"/>
        <v>0.946402271450479</v>
      </c>
      <c r="H323" s="14">
        <f t="shared" si="558"/>
        <v>0.941808646489915</v>
      </c>
      <c r="I323" s="14">
        <f t="shared" si="558"/>
        <v>0.937546311754213</v>
      </c>
      <c r="J323" s="14">
        <f t="shared" si="558"/>
        <v>0.933913920927039</v>
      </c>
      <c r="K323" s="14">
        <f t="shared" si="558"/>
        <v>0.931212421829184</v>
      </c>
      <c r="L323" s="14">
        <f t="shared" si="558"/>
        <v>0.926123742043248</v>
      </c>
      <c r="M323" s="14">
        <f t="shared" si="558"/>
        <v>0.91981428325011</v>
      </c>
      <c r="N323" s="14">
        <f t="shared" si="558"/>
        <v>0.91981428325011</v>
      </c>
      <c r="O323" s="14">
        <f t="shared" si="558"/>
        <v>0.91981428325011</v>
      </c>
      <c r="P323" s="14">
        <f t="shared" si="558"/>
        <v>1.01601093624967</v>
      </c>
      <c r="Q323" s="14">
        <f t="shared" si="558"/>
        <v>1.00797633529071</v>
      </c>
      <c r="R323" s="14">
        <f t="shared" si="558"/>
        <v>1.00870902102645</v>
      </c>
      <c r="S323" s="14">
        <f t="shared" si="558"/>
        <v>1.00612256370856</v>
      </c>
      <c r="T323" s="14">
        <f t="shared" si="558"/>
        <v>1.00435819197918</v>
      </c>
      <c r="U323" s="14">
        <f t="shared" si="558"/>
        <v>1.00820152044456</v>
      </c>
      <c r="V323" s="14">
        <f t="shared" si="558"/>
        <v>1.01386061166166</v>
      </c>
      <c r="W323" s="14">
        <f t="shared" si="558"/>
        <v>1.0192061851256</v>
      </c>
      <c r="X323" s="14">
        <f t="shared" si="558"/>
        <v>1.02473116679835</v>
      </c>
      <c r="Y323" s="14">
        <f t="shared" si="558"/>
        <v>1.02800444406946</v>
      </c>
      <c r="Z323" s="14">
        <f t="shared" si="558"/>
        <v>1.0310028810483</v>
      </c>
      <c r="AA323" s="14">
        <f t="shared" si="558"/>
        <v>1.0310028810483</v>
      </c>
      <c r="AB323" s="14">
        <f t="shared" si="558"/>
        <v>1.0310028810483</v>
      </c>
      <c r="AC323" s="14">
        <f t="shared" si="558"/>
        <v>0.351746031746032</v>
      </c>
      <c r="AD323" s="14">
        <f t="shared" si="558"/>
        <v>0.237749370521015</v>
      </c>
      <c r="AE323" s="14">
        <f t="shared" si="558"/>
        <v>0.206890315580071</v>
      </c>
      <c r="AF323" s="14">
        <f t="shared" si="558"/>
        <v>0.205240630545986</v>
      </c>
      <c r="AG323" s="14">
        <f t="shared" si="558"/>
        <v>0.225892553553213</v>
      </c>
      <c r="AH323" s="14">
        <f t="shared" si="558"/>
        <v>0.251924824255177</v>
      </c>
      <c r="AI323" s="14">
        <f t="shared" si="558"/>
        <v>0.255664377849932</v>
      </c>
      <c r="AJ323" s="14">
        <f t="shared" ref="AJ323:BB323" si="559">IFERROR(AJ211/AJ99,"")</f>
        <v>0.264822432469491</v>
      </c>
      <c r="AK323" s="14">
        <f t="shared" si="559"/>
        <v>0.276924847129989</v>
      </c>
      <c r="AL323" s="14">
        <f t="shared" si="559"/>
        <v>0.281147033209736</v>
      </c>
      <c r="AM323" s="14">
        <f t="shared" si="559"/>
        <v>0.276730456178781</v>
      </c>
      <c r="AN323" s="14">
        <f t="shared" si="559"/>
        <v>0.276730456178781</v>
      </c>
      <c r="AO323" s="14">
        <f t="shared" si="559"/>
        <v>0.276730456178781</v>
      </c>
      <c r="AP323" s="14">
        <f t="shared" si="559"/>
        <v>0.351601688448125</v>
      </c>
      <c r="AQ323" s="14">
        <f t="shared" si="559"/>
        <v>0.26560908788789</v>
      </c>
      <c r="AR323" s="14">
        <f t="shared" si="559"/>
        <v>0.218211542344103</v>
      </c>
      <c r="AS323" s="14">
        <f t="shared" si="559"/>
        <v>0.204395734950767</v>
      </c>
      <c r="AT323" s="14">
        <f t="shared" si="559"/>
        <v>0.272487281525752</v>
      </c>
      <c r="AU323" s="14">
        <f t="shared" si="559"/>
        <v>0.301424443471472</v>
      </c>
      <c r="AV323" s="14">
        <f t="shared" si="559"/>
        <v>0.281164408332199</v>
      </c>
      <c r="AW323" s="14">
        <f t="shared" si="559"/>
        <v>0.290939953195803</v>
      </c>
      <c r="AX323" s="14">
        <f t="shared" si="559"/>
        <v>0.271292438239541</v>
      </c>
      <c r="AY323" s="14">
        <f t="shared" si="559"/>
        <v>0.249958808743168</v>
      </c>
      <c r="AZ323" s="14">
        <f t="shared" si="559"/>
        <v>0.246339929479563</v>
      </c>
      <c r="BA323" s="14">
        <f t="shared" si="559"/>
        <v>0.224283587450156</v>
      </c>
      <c r="BB323" s="14">
        <f t="shared" si="559"/>
        <v>0.224283587450156</v>
      </c>
    </row>
    <row r="324" spans="1:54">
      <c r="A324" s="15" t="s">
        <v>94</v>
      </c>
      <c r="B324" s="15" t="s">
        <v>95</v>
      </c>
      <c r="C324" s="16">
        <f t="shared" si="479"/>
        <v>1.03822568819569</v>
      </c>
      <c r="D324" s="16">
        <f t="shared" ref="D324:AI324" si="560">IFERROR(D212/D100,"")</f>
        <v>1.01260490264371</v>
      </c>
      <c r="E324" s="16">
        <f t="shared" si="560"/>
        <v>1.01049430826482</v>
      </c>
      <c r="F324" s="16">
        <f t="shared" si="560"/>
        <v>1.00820871726529</v>
      </c>
      <c r="G324" s="16">
        <f t="shared" si="560"/>
        <v>1.00002598550009</v>
      </c>
      <c r="H324" s="16">
        <f t="shared" si="560"/>
        <v>0.987361912745407</v>
      </c>
      <c r="I324" s="16">
        <f t="shared" si="560"/>
        <v>0.974588107668317</v>
      </c>
      <c r="J324" s="16">
        <f t="shared" si="560"/>
        <v>0.963696214804563</v>
      </c>
      <c r="K324" s="16">
        <f t="shared" si="560"/>
        <v>0.952951702541338</v>
      </c>
      <c r="L324" s="16">
        <f t="shared" si="560"/>
        <v>0.942830313742819</v>
      </c>
      <c r="M324" s="16">
        <f t="shared" si="560"/>
        <v>0.931051828594171</v>
      </c>
      <c r="N324" s="16">
        <f t="shared" si="560"/>
        <v>0.931051828594171</v>
      </c>
      <c r="O324" s="16">
        <f t="shared" si="560"/>
        <v>0.931051828594171</v>
      </c>
      <c r="P324" s="16">
        <f t="shared" si="560"/>
        <v>1.07216459316952</v>
      </c>
      <c r="Q324" s="16">
        <f t="shared" si="560"/>
        <v>1.06046212200299</v>
      </c>
      <c r="R324" s="16">
        <f t="shared" si="560"/>
        <v>1.075061497013</v>
      </c>
      <c r="S324" s="16">
        <f t="shared" si="560"/>
        <v>1.08850664442986</v>
      </c>
      <c r="T324" s="16">
        <f t="shared" si="560"/>
        <v>1.09486854268332</v>
      </c>
      <c r="U324" s="16">
        <f t="shared" si="560"/>
        <v>1.08984575989279</v>
      </c>
      <c r="V324" s="16">
        <f t="shared" si="560"/>
        <v>1.09002418068632</v>
      </c>
      <c r="W324" s="16">
        <f t="shared" si="560"/>
        <v>1.09168000144648</v>
      </c>
      <c r="X324" s="16">
        <f t="shared" si="560"/>
        <v>1.09327724980605</v>
      </c>
      <c r="Y324" s="16">
        <f t="shared" si="560"/>
        <v>1.09612837605462</v>
      </c>
      <c r="Z324" s="16">
        <f t="shared" si="560"/>
        <v>1.09755036185554</v>
      </c>
      <c r="AA324" s="16">
        <f t="shared" si="560"/>
        <v>1.09755036185554</v>
      </c>
      <c r="AB324" s="16">
        <f t="shared" si="560"/>
        <v>1.09755036185554</v>
      </c>
      <c r="AC324" s="16">
        <f t="shared" si="560"/>
        <v>0.041497975708502</v>
      </c>
      <c r="AD324" s="16">
        <f t="shared" si="560"/>
        <v>0.0369056068133428</v>
      </c>
      <c r="AE324" s="16">
        <f t="shared" si="560"/>
        <v>0.0478686233403215</v>
      </c>
      <c r="AF324" s="16">
        <f t="shared" si="560"/>
        <v>0.0635832115264147</v>
      </c>
      <c r="AG324" s="16">
        <f t="shared" si="560"/>
        <v>0.0795881452622791</v>
      </c>
      <c r="AH324" s="16">
        <f t="shared" si="560"/>
        <v>0.137176050044683</v>
      </c>
      <c r="AI324" s="16">
        <f t="shared" si="560"/>
        <v>0.139362573534887</v>
      </c>
      <c r="AJ324" s="16">
        <f t="shared" ref="AJ324:BB324" si="561">IFERROR(AJ212/AJ100,"")</f>
        <v>0.144420004630702</v>
      </c>
      <c r="AK324" s="16">
        <f t="shared" si="561"/>
        <v>0.147269014803471</v>
      </c>
      <c r="AL324" s="16">
        <f t="shared" si="561"/>
        <v>0.145464580716379</v>
      </c>
      <c r="AM324" s="16">
        <f t="shared" si="561"/>
        <v>0.142372343799556</v>
      </c>
      <c r="AN324" s="16">
        <f t="shared" si="561"/>
        <v>0.142372343799556</v>
      </c>
      <c r="AO324" s="16">
        <f t="shared" si="561"/>
        <v>0.142372343799556</v>
      </c>
      <c r="AP324" s="16">
        <f t="shared" si="561"/>
        <v>0.0414741530794766</v>
      </c>
      <c r="AQ324" s="16">
        <f t="shared" si="561"/>
        <v>0.0378247314034209</v>
      </c>
      <c r="AR324" s="16">
        <f t="shared" si="561"/>
        <v>0.0620967615683392</v>
      </c>
      <c r="AS324" s="16">
        <f t="shared" si="561"/>
        <v>0.0781116542830978</v>
      </c>
      <c r="AT324" s="16">
        <f t="shared" si="561"/>
        <v>0.077181798772339</v>
      </c>
      <c r="AU324" s="16">
        <f t="shared" si="561"/>
        <v>0.166822499736659</v>
      </c>
      <c r="AV324" s="16">
        <f t="shared" si="561"/>
        <v>0.15434405384049</v>
      </c>
      <c r="AW324" s="16">
        <f t="shared" si="561"/>
        <v>0.168105356889866</v>
      </c>
      <c r="AX324" s="16">
        <f t="shared" si="561"/>
        <v>0.155761340898432</v>
      </c>
      <c r="AY324" s="16">
        <f t="shared" si="561"/>
        <v>0.141490082737266</v>
      </c>
      <c r="AZ324" s="16">
        <f t="shared" si="561"/>
        <v>0.130674604637142</v>
      </c>
      <c r="BA324" s="16">
        <f t="shared" si="561"/>
        <v>0.115979006345392</v>
      </c>
      <c r="BB324" s="16">
        <f t="shared" si="561"/>
        <v>0.115979006345392</v>
      </c>
    </row>
    <row r="325" spans="1:54">
      <c r="A325" s="18" t="s">
        <v>96</v>
      </c>
      <c r="B325" s="18" t="s">
        <v>97</v>
      </c>
      <c r="C325" s="7" t="str">
        <f t="shared" si="479"/>
        <v/>
      </c>
      <c r="D325" s="7" t="str">
        <f t="shared" ref="D325:AI325" si="562">IFERROR(D213/D101,"")</f>
        <v/>
      </c>
      <c r="E325" s="7" t="str">
        <f t="shared" si="562"/>
        <v/>
      </c>
      <c r="F325" s="7" t="str">
        <f t="shared" si="562"/>
        <v/>
      </c>
      <c r="G325" s="7" t="str">
        <f t="shared" si="562"/>
        <v/>
      </c>
      <c r="H325" s="7" t="str">
        <f t="shared" si="562"/>
        <v/>
      </c>
      <c r="I325" s="7" t="str">
        <f t="shared" si="562"/>
        <v/>
      </c>
      <c r="J325" s="7" t="str">
        <f t="shared" si="562"/>
        <v/>
      </c>
      <c r="K325" s="7" t="str">
        <f t="shared" si="562"/>
        <v/>
      </c>
      <c r="L325" s="7" t="str">
        <f t="shared" si="562"/>
        <v/>
      </c>
      <c r="M325" s="7" t="str">
        <f t="shared" si="562"/>
        <v/>
      </c>
      <c r="N325" s="7" t="str">
        <f t="shared" si="562"/>
        <v/>
      </c>
      <c r="O325" s="7" t="str">
        <f t="shared" si="562"/>
        <v/>
      </c>
      <c r="P325" s="7" t="str">
        <f t="shared" si="562"/>
        <v/>
      </c>
      <c r="Q325" s="7" t="str">
        <f t="shared" si="562"/>
        <v/>
      </c>
      <c r="R325" s="7" t="str">
        <f t="shared" si="562"/>
        <v/>
      </c>
      <c r="S325" s="7" t="str">
        <f t="shared" si="562"/>
        <v/>
      </c>
      <c r="T325" s="7" t="str">
        <f t="shared" si="562"/>
        <v/>
      </c>
      <c r="U325" s="7" t="str">
        <f t="shared" si="562"/>
        <v/>
      </c>
      <c r="V325" s="7" t="str">
        <f t="shared" si="562"/>
        <v/>
      </c>
      <c r="W325" s="7" t="str">
        <f t="shared" si="562"/>
        <v/>
      </c>
      <c r="X325" s="7" t="str">
        <f t="shared" si="562"/>
        <v/>
      </c>
      <c r="Y325" s="7" t="str">
        <f t="shared" si="562"/>
        <v/>
      </c>
      <c r="Z325" s="7" t="str">
        <f t="shared" si="562"/>
        <v/>
      </c>
      <c r="AA325" s="7" t="str">
        <f t="shared" si="562"/>
        <v/>
      </c>
      <c r="AB325" s="7" t="str">
        <f t="shared" si="562"/>
        <v/>
      </c>
      <c r="AC325" s="7" t="str">
        <f t="shared" si="562"/>
        <v/>
      </c>
      <c r="AD325" s="7" t="str">
        <f t="shared" si="562"/>
        <v/>
      </c>
      <c r="AE325" s="7" t="str">
        <f t="shared" si="562"/>
        <v/>
      </c>
      <c r="AF325" s="7" t="str">
        <f t="shared" si="562"/>
        <v/>
      </c>
      <c r="AG325" s="7" t="str">
        <f t="shared" si="562"/>
        <v/>
      </c>
      <c r="AH325" s="7" t="str">
        <f t="shared" si="562"/>
        <v/>
      </c>
      <c r="AI325" s="7" t="str">
        <f t="shared" si="562"/>
        <v/>
      </c>
      <c r="AJ325" s="7" t="str">
        <f t="shared" ref="AJ325:BB325" si="563">IFERROR(AJ213/AJ101,"")</f>
        <v/>
      </c>
      <c r="AK325" s="7" t="str">
        <f t="shared" si="563"/>
        <v/>
      </c>
      <c r="AL325" s="7" t="str">
        <f t="shared" si="563"/>
        <v/>
      </c>
      <c r="AM325" s="7" t="str">
        <f t="shared" si="563"/>
        <v/>
      </c>
      <c r="AN325" s="7" t="str">
        <f t="shared" si="563"/>
        <v/>
      </c>
      <c r="AO325" s="7" t="str">
        <f t="shared" si="563"/>
        <v/>
      </c>
      <c r="AP325" s="7" t="str">
        <f t="shared" si="563"/>
        <v/>
      </c>
      <c r="AQ325" s="7" t="str">
        <f t="shared" si="563"/>
        <v/>
      </c>
      <c r="AR325" s="7" t="str">
        <f t="shared" si="563"/>
        <v/>
      </c>
      <c r="AS325" s="7" t="str">
        <f t="shared" si="563"/>
        <v/>
      </c>
      <c r="AT325" s="7" t="str">
        <f t="shared" si="563"/>
        <v/>
      </c>
      <c r="AU325" s="7" t="str">
        <f t="shared" si="563"/>
        <v/>
      </c>
      <c r="AV325" s="7" t="str">
        <f t="shared" si="563"/>
        <v/>
      </c>
      <c r="AW325" s="7" t="str">
        <f t="shared" si="563"/>
        <v/>
      </c>
      <c r="AX325" s="7" t="str">
        <f t="shared" si="563"/>
        <v/>
      </c>
      <c r="AY325" s="7" t="str">
        <f t="shared" si="563"/>
        <v/>
      </c>
      <c r="AZ325" s="7" t="str">
        <f t="shared" si="563"/>
        <v/>
      </c>
      <c r="BA325" s="7" t="str">
        <f t="shared" si="563"/>
        <v/>
      </c>
      <c r="BB325" s="7" t="str">
        <f t="shared" si="563"/>
        <v/>
      </c>
    </row>
    <row r="326" spans="1:54">
      <c r="A326" s="18" t="s">
        <v>98</v>
      </c>
      <c r="B326" s="18" t="s">
        <v>99</v>
      </c>
      <c r="C326" s="7">
        <f t="shared" si="479"/>
        <v>1.04442947308702</v>
      </c>
      <c r="D326" s="7">
        <f t="shared" ref="D326:AI326" si="564">IFERROR(D214/D102,"")</f>
        <v>1.0170361356542</v>
      </c>
      <c r="E326" s="7">
        <f t="shared" si="564"/>
        <v>1.01481239575922</v>
      </c>
      <c r="F326" s="7">
        <f t="shared" si="564"/>
        <v>1.01164920443399</v>
      </c>
      <c r="G326" s="7">
        <f t="shared" si="564"/>
        <v>1.002791332396</v>
      </c>
      <c r="H326" s="7">
        <f t="shared" si="564"/>
        <v>0.989114630185968</v>
      </c>
      <c r="I326" s="7">
        <f t="shared" si="564"/>
        <v>0.975823513081437</v>
      </c>
      <c r="J326" s="7">
        <f t="shared" si="564"/>
        <v>0.964266362233777</v>
      </c>
      <c r="K326" s="7">
        <f t="shared" si="564"/>
        <v>0.952699679523323</v>
      </c>
      <c r="L326" s="7">
        <f t="shared" si="564"/>
        <v>0.941875992610119</v>
      </c>
      <c r="M326" s="7">
        <f t="shared" si="564"/>
        <v>0.929315233117095</v>
      </c>
      <c r="N326" s="7">
        <f t="shared" si="564"/>
        <v>0.929315233117095</v>
      </c>
      <c r="O326" s="7">
        <f t="shared" si="564"/>
        <v>0.929315233117095</v>
      </c>
      <c r="P326" s="7">
        <f t="shared" si="564"/>
        <v>1.08084371440121</v>
      </c>
      <c r="Q326" s="7">
        <f t="shared" si="564"/>
        <v>1.06831468181059</v>
      </c>
      <c r="R326" s="7">
        <f t="shared" si="564"/>
        <v>1.08401239814028</v>
      </c>
      <c r="S326" s="7">
        <f t="shared" si="564"/>
        <v>1.09766327709292</v>
      </c>
      <c r="T326" s="7">
        <f t="shared" si="564"/>
        <v>1.10458186380641</v>
      </c>
      <c r="U326" s="7">
        <f t="shared" si="564"/>
        <v>1.09909835123434</v>
      </c>
      <c r="V326" s="7">
        <f t="shared" si="564"/>
        <v>1.0997819364265</v>
      </c>
      <c r="W326" s="7">
        <f t="shared" si="564"/>
        <v>1.10166456725595</v>
      </c>
      <c r="X326" s="7">
        <f t="shared" si="564"/>
        <v>1.10323732937583</v>
      </c>
      <c r="Y326" s="7">
        <f t="shared" si="564"/>
        <v>1.106203609657</v>
      </c>
      <c r="Z326" s="7">
        <f t="shared" si="564"/>
        <v>1.10767723993966</v>
      </c>
      <c r="AA326" s="7">
        <f t="shared" si="564"/>
        <v>1.10767723993966</v>
      </c>
      <c r="AB326" s="7">
        <f t="shared" si="564"/>
        <v>1.10767723993966</v>
      </c>
      <c r="AC326" s="7">
        <f t="shared" si="564"/>
        <v>0.041497975708502</v>
      </c>
      <c r="AD326" s="7">
        <f t="shared" si="564"/>
        <v>0.0369056068133428</v>
      </c>
      <c r="AE326" s="7">
        <f t="shared" si="564"/>
        <v>0.0478686233403215</v>
      </c>
      <c r="AF326" s="7">
        <f t="shared" si="564"/>
        <v>0.0635832115264147</v>
      </c>
      <c r="AG326" s="7">
        <f t="shared" si="564"/>
        <v>0.0776401836649506</v>
      </c>
      <c r="AH326" s="7">
        <f t="shared" si="564"/>
        <v>0.134346142389038</v>
      </c>
      <c r="AI326" s="7">
        <f t="shared" si="564"/>
        <v>0.135825452379179</v>
      </c>
      <c r="AJ326" s="7">
        <f t="shared" ref="AJ326:BB326" si="565">IFERROR(AJ214/AJ102,"")</f>
        <v>0.1405417920815</v>
      </c>
      <c r="AK326" s="7">
        <f t="shared" si="565"/>
        <v>0.143278110353149</v>
      </c>
      <c r="AL326" s="7">
        <f t="shared" si="565"/>
        <v>0.141467778158426</v>
      </c>
      <c r="AM326" s="7">
        <f t="shared" si="565"/>
        <v>0.138201712654615</v>
      </c>
      <c r="AN326" s="7">
        <f t="shared" si="565"/>
        <v>0.138201712654615</v>
      </c>
      <c r="AO326" s="7">
        <f t="shared" si="565"/>
        <v>0.138201712654615</v>
      </c>
      <c r="AP326" s="7">
        <f t="shared" si="565"/>
        <v>0.0414741530794766</v>
      </c>
      <c r="AQ326" s="7">
        <f t="shared" si="565"/>
        <v>0.0378247314034209</v>
      </c>
      <c r="AR326" s="7">
        <f t="shared" si="565"/>
        <v>0.0620967615683392</v>
      </c>
      <c r="AS326" s="7">
        <f t="shared" si="565"/>
        <v>0.0781116542830978</v>
      </c>
      <c r="AT326" s="7">
        <f t="shared" si="565"/>
        <v>0.0713681048388382</v>
      </c>
      <c r="AU326" s="7">
        <f t="shared" si="565"/>
        <v>0.162032546773924</v>
      </c>
      <c r="AV326" s="7">
        <f t="shared" si="565"/>
        <v>0.149147757214377</v>
      </c>
      <c r="AW326" s="7">
        <f t="shared" si="565"/>
        <v>0.163611210788041</v>
      </c>
      <c r="AX326" s="7">
        <f t="shared" si="565"/>
        <v>0.151756358540377</v>
      </c>
      <c r="AY326" s="7">
        <f t="shared" si="565"/>
        <v>0.137899456494962</v>
      </c>
      <c r="AZ326" s="7">
        <f t="shared" si="565"/>
        <v>0.126180504477664</v>
      </c>
      <c r="BA326" s="7">
        <f t="shared" si="565"/>
        <v>0.111990310359968</v>
      </c>
      <c r="BB326" s="7">
        <f t="shared" si="565"/>
        <v>0.111990310359968</v>
      </c>
    </row>
    <row r="327" spans="1:54">
      <c r="A327" s="18" t="s">
        <v>100</v>
      </c>
      <c r="B327" s="18" t="s">
        <v>101</v>
      </c>
      <c r="C327" s="7">
        <f t="shared" si="479"/>
        <v>0.941241685144124</v>
      </c>
      <c r="D327" s="7">
        <f t="shared" ref="D327:AI327" si="566">IFERROR(D215/D103,"")</f>
        <v>0.942634363686995</v>
      </c>
      <c r="E327" s="7">
        <f t="shared" si="566"/>
        <v>0.941396043299739</v>
      </c>
      <c r="F327" s="7">
        <f t="shared" si="566"/>
        <v>0.952447945976365</v>
      </c>
      <c r="G327" s="7">
        <f t="shared" si="566"/>
        <v>0.954524886877828</v>
      </c>
      <c r="H327" s="7">
        <f t="shared" si="566"/>
        <v>0.957874762808349</v>
      </c>
      <c r="I327" s="7">
        <f t="shared" si="566"/>
        <v>0.953545033704215</v>
      </c>
      <c r="J327" s="7">
        <f t="shared" si="566"/>
        <v>0.95379679144385</v>
      </c>
      <c r="K327" s="7">
        <f t="shared" si="566"/>
        <v>0.957239357634463</v>
      </c>
      <c r="L327" s="7">
        <f t="shared" si="566"/>
        <v>0.959693230307923</v>
      </c>
      <c r="M327" s="7">
        <f t="shared" si="566"/>
        <v>0.962320826306914</v>
      </c>
      <c r="N327" s="7">
        <f t="shared" si="566"/>
        <v>0.962320826306914</v>
      </c>
      <c r="O327" s="7">
        <f t="shared" si="566"/>
        <v>0.962320826306914</v>
      </c>
      <c r="P327" s="7">
        <f t="shared" si="566"/>
        <v>0.941241685144124</v>
      </c>
      <c r="Q327" s="7">
        <f t="shared" si="566"/>
        <v>0.942634363686995</v>
      </c>
      <c r="R327" s="7">
        <f t="shared" si="566"/>
        <v>0.941396043299739</v>
      </c>
      <c r="S327" s="7">
        <f t="shared" si="566"/>
        <v>0.952447945976365</v>
      </c>
      <c r="T327" s="7">
        <f t="shared" si="566"/>
        <v>0.951357466063348</v>
      </c>
      <c r="U327" s="7">
        <f t="shared" si="566"/>
        <v>0.952371916508539</v>
      </c>
      <c r="V327" s="7">
        <f t="shared" si="566"/>
        <v>0.945748396004223</v>
      </c>
      <c r="W327" s="7">
        <f t="shared" si="566"/>
        <v>0.944171122994652</v>
      </c>
      <c r="X327" s="7">
        <f t="shared" si="566"/>
        <v>0.946214631659444</v>
      </c>
      <c r="Y327" s="7">
        <f t="shared" si="566"/>
        <v>0.947468573405605</v>
      </c>
      <c r="Z327" s="7">
        <f t="shared" si="566"/>
        <v>0.948355817875211</v>
      </c>
      <c r="AA327" s="7">
        <f t="shared" si="566"/>
        <v>0.948355817875211</v>
      </c>
      <c r="AB327" s="7">
        <f t="shared" si="566"/>
        <v>0.948355817875211</v>
      </c>
      <c r="AC327" s="7" t="str">
        <f t="shared" si="566"/>
        <v/>
      </c>
      <c r="AD327" s="7" t="str">
        <f t="shared" si="566"/>
        <v/>
      </c>
      <c r="AE327" s="7" t="str">
        <f t="shared" si="566"/>
        <v/>
      </c>
      <c r="AF327" s="7" t="str">
        <f t="shared" si="566"/>
        <v/>
      </c>
      <c r="AG327" s="7" t="str">
        <f t="shared" si="566"/>
        <v/>
      </c>
      <c r="AH327" s="7" t="str">
        <f t="shared" si="566"/>
        <v/>
      </c>
      <c r="AI327" s="7" t="str">
        <f t="shared" si="566"/>
        <v/>
      </c>
      <c r="AJ327" s="7" t="str">
        <f t="shared" ref="AJ327:BB327" si="567">IFERROR(AJ215/AJ103,"")</f>
        <v/>
      </c>
      <c r="AK327" s="7" t="str">
        <f t="shared" si="567"/>
        <v/>
      </c>
      <c r="AL327" s="7" t="str">
        <f t="shared" si="567"/>
        <v/>
      </c>
      <c r="AM327" s="7" t="str">
        <f t="shared" si="567"/>
        <v/>
      </c>
      <c r="AN327" s="7" t="str">
        <f t="shared" si="567"/>
        <v/>
      </c>
      <c r="AO327" s="7" t="str">
        <f t="shared" si="567"/>
        <v/>
      </c>
      <c r="AP327" s="7" t="str">
        <f t="shared" si="567"/>
        <v/>
      </c>
      <c r="AQ327" s="7" t="str">
        <f t="shared" si="567"/>
        <v/>
      </c>
      <c r="AR327" s="7" t="str">
        <f t="shared" si="567"/>
        <v/>
      </c>
      <c r="AS327" s="7" t="str">
        <f t="shared" si="567"/>
        <v/>
      </c>
      <c r="AT327" s="7" t="str">
        <f t="shared" si="567"/>
        <v/>
      </c>
      <c r="AU327" s="7" t="str">
        <f t="shared" si="567"/>
        <v/>
      </c>
      <c r="AV327" s="7" t="str">
        <f t="shared" si="567"/>
        <v/>
      </c>
      <c r="AW327" s="7" t="str">
        <f t="shared" si="567"/>
        <v/>
      </c>
      <c r="AX327" s="7" t="str">
        <f t="shared" si="567"/>
        <v/>
      </c>
      <c r="AY327" s="7" t="str">
        <f t="shared" si="567"/>
        <v/>
      </c>
      <c r="AZ327" s="7" t="str">
        <f t="shared" si="567"/>
        <v/>
      </c>
      <c r="BA327" s="7" t="str">
        <f t="shared" si="567"/>
        <v/>
      </c>
      <c r="BB327" s="7" t="str">
        <f t="shared" si="567"/>
        <v/>
      </c>
    </row>
    <row r="328" spans="1:54">
      <c r="A328" s="15" t="s">
        <v>102</v>
      </c>
      <c r="B328" s="15" t="s">
        <v>103</v>
      </c>
      <c r="C328" s="16">
        <f t="shared" si="479"/>
        <v>0.994342634569951</v>
      </c>
      <c r="D328" s="16">
        <f t="shared" ref="D328:AI328" si="568">IFERROR(D216/D104,"")</f>
        <v>0.981279764920458</v>
      </c>
      <c r="E328" s="16">
        <f t="shared" si="568"/>
        <v>0.969412493771538</v>
      </c>
      <c r="F328" s="16">
        <f t="shared" si="568"/>
        <v>0.960313506174839</v>
      </c>
      <c r="G328" s="16">
        <f t="shared" si="568"/>
        <v>0.952939897568677</v>
      </c>
      <c r="H328" s="16">
        <f t="shared" si="568"/>
        <v>0.955893641255901</v>
      </c>
      <c r="I328" s="16">
        <f t="shared" si="568"/>
        <v>0.963250630417023</v>
      </c>
      <c r="J328" s="16">
        <f t="shared" si="568"/>
        <v>0.969501524458767</v>
      </c>
      <c r="K328" s="16">
        <f t="shared" si="568"/>
        <v>0.972974720639262</v>
      </c>
      <c r="L328" s="16">
        <f t="shared" si="568"/>
        <v>0.974162246709588</v>
      </c>
      <c r="M328" s="16">
        <f t="shared" si="568"/>
        <v>0.974803403601402</v>
      </c>
      <c r="N328" s="16">
        <f t="shared" si="568"/>
        <v>0.974803403601402</v>
      </c>
      <c r="O328" s="16">
        <f t="shared" si="568"/>
        <v>0.974803403601402</v>
      </c>
      <c r="P328" s="16">
        <f t="shared" si="568"/>
        <v>0.995307288569434</v>
      </c>
      <c r="Q328" s="16">
        <f t="shared" si="568"/>
        <v>0.993498783454988</v>
      </c>
      <c r="R328" s="16">
        <f t="shared" si="568"/>
        <v>0.989917936694021</v>
      </c>
      <c r="S328" s="16">
        <f t="shared" si="568"/>
        <v>0.987971143820012</v>
      </c>
      <c r="T328" s="16">
        <f t="shared" si="568"/>
        <v>0.987755455581045</v>
      </c>
      <c r="U328" s="16">
        <f t="shared" si="568"/>
        <v>0.997775928083902</v>
      </c>
      <c r="V328" s="16">
        <f t="shared" si="568"/>
        <v>1.01281556396202</v>
      </c>
      <c r="W328" s="16">
        <f t="shared" si="568"/>
        <v>1.02447190496852</v>
      </c>
      <c r="X328" s="16">
        <f t="shared" si="568"/>
        <v>1.03301904868474</v>
      </c>
      <c r="Y328" s="16">
        <f t="shared" si="568"/>
        <v>1.03969209801686</v>
      </c>
      <c r="Z328" s="16">
        <f t="shared" si="568"/>
        <v>1.04468462182884</v>
      </c>
      <c r="AA328" s="16">
        <f t="shared" si="568"/>
        <v>1.04468462182884</v>
      </c>
      <c r="AB328" s="16">
        <f t="shared" si="568"/>
        <v>1.04468462182884</v>
      </c>
      <c r="AC328" s="16">
        <f t="shared" si="568"/>
        <v>0.916842105263158</v>
      </c>
      <c r="AD328" s="16">
        <f t="shared" si="568"/>
        <v>0.483315677966102</v>
      </c>
      <c r="AE328" s="16">
        <f t="shared" si="568"/>
        <v>0.414923619271445</v>
      </c>
      <c r="AF328" s="16">
        <f t="shared" si="568"/>
        <v>0.404195160441873</v>
      </c>
      <c r="AG328" s="16">
        <f t="shared" si="568"/>
        <v>0.395077829196466</v>
      </c>
      <c r="AH328" s="16">
        <f t="shared" si="568"/>
        <v>0.402598545283904</v>
      </c>
      <c r="AI328" s="16">
        <f t="shared" si="568"/>
        <v>0.407309574329883</v>
      </c>
      <c r="AJ328" s="16">
        <f t="shared" ref="AJ328:BB328" si="569">IFERROR(AJ216/AJ104,"")</f>
        <v>0.430898255716629</v>
      </c>
      <c r="AK328" s="16">
        <f t="shared" si="569"/>
        <v>0.446906814946141</v>
      </c>
      <c r="AL328" s="16">
        <f t="shared" si="569"/>
        <v>0.452575995749109</v>
      </c>
      <c r="AM328" s="16">
        <f t="shared" si="569"/>
        <v>0.463670398033117</v>
      </c>
      <c r="AN328" s="16">
        <f t="shared" si="569"/>
        <v>0.463670398033117</v>
      </c>
      <c r="AO328" s="16">
        <f t="shared" si="569"/>
        <v>0.463670398033117</v>
      </c>
      <c r="AP328" s="16">
        <f t="shared" si="569"/>
        <v>0.916695451303831</v>
      </c>
      <c r="AQ328" s="16">
        <f t="shared" si="569"/>
        <v>0.627199542560824</v>
      </c>
      <c r="AR328" s="16">
        <f t="shared" si="569"/>
        <v>0.526525942821477</v>
      </c>
      <c r="AS328" s="16">
        <f t="shared" si="569"/>
        <v>0.460922903181242</v>
      </c>
      <c r="AT328" s="16">
        <f t="shared" si="569"/>
        <v>0.416570965702084</v>
      </c>
      <c r="AU328" s="16">
        <f t="shared" si="569"/>
        <v>0.484505854419824</v>
      </c>
      <c r="AV328" s="16">
        <f t="shared" si="569"/>
        <v>0.471519891359333</v>
      </c>
      <c r="AW328" s="16">
        <f t="shared" si="569"/>
        <v>0.498360496530851</v>
      </c>
      <c r="AX328" s="16">
        <f t="shared" si="569"/>
        <v>0.481504863732715</v>
      </c>
      <c r="AY328" s="16">
        <f t="shared" si="569"/>
        <v>0.461321684275228</v>
      </c>
      <c r="AZ328" s="16">
        <f t="shared" si="569"/>
        <v>0.497023414867088</v>
      </c>
      <c r="BA328" s="16">
        <f t="shared" si="569"/>
        <v>0.466243888556856</v>
      </c>
      <c r="BB328" s="16">
        <f t="shared" si="569"/>
        <v>0.466243888556856</v>
      </c>
    </row>
    <row r="329" spans="1:54">
      <c r="A329" s="15" t="s">
        <v>104</v>
      </c>
      <c r="B329" s="15" t="s">
        <v>105</v>
      </c>
      <c r="C329" s="16">
        <f t="shared" si="479"/>
        <v>1.00773525257281</v>
      </c>
      <c r="D329" s="16">
        <f t="shared" ref="D329:AI329" si="570">IFERROR(D217/D105,"")</f>
        <v>1.01708423902681</v>
      </c>
      <c r="E329" s="16">
        <f t="shared" si="570"/>
        <v>1.00354679320973</v>
      </c>
      <c r="F329" s="16">
        <f t="shared" si="570"/>
        <v>1.00605681253337</v>
      </c>
      <c r="G329" s="16">
        <f t="shared" si="570"/>
        <v>1.01577631081513</v>
      </c>
      <c r="H329" s="16">
        <f t="shared" si="570"/>
        <v>1.02551894183236</v>
      </c>
      <c r="I329" s="16">
        <f t="shared" si="570"/>
        <v>1.03135139603613</v>
      </c>
      <c r="J329" s="16">
        <f t="shared" si="570"/>
        <v>1.03923865827941</v>
      </c>
      <c r="K329" s="16">
        <f t="shared" si="570"/>
        <v>1.04326121781906</v>
      </c>
      <c r="L329" s="16">
        <f t="shared" si="570"/>
        <v>1.03582241260391</v>
      </c>
      <c r="M329" s="16">
        <f t="shared" si="570"/>
        <v>1.03308054739405</v>
      </c>
      <c r="N329" s="16">
        <f t="shared" si="570"/>
        <v>1.03308054739405</v>
      </c>
      <c r="O329" s="16">
        <f t="shared" si="570"/>
        <v>1.03308054739405</v>
      </c>
      <c r="P329" s="16">
        <f t="shared" si="570"/>
        <v>1.0061209389924</v>
      </c>
      <c r="Q329" s="16">
        <f t="shared" si="570"/>
        <v>1.01601647408763</v>
      </c>
      <c r="R329" s="16">
        <f t="shared" si="570"/>
        <v>1.00215253656866</v>
      </c>
      <c r="S329" s="16">
        <f t="shared" si="570"/>
        <v>1.00331375761704</v>
      </c>
      <c r="T329" s="16">
        <f t="shared" si="570"/>
        <v>0.99920027917527</v>
      </c>
      <c r="U329" s="16">
        <f t="shared" si="570"/>
        <v>0.993623301065212</v>
      </c>
      <c r="V329" s="16">
        <f t="shared" si="570"/>
        <v>0.990534647735962</v>
      </c>
      <c r="W329" s="16">
        <f t="shared" si="570"/>
        <v>0.995520989167463</v>
      </c>
      <c r="X329" s="16">
        <f t="shared" si="570"/>
        <v>0.998794478875063</v>
      </c>
      <c r="Y329" s="16">
        <f t="shared" si="570"/>
        <v>0.992420227247976</v>
      </c>
      <c r="Z329" s="16">
        <f t="shared" si="570"/>
        <v>0.989690039439901</v>
      </c>
      <c r="AA329" s="16">
        <f t="shared" si="570"/>
        <v>0.989690039439901</v>
      </c>
      <c r="AB329" s="16">
        <f t="shared" si="570"/>
        <v>0.989690039439901</v>
      </c>
      <c r="AC329" s="16" t="str">
        <f t="shared" si="570"/>
        <v/>
      </c>
      <c r="AD329" s="16" t="str">
        <f t="shared" si="570"/>
        <v/>
      </c>
      <c r="AE329" s="16" t="str">
        <f t="shared" si="570"/>
        <v/>
      </c>
      <c r="AF329" s="16" t="str">
        <f t="shared" si="570"/>
        <v/>
      </c>
      <c r="AG329" s="16" t="str">
        <f t="shared" si="570"/>
        <v/>
      </c>
      <c r="AH329" s="16" t="str">
        <f t="shared" si="570"/>
        <v/>
      </c>
      <c r="AI329" s="16" t="str">
        <f t="shared" si="570"/>
        <v/>
      </c>
      <c r="AJ329" s="16" t="str">
        <f t="shared" ref="AJ329:BB329" si="571">IFERROR(AJ217/AJ105,"")</f>
        <v/>
      </c>
      <c r="AK329" s="16" t="str">
        <f t="shared" si="571"/>
        <v/>
      </c>
      <c r="AL329" s="16" t="str">
        <f t="shared" si="571"/>
        <v/>
      </c>
      <c r="AM329" s="16" t="str">
        <f t="shared" si="571"/>
        <v/>
      </c>
      <c r="AN329" s="16" t="str">
        <f t="shared" si="571"/>
        <v/>
      </c>
      <c r="AO329" s="16" t="str">
        <f t="shared" si="571"/>
        <v/>
      </c>
      <c r="AP329" s="16" t="str">
        <f t="shared" si="571"/>
        <v/>
      </c>
      <c r="AQ329" s="16" t="str">
        <f t="shared" si="571"/>
        <v/>
      </c>
      <c r="AR329" s="16" t="str">
        <f t="shared" si="571"/>
        <v/>
      </c>
      <c r="AS329" s="16" t="str">
        <f t="shared" si="571"/>
        <v/>
      </c>
      <c r="AT329" s="16" t="str">
        <f t="shared" si="571"/>
        <v/>
      </c>
      <c r="AU329" s="16" t="str">
        <f t="shared" si="571"/>
        <v/>
      </c>
      <c r="AV329" s="16" t="str">
        <f t="shared" si="571"/>
        <v/>
      </c>
      <c r="AW329" s="16" t="str">
        <f t="shared" si="571"/>
        <v/>
      </c>
      <c r="AX329" s="16" t="str">
        <f t="shared" si="571"/>
        <v/>
      </c>
      <c r="AY329" s="16" t="str">
        <f t="shared" si="571"/>
        <v/>
      </c>
      <c r="AZ329" s="16" t="str">
        <f t="shared" si="571"/>
        <v/>
      </c>
      <c r="BA329" s="16" t="str">
        <f t="shared" si="571"/>
        <v/>
      </c>
      <c r="BB329" s="16" t="str">
        <f t="shared" si="571"/>
        <v/>
      </c>
    </row>
    <row r="330" spans="1:54">
      <c r="A330" s="15" t="s">
        <v>106</v>
      </c>
      <c r="B330" s="15" t="s">
        <v>107</v>
      </c>
      <c r="C330" s="16">
        <f t="shared" si="479"/>
        <v>1.06412930135558</v>
      </c>
      <c r="D330" s="16">
        <f t="shared" ref="D330:AI330" si="572">IFERROR(D218/D106,"")</f>
        <v>1.03798229784309</v>
      </c>
      <c r="E330" s="16">
        <f t="shared" si="572"/>
        <v>1.02100213420968</v>
      </c>
      <c r="F330" s="16">
        <f t="shared" si="572"/>
        <v>0.988076222502452</v>
      </c>
      <c r="G330" s="16">
        <f t="shared" si="572"/>
        <v>0.965458738994478</v>
      </c>
      <c r="H330" s="16">
        <f t="shared" si="572"/>
        <v>0.960859342584482</v>
      </c>
      <c r="I330" s="16">
        <f t="shared" si="572"/>
        <v>0.954175545089282</v>
      </c>
      <c r="J330" s="16">
        <f t="shared" si="572"/>
        <v>0.946592850796255</v>
      </c>
      <c r="K330" s="16">
        <f t="shared" si="572"/>
        <v>0.938743629180615</v>
      </c>
      <c r="L330" s="16">
        <f t="shared" si="572"/>
        <v>0.927959027605743</v>
      </c>
      <c r="M330" s="16">
        <f t="shared" si="572"/>
        <v>0.917458406357868</v>
      </c>
      <c r="N330" s="16">
        <f t="shared" si="572"/>
        <v>0.917458406357868</v>
      </c>
      <c r="O330" s="16">
        <f t="shared" si="572"/>
        <v>0.917458406357868</v>
      </c>
      <c r="P330" s="16">
        <f t="shared" si="572"/>
        <v>1.07894273127753</v>
      </c>
      <c r="Q330" s="16">
        <f t="shared" si="572"/>
        <v>1.0668923892242</v>
      </c>
      <c r="R330" s="16">
        <f t="shared" si="572"/>
        <v>1.06369288890638</v>
      </c>
      <c r="S330" s="16">
        <f t="shared" si="572"/>
        <v>1.0432730715744</v>
      </c>
      <c r="T330" s="16">
        <f t="shared" si="572"/>
        <v>1.03304382905009</v>
      </c>
      <c r="U330" s="16">
        <f t="shared" si="572"/>
        <v>1.04254829576718</v>
      </c>
      <c r="V330" s="16">
        <f t="shared" si="572"/>
        <v>1.04966655422062</v>
      </c>
      <c r="W330" s="16">
        <f t="shared" si="572"/>
        <v>1.05561780196495</v>
      </c>
      <c r="X330" s="16">
        <f t="shared" si="572"/>
        <v>1.06115088293448</v>
      </c>
      <c r="Y330" s="16">
        <f t="shared" si="572"/>
        <v>1.063156725673</v>
      </c>
      <c r="Z330" s="16">
        <f t="shared" si="572"/>
        <v>1.06521653354678</v>
      </c>
      <c r="AA330" s="16">
        <f t="shared" si="572"/>
        <v>1.06521653354678</v>
      </c>
      <c r="AB330" s="16">
        <f t="shared" si="572"/>
        <v>1.06521653354678</v>
      </c>
      <c r="AC330" s="16">
        <f t="shared" si="572"/>
        <v>0</v>
      </c>
      <c r="AD330" s="16">
        <f t="shared" si="572"/>
        <v>0</v>
      </c>
      <c r="AE330" s="16">
        <f t="shared" si="572"/>
        <v>0</v>
      </c>
      <c r="AF330" s="16">
        <f t="shared" si="572"/>
        <v>0</v>
      </c>
      <c r="AG330" s="16">
        <f t="shared" si="572"/>
        <v>0</v>
      </c>
      <c r="AH330" s="16">
        <f t="shared" si="572"/>
        <v>0</v>
      </c>
      <c r="AI330" s="16">
        <f t="shared" si="572"/>
        <v>0</v>
      </c>
      <c r="AJ330" s="16">
        <f t="shared" ref="AJ330:BB330" si="573">IFERROR(AJ218/AJ106,"")</f>
        <v>0</v>
      </c>
      <c r="AK330" s="16">
        <f t="shared" si="573"/>
        <v>0</v>
      </c>
      <c r="AL330" s="16">
        <f t="shared" si="573"/>
        <v>0</v>
      </c>
      <c r="AM330" s="16">
        <f t="shared" si="573"/>
        <v>0</v>
      </c>
      <c r="AN330" s="16">
        <f t="shared" si="573"/>
        <v>0</v>
      </c>
      <c r="AO330" s="16">
        <f t="shared" si="573"/>
        <v>0</v>
      </c>
      <c r="AP330" s="16">
        <f t="shared" si="573"/>
        <v>0</v>
      </c>
      <c r="AQ330" s="16">
        <f t="shared" si="573"/>
        <v>0</v>
      </c>
      <c r="AR330" s="16">
        <f t="shared" si="573"/>
        <v>0</v>
      </c>
      <c r="AS330" s="16">
        <f t="shared" si="573"/>
        <v>0</v>
      </c>
      <c r="AT330" s="16">
        <f t="shared" si="573"/>
        <v>0</v>
      </c>
      <c r="AU330" s="16">
        <f t="shared" si="573"/>
        <v>0</v>
      </c>
      <c r="AV330" s="16">
        <f t="shared" si="573"/>
        <v>0</v>
      </c>
      <c r="AW330" s="16">
        <f t="shared" si="573"/>
        <v>0</v>
      </c>
      <c r="AX330" s="16">
        <f t="shared" si="573"/>
        <v>0</v>
      </c>
      <c r="AY330" s="16">
        <f t="shared" si="573"/>
        <v>0</v>
      </c>
      <c r="AZ330" s="16">
        <f t="shared" si="573"/>
        <v>0</v>
      </c>
      <c r="BA330" s="16">
        <f t="shared" si="573"/>
        <v>0</v>
      </c>
      <c r="BB330" s="16">
        <f t="shared" si="573"/>
        <v>0</v>
      </c>
    </row>
    <row r="331" spans="1:54">
      <c r="A331" s="15" t="s">
        <v>108</v>
      </c>
      <c r="B331" s="15" t="s">
        <v>109</v>
      </c>
      <c r="C331" s="16">
        <f t="shared" si="479"/>
        <v>0.97162665297214</v>
      </c>
      <c r="D331" s="16">
        <f t="shared" ref="D331:AI331" si="574">IFERROR(D219/D107,"")</f>
        <v>0.904816660278523</v>
      </c>
      <c r="E331" s="16">
        <f t="shared" si="574"/>
        <v>0.877219749947023</v>
      </c>
      <c r="F331" s="16">
        <f t="shared" si="574"/>
        <v>0.848268227107386</v>
      </c>
      <c r="G331" s="16">
        <f t="shared" si="574"/>
        <v>0.82901893634166</v>
      </c>
      <c r="H331" s="16">
        <f t="shared" si="574"/>
        <v>0.814605216447053</v>
      </c>
      <c r="I331" s="16">
        <f t="shared" si="574"/>
        <v>0.804495584693605</v>
      </c>
      <c r="J331" s="16">
        <f t="shared" si="574"/>
        <v>0.798789853386083</v>
      </c>
      <c r="K331" s="16">
        <f t="shared" si="574"/>
        <v>0.817424481561286</v>
      </c>
      <c r="L331" s="16">
        <f t="shared" si="574"/>
        <v>0.835400558089221</v>
      </c>
      <c r="M331" s="16">
        <f t="shared" si="574"/>
        <v>0.823262487070835</v>
      </c>
      <c r="N331" s="16">
        <f t="shared" si="574"/>
        <v>0.823262487070835</v>
      </c>
      <c r="O331" s="16">
        <f t="shared" si="574"/>
        <v>0.823262487070835</v>
      </c>
      <c r="P331" s="16">
        <f t="shared" si="574"/>
        <v>0.986315652287241</v>
      </c>
      <c r="Q331" s="16">
        <f t="shared" si="574"/>
        <v>0.925207394343197</v>
      </c>
      <c r="R331" s="16">
        <f t="shared" si="574"/>
        <v>0.903606042085043</v>
      </c>
      <c r="S331" s="16">
        <f t="shared" si="574"/>
        <v>0.880288856064336</v>
      </c>
      <c r="T331" s="16">
        <f t="shared" si="574"/>
        <v>0.866687727057337</v>
      </c>
      <c r="U331" s="16">
        <f t="shared" si="574"/>
        <v>0.857887444745003</v>
      </c>
      <c r="V331" s="16">
        <f t="shared" si="574"/>
        <v>0.853541280236212</v>
      </c>
      <c r="W331" s="16">
        <f t="shared" si="574"/>
        <v>0.848249220770608</v>
      </c>
      <c r="X331" s="16">
        <f t="shared" si="574"/>
        <v>0.84548449526511</v>
      </c>
      <c r="Y331" s="16">
        <f t="shared" si="574"/>
        <v>0.843667528590089</v>
      </c>
      <c r="Z331" s="16">
        <f t="shared" si="574"/>
        <v>0.842514424536897</v>
      </c>
      <c r="AA331" s="16">
        <f t="shared" si="574"/>
        <v>0.842514424536897</v>
      </c>
      <c r="AB331" s="16">
        <f t="shared" si="574"/>
        <v>0.842514424536897</v>
      </c>
      <c r="AC331" s="16">
        <f t="shared" si="574"/>
        <v>0</v>
      </c>
      <c r="AD331" s="16">
        <f t="shared" si="574"/>
        <v>0</v>
      </c>
      <c r="AE331" s="16">
        <f t="shared" si="574"/>
        <v>0</v>
      </c>
      <c r="AF331" s="16">
        <f t="shared" si="574"/>
        <v>0</v>
      </c>
      <c r="AG331" s="16">
        <f t="shared" si="574"/>
        <v>0</v>
      </c>
      <c r="AH331" s="16">
        <f t="shared" si="574"/>
        <v>0</v>
      </c>
      <c r="AI331" s="16">
        <f t="shared" si="574"/>
        <v>0</v>
      </c>
      <c r="AJ331" s="16">
        <f t="shared" ref="AJ331:BB331" si="575">IFERROR(AJ219/AJ107,"")</f>
        <v>0.0781325592646347</v>
      </c>
      <c r="AK331" s="16">
        <f t="shared" si="575"/>
        <v>0.451025938830817</v>
      </c>
      <c r="AL331" s="16">
        <f t="shared" si="575"/>
        <v>0.737891737891738</v>
      </c>
      <c r="AM331" s="16">
        <f t="shared" si="575"/>
        <v>0.614715189873418</v>
      </c>
      <c r="AN331" s="16">
        <f t="shared" si="575"/>
        <v>0.614715189873418</v>
      </c>
      <c r="AO331" s="16">
        <f t="shared" si="575"/>
        <v>0.614715189873418</v>
      </c>
      <c r="AP331" s="16">
        <f t="shared" si="575"/>
        <v>0</v>
      </c>
      <c r="AQ331" s="16">
        <f t="shared" si="575"/>
        <v>0</v>
      </c>
      <c r="AR331" s="16">
        <f t="shared" si="575"/>
        <v>0</v>
      </c>
      <c r="AS331" s="16">
        <f t="shared" si="575"/>
        <v>0</v>
      </c>
      <c r="AT331" s="16">
        <f t="shared" si="575"/>
        <v>0</v>
      </c>
      <c r="AU331" s="16">
        <f t="shared" si="575"/>
        <v>0</v>
      </c>
      <c r="AV331" s="16">
        <f t="shared" si="575"/>
        <v>0</v>
      </c>
      <c r="AW331" s="16">
        <f t="shared" si="575"/>
        <v>0.351223217694145</v>
      </c>
      <c r="AX331" s="16">
        <f t="shared" si="575"/>
        <v>0.312198415728129</v>
      </c>
      <c r="AY331" s="16">
        <f t="shared" si="575"/>
        <v>0.280978574155316</v>
      </c>
      <c r="AZ331" s="16">
        <f t="shared" si="575"/>
        <v>0.255435067413924</v>
      </c>
      <c r="BA331" s="16">
        <f t="shared" si="575"/>
        <v>0.234148811796097</v>
      </c>
      <c r="BB331" s="16">
        <f t="shared" si="575"/>
        <v>0.234148811796097</v>
      </c>
    </row>
    <row r="332" spans="1:54">
      <c r="A332" s="15" t="s">
        <v>110</v>
      </c>
      <c r="B332" s="15" t="s">
        <v>111</v>
      </c>
      <c r="C332" s="16">
        <f t="shared" si="479"/>
        <v>0.878479125248509</v>
      </c>
      <c r="D332" s="16">
        <f t="shared" ref="D332:AI332" si="576">IFERROR(D220/D108,"")</f>
        <v>0.854491092562601</v>
      </c>
      <c r="E332" s="16">
        <f t="shared" si="576"/>
        <v>0.946960865945046</v>
      </c>
      <c r="F332" s="16">
        <f t="shared" si="576"/>
        <v>0.924815324902967</v>
      </c>
      <c r="G332" s="16">
        <f t="shared" si="576"/>
        <v>0.927699954812472</v>
      </c>
      <c r="H332" s="16">
        <f t="shared" si="576"/>
        <v>0.908171368861024</v>
      </c>
      <c r="I332" s="16">
        <f t="shared" si="576"/>
        <v>0.833142395040097</v>
      </c>
      <c r="J332" s="16">
        <f t="shared" si="576"/>
        <v>0.786033867587925</v>
      </c>
      <c r="K332" s="16">
        <f t="shared" si="576"/>
        <v>0.788320981995059</v>
      </c>
      <c r="L332" s="16">
        <f t="shared" si="576"/>
        <v>0.7842742402148</v>
      </c>
      <c r="M332" s="16">
        <f t="shared" si="576"/>
        <v>0.794444090745103</v>
      </c>
      <c r="N332" s="16">
        <f t="shared" si="576"/>
        <v>0.794444090745103</v>
      </c>
      <c r="O332" s="16">
        <f t="shared" si="576"/>
        <v>0.794444090745103</v>
      </c>
      <c r="P332" s="16">
        <f t="shared" si="576"/>
        <v>0.835735586481113</v>
      </c>
      <c r="Q332" s="16">
        <f t="shared" si="576"/>
        <v>0.792450479631244</v>
      </c>
      <c r="R332" s="16">
        <f t="shared" si="576"/>
        <v>0.887427144046628</v>
      </c>
      <c r="S332" s="16">
        <f t="shared" si="576"/>
        <v>0.86465506447978</v>
      </c>
      <c r="T332" s="16">
        <f t="shared" si="576"/>
        <v>0.846663654164784</v>
      </c>
      <c r="U332" s="16">
        <f t="shared" si="576"/>
        <v>0.82637408568443</v>
      </c>
      <c r="V332" s="16">
        <f t="shared" si="576"/>
        <v>0.755138486420918</v>
      </c>
      <c r="W332" s="16">
        <f t="shared" si="576"/>
        <v>0.708925638556946</v>
      </c>
      <c r="X332" s="16">
        <f t="shared" si="576"/>
        <v>0.70950161713398</v>
      </c>
      <c r="Y332" s="16">
        <f t="shared" si="576"/>
        <v>0.704094623058584</v>
      </c>
      <c r="Z332" s="16">
        <f t="shared" si="576"/>
        <v>0.7139491946266</v>
      </c>
      <c r="AA332" s="16">
        <f t="shared" si="576"/>
        <v>0.7139491946266</v>
      </c>
      <c r="AB332" s="16">
        <f t="shared" si="576"/>
        <v>0.7139491946266</v>
      </c>
      <c r="AC332" s="16" t="str">
        <f t="shared" si="576"/>
        <v/>
      </c>
      <c r="AD332" s="16" t="str">
        <f t="shared" si="576"/>
        <v/>
      </c>
      <c r="AE332" s="16" t="str">
        <f t="shared" si="576"/>
        <v/>
      </c>
      <c r="AF332" s="16" t="str">
        <f t="shared" si="576"/>
        <v/>
      </c>
      <c r="AG332" s="16" t="str">
        <f t="shared" si="576"/>
        <v/>
      </c>
      <c r="AH332" s="16" t="str">
        <f t="shared" si="576"/>
        <v/>
      </c>
      <c r="AI332" s="16" t="str">
        <f t="shared" si="576"/>
        <v/>
      </c>
      <c r="AJ332" s="16" t="str">
        <f t="shared" ref="AJ332:BB332" si="577">IFERROR(AJ220/AJ108,"")</f>
        <v/>
      </c>
      <c r="AK332" s="16" t="str">
        <f t="shared" si="577"/>
        <v/>
      </c>
      <c r="AL332" s="16" t="str">
        <f t="shared" si="577"/>
        <v/>
      </c>
      <c r="AM332" s="16" t="str">
        <f t="shared" si="577"/>
        <v/>
      </c>
      <c r="AN332" s="16" t="str">
        <f t="shared" si="577"/>
        <v/>
      </c>
      <c r="AO332" s="16" t="str">
        <f t="shared" si="577"/>
        <v/>
      </c>
      <c r="AP332" s="16" t="str">
        <f t="shared" si="577"/>
        <v/>
      </c>
      <c r="AQ332" s="16" t="str">
        <f t="shared" si="577"/>
        <v/>
      </c>
      <c r="AR332" s="16" t="str">
        <f t="shared" si="577"/>
        <v/>
      </c>
      <c r="AS332" s="16" t="str">
        <f t="shared" si="577"/>
        <v/>
      </c>
      <c r="AT332" s="16" t="str">
        <f t="shared" si="577"/>
        <v/>
      </c>
      <c r="AU332" s="16" t="str">
        <f t="shared" si="577"/>
        <v/>
      </c>
      <c r="AV332" s="16" t="str">
        <f t="shared" si="577"/>
        <v/>
      </c>
      <c r="AW332" s="16" t="str">
        <f t="shared" si="577"/>
        <v/>
      </c>
      <c r="AX332" s="16" t="str">
        <f t="shared" si="577"/>
        <v/>
      </c>
      <c r="AY332" s="16" t="str">
        <f t="shared" si="577"/>
        <v/>
      </c>
      <c r="AZ332" s="16" t="str">
        <f t="shared" si="577"/>
        <v/>
      </c>
      <c r="BA332" s="16" t="str">
        <f t="shared" si="577"/>
        <v/>
      </c>
      <c r="BB332" s="16" t="str">
        <f t="shared" si="577"/>
        <v/>
      </c>
    </row>
    <row r="333" spans="1:54">
      <c r="A333" s="15" t="s">
        <v>112</v>
      </c>
      <c r="B333" s="15" t="s">
        <v>113</v>
      </c>
      <c r="C333" s="16">
        <f t="shared" si="479"/>
        <v>0</v>
      </c>
      <c r="D333" s="16">
        <f t="shared" ref="D333:AI333" si="578">IFERROR(D221/D109,"")</f>
        <v>0</v>
      </c>
      <c r="E333" s="16">
        <f t="shared" si="578"/>
        <v>0</v>
      </c>
      <c r="F333" s="16">
        <f t="shared" si="578"/>
        <v>0</v>
      </c>
      <c r="G333" s="16">
        <f t="shared" si="578"/>
        <v>0</v>
      </c>
      <c r="H333" s="16">
        <f t="shared" si="578"/>
        <v>0</v>
      </c>
      <c r="I333" s="16">
        <f t="shared" si="578"/>
        <v>0</v>
      </c>
      <c r="J333" s="16">
        <f t="shared" si="578"/>
        <v>0</v>
      </c>
      <c r="K333" s="16">
        <f t="shared" si="578"/>
        <v>0</v>
      </c>
      <c r="L333" s="16">
        <f t="shared" si="578"/>
        <v>0</v>
      </c>
      <c r="M333" s="16">
        <f t="shared" si="578"/>
        <v>0</v>
      </c>
      <c r="N333" s="16">
        <f t="shared" si="578"/>
        <v>0</v>
      </c>
      <c r="O333" s="16">
        <f t="shared" si="578"/>
        <v>0</v>
      </c>
      <c r="P333" s="16" t="str">
        <f t="shared" si="578"/>
        <v/>
      </c>
      <c r="Q333" s="16" t="str">
        <f t="shared" si="578"/>
        <v/>
      </c>
      <c r="R333" s="16" t="str">
        <f t="shared" si="578"/>
        <v/>
      </c>
      <c r="S333" s="16" t="str">
        <f t="shared" si="578"/>
        <v/>
      </c>
      <c r="T333" s="16" t="str">
        <f t="shared" si="578"/>
        <v/>
      </c>
      <c r="U333" s="16" t="str">
        <f t="shared" si="578"/>
        <v/>
      </c>
      <c r="V333" s="16" t="str">
        <f t="shared" si="578"/>
        <v/>
      </c>
      <c r="W333" s="16" t="str">
        <f t="shared" si="578"/>
        <v/>
      </c>
      <c r="X333" s="16" t="str">
        <f t="shared" si="578"/>
        <v/>
      </c>
      <c r="Y333" s="16" t="str">
        <f t="shared" si="578"/>
        <v/>
      </c>
      <c r="Z333" s="16" t="str">
        <f t="shared" si="578"/>
        <v/>
      </c>
      <c r="AA333" s="16" t="str">
        <f t="shared" si="578"/>
        <v/>
      </c>
      <c r="AB333" s="16" t="str">
        <f t="shared" si="578"/>
        <v/>
      </c>
      <c r="AC333" s="16">
        <f t="shared" si="578"/>
        <v>0</v>
      </c>
      <c r="AD333" s="16">
        <f t="shared" si="578"/>
        <v>0</v>
      </c>
      <c r="AE333" s="16">
        <f t="shared" si="578"/>
        <v>0</v>
      </c>
      <c r="AF333" s="16">
        <f t="shared" si="578"/>
        <v>0</v>
      </c>
      <c r="AG333" s="16">
        <f t="shared" si="578"/>
        <v>0</v>
      </c>
      <c r="AH333" s="16">
        <f t="shared" si="578"/>
        <v>0</v>
      </c>
      <c r="AI333" s="16">
        <f t="shared" si="578"/>
        <v>0</v>
      </c>
      <c r="AJ333" s="16">
        <f t="shared" ref="AJ333:BB333" si="579">IFERROR(AJ221/AJ109,"")</f>
        <v>0</v>
      </c>
      <c r="AK333" s="16">
        <f t="shared" si="579"/>
        <v>0</v>
      </c>
      <c r="AL333" s="16">
        <f t="shared" si="579"/>
        <v>0</v>
      </c>
      <c r="AM333" s="16">
        <f t="shared" si="579"/>
        <v>0</v>
      </c>
      <c r="AN333" s="16">
        <f t="shared" si="579"/>
        <v>0</v>
      </c>
      <c r="AO333" s="16">
        <f t="shared" si="579"/>
        <v>0</v>
      </c>
      <c r="AP333" s="16">
        <f t="shared" si="579"/>
        <v>0</v>
      </c>
      <c r="AQ333" s="16">
        <f t="shared" si="579"/>
        <v>0.0976720161244319</v>
      </c>
      <c r="AR333" s="16">
        <f t="shared" si="579"/>
        <v>0.0589400097302606</v>
      </c>
      <c r="AS333" s="16">
        <f t="shared" si="579"/>
        <v>0.0438271867225014</v>
      </c>
      <c r="AT333" s="16">
        <f t="shared" si="579"/>
        <v>0.0348828629015828</v>
      </c>
      <c r="AU333" s="16">
        <f t="shared" si="579"/>
        <v>0.028487671369626</v>
      </c>
      <c r="AV333" s="16">
        <f t="shared" si="579"/>
        <v>0.024244826697554</v>
      </c>
      <c r="AW333" s="16">
        <f t="shared" si="579"/>
        <v>0.0208446375875312</v>
      </c>
      <c r="AX333" s="16">
        <f t="shared" si="579"/>
        <v>0.0185789161106256</v>
      </c>
      <c r="AY333" s="16">
        <f t="shared" si="579"/>
        <v>0.0166757100700249</v>
      </c>
      <c r="AZ333" s="16">
        <f t="shared" si="579"/>
        <v>0.0150595619575115</v>
      </c>
      <c r="BA333" s="16">
        <f t="shared" si="579"/>
        <v>0.0137289982504221</v>
      </c>
      <c r="BB333" s="16">
        <f t="shared" si="579"/>
        <v>0.0137289982504221</v>
      </c>
    </row>
    <row r="334" spans="1:54">
      <c r="A334" s="15" t="s">
        <v>114</v>
      </c>
      <c r="B334" s="15" t="s">
        <v>115</v>
      </c>
      <c r="C334" s="16" t="str">
        <f t="shared" si="479"/>
        <v/>
      </c>
      <c r="D334" s="16" t="str">
        <f t="shared" ref="D334:AI334" si="580">IFERROR(D222/D110,"")</f>
        <v/>
      </c>
      <c r="E334" s="16" t="str">
        <f t="shared" si="580"/>
        <v/>
      </c>
      <c r="F334" s="16" t="str">
        <f t="shared" si="580"/>
        <v/>
      </c>
      <c r="G334" s="16" t="str">
        <f t="shared" si="580"/>
        <v/>
      </c>
      <c r="H334" s="16" t="str">
        <f t="shared" si="580"/>
        <v/>
      </c>
      <c r="I334" s="16" t="str">
        <f t="shared" si="580"/>
        <v/>
      </c>
      <c r="J334" s="16" t="str">
        <f t="shared" si="580"/>
        <v/>
      </c>
      <c r="K334" s="16" t="str">
        <f t="shared" si="580"/>
        <v/>
      </c>
      <c r="L334" s="16" t="str">
        <f t="shared" si="580"/>
        <v/>
      </c>
      <c r="M334" s="16" t="str">
        <f t="shared" si="580"/>
        <v/>
      </c>
      <c r="N334" s="16" t="str">
        <f t="shared" si="580"/>
        <v/>
      </c>
      <c r="O334" s="16" t="str">
        <f t="shared" si="580"/>
        <v/>
      </c>
      <c r="P334" s="16" t="str">
        <f t="shared" si="580"/>
        <v/>
      </c>
      <c r="Q334" s="16" t="str">
        <f t="shared" si="580"/>
        <v/>
      </c>
      <c r="R334" s="16" t="str">
        <f t="shared" si="580"/>
        <v/>
      </c>
      <c r="S334" s="16" t="str">
        <f t="shared" si="580"/>
        <v/>
      </c>
      <c r="T334" s="16" t="str">
        <f t="shared" si="580"/>
        <v/>
      </c>
      <c r="U334" s="16" t="str">
        <f t="shared" si="580"/>
        <v/>
      </c>
      <c r="V334" s="16" t="str">
        <f t="shared" si="580"/>
        <v/>
      </c>
      <c r="W334" s="16" t="str">
        <f t="shared" si="580"/>
        <v/>
      </c>
      <c r="X334" s="16" t="str">
        <f t="shared" si="580"/>
        <v/>
      </c>
      <c r="Y334" s="16" t="str">
        <f t="shared" si="580"/>
        <v/>
      </c>
      <c r="Z334" s="16" t="str">
        <f t="shared" si="580"/>
        <v/>
      </c>
      <c r="AA334" s="16" t="str">
        <f t="shared" si="580"/>
        <v/>
      </c>
      <c r="AB334" s="16" t="str">
        <f t="shared" si="580"/>
        <v/>
      </c>
      <c r="AC334" s="16" t="str">
        <f t="shared" si="580"/>
        <v/>
      </c>
      <c r="AD334" s="16" t="str">
        <f t="shared" si="580"/>
        <v/>
      </c>
      <c r="AE334" s="16" t="str">
        <f t="shared" si="580"/>
        <v/>
      </c>
      <c r="AF334" s="16" t="str">
        <f t="shared" si="580"/>
        <v/>
      </c>
      <c r="AG334" s="16" t="str">
        <f t="shared" si="580"/>
        <v/>
      </c>
      <c r="AH334" s="16" t="str">
        <f t="shared" si="580"/>
        <v/>
      </c>
      <c r="AI334" s="16" t="str">
        <f t="shared" si="580"/>
        <v/>
      </c>
      <c r="AJ334" s="16" t="str">
        <f t="shared" ref="AJ334:BB334" si="581">IFERROR(AJ222/AJ110,"")</f>
        <v/>
      </c>
      <c r="AK334" s="16" t="str">
        <f t="shared" si="581"/>
        <v/>
      </c>
      <c r="AL334" s="16" t="str">
        <f t="shared" si="581"/>
        <v/>
      </c>
      <c r="AM334" s="16" t="str">
        <f t="shared" si="581"/>
        <v/>
      </c>
      <c r="AN334" s="16" t="str">
        <f t="shared" si="581"/>
        <v/>
      </c>
      <c r="AO334" s="16" t="str">
        <f t="shared" si="581"/>
        <v/>
      </c>
      <c r="AP334" s="16" t="str">
        <f t="shared" si="581"/>
        <v/>
      </c>
      <c r="AQ334" s="16" t="str">
        <f t="shared" si="581"/>
        <v/>
      </c>
      <c r="AR334" s="16" t="str">
        <f t="shared" si="581"/>
        <v/>
      </c>
      <c r="AS334" s="16" t="str">
        <f t="shared" si="581"/>
        <v/>
      </c>
      <c r="AT334" s="16" t="str">
        <f t="shared" si="581"/>
        <v/>
      </c>
      <c r="AU334" s="16" t="str">
        <f t="shared" si="581"/>
        <v/>
      </c>
      <c r="AV334" s="16" t="str">
        <f t="shared" si="581"/>
        <v/>
      </c>
      <c r="AW334" s="16" t="str">
        <f t="shared" si="581"/>
        <v/>
      </c>
      <c r="AX334" s="16" t="str">
        <f t="shared" si="581"/>
        <v/>
      </c>
      <c r="AY334" s="16" t="str">
        <f t="shared" si="581"/>
        <v/>
      </c>
      <c r="AZ334" s="16" t="str">
        <f t="shared" si="581"/>
        <v/>
      </c>
      <c r="BA334" s="16" t="str">
        <f t="shared" si="581"/>
        <v/>
      </c>
      <c r="BB334" s="16" t="str">
        <f t="shared" si="581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34"/>
  <sheetViews>
    <sheetView topLeftCell="AG1" workbookViewId="0">
      <selection activeCell="AG3" sqref="$A3:$XFD46"/>
    </sheetView>
  </sheetViews>
  <sheetFormatPr defaultColWidth="8.88888888888889" defaultRowHeight="14.4"/>
  <cols>
    <col min="1" max="1" width="10" customWidth="1"/>
    <col min="2" max="2" width="32.1111111111111" customWidth="1"/>
    <col min="3" max="7" width="9.88888888888889"/>
    <col min="8" max="15" width="11"/>
    <col min="16" max="22" width="10.6666666666667"/>
    <col min="23" max="28" width="11.8888888888889"/>
    <col min="32" max="41" width="9.88888888888889"/>
    <col min="48" max="54" width="9.88888888888889"/>
  </cols>
  <sheetData>
    <row r="1" ht="16.8" spans="1:1">
      <c r="A1" s="6" t="s">
        <v>0</v>
      </c>
    </row>
    <row r="2" s="1" customFormat="1" ht="16.8" spans="1:54">
      <c r="A2" s="7"/>
      <c r="B2" s="7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1.2" spans="1:54">
      <c r="A3" s="9"/>
      <c r="B3" s="9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5.6" spans="1:54">
      <c r="A4" s="11" t="s">
        <v>19</v>
      </c>
      <c r="B4" s="11" t="s">
        <v>20</v>
      </c>
      <c r="C4" s="12">
        <v>1479.11</v>
      </c>
      <c r="D4" s="12">
        <v>1459.66</v>
      </c>
      <c r="E4" s="12">
        <v>1746.79</v>
      </c>
      <c r="F4" s="12">
        <v>2010.36</v>
      </c>
      <c r="G4" s="12">
        <v>2120.45</v>
      </c>
      <c r="H4" s="12">
        <v>2176.65</v>
      </c>
      <c r="I4" s="12">
        <v>2296.37</v>
      </c>
      <c r="J4" s="12">
        <v>1687.09</v>
      </c>
      <c r="K4" s="12">
        <v>1743.72</v>
      </c>
      <c r="L4" s="12">
        <v>1974.46</v>
      </c>
      <c r="M4" s="12">
        <v>2103.33</v>
      </c>
      <c r="N4" s="12"/>
      <c r="O4" s="12"/>
      <c r="P4" s="26">
        <v>1357.74</v>
      </c>
      <c r="Q4" s="26">
        <v>1305.54</v>
      </c>
      <c r="R4" s="26">
        <v>1330.65</v>
      </c>
      <c r="S4" s="26">
        <v>1318.46</v>
      </c>
      <c r="T4" s="26">
        <v>1304.33</v>
      </c>
      <c r="U4" s="26">
        <v>1237.22</v>
      </c>
      <c r="V4" s="26">
        <v>1281.13</v>
      </c>
      <c r="W4" s="26">
        <v>1207.28</v>
      </c>
      <c r="X4" s="27">
        <v>1178.64</v>
      </c>
      <c r="Y4" s="26">
        <v>1184.08</v>
      </c>
      <c r="Z4" s="26">
        <v>1161.37</v>
      </c>
      <c r="AA4" s="26"/>
      <c r="AB4" s="26"/>
      <c r="AC4" s="12">
        <v>121.38</v>
      </c>
      <c r="AD4" s="12">
        <v>154.13</v>
      </c>
      <c r="AE4" s="12">
        <v>416.16</v>
      </c>
      <c r="AF4" s="12">
        <v>691.95</v>
      </c>
      <c r="AG4" s="12">
        <v>816.14</v>
      </c>
      <c r="AH4" s="12">
        <v>939.41</v>
      </c>
      <c r="AI4" s="12">
        <v>1015.23</v>
      </c>
      <c r="AJ4" s="12">
        <v>479.82</v>
      </c>
      <c r="AK4" s="12">
        <v>565.17</v>
      </c>
      <c r="AL4" s="12">
        <v>790.4</v>
      </c>
      <c r="AM4" s="12">
        <v>941.99</v>
      </c>
      <c r="AN4" s="12"/>
      <c r="AO4" s="12"/>
      <c r="AP4" s="34">
        <v>113.019184201824</v>
      </c>
      <c r="AQ4" s="34">
        <v>103.064196075962</v>
      </c>
      <c r="AR4" s="34">
        <v>145.233749296945</v>
      </c>
      <c r="AS4" s="34">
        <v>188.24196534872</v>
      </c>
      <c r="AT4" s="34">
        <v>138.552020503812</v>
      </c>
      <c r="AU4" s="34">
        <v>159.144865642535</v>
      </c>
      <c r="AV4" s="34">
        <v>150.748021529002</v>
      </c>
      <c r="AW4" s="34">
        <v>177.734023579384</v>
      </c>
      <c r="AX4" s="34">
        <v>212.727332402305</v>
      </c>
      <c r="AY4" s="34">
        <v>394.696021529002</v>
      </c>
      <c r="AZ4" s="34">
        <v>501.090865642536</v>
      </c>
      <c r="BA4" s="34">
        <v>573.382022554193</v>
      </c>
      <c r="BB4" s="34">
        <v>2857.63426830622</v>
      </c>
    </row>
    <row r="5" s="3" customFormat="1" ht="13.8" spans="1:54">
      <c r="A5" s="13" t="s">
        <v>21</v>
      </c>
      <c r="B5" s="13" t="s">
        <v>22</v>
      </c>
      <c r="C5" s="14">
        <v>165.57</v>
      </c>
      <c r="D5" s="14">
        <v>174.18</v>
      </c>
      <c r="E5" s="14">
        <v>373.3</v>
      </c>
      <c r="F5" s="14">
        <v>652.21</v>
      </c>
      <c r="G5" s="14">
        <v>700.49</v>
      </c>
      <c r="H5" s="14">
        <v>728.54</v>
      </c>
      <c r="I5" s="14">
        <v>800.85</v>
      </c>
      <c r="J5" s="14">
        <v>325.78</v>
      </c>
      <c r="K5" s="14">
        <v>382.9</v>
      </c>
      <c r="L5" s="14">
        <v>579.87</v>
      </c>
      <c r="M5" s="14">
        <v>710.53</v>
      </c>
      <c r="N5" s="14"/>
      <c r="O5" s="14"/>
      <c r="P5" s="14">
        <v>65.64</v>
      </c>
      <c r="Q5" s="14">
        <v>63.99</v>
      </c>
      <c r="R5" s="14">
        <v>63.16</v>
      </c>
      <c r="S5" s="14">
        <v>126.31</v>
      </c>
      <c r="T5" s="14">
        <v>124.58</v>
      </c>
      <c r="U5" s="14">
        <v>74.79</v>
      </c>
      <c r="V5" s="14">
        <v>121.34</v>
      </c>
      <c r="W5" s="14">
        <v>61.63</v>
      </c>
      <c r="X5" s="14">
        <v>59.97</v>
      </c>
      <c r="Y5" s="14">
        <v>58.27</v>
      </c>
      <c r="Z5" s="14">
        <v>64.54</v>
      </c>
      <c r="AA5" s="14"/>
      <c r="AB5" s="14"/>
      <c r="AC5" s="14">
        <v>99.93</v>
      </c>
      <c r="AD5" s="14">
        <v>110.19</v>
      </c>
      <c r="AE5" s="14">
        <v>310.15</v>
      </c>
      <c r="AF5" s="14">
        <v>525.92</v>
      </c>
      <c r="AG5" s="14">
        <v>575.93</v>
      </c>
      <c r="AH5" s="14">
        <v>653.74</v>
      </c>
      <c r="AI5" s="14">
        <v>679.51</v>
      </c>
      <c r="AJ5" s="14">
        <v>264.16</v>
      </c>
      <c r="AK5" s="14">
        <v>322.96</v>
      </c>
      <c r="AL5" s="14">
        <v>521.62</v>
      </c>
      <c r="AM5" s="14">
        <v>646</v>
      </c>
      <c r="AN5" s="14"/>
      <c r="AO5" s="14"/>
      <c r="AP5" s="35">
        <v>91.5610699930299</v>
      </c>
      <c r="AQ5" s="35">
        <v>85.7882694678148</v>
      </c>
      <c r="AR5" s="35">
        <v>119.258137359984</v>
      </c>
      <c r="AS5" s="35">
        <v>165.985336834768</v>
      </c>
      <c r="AT5" s="35">
        <v>115.970029591144</v>
      </c>
      <c r="AU5" s="35">
        <v>134.989032550258</v>
      </c>
      <c r="AV5" s="35">
        <v>127.2325310707</v>
      </c>
      <c r="AW5" s="35">
        <v>151.733534029816</v>
      </c>
      <c r="AX5" s="35">
        <v>190.470029591144</v>
      </c>
      <c r="AY5" s="35">
        <v>371.2325310707</v>
      </c>
      <c r="AZ5" s="35">
        <v>476.995032550258</v>
      </c>
      <c r="BA5" s="35">
        <v>548.995032550258</v>
      </c>
      <c r="BB5" s="35">
        <v>2580.21056665988</v>
      </c>
    </row>
    <row r="6" s="4" customFormat="1" ht="13.8" spans="1:54">
      <c r="A6" s="15" t="s">
        <v>23</v>
      </c>
      <c r="B6" s="15" t="s">
        <v>24</v>
      </c>
      <c r="C6" s="16">
        <v>163.32</v>
      </c>
      <c r="D6" s="16">
        <v>171.96</v>
      </c>
      <c r="E6" s="16">
        <v>371.1</v>
      </c>
      <c r="F6" s="16">
        <v>650.46</v>
      </c>
      <c r="G6" s="16">
        <v>698.74</v>
      </c>
      <c r="H6" s="16">
        <v>726.81</v>
      </c>
      <c r="I6" s="16">
        <v>799.15</v>
      </c>
      <c r="J6" s="16">
        <v>324.1</v>
      </c>
      <c r="K6" s="16">
        <v>381.23</v>
      </c>
      <c r="L6" s="16">
        <v>578.22</v>
      </c>
      <c r="M6" s="16">
        <v>708.89</v>
      </c>
      <c r="N6" s="16"/>
      <c r="O6" s="16"/>
      <c r="P6" s="16">
        <v>63.39</v>
      </c>
      <c r="Q6" s="16">
        <v>61.77</v>
      </c>
      <c r="R6" s="16">
        <v>60.96</v>
      </c>
      <c r="S6" s="16">
        <v>124.56</v>
      </c>
      <c r="T6" s="16">
        <v>122.83</v>
      </c>
      <c r="U6" s="16">
        <v>73.06</v>
      </c>
      <c r="V6" s="16">
        <v>119.64</v>
      </c>
      <c r="W6" s="16">
        <v>59.95</v>
      </c>
      <c r="X6" s="16">
        <v>58.3</v>
      </c>
      <c r="Y6" s="16">
        <v>56.62</v>
      </c>
      <c r="Z6" s="16">
        <v>62.9</v>
      </c>
      <c r="AA6" s="16"/>
      <c r="AB6" s="16"/>
      <c r="AC6" s="16">
        <v>99.93</v>
      </c>
      <c r="AD6" s="16">
        <v>110.19</v>
      </c>
      <c r="AE6" s="16">
        <v>310.15</v>
      </c>
      <c r="AF6" s="16">
        <v>525.92</v>
      </c>
      <c r="AG6" s="16">
        <v>575.93</v>
      </c>
      <c r="AH6" s="16">
        <v>653.74</v>
      </c>
      <c r="AI6" s="16">
        <v>679.51</v>
      </c>
      <c r="AJ6" s="16">
        <v>264.16</v>
      </c>
      <c r="AK6" s="16">
        <v>322.96</v>
      </c>
      <c r="AL6" s="16">
        <v>521.62</v>
      </c>
      <c r="AM6" s="16">
        <v>646</v>
      </c>
      <c r="AN6" s="16"/>
      <c r="AO6" s="16"/>
      <c r="AP6" s="36">
        <v>91.5610699930299</v>
      </c>
      <c r="AQ6" s="36">
        <v>85.7882694678148</v>
      </c>
      <c r="AR6" s="36">
        <v>119.258137359984</v>
      </c>
      <c r="AS6" s="36">
        <v>165.985336834768</v>
      </c>
      <c r="AT6" s="36">
        <v>115.970029591144</v>
      </c>
      <c r="AU6" s="36">
        <v>134.989032550258</v>
      </c>
      <c r="AV6" s="36">
        <v>127.2325310707</v>
      </c>
      <c r="AW6" s="36">
        <v>151.733534029816</v>
      </c>
      <c r="AX6" s="36">
        <v>190.470029591144</v>
      </c>
      <c r="AY6" s="36">
        <v>371.2325310707</v>
      </c>
      <c r="AZ6" s="36">
        <v>476.995032550258</v>
      </c>
      <c r="BA6" s="36">
        <v>548.995032550258</v>
      </c>
      <c r="BB6" s="36">
        <v>2580.21056665988</v>
      </c>
    </row>
    <row r="7" s="1" customFormat="1" ht="13.8" spans="1:54">
      <c r="A7" s="18" t="s">
        <v>25</v>
      </c>
      <c r="B7" s="18" t="s">
        <v>26</v>
      </c>
      <c r="C7" s="7">
        <v>22.71</v>
      </c>
      <c r="D7" s="7">
        <v>36.61</v>
      </c>
      <c r="E7" s="7">
        <v>152.58</v>
      </c>
      <c r="F7" s="7">
        <v>270</v>
      </c>
      <c r="G7" s="7">
        <v>297.24</v>
      </c>
      <c r="H7" s="7">
        <v>325.73</v>
      </c>
      <c r="I7" s="7">
        <v>354.82</v>
      </c>
      <c r="J7" s="7">
        <v>123.78</v>
      </c>
      <c r="K7" s="7">
        <v>139.16</v>
      </c>
      <c r="L7" s="7">
        <v>153.83</v>
      </c>
      <c r="M7" s="7">
        <v>169.22</v>
      </c>
      <c r="N7" s="7"/>
      <c r="O7" s="7"/>
      <c r="P7" s="7">
        <v>15.03</v>
      </c>
      <c r="Q7" s="7">
        <v>14.79</v>
      </c>
      <c r="R7" s="7">
        <v>14.56</v>
      </c>
      <c r="S7" s="7">
        <v>13.75</v>
      </c>
      <c r="T7" s="7">
        <v>13.6</v>
      </c>
      <c r="U7" s="7">
        <v>13.38</v>
      </c>
      <c r="V7" s="7">
        <v>13.37</v>
      </c>
      <c r="W7" s="7">
        <v>13.16</v>
      </c>
      <c r="X7" s="7">
        <v>12.95</v>
      </c>
      <c r="Y7" s="7">
        <v>12.75</v>
      </c>
      <c r="Z7" s="7">
        <v>12.53</v>
      </c>
      <c r="AA7" s="7"/>
      <c r="AB7" s="7"/>
      <c r="AC7" s="7">
        <v>7.67</v>
      </c>
      <c r="AD7" s="7">
        <v>21.82</v>
      </c>
      <c r="AE7" s="7">
        <v>138.03</v>
      </c>
      <c r="AF7" s="7">
        <v>256.26</v>
      </c>
      <c r="AG7" s="7">
        <v>283.65</v>
      </c>
      <c r="AH7" s="7">
        <v>312.34</v>
      </c>
      <c r="AI7" s="7">
        <v>341.45</v>
      </c>
      <c r="AJ7" s="7">
        <v>110.62</v>
      </c>
      <c r="AK7" s="7">
        <v>126.22</v>
      </c>
      <c r="AL7" s="7">
        <v>141.1</v>
      </c>
      <c r="AM7" s="7">
        <v>156.7</v>
      </c>
      <c r="AN7" s="7"/>
      <c r="AO7" s="7"/>
      <c r="AP7" s="37">
        <v>6.89187019837177</v>
      </c>
      <c r="AQ7" s="37">
        <v>5.80368016704991</v>
      </c>
      <c r="AR7" s="37">
        <v>8.34279024013426</v>
      </c>
      <c r="AS7" s="37">
        <v>7.25460020881239</v>
      </c>
      <c r="AT7" s="37">
        <v>7.25822014616868</v>
      </c>
      <c r="AU7" s="37">
        <v>7.98004216078555</v>
      </c>
      <c r="AV7" s="37">
        <v>7.6121311534771</v>
      </c>
      <c r="AW7" s="37">
        <v>8.33995316809397</v>
      </c>
      <c r="AX7" s="37">
        <v>7.25822014616868</v>
      </c>
      <c r="AY7" s="37">
        <v>7.6181311534771</v>
      </c>
      <c r="AZ7" s="37">
        <v>7.98004216078555</v>
      </c>
      <c r="BA7" s="37">
        <v>7.98004216078555</v>
      </c>
      <c r="BB7" s="37">
        <v>90.3197230641105</v>
      </c>
    </row>
    <row r="8" s="1" customFormat="1" ht="13.8" spans="1:54">
      <c r="A8" s="18" t="s">
        <v>27</v>
      </c>
      <c r="B8" s="18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</row>
    <row r="9" s="1" customFormat="1" ht="13.8" spans="1:54">
      <c r="A9" s="18" t="s">
        <v>29</v>
      </c>
      <c r="B9" s="18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</row>
    <row r="10" s="1" customFormat="1" ht="13.8" spans="1:54">
      <c r="A10" s="18" t="s">
        <v>31</v>
      </c>
      <c r="B10" s="18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</row>
    <row r="11" s="1" customFormat="1" ht="13.8" spans="1:54">
      <c r="A11" s="18" t="s">
        <v>33</v>
      </c>
      <c r="B11" s="18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</row>
    <row r="12" s="1" customFormat="1" ht="13.8" spans="1:54">
      <c r="A12" s="18" t="s">
        <v>35</v>
      </c>
      <c r="B12" s="18" t="s">
        <v>36</v>
      </c>
      <c r="C12" s="7">
        <v>43.26</v>
      </c>
      <c r="D12" s="7">
        <v>38.3</v>
      </c>
      <c r="E12" s="7">
        <v>50.67</v>
      </c>
      <c r="F12" s="7">
        <v>56.99</v>
      </c>
      <c r="G12" s="7">
        <v>46.86</v>
      </c>
      <c r="H12" s="7">
        <v>53.24</v>
      </c>
      <c r="I12" s="7">
        <v>54.12</v>
      </c>
      <c r="J12" s="7">
        <v>53.99</v>
      </c>
      <c r="K12" s="7">
        <v>64.01</v>
      </c>
      <c r="L12" s="7">
        <v>60.93</v>
      </c>
      <c r="M12" s="7">
        <v>137.83</v>
      </c>
      <c r="N12" s="7"/>
      <c r="O12" s="7"/>
      <c r="P12" s="7">
        <v>10.44</v>
      </c>
      <c r="Q12" s="7">
        <v>10.39</v>
      </c>
      <c r="R12" s="7">
        <v>10.34</v>
      </c>
      <c r="S12" s="7">
        <v>13.09</v>
      </c>
      <c r="T12" s="7">
        <v>12.96</v>
      </c>
      <c r="U12" s="7">
        <v>12.89</v>
      </c>
      <c r="V12" s="7">
        <v>12.73</v>
      </c>
      <c r="W12" s="7">
        <v>12.67</v>
      </c>
      <c r="X12" s="7">
        <v>12.61</v>
      </c>
      <c r="Y12" s="7">
        <v>12.54</v>
      </c>
      <c r="Z12" s="7">
        <v>12.48</v>
      </c>
      <c r="AA12" s="7"/>
      <c r="AB12" s="7"/>
      <c r="AC12" s="7">
        <v>32.82</v>
      </c>
      <c r="AD12" s="7">
        <v>27.91</v>
      </c>
      <c r="AE12" s="7">
        <v>40.33</v>
      </c>
      <c r="AF12" s="7">
        <v>43.9</v>
      </c>
      <c r="AG12" s="7">
        <v>33.9</v>
      </c>
      <c r="AH12" s="7">
        <v>40.35</v>
      </c>
      <c r="AI12" s="7">
        <v>41.39</v>
      </c>
      <c r="AJ12" s="7">
        <v>41.32</v>
      </c>
      <c r="AK12" s="7">
        <v>51.4</v>
      </c>
      <c r="AL12" s="7">
        <v>48.39</v>
      </c>
      <c r="AM12" s="7">
        <v>125.35</v>
      </c>
      <c r="AN12" s="7"/>
      <c r="AO12" s="7"/>
      <c r="AP12" s="37">
        <v>26.4390896921017</v>
      </c>
      <c r="AQ12" s="37">
        <v>22.5276544775594</v>
      </c>
      <c r="AR12" s="37">
        <v>33.3210033114917</v>
      </c>
      <c r="AS12" s="37">
        <v>36.9095680969492</v>
      </c>
      <c r="AT12" s="37">
        <v>26.9066976678644</v>
      </c>
      <c r="AU12" s="37">
        <v>33.3453674346508</v>
      </c>
      <c r="AV12" s="37">
        <v>34.3860325512575</v>
      </c>
      <c r="AW12" s="37">
        <v>41.3207023180441</v>
      </c>
      <c r="AX12" s="37">
        <v>51.4066976678644</v>
      </c>
      <c r="AY12" s="37">
        <v>48.3800325512575</v>
      </c>
      <c r="AZ12" s="37">
        <v>125.351367434651</v>
      </c>
      <c r="BA12" s="37">
        <v>172.351367434651</v>
      </c>
      <c r="BB12" s="37">
        <v>652.645580638342</v>
      </c>
    </row>
    <row r="13" s="1" customFormat="1" ht="13.8" spans="1:54">
      <c r="A13" s="18" t="s">
        <v>37</v>
      </c>
      <c r="B13" s="18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</row>
    <row r="14" s="1" customFormat="1" ht="13.8" spans="1:54">
      <c r="A14" s="18" t="s">
        <v>39</v>
      </c>
      <c r="B14" s="18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</row>
    <row r="15" s="1" customFormat="1" ht="13.8" spans="1:54">
      <c r="A15" s="18" t="s">
        <v>41</v>
      </c>
      <c r="B15" s="18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</row>
    <row r="16" s="1" customFormat="1" ht="15.6" spans="1:54">
      <c r="A16" s="18" t="s">
        <v>42</v>
      </c>
      <c r="B16" s="18" t="s">
        <v>43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/>
      <c r="O16" s="7"/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75">
        <f>SUMIFS('[3]Line_AM.GÔC-NGUYỆT'!BB$5:BB$1475,'[3]Line_AM.GÔC-NGUYỆT'!$D$5:$D$1475,$B$2,'[3]Line_AM.GÔC-NGUYỆT'!$B$5:$B$1475,$B$1,'[3]Line_AM.GÔC-NGUYỆT'!$H$5:$H$1475,$C16)</f>
        <v>0</v>
      </c>
      <c r="AQ16" s="75">
        <f>SUMIFS('[3]Line_AM.GÔC-NGUYỆT'!BC$5:BC$1475,'[3]Line_AM.GÔC-NGUYỆT'!$D$5:$D$1475,$B$2,'[3]Line_AM.GÔC-NGUYỆT'!$B$5:$B$1475,$B$1,'[3]Line_AM.GÔC-NGUYỆT'!$H$5:$H$1475,$C16)</f>
        <v>0</v>
      </c>
      <c r="AR16" s="75">
        <f>SUMIFS('[3]Line_AM.GÔC-NGUYỆT'!BD$5:BD$1475,'[3]Line_AM.GÔC-NGUYỆT'!$D$5:$D$1475,$B$2,'[3]Line_AM.GÔC-NGUYỆT'!$B$5:$B$1475,$B$1,'[3]Line_AM.GÔC-NGUYỆT'!$H$5:$H$1475,$C16)</f>
        <v>0</v>
      </c>
      <c r="AS16" s="75">
        <f>SUMIFS('[3]Line_AM.GÔC-NGUYỆT'!BE$5:BE$1475,'[3]Line_AM.GÔC-NGUYỆT'!$D$5:$D$1475,$B$2,'[3]Line_AM.GÔC-NGUYỆT'!$B$5:$B$1475,$B$1,'[3]Line_AM.GÔC-NGUYỆT'!$H$5:$H$1475,$C16)</f>
        <v>0</v>
      </c>
      <c r="AT16" s="75">
        <f>SUMIFS('[3]Line_AM.GÔC-NGUYỆT'!BF$5:BF$1475,'[3]Line_AM.GÔC-NGUYỆT'!$D$5:$D$1475,$B$2,'[3]Line_AM.GÔC-NGUYỆT'!$B$5:$B$1475,$B$1,'[3]Line_AM.GÔC-NGUYỆT'!$H$5:$H$1475,$C16)</f>
        <v>0</v>
      </c>
      <c r="AU16" s="75">
        <f>SUMIFS('[3]Line_AM.GÔC-NGUYỆT'!BG$5:BG$1475,'[3]Line_AM.GÔC-NGUYỆT'!$D$5:$D$1475,$B$2,'[3]Line_AM.GÔC-NGUYỆT'!$B$5:$B$1475,$B$1,'[3]Line_AM.GÔC-NGUYỆT'!$H$5:$H$1475,$C16)</f>
        <v>0</v>
      </c>
      <c r="AV16" s="75">
        <f>SUMIFS('[3]Line_AM.GÔC-NGUYỆT'!BH$5:BH$1475,'[3]Line_AM.GÔC-NGUYỆT'!$D$5:$D$1475,$B$2,'[3]Line_AM.GÔC-NGUYỆT'!$B$5:$B$1475,$B$1,'[3]Line_AM.GÔC-NGUYỆT'!$H$5:$H$1475,$C16)</f>
        <v>0</v>
      </c>
      <c r="AW16" s="75">
        <f>SUMIFS('[3]Line_AM.GÔC-NGUYỆT'!BI$5:BI$1475,'[3]Line_AM.GÔC-NGUYỆT'!$D$5:$D$1475,$B$2,'[3]Line_AM.GÔC-NGUYỆT'!$B$5:$B$1475,$B$1,'[3]Line_AM.GÔC-NGUYỆT'!$H$5:$H$1475,$C16)</f>
        <v>0</v>
      </c>
      <c r="AX16" s="75">
        <f>SUMIFS('[3]Line_AM.GÔC-NGUYỆT'!BJ$5:BJ$1475,'[3]Line_AM.GÔC-NGUYỆT'!$D$5:$D$1475,$B$2,'[3]Line_AM.GÔC-NGUYỆT'!$B$5:$B$1475,$B$1,'[3]Line_AM.GÔC-NGUYỆT'!$H$5:$H$1475,$C16)</f>
        <v>0</v>
      </c>
      <c r="AY16" s="75">
        <f>SUMIFS('[3]Line_AM.GÔC-NGUYỆT'!BK$5:BK$1475,'[3]Line_AM.GÔC-NGUYỆT'!$D$5:$D$1475,$B$2,'[3]Line_AM.GÔC-NGUYỆT'!$B$5:$B$1475,$B$1,'[3]Line_AM.GÔC-NGUYỆT'!$H$5:$H$1475,$C16)</f>
        <v>0</v>
      </c>
      <c r="AZ16" s="75">
        <f>SUMIFS('[3]Line_AM.GÔC-NGUYỆT'!BL$5:BL$1475,'[3]Line_AM.GÔC-NGUYỆT'!$D$5:$D$1475,$B$2,'[3]Line_AM.GÔC-NGUYỆT'!$B$5:$B$1475,$B$1,'[3]Line_AM.GÔC-NGUYỆT'!$H$5:$H$1475,$C16)</f>
        <v>0</v>
      </c>
      <c r="BA16" s="75">
        <f>SUMIFS('[3]Line_AM.GÔC-NGUYỆT'!BM$5:BM$1475,'[3]Line_AM.GÔC-NGUYỆT'!$D$5:$D$1475,$B$2,'[3]Line_AM.GÔC-NGUYỆT'!$B$5:$B$1475,$B$1,'[3]Line_AM.GÔC-NGUYỆT'!$H$5:$H$1475,$C16)</f>
        <v>0</v>
      </c>
      <c r="BB16" s="75">
        <f>SUMIFS('[3]Line_AM.GÔC-NGUYỆT'!BN$5:BN$1475,'[3]Line_AM.GÔC-NGUYỆT'!$D$5:$D$1475,$B$2,'[3]Line_AM.GÔC-NGUYỆT'!$B$5:$B$1475,$B$1,'[3]Line_AM.GÔC-NGUYỆT'!$H$5:$H$1475,$C16)</f>
        <v>0</v>
      </c>
    </row>
    <row r="17" s="1" customFormat="1" ht="13.8" spans="1:54">
      <c r="A17" s="18" t="s">
        <v>44</v>
      </c>
      <c r="B17" s="18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</row>
    <row r="18" s="1" customFormat="1" ht="13.8" spans="1:54">
      <c r="A18" s="18" t="s">
        <v>46</v>
      </c>
      <c r="B18" s="18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</row>
    <row r="19" s="1" customFormat="1" ht="13.8" spans="1:54">
      <c r="A19" s="18" t="s">
        <v>48</v>
      </c>
      <c r="B19" s="18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</row>
    <row r="20" s="1" customFormat="1" ht="13.8" spans="1:54">
      <c r="A20" s="18" t="s">
        <v>49</v>
      </c>
      <c r="B20" s="18" t="s">
        <v>50</v>
      </c>
      <c r="C20" s="7">
        <v>11.94</v>
      </c>
      <c r="D20" s="7">
        <v>10.06</v>
      </c>
      <c r="E20" s="7">
        <v>15.2</v>
      </c>
      <c r="F20" s="7">
        <v>13.22</v>
      </c>
      <c r="G20" s="7">
        <v>13.85</v>
      </c>
      <c r="H20" s="7">
        <v>17.47</v>
      </c>
      <c r="I20" s="7">
        <v>21.12</v>
      </c>
      <c r="J20" s="7">
        <v>22.62</v>
      </c>
      <c r="K20" s="7">
        <v>24.81</v>
      </c>
      <c r="L20" s="7">
        <v>28.58</v>
      </c>
      <c r="M20" s="7">
        <v>32.37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11.94</v>
      </c>
      <c r="AD20" s="7">
        <v>10.06</v>
      </c>
      <c r="AE20" s="7">
        <v>15.2</v>
      </c>
      <c r="AF20" s="7">
        <v>13.22</v>
      </c>
      <c r="AG20" s="7">
        <v>13.85</v>
      </c>
      <c r="AH20" s="7">
        <v>17.47</v>
      </c>
      <c r="AI20" s="7">
        <v>21.12</v>
      </c>
      <c r="AJ20" s="7">
        <v>22.62</v>
      </c>
      <c r="AK20" s="7">
        <v>24.81</v>
      </c>
      <c r="AL20" s="7">
        <v>28.58</v>
      </c>
      <c r="AM20" s="7">
        <v>32.37</v>
      </c>
      <c r="AN20" s="7"/>
      <c r="AO20" s="7"/>
      <c r="AP20" s="37">
        <v>10.7343944611357</v>
      </c>
      <c r="AQ20" s="37">
        <v>9.03949007253533</v>
      </c>
      <c r="AR20" s="37">
        <v>12.9942669792695</v>
      </c>
      <c r="AS20" s="37">
        <v>11.2993625906692</v>
      </c>
      <c r="AT20" s="37">
        <v>11.2895538134684</v>
      </c>
      <c r="AU20" s="37">
        <v>12.0805091948152</v>
      </c>
      <c r="AV20" s="37">
        <v>11.6850315041418</v>
      </c>
      <c r="AW20" s="37">
        <v>12.4759868854887</v>
      </c>
      <c r="AX20" s="37">
        <v>11.2895538134684</v>
      </c>
      <c r="AY20" s="37">
        <v>11.6850315041418</v>
      </c>
      <c r="AZ20" s="37">
        <v>12.0805091948152</v>
      </c>
      <c r="BA20" s="37">
        <v>12.0805091948152</v>
      </c>
      <c r="BB20" s="37">
        <v>138.734199208765</v>
      </c>
    </row>
    <row r="21" s="1" customFormat="1" ht="15.6" spans="1:54">
      <c r="A21" s="18" t="s">
        <v>51</v>
      </c>
      <c r="B21" s="18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75">
        <f>SUMIFS('[3]Line_AM.GÔC-NGUYỆT'!BB$5:BB$1475,'[3]Line_AM.GÔC-NGUYỆT'!$D$5:$D$1475,$B$2,'[3]Line_AM.GÔC-NGUYỆT'!$B$5:$B$1475,$B$1,'[3]Line_AM.GÔC-NGUYỆT'!$H$5:$H$1475,$C21)</f>
        <v>0</v>
      </c>
      <c r="AQ21" s="75">
        <f>SUMIFS('[3]Line_AM.GÔC-NGUYỆT'!BC$5:BC$1475,'[3]Line_AM.GÔC-NGUYỆT'!$D$5:$D$1475,$B$2,'[3]Line_AM.GÔC-NGUYỆT'!$B$5:$B$1475,$B$1,'[3]Line_AM.GÔC-NGUYỆT'!$H$5:$H$1475,$C21)</f>
        <v>0</v>
      </c>
      <c r="AR21" s="75">
        <f>SUMIFS('[3]Line_AM.GÔC-NGUYỆT'!BD$5:BD$1475,'[3]Line_AM.GÔC-NGUYỆT'!$D$5:$D$1475,$B$2,'[3]Line_AM.GÔC-NGUYỆT'!$B$5:$B$1475,$B$1,'[3]Line_AM.GÔC-NGUYỆT'!$H$5:$H$1475,$C21)</f>
        <v>0</v>
      </c>
      <c r="AS21" s="75">
        <f>SUMIFS('[3]Line_AM.GÔC-NGUYỆT'!BE$5:BE$1475,'[3]Line_AM.GÔC-NGUYỆT'!$D$5:$D$1475,$B$2,'[3]Line_AM.GÔC-NGUYỆT'!$B$5:$B$1475,$B$1,'[3]Line_AM.GÔC-NGUYỆT'!$H$5:$H$1475,$C21)</f>
        <v>0</v>
      </c>
      <c r="AT21" s="75">
        <f>SUMIFS('[3]Line_AM.GÔC-NGUYỆT'!BF$5:BF$1475,'[3]Line_AM.GÔC-NGUYỆT'!$D$5:$D$1475,$B$2,'[3]Line_AM.GÔC-NGUYỆT'!$B$5:$B$1475,$B$1,'[3]Line_AM.GÔC-NGUYỆT'!$H$5:$H$1475,$C21)</f>
        <v>0</v>
      </c>
      <c r="AU21" s="75">
        <f>SUMIFS('[3]Line_AM.GÔC-NGUYỆT'!BG$5:BG$1475,'[3]Line_AM.GÔC-NGUYỆT'!$D$5:$D$1475,$B$2,'[3]Line_AM.GÔC-NGUYỆT'!$B$5:$B$1475,$B$1,'[3]Line_AM.GÔC-NGUYỆT'!$H$5:$H$1475,$C21)</f>
        <v>0</v>
      </c>
      <c r="AV21" s="75">
        <f>SUMIFS('[3]Line_AM.GÔC-NGUYỆT'!BH$5:BH$1475,'[3]Line_AM.GÔC-NGUYỆT'!$D$5:$D$1475,$B$2,'[3]Line_AM.GÔC-NGUYỆT'!$B$5:$B$1475,$B$1,'[3]Line_AM.GÔC-NGUYỆT'!$H$5:$H$1475,$C21)</f>
        <v>0</v>
      </c>
      <c r="AW21" s="75">
        <f>SUMIFS('[3]Line_AM.GÔC-NGUYỆT'!BI$5:BI$1475,'[3]Line_AM.GÔC-NGUYỆT'!$D$5:$D$1475,$B$2,'[3]Line_AM.GÔC-NGUYỆT'!$B$5:$B$1475,$B$1,'[3]Line_AM.GÔC-NGUYỆT'!$H$5:$H$1475,$C21)</f>
        <v>0</v>
      </c>
      <c r="AX21" s="75">
        <f>SUMIFS('[3]Line_AM.GÔC-NGUYỆT'!BJ$5:BJ$1475,'[3]Line_AM.GÔC-NGUYỆT'!$D$5:$D$1475,$B$2,'[3]Line_AM.GÔC-NGUYỆT'!$B$5:$B$1475,$B$1,'[3]Line_AM.GÔC-NGUYỆT'!$H$5:$H$1475,$C21)</f>
        <v>0</v>
      </c>
      <c r="AY21" s="75">
        <f>SUMIFS('[3]Line_AM.GÔC-NGUYỆT'!BK$5:BK$1475,'[3]Line_AM.GÔC-NGUYỆT'!$D$5:$D$1475,$B$2,'[3]Line_AM.GÔC-NGUYỆT'!$B$5:$B$1475,$B$1,'[3]Line_AM.GÔC-NGUYỆT'!$H$5:$H$1475,$C21)</f>
        <v>0</v>
      </c>
      <c r="AZ21" s="75">
        <f>SUMIFS('[3]Line_AM.GÔC-NGUYỆT'!BL$5:BL$1475,'[3]Line_AM.GÔC-NGUYỆT'!$D$5:$D$1475,$B$2,'[3]Line_AM.GÔC-NGUYỆT'!$B$5:$B$1475,$B$1,'[3]Line_AM.GÔC-NGUYỆT'!$H$5:$H$1475,$C21)</f>
        <v>0</v>
      </c>
      <c r="BA21" s="75">
        <f>SUMIFS('[3]Line_AM.GÔC-NGUYỆT'!BM$5:BM$1475,'[3]Line_AM.GÔC-NGUYỆT'!$D$5:$D$1475,$B$2,'[3]Line_AM.GÔC-NGUYỆT'!$B$5:$B$1475,$B$1,'[3]Line_AM.GÔC-NGUYỆT'!$H$5:$H$1475,$C21)</f>
        <v>0</v>
      </c>
      <c r="BB21" s="75">
        <f>SUMIFS('[3]Line_AM.GÔC-NGUYỆT'!BN$5:BN$1475,'[3]Line_AM.GÔC-NGUYỆT'!$D$5:$D$1475,$B$2,'[3]Line_AM.GÔC-NGUYỆT'!$B$5:$B$1475,$B$1,'[3]Line_AM.GÔC-NGUYỆT'!$H$5:$H$1475,$C21)</f>
        <v>0</v>
      </c>
    </row>
    <row r="22" s="1" customFormat="1" ht="13.8" spans="1:54">
      <c r="A22" s="18" t="s">
        <v>53</v>
      </c>
      <c r="B22" s="18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</row>
    <row r="23" s="1" customFormat="1" ht="13.8" spans="1:54">
      <c r="A23" s="18" t="s">
        <v>55</v>
      </c>
      <c r="B23" s="18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</row>
    <row r="24" s="1" customFormat="1" ht="13.8" spans="1:54">
      <c r="A24" s="18" t="s">
        <v>57</v>
      </c>
      <c r="B24" s="18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</row>
    <row r="25" s="1" customFormat="1" ht="13.8" spans="1:54">
      <c r="A25" s="18" t="s">
        <v>59</v>
      </c>
      <c r="B25" s="18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</row>
    <row r="26" s="1" customFormat="1" ht="13.8" spans="1:54">
      <c r="A26" s="18" t="s">
        <v>60</v>
      </c>
      <c r="B26" s="18" t="s">
        <v>61</v>
      </c>
      <c r="C26" s="7">
        <v>25.1</v>
      </c>
      <c r="D26" s="7">
        <v>26.03</v>
      </c>
      <c r="E26" s="7">
        <v>31.86</v>
      </c>
      <c r="F26" s="7">
        <v>98.35</v>
      </c>
      <c r="G26" s="7">
        <v>77.85</v>
      </c>
      <c r="H26" s="7">
        <v>38.18</v>
      </c>
      <c r="I26" s="7">
        <v>80.76</v>
      </c>
      <c r="J26" s="7">
        <v>39.86</v>
      </c>
      <c r="K26" s="7">
        <v>73.79</v>
      </c>
      <c r="L26" s="7">
        <v>182.49</v>
      </c>
      <c r="M26" s="7">
        <v>178.18</v>
      </c>
      <c r="N26" s="7"/>
      <c r="O26" s="7"/>
      <c r="P26" s="7">
        <v>0</v>
      </c>
      <c r="Q26" s="7">
        <v>0</v>
      </c>
      <c r="R26" s="7">
        <v>0</v>
      </c>
      <c r="S26" s="7">
        <v>47.56</v>
      </c>
      <c r="T26" s="7">
        <v>47.07</v>
      </c>
      <c r="U26" s="7">
        <v>0</v>
      </c>
      <c r="V26" s="7">
        <v>46.28</v>
      </c>
      <c r="W26" s="7">
        <v>0</v>
      </c>
      <c r="X26" s="7">
        <v>0</v>
      </c>
      <c r="Y26" s="7">
        <v>0</v>
      </c>
      <c r="Z26" s="7">
        <v>-8</v>
      </c>
      <c r="AA26" s="7"/>
      <c r="AB26" s="7"/>
      <c r="AC26" s="7">
        <v>25.1</v>
      </c>
      <c r="AD26" s="7">
        <v>26.03</v>
      </c>
      <c r="AE26" s="7">
        <v>31.86</v>
      </c>
      <c r="AF26" s="7">
        <v>50.8</v>
      </c>
      <c r="AG26" s="7">
        <v>30.79</v>
      </c>
      <c r="AH26" s="7">
        <v>38.18</v>
      </c>
      <c r="AI26" s="7">
        <v>34.49</v>
      </c>
      <c r="AJ26" s="7">
        <v>39.86</v>
      </c>
      <c r="AK26" s="7">
        <v>73.79</v>
      </c>
      <c r="AL26" s="7">
        <v>182.49</v>
      </c>
      <c r="AM26" s="7">
        <v>186.18</v>
      </c>
      <c r="AN26" s="7"/>
      <c r="AO26" s="7"/>
      <c r="AP26" s="37">
        <v>25.1044176706827</v>
      </c>
      <c r="AQ26" s="37">
        <v>24.0352990911013</v>
      </c>
      <c r="AR26" s="37">
        <v>29.8632424434582</v>
      </c>
      <c r="AS26" s="37">
        <v>48.7941238638766</v>
      </c>
      <c r="AT26" s="37">
        <v>28.7861805115198</v>
      </c>
      <c r="AU26" s="37">
        <v>36.1827985626716</v>
      </c>
      <c r="AV26" s="37">
        <v>32.4844895370955</v>
      </c>
      <c r="AW26" s="37">
        <v>39.8611075882477</v>
      </c>
      <c r="AX26" s="37">
        <v>73.7861805115198</v>
      </c>
      <c r="AY26" s="37">
        <v>182.484489537095</v>
      </c>
      <c r="AZ26" s="37">
        <v>186.182798562672</v>
      </c>
      <c r="BA26" s="37">
        <v>211.182798562672</v>
      </c>
      <c r="BB26" s="37">
        <v>918.747926442612</v>
      </c>
    </row>
    <row r="27" s="1" customFormat="1" ht="13.8" spans="1:54">
      <c r="A27" s="18" t="s">
        <v>62</v>
      </c>
      <c r="B27" s="18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7">
        <v>22.391297970738</v>
      </c>
      <c r="AQ27" s="37">
        <v>24.3821456595689</v>
      </c>
      <c r="AR27" s="37">
        <v>34.7368343856303</v>
      </c>
      <c r="AS27" s="37">
        <v>61.727682074461</v>
      </c>
      <c r="AT27" s="37">
        <v>41.7293774521227</v>
      </c>
      <c r="AU27" s="37">
        <v>45.4003151973349</v>
      </c>
      <c r="AV27" s="37">
        <v>41.0648463247285</v>
      </c>
      <c r="AW27" s="37">
        <v>49.7357840699413</v>
      </c>
      <c r="AX27" s="37">
        <v>46.7293774521227</v>
      </c>
      <c r="AY27" s="37">
        <v>121.064846324728</v>
      </c>
      <c r="AZ27" s="37">
        <v>145.400315197335</v>
      </c>
      <c r="BA27" s="37">
        <v>145.400315197335</v>
      </c>
      <c r="BB27" s="37">
        <v>779.763137306047</v>
      </c>
    </row>
    <row r="28" s="1" customFormat="1" ht="13.8" spans="1:54">
      <c r="A28" s="18" t="s">
        <v>64</v>
      </c>
      <c r="B28" s="18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7">
        <v>25.1044176706827</v>
      </c>
      <c r="AQ28" s="37">
        <v>24.0352990911013</v>
      </c>
      <c r="AR28" s="37">
        <v>29.8632424434582</v>
      </c>
      <c r="AS28" s="37">
        <v>48.7941238638766</v>
      </c>
      <c r="AT28" s="37">
        <v>28.7861805115198</v>
      </c>
      <c r="AU28" s="37">
        <v>36.1827985626716</v>
      </c>
      <c r="AV28" s="37">
        <v>32.4844895370955</v>
      </c>
      <c r="AW28" s="37">
        <v>39.8611075882477</v>
      </c>
      <c r="AX28" s="37">
        <v>73.7861805115198</v>
      </c>
      <c r="AY28" s="37">
        <v>182.484489537095</v>
      </c>
      <c r="AZ28" s="37">
        <v>186.182798562672</v>
      </c>
      <c r="BA28" s="37">
        <v>211.182798562672</v>
      </c>
      <c r="BB28" s="37">
        <v>918.747926442612</v>
      </c>
    </row>
    <row r="29" s="1" customFormat="1" ht="13.8" spans="1:54">
      <c r="A29" s="18" t="s">
        <v>66</v>
      </c>
      <c r="B29" s="18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7">
        <v>22.391297970738</v>
      </c>
      <c r="AQ29" s="37">
        <v>24.3821456595689</v>
      </c>
      <c r="AR29" s="37">
        <v>34.7368343856303</v>
      </c>
      <c r="AS29" s="37">
        <v>61.727682074461</v>
      </c>
      <c r="AT29" s="37">
        <v>41.7293774521227</v>
      </c>
      <c r="AU29" s="37">
        <v>45.4003151973349</v>
      </c>
      <c r="AV29" s="37">
        <v>41.0648463247285</v>
      </c>
      <c r="AW29" s="37">
        <v>49.7357840699413</v>
      </c>
      <c r="AX29" s="37">
        <v>46.7293774521227</v>
      </c>
      <c r="AY29" s="37">
        <v>121.064846324728</v>
      </c>
      <c r="AZ29" s="37">
        <v>145.400315197335</v>
      </c>
      <c r="BA29" s="37">
        <v>145.400315197335</v>
      </c>
      <c r="BB29" s="37">
        <v>779.763137306047</v>
      </c>
    </row>
    <row r="30" s="1" customFormat="1" ht="13.8" spans="1:54">
      <c r="A30" s="18" t="s">
        <v>68</v>
      </c>
      <c r="B30" s="18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7">
        <v>25.1044176706827</v>
      </c>
      <c r="AQ30" s="37">
        <v>24.0352990911013</v>
      </c>
      <c r="AR30" s="37">
        <v>29.8632424434582</v>
      </c>
      <c r="AS30" s="37">
        <v>48.7941238638766</v>
      </c>
      <c r="AT30" s="37">
        <v>28.7861805115198</v>
      </c>
      <c r="AU30" s="37">
        <v>36.1827985626716</v>
      </c>
      <c r="AV30" s="37">
        <v>32.4844895370955</v>
      </c>
      <c r="AW30" s="37">
        <v>39.8611075882477</v>
      </c>
      <c r="AX30" s="37">
        <v>73.7861805115198</v>
      </c>
      <c r="AY30" s="37">
        <v>182.484489537095</v>
      </c>
      <c r="AZ30" s="37">
        <v>186.182798562672</v>
      </c>
      <c r="BA30" s="37">
        <v>211.182798562672</v>
      </c>
      <c r="BB30" s="37">
        <v>918.747926442612</v>
      </c>
    </row>
    <row r="31" s="1" customFormat="1" ht="13.8" spans="1:54">
      <c r="A31" s="18" t="s">
        <v>69</v>
      </c>
      <c r="B31" s="18" t="s">
        <v>70</v>
      </c>
      <c r="C31" s="7">
        <v>60.31</v>
      </c>
      <c r="D31" s="7">
        <v>60.96</v>
      </c>
      <c r="E31" s="7">
        <v>120.79</v>
      </c>
      <c r="F31" s="7">
        <v>211.9</v>
      </c>
      <c r="G31" s="7">
        <v>262.94</v>
      </c>
      <c r="H31" s="7">
        <v>292.19</v>
      </c>
      <c r="I31" s="7">
        <v>288.33</v>
      </c>
      <c r="J31" s="7">
        <v>83.85</v>
      </c>
      <c r="K31" s="7">
        <v>79.46</v>
      </c>
      <c r="L31" s="7">
        <v>152.39</v>
      </c>
      <c r="M31" s="7">
        <v>191.29</v>
      </c>
      <c r="N31" s="7"/>
      <c r="O31" s="7"/>
      <c r="P31" s="7">
        <v>37.92</v>
      </c>
      <c r="Q31" s="7">
        <v>36.59</v>
      </c>
      <c r="R31" s="7">
        <v>36.06</v>
      </c>
      <c r="S31" s="7">
        <v>50.16</v>
      </c>
      <c r="T31" s="7">
        <v>49.2</v>
      </c>
      <c r="U31" s="7">
        <v>46.79</v>
      </c>
      <c r="V31" s="7">
        <v>47.26</v>
      </c>
      <c r="W31" s="7">
        <v>34.12</v>
      </c>
      <c r="X31" s="7">
        <v>32.74</v>
      </c>
      <c r="Y31" s="7">
        <v>31.33</v>
      </c>
      <c r="Z31" s="7">
        <v>45.89</v>
      </c>
      <c r="AA31" s="7"/>
      <c r="AB31" s="7"/>
      <c r="AC31" s="7">
        <v>22.4</v>
      </c>
      <c r="AD31" s="7">
        <v>24.37</v>
      </c>
      <c r="AE31" s="7">
        <v>84.73</v>
      </c>
      <c r="AF31" s="7">
        <v>161.74</v>
      </c>
      <c r="AG31" s="7">
        <v>213.74</v>
      </c>
      <c r="AH31" s="7">
        <v>245.4</v>
      </c>
      <c r="AI31" s="7">
        <v>241.06</v>
      </c>
      <c r="AJ31" s="7">
        <v>49.74</v>
      </c>
      <c r="AK31" s="7">
        <v>46.74</v>
      </c>
      <c r="AL31" s="7">
        <v>121.06</v>
      </c>
      <c r="AM31" s="7">
        <v>145.4</v>
      </c>
      <c r="AN31" s="7"/>
      <c r="AO31" s="7"/>
      <c r="AP31" s="37">
        <v>22.391297970738</v>
      </c>
      <c r="AQ31" s="37">
        <v>24.3821456595689</v>
      </c>
      <c r="AR31" s="37">
        <v>34.7368343856303</v>
      </c>
      <c r="AS31" s="37">
        <v>61.727682074461</v>
      </c>
      <c r="AT31" s="37">
        <v>41.7293774521227</v>
      </c>
      <c r="AU31" s="37">
        <v>45.4003151973349</v>
      </c>
      <c r="AV31" s="37">
        <v>41.0648463247285</v>
      </c>
      <c r="AW31" s="37">
        <v>49.7357840699413</v>
      </c>
      <c r="AX31" s="37">
        <v>46.7293774521227</v>
      </c>
      <c r="AY31" s="37">
        <v>121.064846324728</v>
      </c>
      <c r="AZ31" s="37">
        <v>145.400315197335</v>
      </c>
      <c r="BA31" s="37">
        <v>145.400315197335</v>
      </c>
      <c r="BB31" s="37">
        <v>779.763137306047</v>
      </c>
    </row>
    <row r="32" s="1" customFormat="1" ht="13.8" spans="1:54">
      <c r="A32" s="18" t="s">
        <v>71</v>
      </c>
      <c r="B32" s="18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</row>
    <row r="33" s="1" customFormat="1" ht="13.8" spans="1:54">
      <c r="A33" s="18" t="s">
        <v>73</v>
      </c>
      <c r="B33" s="18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</row>
    <row r="34" s="1" customFormat="1" ht="13.8" spans="1:54">
      <c r="A34" s="18" t="s">
        <v>75</v>
      </c>
      <c r="B34" s="18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</row>
    <row r="35" s="1" customFormat="1" ht="13.8" spans="1:54">
      <c r="A35" s="18" t="s">
        <v>77</v>
      </c>
      <c r="B35" s="18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</row>
    <row r="36" s="1" customFormat="1" ht="13.8" spans="1:54">
      <c r="A36" s="18" t="s">
        <v>79</v>
      </c>
      <c r="B36" s="18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</row>
    <row r="37" s="1" customFormat="1" ht="15.6" spans="1:54">
      <c r="A37" s="18" t="s">
        <v>80</v>
      </c>
      <c r="B37" s="18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75">
        <f>SUMIFS('[3]Line_AM.GÔC-NGUYỆT'!BB$5:BB$1475,'[3]Line_AM.GÔC-NGUYỆT'!$D$5:$D$1475,$B$2,'[3]Line_AM.GÔC-NGUYỆT'!$B$5:$B$1475,$B$1,'[3]Line_AM.GÔC-NGUYỆT'!$H$5:$H$1475,$C37)</f>
        <v>0</v>
      </c>
      <c r="AQ37" s="75">
        <f>SUMIFS('[3]Line_AM.GÔC-NGUYỆT'!BC$5:BC$1475,'[3]Line_AM.GÔC-NGUYỆT'!$D$5:$D$1475,$B$2,'[3]Line_AM.GÔC-NGUYỆT'!$B$5:$B$1475,$B$1,'[3]Line_AM.GÔC-NGUYỆT'!$H$5:$H$1475,$C37)</f>
        <v>0</v>
      </c>
      <c r="AR37" s="75">
        <f>SUMIFS('[3]Line_AM.GÔC-NGUYỆT'!BD$5:BD$1475,'[3]Line_AM.GÔC-NGUYỆT'!$D$5:$D$1475,$B$2,'[3]Line_AM.GÔC-NGUYỆT'!$B$5:$B$1475,$B$1,'[3]Line_AM.GÔC-NGUYỆT'!$H$5:$H$1475,$C37)</f>
        <v>0</v>
      </c>
      <c r="AS37" s="75">
        <f>SUMIFS('[3]Line_AM.GÔC-NGUYỆT'!BE$5:BE$1475,'[3]Line_AM.GÔC-NGUYỆT'!$D$5:$D$1475,$B$2,'[3]Line_AM.GÔC-NGUYỆT'!$B$5:$B$1475,$B$1,'[3]Line_AM.GÔC-NGUYỆT'!$H$5:$H$1475,$C37)</f>
        <v>0</v>
      </c>
      <c r="AT37" s="75">
        <f>SUMIFS('[3]Line_AM.GÔC-NGUYỆT'!BF$5:BF$1475,'[3]Line_AM.GÔC-NGUYỆT'!$D$5:$D$1475,$B$2,'[3]Line_AM.GÔC-NGUYỆT'!$B$5:$B$1475,$B$1,'[3]Line_AM.GÔC-NGUYỆT'!$H$5:$H$1475,$C37)</f>
        <v>0</v>
      </c>
      <c r="AU37" s="75">
        <f>SUMIFS('[3]Line_AM.GÔC-NGUYỆT'!BG$5:BG$1475,'[3]Line_AM.GÔC-NGUYỆT'!$D$5:$D$1475,$B$2,'[3]Line_AM.GÔC-NGUYỆT'!$B$5:$B$1475,$B$1,'[3]Line_AM.GÔC-NGUYỆT'!$H$5:$H$1475,$C37)</f>
        <v>0</v>
      </c>
      <c r="AV37" s="75">
        <f>SUMIFS('[3]Line_AM.GÔC-NGUYỆT'!BH$5:BH$1475,'[3]Line_AM.GÔC-NGUYỆT'!$D$5:$D$1475,$B$2,'[3]Line_AM.GÔC-NGUYỆT'!$B$5:$B$1475,$B$1,'[3]Line_AM.GÔC-NGUYỆT'!$H$5:$H$1475,$C37)</f>
        <v>0</v>
      </c>
      <c r="AW37" s="75">
        <f>SUMIFS('[3]Line_AM.GÔC-NGUYỆT'!BI$5:BI$1475,'[3]Line_AM.GÔC-NGUYỆT'!$D$5:$D$1475,$B$2,'[3]Line_AM.GÔC-NGUYỆT'!$B$5:$B$1475,$B$1,'[3]Line_AM.GÔC-NGUYỆT'!$H$5:$H$1475,$C37)</f>
        <v>0</v>
      </c>
      <c r="AX37" s="75">
        <f>SUMIFS('[3]Line_AM.GÔC-NGUYỆT'!BJ$5:BJ$1475,'[3]Line_AM.GÔC-NGUYỆT'!$D$5:$D$1475,$B$2,'[3]Line_AM.GÔC-NGUYỆT'!$B$5:$B$1475,$B$1,'[3]Line_AM.GÔC-NGUYỆT'!$H$5:$H$1475,$C37)</f>
        <v>0</v>
      </c>
      <c r="AY37" s="75">
        <f>SUMIFS('[3]Line_AM.GÔC-NGUYỆT'!BK$5:BK$1475,'[3]Line_AM.GÔC-NGUYỆT'!$D$5:$D$1475,$B$2,'[3]Line_AM.GÔC-NGUYỆT'!$B$5:$B$1475,$B$1,'[3]Line_AM.GÔC-NGUYỆT'!$H$5:$H$1475,$C37)</f>
        <v>0</v>
      </c>
      <c r="AZ37" s="75">
        <f>SUMIFS('[3]Line_AM.GÔC-NGUYỆT'!BL$5:BL$1475,'[3]Line_AM.GÔC-NGUYỆT'!$D$5:$D$1475,$B$2,'[3]Line_AM.GÔC-NGUYỆT'!$B$5:$B$1475,$B$1,'[3]Line_AM.GÔC-NGUYỆT'!$H$5:$H$1475,$C37)</f>
        <v>0</v>
      </c>
      <c r="BA37" s="75">
        <f>SUMIFS('[3]Line_AM.GÔC-NGUYỆT'!BM$5:BM$1475,'[3]Line_AM.GÔC-NGUYỆT'!$D$5:$D$1475,$B$2,'[3]Line_AM.GÔC-NGUYỆT'!$B$5:$B$1475,$B$1,'[3]Line_AM.GÔC-NGUYỆT'!$H$5:$H$1475,$C37)</f>
        <v>0</v>
      </c>
      <c r="BB37" s="75">
        <f>SUMIFS('[3]Line_AM.GÔC-NGUYỆT'!BN$5:BN$1475,'[3]Line_AM.GÔC-NGUYỆT'!$D$5:$D$1475,$B$2,'[3]Line_AM.GÔC-NGUYỆT'!$B$5:$B$1475,$B$1,'[3]Line_AM.GÔC-NGUYỆT'!$H$5:$H$1475,$C37)</f>
        <v>0</v>
      </c>
    </row>
    <row r="38" s="1" customFormat="1" ht="15.6" spans="1:54">
      <c r="A38" s="18" t="s">
        <v>82</v>
      </c>
      <c r="B38" s="18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75">
        <f>SUMIFS('[3]Line_AM.GÔC-NGUYỆT'!BB$5:BB$1475,'[3]Line_AM.GÔC-NGUYỆT'!$D$5:$D$1475,$B$2,'[3]Line_AM.GÔC-NGUYỆT'!$B$5:$B$1475,$B$1,'[3]Line_AM.GÔC-NGUYỆT'!$H$5:$H$1475,$C38)</f>
        <v>0</v>
      </c>
      <c r="AQ38" s="75">
        <f>SUMIFS('[3]Line_AM.GÔC-NGUYỆT'!BC$5:BC$1475,'[3]Line_AM.GÔC-NGUYỆT'!$D$5:$D$1475,$B$2,'[3]Line_AM.GÔC-NGUYỆT'!$B$5:$B$1475,$B$1,'[3]Line_AM.GÔC-NGUYỆT'!$H$5:$H$1475,$C38)</f>
        <v>0</v>
      </c>
      <c r="AR38" s="75">
        <f>SUMIFS('[3]Line_AM.GÔC-NGUYỆT'!BD$5:BD$1475,'[3]Line_AM.GÔC-NGUYỆT'!$D$5:$D$1475,$B$2,'[3]Line_AM.GÔC-NGUYỆT'!$B$5:$B$1475,$B$1,'[3]Line_AM.GÔC-NGUYỆT'!$H$5:$H$1475,$C38)</f>
        <v>0</v>
      </c>
      <c r="AS38" s="75">
        <f>SUMIFS('[3]Line_AM.GÔC-NGUYỆT'!BE$5:BE$1475,'[3]Line_AM.GÔC-NGUYỆT'!$D$5:$D$1475,$B$2,'[3]Line_AM.GÔC-NGUYỆT'!$B$5:$B$1475,$B$1,'[3]Line_AM.GÔC-NGUYỆT'!$H$5:$H$1475,$C38)</f>
        <v>0</v>
      </c>
      <c r="AT38" s="75">
        <f>SUMIFS('[3]Line_AM.GÔC-NGUYỆT'!BF$5:BF$1475,'[3]Line_AM.GÔC-NGUYỆT'!$D$5:$D$1475,$B$2,'[3]Line_AM.GÔC-NGUYỆT'!$B$5:$B$1475,$B$1,'[3]Line_AM.GÔC-NGUYỆT'!$H$5:$H$1475,$C38)</f>
        <v>0</v>
      </c>
      <c r="AU38" s="75">
        <f>SUMIFS('[3]Line_AM.GÔC-NGUYỆT'!BG$5:BG$1475,'[3]Line_AM.GÔC-NGUYỆT'!$D$5:$D$1475,$B$2,'[3]Line_AM.GÔC-NGUYỆT'!$B$5:$B$1475,$B$1,'[3]Line_AM.GÔC-NGUYỆT'!$H$5:$H$1475,$C38)</f>
        <v>0</v>
      </c>
      <c r="AV38" s="75">
        <f>SUMIFS('[3]Line_AM.GÔC-NGUYỆT'!BH$5:BH$1475,'[3]Line_AM.GÔC-NGUYỆT'!$D$5:$D$1475,$B$2,'[3]Line_AM.GÔC-NGUYỆT'!$B$5:$B$1475,$B$1,'[3]Line_AM.GÔC-NGUYỆT'!$H$5:$H$1475,$C38)</f>
        <v>0</v>
      </c>
      <c r="AW38" s="75">
        <f>SUMIFS('[3]Line_AM.GÔC-NGUYỆT'!BI$5:BI$1475,'[3]Line_AM.GÔC-NGUYỆT'!$D$5:$D$1475,$B$2,'[3]Line_AM.GÔC-NGUYỆT'!$B$5:$B$1475,$B$1,'[3]Line_AM.GÔC-NGUYỆT'!$H$5:$H$1475,$C38)</f>
        <v>0</v>
      </c>
      <c r="AX38" s="75">
        <f>SUMIFS('[3]Line_AM.GÔC-NGUYỆT'!BJ$5:BJ$1475,'[3]Line_AM.GÔC-NGUYỆT'!$D$5:$D$1475,$B$2,'[3]Line_AM.GÔC-NGUYỆT'!$B$5:$B$1475,$B$1,'[3]Line_AM.GÔC-NGUYỆT'!$H$5:$H$1475,$C38)</f>
        <v>0</v>
      </c>
      <c r="AY38" s="75">
        <f>SUMIFS('[3]Line_AM.GÔC-NGUYỆT'!BK$5:BK$1475,'[3]Line_AM.GÔC-NGUYỆT'!$D$5:$D$1475,$B$2,'[3]Line_AM.GÔC-NGUYỆT'!$B$5:$B$1475,$B$1,'[3]Line_AM.GÔC-NGUYỆT'!$H$5:$H$1475,$C38)</f>
        <v>0</v>
      </c>
      <c r="AZ38" s="75">
        <f>SUMIFS('[3]Line_AM.GÔC-NGUYỆT'!BL$5:BL$1475,'[3]Line_AM.GÔC-NGUYỆT'!$D$5:$D$1475,$B$2,'[3]Line_AM.GÔC-NGUYỆT'!$B$5:$B$1475,$B$1,'[3]Line_AM.GÔC-NGUYỆT'!$H$5:$H$1475,$C38)</f>
        <v>0</v>
      </c>
      <c r="BA38" s="75">
        <f>SUMIFS('[3]Line_AM.GÔC-NGUYỆT'!BM$5:BM$1475,'[3]Line_AM.GÔC-NGUYỆT'!$D$5:$D$1475,$B$2,'[3]Line_AM.GÔC-NGUYỆT'!$B$5:$B$1475,$B$1,'[3]Line_AM.GÔC-NGUYỆT'!$H$5:$H$1475,$C38)</f>
        <v>0</v>
      </c>
      <c r="BB38" s="75">
        <f>SUMIFS('[3]Line_AM.GÔC-NGUYỆT'!BN$5:BN$1475,'[3]Line_AM.GÔC-NGUYỆT'!$D$5:$D$1475,$B$2,'[3]Line_AM.GÔC-NGUYỆT'!$B$5:$B$1475,$B$1,'[3]Line_AM.GÔC-NGUYỆT'!$H$5:$H$1475,$C38)</f>
        <v>0</v>
      </c>
    </row>
    <row r="39" s="1" customFormat="1" ht="15.6" spans="1:54">
      <c r="A39" s="18" t="s">
        <v>84</v>
      </c>
      <c r="B39" s="18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76">
        <f t="shared" ref="AP39:BB39" si="0">AP40+AP41</f>
        <v>0</v>
      </c>
      <c r="AQ39" s="76">
        <f t="shared" si="0"/>
        <v>0</v>
      </c>
      <c r="AR39" s="76">
        <f t="shared" si="0"/>
        <v>0</v>
      </c>
      <c r="AS39" s="76">
        <f t="shared" si="0"/>
        <v>0</v>
      </c>
      <c r="AT39" s="76">
        <f t="shared" si="0"/>
        <v>0</v>
      </c>
      <c r="AU39" s="76">
        <f t="shared" si="0"/>
        <v>0</v>
      </c>
      <c r="AV39" s="76">
        <f t="shared" si="0"/>
        <v>0</v>
      </c>
      <c r="AW39" s="76">
        <f t="shared" si="0"/>
        <v>0</v>
      </c>
      <c r="AX39" s="76">
        <f t="shared" si="0"/>
        <v>0</v>
      </c>
      <c r="AY39" s="76">
        <f t="shared" si="0"/>
        <v>0</v>
      </c>
      <c r="AZ39" s="76">
        <f t="shared" si="0"/>
        <v>0</v>
      </c>
      <c r="BA39" s="76">
        <f t="shared" si="0"/>
        <v>0</v>
      </c>
      <c r="BB39" s="76">
        <f t="shared" si="0"/>
        <v>0</v>
      </c>
    </row>
    <row r="40" s="4" customFormat="1" ht="15.6" spans="1:54">
      <c r="A40" s="15" t="s">
        <v>86</v>
      </c>
      <c r="B40" s="15" t="s">
        <v>87</v>
      </c>
      <c r="C40" s="16">
        <v>2.25</v>
      </c>
      <c r="D40" s="16">
        <v>2.22</v>
      </c>
      <c r="E40" s="16">
        <v>2.2</v>
      </c>
      <c r="F40" s="16">
        <v>1.75</v>
      </c>
      <c r="G40" s="16">
        <v>1.75</v>
      </c>
      <c r="H40" s="16">
        <v>1.73</v>
      </c>
      <c r="I40" s="16">
        <v>1.7</v>
      </c>
      <c r="J40" s="16">
        <v>1.68</v>
      </c>
      <c r="K40" s="16">
        <v>1.67</v>
      </c>
      <c r="L40" s="16">
        <v>1.65</v>
      </c>
      <c r="M40" s="16">
        <v>1.64</v>
      </c>
      <c r="N40" s="16"/>
      <c r="O40" s="16"/>
      <c r="P40" s="16">
        <v>2.25</v>
      </c>
      <c r="Q40" s="16">
        <v>2.22</v>
      </c>
      <c r="R40" s="16">
        <v>2.2</v>
      </c>
      <c r="S40" s="16">
        <v>1.75</v>
      </c>
      <c r="T40" s="16">
        <v>1.75</v>
      </c>
      <c r="U40" s="16">
        <v>1.73</v>
      </c>
      <c r="V40" s="16">
        <v>1.7</v>
      </c>
      <c r="W40" s="16">
        <v>1.68</v>
      </c>
      <c r="X40" s="16">
        <v>1.67</v>
      </c>
      <c r="Y40" s="16">
        <v>1.65</v>
      </c>
      <c r="Z40" s="16">
        <v>1.64</v>
      </c>
      <c r="AA40" s="16"/>
      <c r="AB40" s="16"/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/>
      <c r="AO40" s="16"/>
      <c r="AP40" s="75">
        <f>SUMIFS('[3]Line_AM.GÔC-NGUYỆT'!BB$5:BB$1475,'[3]Line_AM.GÔC-NGUYỆT'!$D$5:$D$1475,$B$2,'[3]Line_AM.GÔC-NGUYỆT'!$B$5:$B$1475,$B$1,'[3]Line_AM.GÔC-NGUYỆT'!$H$5:$H$1475,$C40)</f>
        <v>0</v>
      </c>
      <c r="AQ40" s="75">
        <f>SUMIFS('[3]Line_AM.GÔC-NGUYỆT'!BC$5:BC$1475,'[3]Line_AM.GÔC-NGUYỆT'!$D$5:$D$1475,$B$2,'[3]Line_AM.GÔC-NGUYỆT'!$B$5:$B$1475,$B$1,'[3]Line_AM.GÔC-NGUYỆT'!$H$5:$H$1475,$C40)</f>
        <v>0</v>
      </c>
      <c r="AR40" s="75">
        <f>SUMIFS('[3]Line_AM.GÔC-NGUYỆT'!BD$5:BD$1475,'[3]Line_AM.GÔC-NGUYỆT'!$D$5:$D$1475,$B$2,'[3]Line_AM.GÔC-NGUYỆT'!$B$5:$B$1475,$B$1,'[3]Line_AM.GÔC-NGUYỆT'!$H$5:$H$1475,$C40)</f>
        <v>0</v>
      </c>
      <c r="AS40" s="75">
        <f>SUMIFS('[3]Line_AM.GÔC-NGUYỆT'!BE$5:BE$1475,'[3]Line_AM.GÔC-NGUYỆT'!$D$5:$D$1475,$B$2,'[3]Line_AM.GÔC-NGUYỆT'!$B$5:$B$1475,$B$1,'[3]Line_AM.GÔC-NGUYỆT'!$H$5:$H$1475,$C40)</f>
        <v>0</v>
      </c>
      <c r="AT40" s="75">
        <f>SUMIFS('[3]Line_AM.GÔC-NGUYỆT'!BF$5:BF$1475,'[3]Line_AM.GÔC-NGUYỆT'!$D$5:$D$1475,$B$2,'[3]Line_AM.GÔC-NGUYỆT'!$B$5:$B$1475,$B$1,'[3]Line_AM.GÔC-NGUYỆT'!$H$5:$H$1475,$C40)</f>
        <v>0</v>
      </c>
      <c r="AU40" s="75">
        <f>SUMIFS('[3]Line_AM.GÔC-NGUYỆT'!BG$5:BG$1475,'[3]Line_AM.GÔC-NGUYỆT'!$D$5:$D$1475,$B$2,'[3]Line_AM.GÔC-NGUYỆT'!$B$5:$B$1475,$B$1,'[3]Line_AM.GÔC-NGUYỆT'!$H$5:$H$1475,$C40)</f>
        <v>0</v>
      </c>
      <c r="AV40" s="75">
        <f>SUMIFS('[3]Line_AM.GÔC-NGUYỆT'!BH$5:BH$1475,'[3]Line_AM.GÔC-NGUYỆT'!$D$5:$D$1475,$B$2,'[3]Line_AM.GÔC-NGUYỆT'!$B$5:$B$1475,$B$1,'[3]Line_AM.GÔC-NGUYỆT'!$H$5:$H$1475,$C40)</f>
        <v>0</v>
      </c>
      <c r="AW40" s="75">
        <f>SUMIFS('[3]Line_AM.GÔC-NGUYỆT'!BI$5:BI$1475,'[3]Line_AM.GÔC-NGUYỆT'!$D$5:$D$1475,$B$2,'[3]Line_AM.GÔC-NGUYỆT'!$B$5:$B$1475,$B$1,'[3]Line_AM.GÔC-NGUYỆT'!$H$5:$H$1475,$C40)</f>
        <v>0</v>
      </c>
      <c r="AX40" s="75">
        <f>SUMIFS('[3]Line_AM.GÔC-NGUYỆT'!BJ$5:BJ$1475,'[3]Line_AM.GÔC-NGUYỆT'!$D$5:$D$1475,$B$2,'[3]Line_AM.GÔC-NGUYỆT'!$B$5:$B$1475,$B$1,'[3]Line_AM.GÔC-NGUYỆT'!$H$5:$H$1475,$C40)</f>
        <v>0</v>
      </c>
      <c r="AY40" s="75">
        <f>SUMIFS('[3]Line_AM.GÔC-NGUYỆT'!BK$5:BK$1475,'[3]Line_AM.GÔC-NGUYỆT'!$D$5:$D$1475,$B$2,'[3]Line_AM.GÔC-NGUYỆT'!$B$5:$B$1475,$B$1,'[3]Line_AM.GÔC-NGUYỆT'!$H$5:$H$1475,$C40)</f>
        <v>0</v>
      </c>
      <c r="AZ40" s="75">
        <f>SUMIFS('[3]Line_AM.GÔC-NGUYỆT'!BL$5:BL$1475,'[3]Line_AM.GÔC-NGUYỆT'!$D$5:$D$1475,$B$2,'[3]Line_AM.GÔC-NGUYỆT'!$B$5:$B$1475,$B$1,'[3]Line_AM.GÔC-NGUYỆT'!$H$5:$H$1475,$C40)</f>
        <v>0</v>
      </c>
      <c r="BA40" s="75">
        <f>SUMIFS('[3]Line_AM.GÔC-NGUYỆT'!BM$5:BM$1475,'[3]Line_AM.GÔC-NGUYỆT'!$D$5:$D$1475,$B$2,'[3]Line_AM.GÔC-NGUYỆT'!$B$5:$B$1475,$B$1,'[3]Line_AM.GÔC-NGUYỆT'!$H$5:$H$1475,$C40)</f>
        <v>0</v>
      </c>
      <c r="BB40" s="75">
        <f>SUMIFS('[3]Line_AM.GÔC-NGUYỆT'!BN$5:BN$1475,'[3]Line_AM.GÔC-NGUYỆT'!$D$5:$D$1475,$B$2,'[3]Line_AM.GÔC-NGUYỆT'!$B$5:$B$1475,$B$1,'[3]Line_AM.GÔC-NGUYỆT'!$H$5:$H$1475,$C40)</f>
        <v>0</v>
      </c>
    </row>
    <row r="41" s="1" customFormat="1" ht="15.6" spans="1:54">
      <c r="A41" s="18" t="s">
        <v>88</v>
      </c>
      <c r="B41" s="18" t="s">
        <v>89</v>
      </c>
      <c r="C41" s="7">
        <v>1.56</v>
      </c>
      <c r="D41" s="7">
        <v>1.53</v>
      </c>
      <c r="E41" s="7">
        <v>1.52</v>
      </c>
      <c r="F41" s="7">
        <v>1.39</v>
      </c>
      <c r="G41" s="7">
        <v>1.39</v>
      </c>
      <c r="H41" s="7">
        <v>1.37</v>
      </c>
      <c r="I41" s="7">
        <v>1.36</v>
      </c>
      <c r="J41" s="7">
        <v>1.34</v>
      </c>
      <c r="K41" s="7">
        <v>1.34</v>
      </c>
      <c r="L41" s="7">
        <v>1.32</v>
      </c>
      <c r="M41" s="7">
        <v>1.31</v>
      </c>
      <c r="N41" s="7"/>
      <c r="O41" s="7"/>
      <c r="P41" s="7">
        <v>1.56</v>
      </c>
      <c r="Q41" s="7">
        <v>1.53</v>
      </c>
      <c r="R41" s="7">
        <v>1.52</v>
      </c>
      <c r="S41" s="7">
        <v>1.39</v>
      </c>
      <c r="T41" s="7">
        <v>1.39</v>
      </c>
      <c r="U41" s="7">
        <v>1.37</v>
      </c>
      <c r="V41" s="7">
        <v>1.36</v>
      </c>
      <c r="W41" s="7">
        <v>1.34</v>
      </c>
      <c r="X41" s="7">
        <v>1.34</v>
      </c>
      <c r="Y41" s="7">
        <v>1.32</v>
      </c>
      <c r="Z41" s="7">
        <v>1.31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75">
        <f>SUMIFS('[3]Line_AM.GÔC-NGUYỆT'!BB$5:BB$1475,'[3]Line_AM.GÔC-NGUYỆT'!$D$5:$D$1475,$B$2,'[3]Line_AM.GÔC-NGUYỆT'!$B$5:$B$1475,$B$1,'[3]Line_AM.GÔC-NGUYỆT'!$H$5:$H$1475,$C41)</f>
        <v>0</v>
      </c>
      <c r="AQ41" s="75">
        <f>SUMIFS('[3]Line_AM.GÔC-NGUYỆT'!BC$5:BC$1475,'[3]Line_AM.GÔC-NGUYỆT'!$D$5:$D$1475,$B$2,'[3]Line_AM.GÔC-NGUYỆT'!$B$5:$B$1475,$B$1,'[3]Line_AM.GÔC-NGUYỆT'!$H$5:$H$1475,$C41)</f>
        <v>0</v>
      </c>
      <c r="AR41" s="75">
        <f>SUMIFS('[3]Line_AM.GÔC-NGUYỆT'!BD$5:BD$1475,'[3]Line_AM.GÔC-NGUYỆT'!$D$5:$D$1475,$B$2,'[3]Line_AM.GÔC-NGUYỆT'!$B$5:$B$1475,$B$1,'[3]Line_AM.GÔC-NGUYỆT'!$H$5:$H$1475,$C41)</f>
        <v>0</v>
      </c>
      <c r="AS41" s="75">
        <f>SUMIFS('[3]Line_AM.GÔC-NGUYỆT'!BE$5:BE$1475,'[3]Line_AM.GÔC-NGUYỆT'!$D$5:$D$1475,$B$2,'[3]Line_AM.GÔC-NGUYỆT'!$B$5:$B$1475,$B$1,'[3]Line_AM.GÔC-NGUYỆT'!$H$5:$H$1475,$C41)</f>
        <v>0</v>
      </c>
      <c r="AT41" s="75">
        <f>SUMIFS('[3]Line_AM.GÔC-NGUYỆT'!BF$5:BF$1475,'[3]Line_AM.GÔC-NGUYỆT'!$D$5:$D$1475,$B$2,'[3]Line_AM.GÔC-NGUYỆT'!$B$5:$B$1475,$B$1,'[3]Line_AM.GÔC-NGUYỆT'!$H$5:$H$1475,$C41)</f>
        <v>0</v>
      </c>
      <c r="AU41" s="75">
        <f>SUMIFS('[3]Line_AM.GÔC-NGUYỆT'!BG$5:BG$1475,'[3]Line_AM.GÔC-NGUYỆT'!$D$5:$D$1475,$B$2,'[3]Line_AM.GÔC-NGUYỆT'!$B$5:$B$1475,$B$1,'[3]Line_AM.GÔC-NGUYỆT'!$H$5:$H$1475,$C41)</f>
        <v>0</v>
      </c>
      <c r="AV41" s="75">
        <f>SUMIFS('[3]Line_AM.GÔC-NGUYỆT'!BH$5:BH$1475,'[3]Line_AM.GÔC-NGUYỆT'!$D$5:$D$1475,$B$2,'[3]Line_AM.GÔC-NGUYỆT'!$B$5:$B$1475,$B$1,'[3]Line_AM.GÔC-NGUYỆT'!$H$5:$H$1475,$C41)</f>
        <v>0</v>
      </c>
      <c r="AW41" s="75">
        <f>SUMIFS('[3]Line_AM.GÔC-NGUYỆT'!BI$5:BI$1475,'[3]Line_AM.GÔC-NGUYỆT'!$D$5:$D$1475,$B$2,'[3]Line_AM.GÔC-NGUYỆT'!$B$5:$B$1475,$B$1,'[3]Line_AM.GÔC-NGUYỆT'!$H$5:$H$1475,$C41)</f>
        <v>0</v>
      </c>
      <c r="AX41" s="75">
        <f>SUMIFS('[3]Line_AM.GÔC-NGUYỆT'!BJ$5:BJ$1475,'[3]Line_AM.GÔC-NGUYỆT'!$D$5:$D$1475,$B$2,'[3]Line_AM.GÔC-NGUYỆT'!$B$5:$B$1475,$B$1,'[3]Line_AM.GÔC-NGUYỆT'!$H$5:$H$1475,$C41)</f>
        <v>0</v>
      </c>
      <c r="AY41" s="75">
        <f>SUMIFS('[3]Line_AM.GÔC-NGUYỆT'!BK$5:BK$1475,'[3]Line_AM.GÔC-NGUYỆT'!$D$5:$D$1475,$B$2,'[3]Line_AM.GÔC-NGUYỆT'!$B$5:$B$1475,$B$1,'[3]Line_AM.GÔC-NGUYỆT'!$H$5:$H$1475,$C41)</f>
        <v>0</v>
      </c>
      <c r="AZ41" s="75">
        <f>SUMIFS('[3]Line_AM.GÔC-NGUYỆT'!BL$5:BL$1475,'[3]Line_AM.GÔC-NGUYỆT'!$D$5:$D$1475,$B$2,'[3]Line_AM.GÔC-NGUYỆT'!$B$5:$B$1475,$B$1,'[3]Line_AM.GÔC-NGUYỆT'!$H$5:$H$1475,$C41)</f>
        <v>0</v>
      </c>
      <c r="BA41" s="75">
        <f>SUMIFS('[3]Line_AM.GÔC-NGUYỆT'!BM$5:BM$1475,'[3]Line_AM.GÔC-NGUYỆT'!$D$5:$D$1475,$B$2,'[3]Line_AM.GÔC-NGUYỆT'!$B$5:$B$1475,$B$1,'[3]Line_AM.GÔC-NGUYỆT'!$H$5:$H$1475,$C41)</f>
        <v>0</v>
      </c>
      <c r="BB41" s="75">
        <f>SUMIFS('[3]Line_AM.GÔC-NGUYỆT'!BN$5:BN$1475,'[3]Line_AM.GÔC-NGUYỆT'!$D$5:$D$1475,$B$2,'[3]Line_AM.GÔC-NGUYỆT'!$B$5:$B$1475,$B$1,'[3]Line_AM.GÔC-NGUYỆT'!$H$5:$H$1475,$C41)</f>
        <v>0</v>
      </c>
    </row>
    <row r="42" s="1" customFormat="1" ht="15.6" spans="1:54">
      <c r="A42" s="18" t="s">
        <v>90</v>
      </c>
      <c r="B42" s="18" t="s">
        <v>91</v>
      </c>
      <c r="C42" s="7">
        <v>0.69</v>
      </c>
      <c r="D42" s="7">
        <v>0.69</v>
      </c>
      <c r="E42" s="7">
        <v>0.68</v>
      </c>
      <c r="F42" s="7">
        <v>0.36</v>
      </c>
      <c r="G42" s="7">
        <v>0.36</v>
      </c>
      <c r="H42" s="7">
        <v>0.36</v>
      </c>
      <c r="I42" s="7">
        <v>0.34</v>
      </c>
      <c r="J42" s="7">
        <v>0.34</v>
      </c>
      <c r="K42" s="7">
        <v>0.33</v>
      </c>
      <c r="L42" s="7">
        <v>0.33</v>
      </c>
      <c r="M42" s="7">
        <v>0.33</v>
      </c>
      <c r="N42" s="7"/>
      <c r="O42" s="7"/>
      <c r="P42" s="7">
        <v>0.69</v>
      </c>
      <c r="Q42" s="7">
        <v>0.69</v>
      </c>
      <c r="R42" s="7">
        <v>0.68</v>
      </c>
      <c r="S42" s="7">
        <v>0.36</v>
      </c>
      <c r="T42" s="7">
        <v>0.36</v>
      </c>
      <c r="U42" s="7">
        <v>0.36</v>
      </c>
      <c r="V42" s="7">
        <v>0.34</v>
      </c>
      <c r="W42" s="7">
        <v>0.34</v>
      </c>
      <c r="X42" s="7">
        <v>0.33</v>
      </c>
      <c r="Y42" s="7">
        <v>0.33</v>
      </c>
      <c r="Z42" s="7">
        <v>0.33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75">
        <f>SUMIFS('[3]Line_AM.GÔC-NGUYỆT'!BB$5:BB$1475,'[3]Line_AM.GÔC-NGUYỆT'!$D$5:$D$1475,$B$2,'[3]Line_AM.GÔC-NGUYỆT'!$B$5:$B$1475,$B$1,'[3]Line_AM.GÔC-NGUYỆT'!$H$5:$H$1475,$C42)</f>
        <v>0</v>
      </c>
      <c r="AQ42" s="75">
        <f>SUMIFS('[3]Line_AM.GÔC-NGUYỆT'!BC$5:BC$1475,'[3]Line_AM.GÔC-NGUYỆT'!$D$5:$D$1475,$B$2,'[3]Line_AM.GÔC-NGUYỆT'!$B$5:$B$1475,$B$1,'[3]Line_AM.GÔC-NGUYỆT'!$H$5:$H$1475,$C42)</f>
        <v>0</v>
      </c>
      <c r="AR42" s="75">
        <f>SUMIFS('[3]Line_AM.GÔC-NGUYỆT'!BD$5:BD$1475,'[3]Line_AM.GÔC-NGUYỆT'!$D$5:$D$1475,$B$2,'[3]Line_AM.GÔC-NGUYỆT'!$B$5:$B$1475,$B$1,'[3]Line_AM.GÔC-NGUYỆT'!$H$5:$H$1475,$C42)</f>
        <v>0</v>
      </c>
      <c r="AS42" s="75">
        <f>SUMIFS('[3]Line_AM.GÔC-NGUYỆT'!BE$5:BE$1475,'[3]Line_AM.GÔC-NGUYỆT'!$D$5:$D$1475,$B$2,'[3]Line_AM.GÔC-NGUYỆT'!$B$5:$B$1475,$B$1,'[3]Line_AM.GÔC-NGUYỆT'!$H$5:$H$1475,$C42)</f>
        <v>0</v>
      </c>
      <c r="AT42" s="75">
        <f>SUMIFS('[3]Line_AM.GÔC-NGUYỆT'!BF$5:BF$1475,'[3]Line_AM.GÔC-NGUYỆT'!$D$5:$D$1475,$B$2,'[3]Line_AM.GÔC-NGUYỆT'!$B$5:$B$1475,$B$1,'[3]Line_AM.GÔC-NGUYỆT'!$H$5:$H$1475,$C42)</f>
        <v>0</v>
      </c>
      <c r="AU42" s="75">
        <f>SUMIFS('[3]Line_AM.GÔC-NGUYỆT'!BG$5:BG$1475,'[3]Line_AM.GÔC-NGUYỆT'!$D$5:$D$1475,$B$2,'[3]Line_AM.GÔC-NGUYỆT'!$B$5:$B$1475,$B$1,'[3]Line_AM.GÔC-NGUYỆT'!$H$5:$H$1475,$C42)</f>
        <v>0</v>
      </c>
      <c r="AV42" s="75">
        <f>SUMIFS('[3]Line_AM.GÔC-NGUYỆT'!BH$5:BH$1475,'[3]Line_AM.GÔC-NGUYỆT'!$D$5:$D$1475,$B$2,'[3]Line_AM.GÔC-NGUYỆT'!$B$5:$B$1475,$B$1,'[3]Line_AM.GÔC-NGUYỆT'!$H$5:$H$1475,$C42)</f>
        <v>0</v>
      </c>
      <c r="AW42" s="75">
        <f>SUMIFS('[3]Line_AM.GÔC-NGUYỆT'!BI$5:BI$1475,'[3]Line_AM.GÔC-NGUYỆT'!$D$5:$D$1475,$B$2,'[3]Line_AM.GÔC-NGUYỆT'!$B$5:$B$1475,$B$1,'[3]Line_AM.GÔC-NGUYỆT'!$H$5:$H$1475,$C42)</f>
        <v>0</v>
      </c>
      <c r="AX42" s="75">
        <f>SUMIFS('[3]Line_AM.GÔC-NGUYỆT'!BJ$5:BJ$1475,'[3]Line_AM.GÔC-NGUYỆT'!$D$5:$D$1475,$B$2,'[3]Line_AM.GÔC-NGUYỆT'!$B$5:$B$1475,$B$1,'[3]Line_AM.GÔC-NGUYỆT'!$H$5:$H$1475,$C42)</f>
        <v>0</v>
      </c>
      <c r="AY42" s="75">
        <f>SUMIFS('[3]Line_AM.GÔC-NGUYỆT'!BK$5:BK$1475,'[3]Line_AM.GÔC-NGUYỆT'!$D$5:$D$1475,$B$2,'[3]Line_AM.GÔC-NGUYỆT'!$B$5:$B$1475,$B$1,'[3]Line_AM.GÔC-NGUYỆT'!$H$5:$H$1475,$C42)</f>
        <v>0</v>
      </c>
      <c r="AZ42" s="75">
        <f>SUMIFS('[3]Line_AM.GÔC-NGUYỆT'!BL$5:BL$1475,'[3]Line_AM.GÔC-NGUYỆT'!$D$5:$D$1475,$B$2,'[3]Line_AM.GÔC-NGUYỆT'!$B$5:$B$1475,$B$1,'[3]Line_AM.GÔC-NGUYỆT'!$H$5:$H$1475,$C42)</f>
        <v>0</v>
      </c>
      <c r="BA42" s="75">
        <f>SUMIFS('[3]Line_AM.GÔC-NGUYỆT'!BM$5:BM$1475,'[3]Line_AM.GÔC-NGUYỆT'!$D$5:$D$1475,$B$2,'[3]Line_AM.GÔC-NGUYỆT'!$B$5:$B$1475,$B$1,'[3]Line_AM.GÔC-NGUYỆT'!$H$5:$H$1475,$C42)</f>
        <v>0</v>
      </c>
      <c r="BB42" s="75">
        <f>SUMIFS('[3]Line_AM.GÔC-NGUYỆT'!BN$5:BN$1475,'[3]Line_AM.GÔC-NGUYỆT'!$D$5:$D$1475,$B$2,'[3]Line_AM.GÔC-NGUYỆT'!$B$5:$B$1475,$B$1,'[3]Line_AM.GÔC-NGUYỆT'!$H$5:$H$1475,$C42)</f>
        <v>0</v>
      </c>
    </row>
    <row r="43" s="3" customFormat="1" ht="13.8" spans="1:54">
      <c r="A43" s="13" t="s">
        <v>92</v>
      </c>
      <c r="B43" s="13" t="s">
        <v>93</v>
      </c>
      <c r="C43" s="14">
        <v>1313.54</v>
      </c>
      <c r="D43" s="14">
        <v>1285.48</v>
      </c>
      <c r="E43" s="14">
        <v>1373.49</v>
      </c>
      <c r="F43" s="14">
        <v>1358.15</v>
      </c>
      <c r="G43" s="14">
        <v>1419.96</v>
      </c>
      <c r="H43" s="14">
        <v>1448.11</v>
      </c>
      <c r="I43" s="14">
        <v>1495.52</v>
      </c>
      <c r="J43" s="14">
        <v>1361.31</v>
      </c>
      <c r="K43" s="14">
        <v>1360.82</v>
      </c>
      <c r="L43" s="14">
        <v>1394.59</v>
      </c>
      <c r="M43" s="14">
        <v>1392.8</v>
      </c>
      <c r="N43" s="14"/>
      <c r="O43" s="14"/>
      <c r="P43" s="14">
        <v>1292.1</v>
      </c>
      <c r="Q43" s="14">
        <v>1241.55</v>
      </c>
      <c r="R43" s="14">
        <v>1267.49</v>
      </c>
      <c r="S43" s="14">
        <v>1192.15</v>
      </c>
      <c r="T43" s="14">
        <v>1179.75</v>
      </c>
      <c r="U43" s="14">
        <v>1162.43</v>
      </c>
      <c r="V43" s="14">
        <v>1159.79</v>
      </c>
      <c r="W43" s="14">
        <v>1145.65</v>
      </c>
      <c r="X43" s="14">
        <v>1118.67</v>
      </c>
      <c r="Y43" s="14">
        <v>1125.81</v>
      </c>
      <c r="Z43" s="14">
        <v>1096.83</v>
      </c>
      <c r="AA43" s="14"/>
      <c r="AB43" s="14"/>
      <c r="AC43" s="14">
        <v>21.45</v>
      </c>
      <c r="AD43" s="14">
        <v>43.94</v>
      </c>
      <c r="AE43" s="14">
        <v>106.01</v>
      </c>
      <c r="AF43" s="14">
        <v>166.03</v>
      </c>
      <c r="AG43" s="14">
        <v>240.21</v>
      </c>
      <c r="AH43" s="14">
        <v>285.67</v>
      </c>
      <c r="AI43" s="14">
        <v>335.72</v>
      </c>
      <c r="AJ43" s="14">
        <v>215.66</v>
      </c>
      <c r="AK43" s="14">
        <v>242.21</v>
      </c>
      <c r="AL43" s="14">
        <v>268.78</v>
      </c>
      <c r="AM43" s="14">
        <v>295.99</v>
      </c>
      <c r="AN43" s="14"/>
      <c r="AO43" s="14"/>
      <c r="AP43" s="40">
        <v>21.4581142087938</v>
      </c>
      <c r="AQ43" s="40">
        <v>17.2759266081468</v>
      </c>
      <c r="AR43" s="40">
        <v>25.9756119369608</v>
      </c>
      <c r="AS43" s="40">
        <v>22.2566285139515</v>
      </c>
      <c r="AT43" s="40">
        <v>22.5819909126684</v>
      </c>
      <c r="AU43" s="40">
        <v>24.1558330922773</v>
      </c>
      <c r="AV43" s="40">
        <v>23.5154904583018</v>
      </c>
      <c r="AW43" s="40">
        <v>26.0004895495687</v>
      </c>
      <c r="AX43" s="40">
        <v>22.2573028111612</v>
      </c>
      <c r="AY43" s="40">
        <v>23.4634904583018</v>
      </c>
      <c r="AZ43" s="40">
        <v>24.0958330922773</v>
      </c>
      <c r="BA43" s="40">
        <v>24.3869900039353</v>
      </c>
      <c r="BB43" s="40">
        <v>277.423701646345</v>
      </c>
    </row>
    <row r="44" s="4" customFormat="1" ht="13.8" spans="1:54">
      <c r="A44" s="15" t="s">
        <v>94</v>
      </c>
      <c r="B44" s="15" t="s">
        <v>95</v>
      </c>
      <c r="C44" s="16">
        <v>302.84</v>
      </c>
      <c r="D44" s="16">
        <v>308.94</v>
      </c>
      <c r="E44" s="16">
        <v>321.15</v>
      </c>
      <c r="F44" s="16">
        <v>344.89</v>
      </c>
      <c r="G44" s="16">
        <v>356.6</v>
      </c>
      <c r="H44" s="16">
        <v>366.5</v>
      </c>
      <c r="I44" s="16">
        <v>381.83</v>
      </c>
      <c r="J44" s="16">
        <v>392.56</v>
      </c>
      <c r="K44" s="16">
        <v>400.44</v>
      </c>
      <c r="L44" s="16">
        <v>409.04</v>
      </c>
      <c r="M44" s="16">
        <v>429.52</v>
      </c>
      <c r="N44" s="16"/>
      <c r="O44" s="16"/>
      <c r="P44" s="16">
        <v>287.8</v>
      </c>
      <c r="Q44" s="16">
        <v>282.32</v>
      </c>
      <c r="R44" s="16">
        <v>276.85</v>
      </c>
      <c r="S44" s="16">
        <v>285.97</v>
      </c>
      <c r="T44" s="16">
        <v>283.02</v>
      </c>
      <c r="U44" s="16">
        <v>277.58</v>
      </c>
      <c r="V44" s="16">
        <v>278.23</v>
      </c>
      <c r="W44" s="16">
        <v>272.83</v>
      </c>
      <c r="X44" s="16">
        <v>267.59</v>
      </c>
      <c r="Y44" s="16">
        <v>262.46</v>
      </c>
      <c r="Z44" s="16">
        <v>269.13</v>
      </c>
      <c r="AA44" s="16"/>
      <c r="AB44" s="16"/>
      <c r="AC44" s="16">
        <v>15.04</v>
      </c>
      <c r="AD44" s="16">
        <v>26.63</v>
      </c>
      <c r="AE44" s="16">
        <v>44.31</v>
      </c>
      <c r="AF44" s="16">
        <v>58.92</v>
      </c>
      <c r="AG44" s="16">
        <v>73.57</v>
      </c>
      <c r="AH44" s="16">
        <v>88.91</v>
      </c>
      <c r="AI44" s="16">
        <v>103.61</v>
      </c>
      <c r="AJ44" s="16">
        <v>119.73</v>
      </c>
      <c r="AK44" s="16">
        <v>132.85</v>
      </c>
      <c r="AL44" s="16">
        <v>146.6</v>
      </c>
      <c r="AM44" s="16">
        <v>160.41</v>
      </c>
      <c r="AN44" s="16"/>
      <c r="AO44" s="16"/>
      <c r="AP44" s="41">
        <v>15.0457473537064</v>
      </c>
      <c r="AQ44" s="41">
        <v>11.8760387301785</v>
      </c>
      <c r="AR44" s="41">
        <v>18.2132731123814</v>
      </c>
      <c r="AS44" s="41">
        <v>15.5067686664912</v>
      </c>
      <c r="AT44" s="41">
        <v>15.8301030347002</v>
      </c>
      <c r="AU44" s="41">
        <v>16.8059564265122</v>
      </c>
      <c r="AV44" s="41">
        <v>16.4636081864351</v>
      </c>
      <c r="AW44" s="41">
        <v>18.2106184899051</v>
      </c>
      <c r="AX44" s="41">
        <v>15.505414933193</v>
      </c>
      <c r="AY44" s="41">
        <v>16.4036081864351</v>
      </c>
      <c r="AZ44" s="41">
        <v>16.7459564265122</v>
      </c>
      <c r="BA44" s="41">
        <v>17.0371133381702</v>
      </c>
      <c r="BB44" s="41">
        <v>193.644206884621</v>
      </c>
    </row>
    <row r="45" s="1" customFormat="1" ht="15.6" spans="1:54">
      <c r="A45" s="18" t="s">
        <v>96</v>
      </c>
      <c r="B45" s="18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5">
        <f>SUMIFS('[3]Line_AM.GÔC-NGUYỆT'!BB$5:BB$1475,'[3]Line_AM.GÔC-NGUYỆT'!$D$5:$D$1475,$B$2,'[3]Line_AM.GÔC-NGUYỆT'!$B$5:$B$1475,$B$1,'[3]Line_AM.GÔC-NGUYỆT'!$H$5:$H$1475,$C45)</f>
        <v>0</v>
      </c>
      <c r="AQ45" s="75">
        <f>SUMIFS('[3]Line_AM.GÔC-NGUYỆT'!BC$5:BC$1475,'[3]Line_AM.GÔC-NGUYỆT'!$D$5:$D$1475,$B$2,'[3]Line_AM.GÔC-NGUYỆT'!$B$5:$B$1475,$B$1,'[3]Line_AM.GÔC-NGUYỆT'!$H$5:$H$1475,$C45)</f>
        <v>0</v>
      </c>
      <c r="AR45" s="75">
        <f>SUMIFS('[3]Line_AM.GÔC-NGUYỆT'!BD$5:BD$1475,'[3]Line_AM.GÔC-NGUYỆT'!$D$5:$D$1475,$B$2,'[3]Line_AM.GÔC-NGUYỆT'!$B$5:$B$1475,$B$1,'[3]Line_AM.GÔC-NGUYỆT'!$H$5:$H$1475,$C45)</f>
        <v>0</v>
      </c>
      <c r="AS45" s="75">
        <f>SUMIFS('[3]Line_AM.GÔC-NGUYỆT'!BE$5:BE$1475,'[3]Line_AM.GÔC-NGUYỆT'!$D$5:$D$1475,$B$2,'[3]Line_AM.GÔC-NGUYỆT'!$B$5:$B$1475,$B$1,'[3]Line_AM.GÔC-NGUYỆT'!$H$5:$H$1475,$C45)</f>
        <v>0</v>
      </c>
      <c r="AT45" s="75">
        <f>SUMIFS('[3]Line_AM.GÔC-NGUYỆT'!BF$5:BF$1475,'[3]Line_AM.GÔC-NGUYỆT'!$D$5:$D$1475,$B$2,'[3]Line_AM.GÔC-NGUYỆT'!$B$5:$B$1475,$B$1,'[3]Line_AM.GÔC-NGUYỆT'!$H$5:$H$1475,$C45)</f>
        <v>0</v>
      </c>
      <c r="AU45" s="75">
        <f>SUMIFS('[3]Line_AM.GÔC-NGUYỆT'!BG$5:BG$1475,'[3]Line_AM.GÔC-NGUYỆT'!$D$5:$D$1475,$B$2,'[3]Line_AM.GÔC-NGUYỆT'!$B$5:$B$1475,$B$1,'[3]Line_AM.GÔC-NGUYỆT'!$H$5:$H$1475,$C45)</f>
        <v>0</v>
      </c>
      <c r="AV45" s="75">
        <f>SUMIFS('[3]Line_AM.GÔC-NGUYỆT'!BH$5:BH$1475,'[3]Line_AM.GÔC-NGUYỆT'!$D$5:$D$1475,$B$2,'[3]Line_AM.GÔC-NGUYỆT'!$B$5:$B$1475,$B$1,'[3]Line_AM.GÔC-NGUYỆT'!$H$5:$H$1475,$C45)</f>
        <v>0</v>
      </c>
      <c r="AW45" s="75">
        <f>SUMIFS('[3]Line_AM.GÔC-NGUYỆT'!BI$5:BI$1475,'[3]Line_AM.GÔC-NGUYỆT'!$D$5:$D$1475,$B$2,'[3]Line_AM.GÔC-NGUYỆT'!$B$5:$B$1475,$B$1,'[3]Line_AM.GÔC-NGUYỆT'!$H$5:$H$1475,$C45)</f>
        <v>0</v>
      </c>
      <c r="AX45" s="75">
        <f>SUMIFS('[3]Line_AM.GÔC-NGUYỆT'!BJ$5:BJ$1475,'[3]Line_AM.GÔC-NGUYỆT'!$D$5:$D$1475,$B$2,'[3]Line_AM.GÔC-NGUYỆT'!$B$5:$B$1475,$B$1,'[3]Line_AM.GÔC-NGUYỆT'!$H$5:$H$1475,$C45)</f>
        <v>0</v>
      </c>
      <c r="AY45" s="75">
        <f>SUMIFS('[3]Line_AM.GÔC-NGUYỆT'!BK$5:BK$1475,'[3]Line_AM.GÔC-NGUYỆT'!$D$5:$D$1475,$B$2,'[3]Line_AM.GÔC-NGUYỆT'!$B$5:$B$1475,$B$1,'[3]Line_AM.GÔC-NGUYỆT'!$H$5:$H$1475,$C45)</f>
        <v>0</v>
      </c>
      <c r="AZ45" s="75">
        <f>SUMIFS('[3]Line_AM.GÔC-NGUYỆT'!BL$5:BL$1475,'[3]Line_AM.GÔC-NGUYỆT'!$D$5:$D$1475,$B$2,'[3]Line_AM.GÔC-NGUYỆT'!$B$5:$B$1475,$B$1,'[3]Line_AM.GÔC-NGUYỆT'!$H$5:$H$1475,$C45)</f>
        <v>0</v>
      </c>
      <c r="BA45" s="75">
        <f>SUMIFS('[3]Line_AM.GÔC-NGUYỆT'!BM$5:BM$1475,'[3]Line_AM.GÔC-NGUYỆT'!$D$5:$D$1475,$B$2,'[3]Line_AM.GÔC-NGUYỆT'!$B$5:$B$1475,$B$1,'[3]Line_AM.GÔC-NGUYỆT'!$H$5:$H$1475,$C45)</f>
        <v>0</v>
      </c>
      <c r="BB45" s="75">
        <f>SUMIFS('[3]Line_AM.GÔC-NGUYỆT'!BN$5:BN$1475,'[3]Line_AM.GÔC-NGUYỆT'!$D$5:$D$1475,$B$2,'[3]Line_AM.GÔC-NGUYỆT'!$B$5:$B$1475,$B$1,'[3]Line_AM.GÔC-NGUYỆT'!$H$5:$H$1475,$C45)</f>
        <v>0</v>
      </c>
    </row>
    <row r="46" s="1" customFormat="1" ht="13.8" spans="1:54">
      <c r="A46" s="18" t="s">
        <v>98</v>
      </c>
      <c r="B46" s="18" t="s">
        <v>99</v>
      </c>
      <c r="C46" s="7">
        <v>276.86</v>
      </c>
      <c r="D46" s="7">
        <v>283.22</v>
      </c>
      <c r="E46" s="7">
        <v>295.69</v>
      </c>
      <c r="F46" s="7">
        <v>321.98</v>
      </c>
      <c r="G46" s="7">
        <v>333.93</v>
      </c>
      <c r="H46" s="7">
        <v>344.06</v>
      </c>
      <c r="I46" s="7">
        <v>359.55</v>
      </c>
      <c r="J46" s="7">
        <v>370.5</v>
      </c>
      <c r="K46" s="7">
        <v>378.6</v>
      </c>
      <c r="L46" s="7">
        <v>387.43</v>
      </c>
      <c r="M46" s="7">
        <v>408.42</v>
      </c>
      <c r="N46" s="7"/>
      <c r="O46" s="7"/>
      <c r="P46" s="7">
        <v>261.82</v>
      </c>
      <c r="Q46" s="7">
        <v>256.6</v>
      </c>
      <c r="R46" s="7">
        <v>251.39</v>
      </c>
      <c r="S46" s="7">
        <v>263.06</v>
      </c>
      <c r="T46" s="7">
        <v>260.35</v>
      </c>
      <c r="U46" s="7">
        <v>255.14</v>
      </c>
      <c r="V46" s="7">
        <v>255.95</v>
      </c>
      <c r="W46" s="7">
        <v>250.77</v>
      </c>
      <c r="X46" s="7">
        <v>245.75</v>
      </c>
      <c r="Y46" s="7">
        <v>240.85</v>
      </c>
      <c r="Z46" s="7">
        <v>248.03</v>
      </c>
      <c r="AA46" s="7"/>
      <c r="AB46" s="7"/>
      <c r="AC46" s="7">
        <v>15.04</v>
      </c>
      <c r="AD46" s="7">
        <v>26.63</v>
      </c>
      <c r="AE46" s="7">
        <v>44.31</v>
      </c>
      <c r="AF46" s="7">
        <v>58.92</v>
      </c>
      <c r="AG46" s="7">
        <v>73.57</v>
      </c>
      <c r="AH46" s="7">
        <v>88.91</v>
      </c>
      <c r="AI46" s="7">
        <v>103.61</v>
      </c>
      <c r="AJ46" s="7">
        <v>119.73</v>
      </c>
      <c r="AK46" s="7">
        <v>132.85</v>
      </c>
      <c r="AL46" s="7">
        <v>146.6</v>
      </c>
      <c r="AM46" s="7">
        <v>160.41</v>
      </c>
      <c r="AN46" s="7"/>
      <c r="AO46" s="7"/>
      <c r="AP46" s="42">
        <v>15.0457473537064</v>
      </c>
      <c r="AQ46" s="42">
        <v>11.8760387301785</v>
      </c>
      <c r="AR46" s="42">
        <v>18.2132731123814</v>
      </c>
      <c r="AS46" s="42">
        <v>15.5067686664912</v>
      </c>
      <c r="AT46" s="42">
        <v>15.8301030347002</v>
      </c>
      <c r="AU46" s="42">
        <v>16.8059564265122</v>
      </c>
      <c r="AV46" s="42">
        <v>16.4636081864351</v>
      </c>
      <c r="AW46" s="42">
        <v>18.2106184899051</v>
      </c>
      <c r="AX46" s="42">
        <v>15.505414933193</v>
      </c>
      <c r="AY46" s="42">
        <v>16.4036081864351</v>
      </c>
      <c r="AZ46" s="42">
        <v>16.7459564265122</v>
      </c>
      <c r="BA46" s="42">
        <v>17.0371133381702</v>
      </c>
      <c r="BB46" s="42">
        <v>193.644206884621</v>
      </c>
    </row>
    <row r="47" s="1" customFormat="1" ht="15.6" spans="1:54">
      <c r="A47" s="18" t="s">
        <v>100</v>
      </c>
      <c r="B47" s="18" t="s">
        <v>101</v>
      </c>
      <c r="C47" s="7">
        <v>25.98</v>
      </c>
      <c r="D47" s="7">
        <v>25.72</v>
      </c>
      <c r="E47" s="7">
        <v>25.46</v>
      </c>
      <c r="F47" s="7">
        <v>22.91</v>
      </c>
      <c r="G47" s="7">
        <v>22.67</v>
      </c>
      <c r="H47" s="7">
        <v>22.44</v>
      </c>
      <c r="I47" s="7">
        <v>22.28</v>
      </c>
      <c r="J47" s="7">
        <v>22.06</v>
      </c>
      <c r="K47" s="7">
        <v>21.84</v>
      </c>
      <c r="L47" s="7">
        <v>21.61</v>
      </c>
      <c r="M47" s="7">
        <v>21.1</v>
      </c>
      <c r="N47" s="7"/>
      <c r="O47" s="7"/>
      <c r="P47" s="7">
        <v>25.98</v>
      </c>
      <c r="Q47" s="7">
        <v>25.72</v>
      </c>
      <c r="R47" s="7">
        <v>25.46</v>
      </c>
      <c r="S47" s="7">
        <v>22.91</v>
      </c>
      <c r="T47" s="7">
        <v>22.67</v>
      </c>
      <c r="U47" s="7">
        <v>22.44</v>
      </c>
      <c r="V47" s="7">
        <v>22.28</v>
      </c>
      <c r="W47" s="7">
        <v>22.06</v>
      </c>
      <c r="X47" s="7">
        <v>21.84</v>
      </c>
      <c r="Y47" s="7">
        <v>21.61</v>
      </c>
      <c r="Z47" s="7">
        <v>21.1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75">
        <f>SUMIFS('[3]Line_AM.GÔC-NGUYỆT'!BB$5:BB$1475,'[3]Line_AM.GÔC-NGUYỆT'!$D$5:$D$1475,$B$2,'[3]Line_AM.GÔC-NGUYỆT'!$B$5:$B$1475,$B$1,'[3]Line_AM.GÔC-NGUYỆT'!$H$5:$H$1475,$C47)</f>
        <v>0</v>
      </c>
      <c r="AQ47" s="75">
        <f>SUMIFS('[3]Line_AM.GÔC-NGUYỆT'!BC$5:BC$1475,'[3]Line_AM.GÔC-NGUYỆT'!$D$5:$D$1475,$B$2,'[3]Line_AM.GÔC-NGUYỆT'!$B$5:$B$1475,$B$1,'[3]Line_AM.GÔC-NGUYỆT'!$H$5:$H$1475,$C47)</f>
        <v>0</v>
      </c>
      <c r="AR47" s="75">
        <f>SUMIFS('[3]Line_AM.GÔC-NGUYỆT'!BD$5:BD$1475,'[3]Line_AM.GÔC-NGUYỆT'!$D$5:$D$1475,$B$2,'[3]Line_AM.GÔC-NGUYỆT'!$B$5:$B$1475,$B$1,'[3]Line_AM.GÔC-NGUYỆT'!$H$5:$H$1475,$C47)</f>
        <v>0</v>
      </c>
      <c r="AS47" s="75">
        <f>SUMIFS('[3]Line_AM.GÔC-NGUYỆT'!BE$5:BE$1475,'[3]Line_AM.GÔC-NGUYỆT'!$D$5:$D$1475,$B$2,'[3]Line_AM.GÔC-NGUYỆT'!$B$5:$B$1475,$B$1,'[3]Line_AM.GÔC-NGUYỆT'!$H$5:$H$1475,$C47)</f>
        <v>0</v>
      </c>
      <c r="AT47" s="75">
        <f>SUMIFS('[3]Line_AM.GÔC-NGUYỆT'!BF$5:BF$1475,'[3]Line_AM.GÔC-NGUYỆT'!$D$5:$D$1475,$B$2,'[3]Line_AM.GÔC-NGUYỆT'!$B$5:$B$1475,$B$1,'[3]Line_AM.GÔC-NGUYỆT'!$H$5:$H$1475,$C47)</f>
        <v>0</v>
      </c>
      <c r="AU47" s="75">
        <f>SUMIFS('[3]Line_AM.GÔC-NGUYỆT'!BG$5:BG$1475,'[3]Line_AM.GÔC-NGUYỆT'!$D$5:$D$1475,$B$2,'[3]Line_AM.GÔC-NGUYỆT'!$B$5:$B$1475,$B$1,'[3]Line_AM.GÔC-NGUYỆT'!$H$5:$H$1475,$C47)</f>
        <v>0</v>
      </c>
      <c r="AV47" s="75">
        <f>SUMIFS('[3]Line_AM.GÔC-NGUYỆT'!BH$5:BH$1475,'[3]Line_AM.GÔC-NGUYỆT'!$D$5:$D$1475,$B$2,'[3]Line_AM.GÔC-NGUYỆT'!$B$5:$B$1475,$B$1,'[3]Line_AM.GÔC-NGUYỆT'!$H$5:$H$1475,$C47)</f>
        <v>0</v>
      </c>
      <c r="AW47" s="75">
        <f>SUMIFS('[3]Line_AM.GÔC-NGUYỆT'!BI$5:BI$1475,'[3]Line_AM.GÔC-NGUYỆT'!$D$5:$D$1475,$B$2,'[3]Line_AM.GÔC-NGUYỆT'!$B$5:$B$1475,$B$1,'[3]Line_AM.GÔC-NGUYỆT'!$H$5:$H$1475,$C47)</f>
        <v>0</v>
      </c>
      <c r="AX47" s="75">
        <f>SUMIFS('[3]Line_AM.GÔC-NGUYỆT'!BJ$5:BJ$1475,'[3]Line_AM.GÔC-NGUYỆT'!$D$5:$D$1475,$B$2,'[3]Line_AM.GÔC-NGUYỆT'!$B$5:$B$1475,$B$1,'[3]Line_AM.GÔC-NGUYỆT'!$H$5:$H$1475,$C47)</f>
        <v>0</v>
      </c>
      <c r="AY47" s="75">
        <f>SUMIFS('[3]Line_AM.GÔC-NGUYỆT'!BK$5:BK$1475,'[3]Line_AM.GÔC-NGUYỆT'!$D$5:$D$1475,$B$2,'[3]Line_AM.GÔC-NGUYỆT'!$B$5:$B$1475,$B$1,'[3]Line_AM.GÔC-NGUYỆT'!$H$5:$H$1475,$C47)</f>
        <v>0</v>
      </c>
      <c r="AZ47" s="75">
        <f>SUMIFS('[3]Line_AM.GÔC-NGUYỆT'!BL$5:BL$1475,'[3]Line_AM.GÔC-NGUYỆT'!$D$5:$D$1475,$B$2,'[3]Line_AM.GÔC-NGUYỆT'!$B$5:$B$1475,$B$1,'[3]Line_AM.GÔC-NGUYỆT'!$H$5:$H$1475,$C47)</f>
        <v>0</v>
      </c>
      <c r="BA47" s="75">
        <f>SUMIFS('[3]Line_AM.GÔC-NGUYỆT'!BM$5:BM$1475,'[3]Line_AM.GÔC-NGUYỆT'!$D$5:$D$1475,$B$2,'[3]Line_AM.GÔC-NGUYỆT'!$B$5:$B$1475,$B$1,'[3]Line_AM.GÔC-NGUYỆT'!$H$5:$H$1475,$C47)</f>
        <v>0</v>
      </c>
      <c r="BB47" s="75">
        <f>SUMIFS('[3]Line_AM.GÔC-NGUYỆT'!BN$5:BN$1475,'[3]Line_AM.GÔC-NGUYỆT'!$D$5:$D$1475,$B$2,'[3]Line_AM.GÔC-NGUYỆT'!$B$5:$B$1475,$B$1,'[3]Line_AM.GÔC-NGUYỆT'!$H$5:$H$1475,$C47)</f>
        <v>0</v>
      </c>
    </row>
    <row r="48" s="4" customFormat="1" ht="13.8" spans="1:54">
      <c r="A48" s="15" t="s">
        <v>102</v>
      </c>
      <c r="B48" s="15" t="s">
        <v>103</v>
      </c>
      <c r="C48" s="16">
        <v>678.4</v>
      </c>
      <c r="D48" s="16">
        <v>679.95</v>
      </c>
      <c r="E48" s="16">
        <v>697.23</v>
      </c>
      <c r="F48" s="16">
        <v>656.47</v>
      </c>
      <c r="G48" s="16">
        <v>672.79</v>
      </c>
      <c r="H48" s="16">
        <v>691.13</v>
      </c>
      <c r="I48" s="16">
        <v>703.69</v>
      </c>
      <c r="J48" s="16">
        <v>637.51</v>
      </c>
      <c r="K48" s="16">
        <v>641.16</v>
      </c>
      <c r="L48" s="16">
        <v>644.73</v>
      </c>
      <c r="M48" s="16">
        <v>590.55</v>
      </c>
      <c r="N48" s="16"/>
      <c r="O48" s="16"/>
      <c r="P48" s="16">
        <v>674.8</v>
      </c>
      <c r="Q48" s="16">
        <v>669.7</v>
      </c>
      <c r="R48" s="16">
        <v>664.59</v>
      </c>
      <c r="S48" s="16">
        <v>600.68</v>
      </c>
      <c r="T48" s="16">
        <v>594.41</v>
      </c>
      <c r="U48" s="16">
        <v>589.86</v>
      </c>
      <c r="V48" s="16">
        <v>584.36</v>
      </c>
      <c r="W48" s="16">
        <v>580</v>
      </c>
      <c r="X48" s="16">
        <v>575.62</v>
      </c>
      <c r="Y48" s="16">
        <v>571.42</v>
      </c>
      <c r="Z48" s="16">
        <v>509.2</v>
      </c>
      <c r="AA48" s="16"/>
      <c r="AB48" s="16"/>
      <c r="AC48" s="16">
        <v>3.6</v>
      </c>
      <c r="AD48" s="16">
        <v>10.25</v>
      </c>
      <c r="AE48" s="16">
        <v>32.64</v>
      </c>
      <c r="AF48" s="16">
        <v>55.81</v>
      </c>
      <c r="AG48" s="16">
        <v>78.38</v>
      </c>
      <c r="AH48" s="16">
        <v>101.28</v>
      </c>
      <c r="AI48" s="16">
        <v>119.33</v>
      </c>
      <c r="AJ48" s="16">
        <v>57.52</v>
      </c>
      <c r="AK48" s="16">
        <v>65.57</v>
      </c>
      <c r="AL48" s="16">
        <v>73.3</v>
      </c>
      <c r="AM48" s="16">
        <v>81.35</v>
      </c>
      <c r="AN48" s="16"/>
      <c r="AO48" s="16"/>
      <c r="AP48" s="41">
        <v>3.60364756939494</v>
      </c>
      <c r="AQ48" s="41">
        <v>3.03465058475362</v>
      </c>
      <c r="AR48" s="41">
        <v>4.36231021558334</v>
      </c>
      <c r="AS48" s="41">
        <v>3.79331323094203</v>
      </c>
      <c r="AT48" s="41">
        <v>3.79465058475363</v>
      </c>
      <c r="AU48" s="41">
        <v>4.09811564322899</v>
      </c>
      <c r="AV48" s="41">
        <v>3.94638311399131</v>
      </c>
      <c r="AW48" s="41">
        <v>4.24984817246667</v>
      </c>
      <c r="AX48" s="41">
        <v>3.79465058475363</v>
      </c>
      <c r="AY48" s="41">
        <v>3.94638311399131</v>
      </c>
      <c r="AZ48" s="41">
        <v>4.09811564322899</v>
      </c>
      <c r="BA48" s="41">
        <v>4.09811564322899</v>
      </c>
      <c r="BB48" s="41">
        <v>46.8201841003174</v>
      </c>
    </row>
    <row r="49" s="4" customFormat="1" ht="15.6" spans="1:54">
      <c r="A49" s="15" t="s">
        <v>104</v>
      </c>
      <c r="B49" s="15" t="s">
        <v>105</v>
      </c>
      <c r="C49" s="16">
        <v>167.95</v>
      </c>
      <c r="D49" s="16">
        <v>128.28</v>
      </c>
      <c r="E49" s="16">
        <v>165.6</v>
      </c>
      <c r="F49" s="16">
        <v>146.7</v>
      </c>
      <c r="G49" s="16">
        <v>145.18</v>
      </c>
      <c r="H49" s="16">
        <v>138.62</v>
      </c>
      <c r="I49" s="16">
        <v>142.72</v>
      </c>
      <c r="J49" s="16">
        <v>139.11</v>
      </c>
      <c r="K49" s="16">
        <v>122.49</v>
      </c>
      <c r="L49" s="16">
        <v>139.74</v>
      </c>
      <c r="M49" s="16">
        <v>156.07</v>
      </c>
      <c r="N49" s="16"/>
      <c r="O49" s="16"/>
      <c r="P49" s="16">
        <v>167.95</v>
      </c>
      <c r="Q49" s="16">
        <v>128.28</v>
      </c>
      <c r="R49" s="16">
        <v>165.6</v>
      </c>
      <c r="S49" s="16">
        <v>146.7</v>
      </c>
      <c r="T49" s="16">
        <v>145.18</v>
      </c>
      <c r="U49" s="16">
        <v>138.62</v>
      </c>
      <c r="V49" s="16">
        <v>142.72</v>
      </c>
      <c r="W49" s="16">
        <v>139.11</v>
      </c>
      <c r="X49" s="16">
        <v>122.49</v>
      </c>
      <c r="Y49" s="16">
        <v>139.74</v>
      </c>
      <c r="Z49" s="16">
        <v>156.07</v>
      </c>
      <c r="AA49" s="16"/>
      <c r="AB49" s="16"/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/>
      <c r="AO49" s="16"/>
      <c r="AP49" s="75">
        <f>SUMIFS('[3]Line_AM.GÔC-NGUYỆT'!BB$5:BB$1475,'[3]Line_AM.GÔC-NGUYỆT'!$D$5:$D$1475,$B$2,'[3]Line_AM.GÔC-NGUYỆT'!$B$5:$B$1475,$B$1,'[3]Line_AM.GÔC-NGUYỆT'!$H$5:$H$1475,$C49)</f>
        <v>0</v>
      </c>
      <c r="AQ49" s="75">
        <f>SUMIFS('[3]Line_AM.GÔC-NGUYỆT'!BC$5:BC$1475,'[3]Line_AM.GÔC-NGUYỆT'!$D$5:$D$1475,$B$2,'[3]Line_AM.GÔC-NGUYỆT'!$B$5:$B$1475,$B$1,'[3]Line_AM.GÔC-NGUYỆT'!$H$5:$H$1475,$C49)</f>
        <v>0</v>
      </c>
      <c r="AR49" s="75">
        <f>SUMIFS('[3]Line_AM.GÔC-NGUYỆT'!BD$5:BD$1475,'[3]Line_AM.GÔC-NGUYỆT'!$D$5:$D$1475,$B$2,'[3]Line_AM.GÔC-NGUYỆT'!$B$5:$B$1475,$B$1,'[3]Line_AM.GÔC-NGUYỆT'!$H$5:$H$1475,$C49)</f>
        <v>0</v>
      </c>
      <c r="AS49" s="75">
        <f>SUMIFS('[3]Line_AM.GÔC-NGUYỆT'!BE$5:BE$1475,'[3]Line_AM.GÔC-NGUYỆT'!$D$5:$D$1475,$B$2,'[3]Line_AM.GÔC-NGUYỆT'!$B$5:$B$1475,$B$1,'[3]Line_AM.GÔC-NGUYỆT'!$H$5:$H$1475,$C49)</f>
        <v>0</v>
      </c>
      <c r="AT49" s="75">
        <f>SUMIFS('[3]Line_AM.GÔC-NGUYỆT'!BF$5:BF$1475,'[3]Line_AM.GÔC-NGUYỆT'!$D$5:$D$1475,$B$2,'[3]Line_AM.GÔC-NGUYỆT'!$B$5:$B$1475,$B$1,'[3]Line_AM.GÔC-NGUYỆT'!$H$5:$H$1475,$C49)</f>
        <v>0</v>
      </c>
      <c r="AU49" s="75">
        <f>SUMIFS('[3]Line_AM.GÔC-NGUYỆT'!BG$5:BG$1475,'[3]Line_AM.GÔC-NGUYỆT'!$D$5:$D$1475,$B$2,'[3]Line_AM.GÔC-NGUYỆT'!$B$5:$B$1475,$B$1,'[3]Line_AM.GÔC-NGUYỆT'!$H$5:$H$1475,$C49)</f>
        <v>0</v>
      </c>
      <c r="AV49" s="75">
        <f>SUMIFS('[3]Line_AM.GÔC-NGUYỆT'!BH$5:BH$1475,'[3]Line_AM.GÔC-NGUYỆT'!$D$5:$D$1475,$B$2,'[3]Line_AM.GÔC-NGUYỆT'!$B$5:$B$1475,$B$1,'[3]Line_AM.GÔC-NGUYỆT'!$H$5:$H$1475,$C49)</f>
        <v>0</v>
      </c>
      <c r="AW49" s="75">
        <f>SUMIFS('[3]Line_AM.GÔC-NGUYỆT'!BI$5:BI$1475,'[3]Line_AM.GÔC-NGUYỆT'!$D$5:$D$1475,$B$2,'[3]Line_AM.GÔC-NGUYỆT'!$B$5:$B$1475,$B$1,'[3]Line_AM.GÔC-NGUYỆT'!$H$5:$H$1475,$C49)</f>
        <v>0</v>
      </c>
      <c r="AX49" s="75">
        <f>SUMIFS('[3]Line_AM.GÔC-NGUYỆT'!BJ$5:BJ$1475,'[3]Line_AM.GÔC-NGUYỆT'!$D$5:$D$1475,$B$2,'[3]Line_AM.GÔC-NGUYỆT'!$B$5:$B$1475,$B$1,'[3]Line_AM.GÔC-NGUYỆT'!$H$5:$H$1475,$C49)</f>
        <v>0</v>
      </c>
      <c r="AY49" s="75">
        <f>SUMIFS('[3]Line_AM.GÔC-NGUYỆT'!BK$5:BK$1475,'[3]Line_AM.GÔC-NGUYỆT'!$D$5:$D$1475,$B$2,'[3]Line_AM.GÔC-NGUYỆT'!$B$5:$B$1475,$B$1,'[3]Line_AM.GÔC-NGUYỆT'!$H$5:$H$1475,$C49)</f>
        <v>0</v>
      </c>
      <c r="AZ49" s="75">
        <f>SUMIFS('[3]Line_AM.GÔC-NGUYỆT'!BL$5:BL$1475,'[3]Line_AM.GÔC-NGUYỆT'!$D$5:$D$1475,$B$2,'[3]Line_AM.GÔC-NGUYỆT'!$B$5:$B$1475,$B$1,'[3]Line_AM.GÔC-NGUYỆT'!$H$5:$H$1475,$C49)</f>
        <v>0</v>
      </c>
      <c r="BA49" s="75">
        <f>SUMIFS('[3]Line_AM.GÔC-NGUYỆT'!BM$5:BM$1475,'[3]Line_AM.GÔC-NGUYỆT'!$D$5:$D$1475,$B$2,'[3]Line_AM.GÔC-NGUYỆT'!$B$5:$B$1475,$B$1,'[3]Line_AM.GÔC-NGUYỆT'!$H$5:$H$1475,$C49)</f>
        <v>0</v>
      </c>
      <c r="BB49" s="75">
        <f>SUMIFS('[3]Line_AM.GÔC-NGUYỆT'!BN$5:BN$1475,'[3]Line_AM.GÔC-NGUYỆT'!$D$5:$D$1475,$B$2,'[3]Line_AM.GÔC-NGUYỆT'!$B$5:$B$1475,$B$1,'[3]Line_AM.GÔC-NGUYỆT'!$H$5:$H$1475,$C49)</f>
        <v>0</v>
      </c>
    </row>
    <row r="50" s="4" customFormat="1" ht="13.8" spans="1:54">
      <c r="A50" s="15" t="s">
        <v>106</v>
      </c>
      <c r="B50" s="15" t="s">
        <v>107</v>
      </c>
      <c r="C50" s="16">
        <v>38.16</v>
      </c>
      <c r="D50" s="16">
        <v>41.46</v>
      </c>
      <c r="E50" s="16">
        <v>60.16</v>
      </c>
      <c r="F50" s="16">
        <v>75.82</v>
      </c>
      <c r="G50" s="16">
        <v>109.47</v>
      </c>
      <c r="H50" s="16">
        <v>113.49</v>
      </c>
      <c r="I50" s="16">
        <v>127.4</v>
      </c>
      <c r="J50" s="16">
        <v>61.74</v>
      </c>
      <c r="K50" s="16">
        <v>65.99</v>
      </c>
      <c r="L50" s="16">
        <v>69.92</v>
      </c>
      <c r="M50" s="16">
        <v>74.05</v>
      </c>
      <c r="N50" s="16"/>
      <c r="O50" s="16"/>
      <c r="P50" s="16">
        <v>36.28</v>
      </c>
      <c r="Q50" s="16">
        <v>36.09</v>
      </c>
      <c r="R50" s="16">
        <v>35.91</v>
      </c>
      <c r="S50" s="16">
        <v>32.3</v>
      </c>
      <c r="T50" s="16">
        <v>31.96</v>
      </c>
      <c r="U50" s="16">
        <v>31.81</v>
      </c>
      <c r="V50" s="16">
        <v>31.42</v>
      </c>
      <c r="W50" s="16">
        <v>31.26</v>
      </c>
      <c r="X50" s="16">
        <v>31.12</v>
      </c>
      <c r="Y50" s="16">
        <v>30.96</v>
      </c>
      <c r="Z50" s="16">
        <v>30.81</v>
      </c>
      <c r="AA50" s="16"/>
      <c r="AB50" s="16"/>
      <c r="AC50" s="16">
        <v>1.88</v>
      </c>
      <c r="AD50" s="16">
        <v>5.37</v>
      </c>
      <c r="AE50" s="16">
        <v>24.25</v>
      </c>
      <c r="AF50" s="16">
        <v>43.53</v>
      </c>
      <c r="AG50" s="16">
        <v>77.51</v>
      </c>
      <c r="AH50" s="16">
        <v>81.68</v>
      </c>
      <c r="AI50" s="16">
        <v>95.96</v>
      </c>
      <c r="AJ50" s="16">
        <v>30.47</v>
      </c>
      <c r="AK50" s="16">
        <v>34.89</v>
      </c>
      <c r="AL50" s="16">
        <v>38.96</v>
      </c>
      <c r="AM50" s="16">
        <v>43.24</v>
      </c>
      <c r="AN50" s="16"/>
      <c r="AO50" s="16"/>
      <c r="AP50" s="41">
        <v>1.88907621049776</v>
      </c>
      <c r="AQ50" s="41">
        <v>1.59080101936653</v>
      </c>
      <c r="AR50" s="41">
        <v>2.2867764653394</v>
      </c>
      <c r="AS50" s="41">
        <v>1.98850127420817</v>
      </c>
      <c r="AT50" s="41">
        <v>1.98880101936653</v>
      </c>
      <c r="AU50" s="41">
        <v>2.18788112130319</v>
      </c>
      <c r="AV50" s="41">
        <v>2.08834107033486</v>
      </c>
      <c r="AW50" s="41">
        <v>2.42742117227151</v>
      </c>
      <c r="AX50" s="41">
        <v>1.98880101936653</v>
      </c>
      <c r="AY50" s="41">
        <v>2.08834107033486</v>
      </c>
      <c r="AZ50" s="41">
        <v>2.18788112130319</v>
      </c>
      <c r="BA50" s="41">
        <v>2.18788112130319</v>
      </c>
      <c r="BB50" s="41">
        <v>24.9005036849957</v>
      </c>
    </row>
    <row r="51" s="4" customFormat="1" ht="13.8" spans="1:54">
      <c r="A51" s="15" t="s">
        <v>108</v>
      </c>
      <c r="B51" s="15" t="s">
        <v>109</v>
      </c>
      <c r="C51" s="16">
        <v>23.32</v>
      </c>
      <c r="D51" s="16">
        <v>23.81</v>
      </c>
      <c r="E51" s="16">
        <v>26.82</v>
      </c>
      <c r="F51" s="16">
        <v>27.75</v>
      </c>
      <c r="G51" s="16">
        <v>30.51</v>
      </c>
      <c r="H51" s="16">
        <v>33.48</v>
      </c>
      <c r="I51" s="16">
        <v>36.26</v>
      </c>
      <c r="J51" s="16">
        <v>27.28</v>
      </c>
      <c r="K51" s="16">
        <v>28.14</v>
      </c>
      <c r="L51" s="16">
        <v>29.07</v>
      </c>
      <c r="M51" s="16">
        <v>33.04</v>
      </c>
      <c r="N51" s="16"/>
      <c r="O51" s="16"/>
      <c r="P51" s="16">
        <v>22.4</v>
      </c>
      <c r="Q51" s="16">
        <v>22.12</v>
      </c>
      <c r="R51" s="16">
        <v>22.01</v>
      </c>
      <c r="S51" s="16">
        <v>19.98</v>
      </c>
      <c r="T51" s="16">
        <v>19.77</v>
      </c>
      <c r="U51" s="16">
        <v>19.67</v>
      </c>
      <c r="V51" s="16">
        <v>19.44</v>
      </c>
      <c r="W51" s="16">
        <v>19.34</v>
      </c>
      <c r="X51" s="16">
        <v>19.25</v>
      </c>
      <c r="Y51" s="16">
        <v>19.14</v>
      </c>
      <c r="Z51" s="16">
        <v>22.05</v>
      </c>
      <c r="AA51" s="16"/>
      <c r="AB51" s="16"/>
      <c r="AC51" s="16">
        <v>0.93</v>
      </c>
      <c r="AD51" s="16">
        <v>1.69</v>
      </c>
      <c r="AE51" s="16">
        <v>4.81</v>
      </c>
      <c r="AF51" s="16">
        <v>7.77</v>
      </c>
      <c r="AG51" s="16">
        <v>10.75</v>
      </c>
      <c r="AH51" s="16">
        <v>13.8</v>
      </c>
      <c r="AI51" s="16">
        <v>16.82</v>
      </c>
      <c r="AJ51" s="16">
        <v>7.94</v>
      </c>
      <c r="AK51" s="16">
        <v>8.9</v>
      </c>
      <c r="AL51" s="16">
        <v>9.92</v>
      </c>
      <c r="AM51" s="16">
        <v>10.99</v>
      </c>
      <c r="AN51" s="16"/>
      <c r="AO51" s="16"/>
      <c r="AP51" s="41">
        <v>0.919643075194642</v>
      </c>
      <c r="AQ51" s="41">
        <v>0.77443627384812</v>
      </c>
      <c r="AR51" s="41">
        <v>1.11325214365667</v>
      </c>
      <c r="AS51" s="41">
        <v>0.968045342310148</v>
      </c>
      <c r="AT51" s="41">
        <v>0.968436273848118</v>
      </c>
      <c r="AU51" s="41">
        <v>1.06387990123293</v>
      </c>
      <c r="AV51" s="41">
        <v>1.01715808754053</v>
      </c>
      <c r="AW51" s="41">
        <v>1.11260171492534</v>
      </c>
      <c r="AX51" s="41">
        <v>0.968436273848118</v>
      </c>
      <c r="AY51" s="41">
        <v>1.02515808754053</v>
      </c>
      <c r="AZ51" s="41">
        <v>1.06387990123293</v>
      </c>
      <c r="BA51" s="41">
        <v>1.06387990123293</v>
      </c>
      <c r="BB51" s="41">
        <v>12.058806976411</v>
      </c>
    </row>
    <row r="52" s="4" customFormat="1" ht="15.6" spans="1:54">
      <c r="A52" s="15" t="s">
        <v>110</v>
      </c>
      <c r="B52" s="15" t="s">
        <v>111</v>
      </c>
      <c r="C52" s="16">
        <v>102.87</v>
      </c>
      <c r="D52" s="16">
        <v>103.04</v>
      </c>
      <c r="E52" s="16">
        <v>102.53</v>
      </c>
      <c r="F52" s="16">
        <v>106.52</v>
      </c>
      <c r="G52" s="16">
        <v>105.41</v>
      </c>
      <c r="H52" s="16">
        <v>104.89</v>
      </c>
      <c r="I52" s="16">
        <v>103.62</v>
      </c>
      <c r="J52" s="16">
        <v>103.11</v>
      </c>
      <c r="K52" s="16">
        <v>102.6</v>
      </c>
      <c r="L52" s="16">
        <v>102.09</v>
      </c>
      <c r="M52" s="16">
        <v>109.57</v>
      </c>
      <c r="N52" s="16"/>
      <c r="O52" s="16"/>
      <c r="P52" s="16">
        <v>102.87</v>
      </c>
      <c r="Q52" s="16">
        <v>103.04</v>
      </c>
      <c r="R52" s="16">
        <v>102.53</v>
      </c>
      <c r="S52" s="16">
        <v>106.52</v>
      </c>
      <c r="T52" s="16">
        <v>105.41</v>
      </c>
      <c r="U52" s="16">
        <v>104.89</v>
      </c>
      <c r="V52" s="16">
        <v>103.62</v>
      </c>
      <c r="W52" s="16">
        <v>103.11</v>
      </c>
      <c r="X52" s="16">
        <v>102.6</v>
      </c>
      <c r="Y52" s="16">
        <v>102.09</v>
      </c>
      <c r="Z52" s="16">
        <v>109.57</v>
      </c>
      <c r="AA52" s="16"/>
      <c r="AB52" s="16"/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/>
      <c r="AO52" s="16"/>
      <c r="AP52" s="75">
        <f>SUMIFS('[3]Line_AM.GÔC-NGUYỆT'!BB$5:BB$1475,'[3]Line_AM.GÔC-NGUYỆT'!$D$5:$D$1475,$B$2,'[3]Line_AM.GÔC-NGUYỆT'!$B$5:$B$1475,$B$1,'[3]Line_AM.GÔC-NGUYỆT'!$H$5:$H$1475,$C52)</f>
        <v>0</v>
      </c>
      <c r="AQ52" s="75">
        <f>SUMIFS('[3]Line_AM.GÔC-NGUYỆT'!BC$5:BC$1475,'[3]Line_AM.GÔC-NGUYỆT'!$D$5:$D$1475,$B$2,'[3]Line_AM.GÔC-NGUYỆT'!$B$5:$B$1475,$B$1,'[3]Line_AM.GÔC-NGUYỆT'!$H$5:$H$1475,$C52)</f>
        <v>0</v>
      </c>
      <c r="AR52" s="75">
        <f>SUMIFS('[3]Line_AM.GÔC-NGUYỆT'!BD$5:BD$1475,'[3]Line_AM.GÔC-NGUYỆT'!$D$5:$D$1475,$B$2,'[3]Line_AM.GÔC-NGUYỆT'!$B$5:$B$1475,$B$1,'[3]Line_AM.GÔC-NGUYỆT'!$H$5:$H$1475,$C52)</f>
        <v>0</v>
      </c>
      <c r="AS52" s="75">
        <f>SUMIFS('[3]Line_AM.GÔC-NGUYỆT'!BE$5:BE$1475,'[3]Line_AM.GÔC-NGUYỆT'!$D$5:$D$1475,$B$2,'[3]Line_AM.GÔC-NGUYỆT'!$B$5:$B$1475,$B$1,'[3]Line_AM.GÔC-NGUYỆT'!$H$5:$H$1475,$C52)</f>
        <v>0</v>
      </c>
      <c r="AT52" s="75">
        <f>SUMIFS('[3]Line_AM.GÔC-NGUYỆT'!BF$5:BF$1475,'[3]Line_AM.GÔC-NGUYỆT'!$D$5:$D$1475,$B$2,'[3]Line_AM.GÔC-NGUYỆT'!$B$5:$B$1475,$B$1,'[3]Line_AM.GÔC-NGUYỆT'!$H$5:$H$1475,$C52)</f>
        <v>0</v>
      </c>
      <c r="AU52" s="75">
        <f>SUMIFS('[3]Line_AM.GÔC-NGUYỆT'!BG$5:BG$1475,'[3]Line_AM.GÔC-NGUYỆT'!$D$5:$D$1475,$B$2,'[3]Line_AM.GÔC-NGUYỆT'!$B$5:$B$1475,$B$1,'[3]Line_AM.GÔC-NGUYỆT'!$H$5:$H$1475,$C52)</f>
        <v>0</v>
      </c>
      <c r="AV52" s="75">
        <f>SUMIFS('[3]Line_AM.GÔC-NGUYỆT'!BH$5:BH$1475,'[3]Line_AM.GÔC-NGUYỆT'!$D$5:$D$1475,$B$2,'[3]Line_AM.GÔC-NGUYỆT'!$B$5:$B$1475,$B$1,'[3]Line_AM.GÔC-NGUYỆT'!$H$5:$H$1475,$C52)</f>
        <v>0</v>
      </c>
      <c r="AW52" s="75">
        <f>SUMIFS('[3]Line_AM.GÔC-NGUYỆT'!BI$5:BI$1475,'[3]Line_AM.GÔC-NGUYỆT'!$D$5:$D$1475,$B$2,'[3]Line_AM.GÔC-NGUYỆT'!$B$5:$B$1475,$B$1,'[3]Line_AM.GÔC-NGUYỆT'!$H$5:$H$1475,$C52)</f>
        <v>0</v>
      </c>
      <c r="AX52" s="75">
        <f>SUMIFS('[3]Line_AM.GÔC-NGUYỆT'!BJ$5:BJ$1475,'[3]Line_AM.GÔC-NGUYỆT'!$D$5:$D$1475,$B$2,'[3]Line_AM.GÔC-NGUYỆT'!$B$5:$B$1475,$B$1,'[3]Line_AM.GÔC-NGUYỆT'!$H$5:$H$1475,$C52)</f>
        <v>0</v>
      </c>
      <c r="AY52" s="75">
        <f>SUMIFS('[3]Line_AM.GÔC-NGUYỆT'!BK$5:BK$1475,'[3]Line_AM.GÔC-NGUYỆT'!$D$5:$D$1475,$B$2,'[3]Line_AM.GÔC-NGUYỆT'!$B$5:$B$1475,$B$1,'[3]Line_AM.GÔC-NGUYỆT'!$H$5:$H$1475,$C52)</f>
        <v>0</v>
      </c>
      <c r="AZ52" s="75">
        <f>SUMIFS('[3]Line_AM.GÔC-NGUYỆT'!BL$5:BL$1475,'[3]Line_AM.GÔC-NGUYỆT'!$D$5:$D$1475,$B$2,'[3]Line_AM.GÔC-NGUYỆT'!$B$5:$B$1475,$B$1,'[3]Line_AM.GÔC-NGUYỆT'!$H$5:$H$1475,$C52)</f>
        <v>0</v>
      </c>
      <c r="BA52" s="75">
        <f>SUMIFS('[3]Line_AM.GÔC-NGUYỆT'!BM$5:BM$1475,'[3]Line_AM.GÔC-NGUYỆT'!$D$5:$D$1475,$B$2,'[3]Line_AM.GÔC-NGUYỆT'!$B$5:$B$1475,$B$1,'[3]Line_AM.GÔC-NGUYỆT'!$H$5:$H$1475,$C52)</f>
        <v>0</v>
      </c>
      <c r="BB52" s="75">
        <f>SUMIFS('[3]Line_AM.GÔC-NGUYỆT'!BN$5:BN$1475,'[3]Line_AM.GÔC-NGUYỆT'!$D$5:$D$1475,$B$2,'[3]Line_AM.GÔC-NGUYỆT'!$B$5:$B$1475,$B$1,'[3]Line_AM.GÔC-NGUYỆT'!$H$5:$H$1475,$C52)</f>
        <v>0</v>
      </c>
    </row>
    <row r="53" s="4" customFormat="1" ht="15.6" spans="1:54">
      <c r="A53" s="15" t="s">
        <v>112</v>
      </c>
      <c r="B53" s="15" t="s">
        <v>113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/>
      <c r="O53" s="16"/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/>
      <c r="AB53" s="16"/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/>
      <c r="AO53" s="16"/>
      <c r="AP53" s="75">
        <f>SUMIFS('[3]Line_AM.GÔC-NGUYỆT'!BB$5:BB$1475,'[3]Line_AM.GÔC-NGUYỆT'!$D$5:$D$1475,$B$2,'[3]Line_AM.GÔC-NGUYỆT'!$B$5:$B$1475,$B$1,'[3]Line_AM.GÔC-NGUYỆT'!$H$5:$H$1475,$C53)</f>
        <v>0</v>
      </c>
      <c r="AQ53" s="75">
        <f>SUMIFS('[3]Line_AM.GÔC-NGUYỆT'!BC$5:BC$1475,'[3]Line_AM.GÔC-NGUYỆT'!$D$5:$D$1475,$B$2,'[3]Line_AM.GÔC-NGUYỆT'!$B$5:$B$1475,$B$1,'[3]Line_AM.GÔC-NGUYỆT'!$H$5:$H$1475,$C53)</f>
        <v>0</v>
      </c>
      <c r="AR53" s="75">
        <f>SUMIFS('[3]Line_AM.GÔC-NGUYỆT'!BD$5:BD$1475,'[3]Line_AM.GÔC-NGUYỆT'!$D$5:$D$1475,$B$2,'[3]Line_AM.GÔC-NGUYỆT'!$B$5:$B$1475,$B$1,'[3]Line_AM.GÔC-NGUYỆT'!$H$5:$H$1475,$C53)</f>
        <v>0</v>
      </c>
      <c r="AS53" s="75">
        <f>SUMIFS('[3]Line_AM.GÔC-NGUYỆT'!BE$5:BE$1475,'[3]Line_AM.GÔC-NGUYỆT'!$D$5:$D$1475,$B$2,'[3]Line_AM.GÔC-NGUYỆT'!$B$5:$B$1475,$B$1,'[3]Line_AM.GÔC-NGUYỆT'!$H$5:$H$1475,$C53)</f>
        <v>0</v>
      </c>
      <c r="AT53" s="75">
        <f>SUMIFS('[3]Line_AM.GÔC-NGUYỆT'!BF$5:BF$1475,'[3]Line_AM.GÔC-NGUYỆT'!$D$5:$D$1475,$B$2,'[3]Line_AM.GÔC-NGUYỆT'!$B$5:$B$1475,$B$1,'[3]Line_AM.GÔC-NGUYỆT'!$H$5:$H$1475,$C53)</f>
        <v>0</v>
      </c>
      <c r="AU53" s="75">
        <f>SUMIFS('[3]Line_AM.GÔC-NGUYỆT'!BG$5:BG$1475,'[3]Line_AM.GÔC-NGUYỆT'!$D$5:$D$1475,$B$2,'[3]Line_AM.GÔC-NGUYỆT'!$B$5:$B$1475,$B$1,'[3]Line_AM.GÔC-NGUYỆT'!$H$5:$H$1475,$C53)</f>
        <v>0</v>
      </c>
      <c r="AV53" s="75">
        <f>SUMIFS('[3]Line_AM.GÔC-NGUYỆT'!BH$5:BH$1475,'[3]Line_AM.GÔC-NGUYỆT'!$D$5:$D$1475,$B$2,'[3]Line_AM.GÔC-NGUYỆT'!$B$5:$B$1475,$B$1,'[3]Line_AM.GÔC-NGUYỆT'!$H$5:$H$1475,$C53)</f>
        <v>0</v>
      </c>
      <c r="AW53" s="75">
        <f>SUMIFS('[3]Line_AM.GÔC-NGUYỆT'!BI$5:BI$1475,'[3]Line_AM.GÔC-NGUYỆT'!$D$5:$D$1475,$B$2,'[3]Line_AM.GÔC-NGUYỆT'!$B$5:$B$1475,$B$1,'[3]Line_AM.GÔC-NGUYỆT'!$H$5:$H$1475,$C53)</f>
        <v>0</v>
      </c>
      <c r="AX53" s="75">
        <f>SUMIFS('[3]Line_AM.GÔC-NGUYỆT'!BJ$5:BJ$1475,'[3]Line_AM.GÔC-NGUYỆT'!$D$5:$D$1475,$B$2,'[3]Line_AM.GÔC-NGUYỆT'!$B$5:$B$1475,$B$1,'[3]Line_AM.GÔC-NGUYỆT'!$H$5:$H$1475,$C53)</f>
        <v>0</v>
      </c>
      <c r="AY53" s="75">
        <f>SUMIFS('[3]Line_AM.GÔC-NGUYỆT'!BK$5:BK$1475,'[3]Line_AM.GÔC-NGUYỆT'!$D$5:$D$1475,$B$2,'[3]Line_AM.GÔC-NGUYỆT'!$B$5:$B$1475,$B$1,'[3]Line_AM.GÔC-NGUYỆT'!$H$5:$H$1475,$C53)</f>
        <v>0</v>
      </c>
      <c r="AZ53" s="75">
        <f>SUMIFS('[3]Line_AM.GÔC-NGUYỆT'!BL$5:BL$1475,'[3]Line_AM.GÔC-NGUYỆT'!$D$5:$D$1475,$B$2,'[3]Line_AM.GÔC-NGUYỆT'!$B$5:$B$1475,$B$1,'[3]Line_AM.GÔC-NGUYỆT'!$H$5:$H$1475,$C53)</f>
        <v>0</v>
      </c>
      <c r="BA53" s="75">
        <f>SUMIFS('[3]Line_AM.GÔC-NGUYỆT'!BM$5:BM$1475,'[3]Line_AM.GÔC-NGUYỆT'!$D$5:$D$1475,$B$2,'[3]Line_AM.GÔC-NGUYỆT'!$B$5:$B$1475,$B$1,'[3]Line_AM.GÔC-NGUYỆT'!$H$5:$H$1475,$C53)</f>
        <v>0</v>
      </c>
      <c r="BB53" s="75">
        <f>SUMIFS('[3]Line_AM.GÔC-NGUYỆT'!BN$5:BN$1475,'[3]Line_AM.GÔC-NGUYỆT'!$D$5:$D$1475,$B$2,'[3]Line_AM.GÔC-NGUYỆT'!$B$5:$B$1475,$B$1,'[3]Line_AM.GÔC-NGUYỆT'!$H$5:$H$1475,$C53)</f>
        <v>0</v>
      </c>
    </row>
    <row r="54" s="4" customFormat="1" ht="13.8" spans="1:54">
      <c r="A54" s="15" t="s">
        <v>114</v>
      </c>
      <c r="B54" s="15" t="s">
        <v>115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>
        <v>0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>
        <v>0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>
        <v>0</v>
      </c>
      <c r="AN54" s="16"/>
      <c r="AO54" s="16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</row>
    <row r="55" spans="1:2">
      <c r="A55" s="19"/>
      <c r="B55" s="19"/>
    </row>
    <row r="57" ht="16.8" spans="1:1">
      <c r="A57" s="6" t="s">
        <v>116</v>
      </c>
    </row>
    <row r="58" ht="16.8" spans="1:54">
      <c r="A58" s="7"/>
      <c r="B58" s="7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9"/>
      <c r="B59" s="9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11" t="s">
        <v>19</v>
      </c>
      <c r="B60" s="11" t="s">
        <v>20</v>
      </c>
      <c r="C60" s="12">
        <f t="shared" ref="C60:C110" si="1">C4</f>
        <v>1479.11</v>
      </c>
      <c r="D60" s="12">
        <f t="shared" ref="D60:N75" si="2">C60+D4</f>
        <v>2938.77</v>
      </c>
      <c r="E60" s="12">
        <f t="shared" si="2"/>
        <v>4685.56</v>
      </c>
      <c r="F60" s="12">
        <f t="shared" si="2"/>
        <v>6695.92</v>
      </c>
      <c r="G60" s="12">
        <f t="shared" si="2"/>
        <v>8816.37</v>
      </c>
      <c r="H60" s="12">
        <f t="shared" si="2"/>
        <v>10993.02</v>
      </c>
      <c r="I60" s="12">
        <f t="shared" si="2"/>
        <v>13289.39</v>
      </c>
      <c r="J60" s="12">
        <f t="shared" si="2"/>
        <v>14976.48</v>
      </c>
      <c r="K60" s="12">
        <f t="shared" si="2"/>
        <v>16720.2</v>
      </c>
      <c r="L60" s="12">
        <f t="shared" si="2"/>
        <v>18694.66</v>
      </c>
      <c r="M60" s="12">
        <f t="shared" si="2"/>
        <v>20797.99</v>
      </c>
      <c r="N60" s="12">
        <f t="shared" si="2"/>
        <v>20797.99</v>
      </c>
      <c r="O60" s="12">
        <f t="shared" ref="O60:O110" si="3">N60</f>
        <v>20797.99</v>
      </c>
      <c r="P60" s="26">
        <f t="shared" ref="P60:P110" si="4">P4</f>
        <v>1357.74</v>
      </c>
      <c r="Q60" s="26">
        <f t="shared" ref="Q60:AA75" si="5">P60+Q4</f>
        <v>2663.28</v>
      </c>
      <c r="R60" s="26">
        <f t="shared" si="5"/>
        <v>3993.93</v>
      </c>
      <c r="S60" s="26">
        <f t="shared" si="5"/>
        <v>5312.39</v>
      </c>
      <c r="T60" s="26">
        <f t="shared" si="5"/>
        <v>6616.72</v>
      </c>
      <c r="U60" s="26">
        <f t="shared" si="5"/>
        <v>7853.94</v>
      </c>
      <c r="V60" s="26">
        <f t="shared" si="5"/>
        <v>9135.07</v>
      </c>
      <c r="W60" s="26">
        <f t="shared" si="5"/>
        <v>10342.35</v>
      </c>
      <c r="X60" s="27">
        <f t="shared" si="5"/>
        <v>11520.99</v>
      </c>
      <c r="Y60" s="26">
        <f t="shared" si="5"/>
        <v>12705.07</v>
      </c>
      <c r="Z60" s="26">
        <f t="shared" si="5"/>
        <v>13866.44</v>
      </c>
      <c r="AA60" s="26">
        <f t="shared" si="5"/>
        <v>13866.44</v>
      </c>
      <c r="AB60" s="26">
        <f t="shared" ref="AB60:AB110" si="6">AA60</f>
        <v>13866.44</v>
      </c>
      <c r="AC60" s="12">
        <f t="shared" ref="AC60:AC110" si="7">AC4</f>
        <v>121.38</v>
      </c>
      <c r="AD60" s="12">
        <f t="shared" ref="AD60:AN75" si="8">AC60+AD4</f>
        <v>275.51</v>
      </c>
      <c r="AE60" s="12">
        <f t="shared" si="8"/>
        <v>691.67</v>
      </c>
      <c r="AF60" s="12">
        <f t="shared" si="8"/>
        <v>1383.62</v>
      </c>
      <c r="AG60" s="12">
        <f t="shared" si="8"/>
        <v>2199.76</v>
      </c>
      <c r="AH60" s="12">
        <f t="shared" si="8"/>
        <v>3139.17</v>
      </c>
      <c r="AI60" s="12">
        <f t="shared" si="8"/>
        <v>4154.4</v>
      </c>
      <c r="AJ60" s="12">
        <f t="shared" si="8"/>
        <v>4634.22</v>
      </c>
      <c r="AK60" s="12">
        <f t="shared" si="8"/>
        <v>5199.39</v>
      </c>
      <c r="AL60" s="12">
        <f t="shared" si="8"/>
        <v>5989.79</v>
      </c>
      <c r="AM60" s="12">
        <f t="shared" si="8"/>
        <v>6931.78</v>
      </c>
      <c r="AN60" s="12">
        <f t="shared" si="8"/>
        <v>6931.78</v>
      </c>
      <c r="AO60" s="12">
        <f t="shared" ref="AO60:AO110" si="9">AN60</f>
        <v>6931.78</v>
      </c>
      <c r="AP60" s="12">
        <f t="shared" ref="AP60:AP110" si="10">AP4</f>
        <v>113.019184201824</v>
      </c>
      <c r="AQ60" s="12">
        <f t="shared" ref="AQ60:BA75" si="11">AP60+AQ4</f>
        <v>216.083380277785</v>
      </c>
      <c r="AR60" s="12">
        <f t="shared" si="11"/>
        <v>361.31712957473</v>
      </c>
      <c r="AS60" s="12">
        <f t="shared" si="11"/>
        <v>549.55909492345</v>
      </c>
      <c r="AT60" s="12">
        <f t="shared" si="11"/>
        <v>688.111115427262</v>
      </c>
      <c r="AU60" s="12">
        <f t="shared" si="11"/>
        <v>847.255981069798</v>
      </c>
      <c r="AV60" s="12">
        <f t="shared" si="11"/>
        <v>998.0040025988</v>
      </c>
      <c r="AW60" s="12">
        <f t="shared" si="11"/>
        <v>1175.73802617818</v>
      </c>
      <c r="AX60" s="12">
        <f t="shared" si="11"/>
        <v>1388.46535858049</v>
      </c>
      <c r="AY60" s="12">
        <f t="shared" si="11"/>
        <v>1783.16138010949</v>
      </c>
      <c r="AZ60" s="12">
        <f t="shared" si="11"/>
        <v>2284.25224575203</v>
      </c>
      <c r="BA60" s="12">
        <f t="shared" si="11"/>
        <v>2857.63426830622</v>
      </c>
      <c r="BB60" s="12">
        <f t="shared" ref="BB60:BB110" si="12">BA60</f>
        <v>2857.63426830622</v>
      </c>
    </row>
    <row r="61" spans="1:54">
      <c r="A61" s="13" t="s">
        <v>21</v>
      </c>
      <c r="B61" s="13" t="s">
        <v>22</v>
      </c>
      <c r="C61" s="14">
        <f t="shared" si="1"/>
        <v>165.57</v>
      </c>
      <c r="D61" s="14">
        <f t="shared" si="2"/>
        <v>339.75</v>
      </c>
      <c r="E61" s="14">
        <f t="shared" si="2"/>
        <v>713.05</v>
      </c>
      <c r="F61" s="14">
        <f t="shared" si="2"/>
        <v>1365.26</v>
      </c>
      <c r="G61" s="14">
        <f t="shared" si="2"/>
        <v>2065.75</v>
      </c>
      <c r="H61" s="14">
        <f t="shared" si="2"/>
        <v>2794.29</v>
      </c>
      <c r="I61" s="14">
        <f t="shared" si="2"/>
        <v>3595.14</v>
      </c>
      <c r="J61" s="14">
        <f t="shared" si="2"/>
        <v>3920.92</v>
      </c>
      <c r="K61" s="14">
        <f t="shared" si="2"/>
        <v>4303.82</v>
      </c>
      <c r="L61" s="14">
        <f t="shared" si="2"/>
        <v>4883.69</v>
      </c>
      <c r="M61" s="14">
        <f t="shared" si="2"/>
        <v>5594.22</v>
      </c>
      <c r="N61" s="14">
        <f t="shared" si="2"/>
        <v>5594.22</v>
      </c>
      <c r="O61" s="14">
        <f t="shared" si="3"/>
        <v>5594.22</v>
      </c>
      <c r="P61" s="14">
        <f t="shared" si="4"/>
        <v>65.64</v>
      </c>
      <c r="Q61" s="14">
        <f t="shared" si="5"/>
        <v>129.63</v>
      </c>
      <c r="R61" s="14">
        <f t="shared" si="5"/>
        <v>192.79</v>
      </c>
      <c r="S61" s="14">
        <f t="shared" si="5"/>
        <v>319.1</v>
      </c>
      <c r="T61" s="14">
        <f t="shared" si="5"/>
        <v>443.68</v>
      </c>
      <c r="U61" s="14">
        <f t="shared" si="5"/>
        <v>518.47</v>
      </c>
      <c r="V61" s="14">
        <f t="shared" si="5"/>
        <v>639.81</v>
      </c>
      <c r="W61" s="14">
        <f t="shared" si="5"/>
        <v>701.44</v>
      </c>
      <c r="X61" s="14">
        <f t="shared" si="5"/>
        <v>761.41</v>
      </c>
      <c r="Y61" s="14">
        <f t="shared" si="5"/>
        <v>819.68</v>
      </c>
      <c r="Z61" s="14">
        <f t="shared" si="5"/>
        <v>884.22</v>
      </c>
      <c r="AA61" s="14">
        <f t="shared" si="5"/>
        <v>884.22</v>
      </c>
      <c r="AB61" s="14">
        <f t="shared" si="6"/>
        <v>884.22</v>
      </c>
      <c r="AC61" s="14">
        <f t="shared" si="7"/>
        <v>99.93</v>
      </c>
      <c r="AD61" s="14">
        <f t="shared" si="8"/>
        <v>210.12</v>
      </c>
      <c r="AE61" s="14">
        <f t="shared" si="8"/>
        <v>520.27</v>
      </c>
      <c r="AF61" s="14">
        <f t="shared" si="8"/>
        <v>1046.19</v>
      </c>
      <c r="AG61" s="14">
        <f t="shared" si="8"/>
        <v>1622.12</v>
      </c>
      <c r="AH61" s="14">
        <f t="shared" si="8"/>
        <v>2275.86</v>
      </c>
      <c r="AI61" s="14">
        <f t="shared" si="8"/>
        <v>2955.37</v>
      </c>
      <c r="AJ61" s="14">
        <f t="shared" si="8"/>
        <v>3219.53</v>
      </c>
      <c r="AK61" s="14">
        <f t="shared" si="8"/>
        <v>3542.49</v>
      </c>
      <c r="AL61" s="14">
        <f t="shared" si="8"/>
        <v>4064.11</v>
      </c>
      <c r="AM61" s="14">
        <f t="shared" si="8"/>
        <v>4710.11</v>
      </c>
      <c r="AN61" s="14">
        <f t="shared" si="8"/>
        <v>4710.11</v>
      </c>
      <c r="AO61" s="14">
        <f t="shared" si="9"/>
        <v>4710.11</v>
      </c>
      <c r="AP61" s="14">
        <f t="shared" si="10"/>
        <v>91.5610699930299</v>
      </c>
      <c r="AQ61" s="14">
        <f t="shared" si="11"/>
        <v>177.349339460845</v>
      </c>
      <c r="AR61" s="14">
        <f t="shared" si="11"/>
        <v>296.607476820829</v>
      </c>
      <c r="AS61" s="14">
        <f t="shared" si="11"/>
        <v>462.592813655597</v>
      </c>
      <c r="AT61" s="14">
        <f t="shared" si="11"/>
        <v>578.562843246741</v>
      </c>
      <c r="AU61" s="14">
        <f t="shared" si="11"/>
        <v>713.551875796999</v>
      </c>
      <c r="AV61" s="14">
        <f t="shared" si="11"/>
        <v>840.7844068677</v>
      </c>
      <c r="AW61" s="14">
        <f t="shared" si="11"/>
        <v>992.517940897515</v>
      </c>
      <c r="AX61" s="14">
        <f t="shared" si="11"/>
        <v>1182.98797048866</v>
      </c>
      <c r="AY61" s="14">
        <f t="shared" si="11"/>
        <v>1554.22050155936</v>
      </c>
      <c r="AZ61" s="14">
        <f t="shared" si="11"/>
        <v>2031.21553410962</v>
      </c>
      <c r="BA61" s="14">
        <f t="shared" si="11"/>
        <v>2580.21056665988</v>
      </c>
      <c r="BB61" s="14">
        <f t="shared" si="12"/>
        <v>2580.21056665988</v>
      </c>
    </row>
    <row r="62" spans="1:54">
      <c r="A62" s="15" t="s">
        <v>23</v>
      </c>
      <c r="B62" s="15" t="s">
        <v>24</v>
      </c>
      <c r="C62" s="16">
        <f t="shared" si="1"/>
        <v>163.32</v>
      </c>
      <c r="D62" s="16">
        <f t="shared" si="2"/>
        <v>335.28</v>
      </c>
      <c r="E62" s="16">
        <f t="shared" si="2"/>
        <v>706.38</v>
      </c>
      <c r="F62" s="16">
        <f t="shared" si="2"/>
        <v>1356.84</v>
      </c>
      <c r="G62" s="16">
        <f t="shared" si="2"/>
        <v>2055.58</v>
      </c>
      <c r="H62" s="16">
        <f t="shared" si="2"/>
        <v>2782.39</v>
      </c>
      <c r="I62" s="16">
        <f t="shared" si="2"/>
        <v>3581.54</v>
      </c>
      <c r="J62" s="16">
        <f t="shared" si="2"/>
        <v>3905.64</v>
      </c>
      <c r="K62" s="16">
        <f t="shared" si="2"/>
        <v>4286.87</v>
      </c>
      <c r="L62" s="16">
        <f t="shared" si="2"/>
        <v>4865.09</v>
      </c>
      <c r="M62" s="16">
        <f t="shared" si="2"/>
        <v>5573.98</v>
      </c>
      <c r="N62" s="16">
        <f t="shared" si="2"/>
        <v>5573.98</v>
      </c>
      <c r="O62" s="16">
        <f t="shared" si="3"/>
        <v>5573.98</v>
      </c>
      <c r="P62" s="16">
        <f t="shared" si="4"/>
        <v>63.39</v>
      </c>
      <c r="Q62" s="16">
        <f t="shared" si="5"/>
        <v>125.16</v>
      </c>
      <c r="R62" s="16">
        <f t="shared" si="5"/>
        <v>186.12</v>
      </c>
      <c r="S62" s="16">
        <f t="shared" si="5"/>
        <v>310.68</v>
      </c>
      <c r="T62" s="16">
        <f t="shared" si="5"/>
        <v>433.51</v>
      </c>
      <c r="U62" s="16">
        <f t="shared" si="5"/>
        <v>506.57</v>
      </c>
      <c r="V62" s="16">
        <f t="shared" si="5"/>
        <v>626.21</v>
      </c>
      <c r="W62" s="16">
        <f t="shared" si="5"/>
        <v>686.16</v>
      </c>
      <c r="X62" s="16">
        <f t="shared" si="5"/>
        <v>744.46</v>
      </c>
      <c r="Y62" s="16">
        <f t="shared" si="5"/>
        <v>801.08</v>
      </c>
      <c r="Z62" s="16">
        <f t="shared" si="5"/>
        <v>863.98</v>
      </c>
      <c r="AA62" s="16">
        <f t="shared" si="5"/>
        <v>863.98</v>
      </c>
      <c r="AB62" s="16">
        <f t="shared" si="6"/>
        <v>863.98</v>
      </c>
      <c r="AC62" s="16">
        <f t="shared" si="7"/>
        <v>99.93</v>
      </c>
      <c r="AD62" s="16">
        <f t="shared" si="8"/>
        <v>210.12</v>
      </c>
      <c r="AE62" s="16">
        <f t="shared" si="8"/>
        <v>520.27</v>
      </c>
      <c r="AF62" s="16">
        <f t="shared" si="8"/>
        <v>1046.19</v>
      </c>
      <c r="AG62" s="16">
        <f t="shared" si="8"/>
        <v>1622.12</v>
      </c>
      <c r="AH62" s="16">
        <f t="shared" si="8"/>
        <v>2275.86</v>
      </c>
      <c r="AI62" s="16">
        <f t="shared" si="8"/>
        <v>2955.37</v>
      </c>
      <c r="AJ62" s="16">
        <f t="shared" si="8"/>
        <v>3219.53</v>
      </c>
      <c r="AK62" s="16">
        <f t="shared" si="8"/>
        <v>3542.49</v>
      </c>
      <c r="AL62" s="16">
        <f t="shared" si="8"/>
        <v>4064.11</v>
      </c>
      <c r="AM62" s="16">
        <f t="shared" si="8"/>
        <v>4710.11</v>
      </c>
      <c r="AN62" s="16">
        <f t="shared" si="8"/>
        <v>4710.11</v>
      </c>
      <c r="AO62" s="16">
        <f t="shared" si="9"/>
        <v>4710.11</v>
      </c>
      <c r="AP62" s="16">
        <f t="shared" si="10"/>
        <v>91.5610699930299</v>
      </c>
      <c r="AQ62" s="16">
        <f t="shared" si="11"/>
        <v>177.349339460845</v>
      </c>
      <c r="AR62" s="16">
        <f t="shared" si="11"/>
        <v>296.607476820829</v>
      </c>
      <c r="AS62" s="16">
        <f t="shared" si="11"/>
        <v>462.592813655597</v>
      </c>
      <c r="AT62" s="16">
        <f t="shared" si="11"/>
        <v>578.562843246741</v>
      </c>
      <c r="AU62" s="16">
        <f t="shared" si="11"/>
        <v>713.551875796999</v>
      </c>
      <c r="AV62" s="16">
        <f t="shared" si="11"/>
        <v>840.7844068677</v>
      </c>
      <c r="AW62" s="16">
        <f t="shared" si="11"/>
        <v>992.517940897515</v>
      </c>
      <c r="AX62" s="16">
        <f t="shared" si="11"/>
        <v>1182.98797048866</v>
      </c>
      <c r="AY62" s="16">
        <f t="shared" si="11"/>
        <v>1554.22050155936</v>
      </c>
      <c r="AZ62" s="16">
        <f t="shared" si="11"/>
        <v>2031.21553410962</v>
      </c>
      <c r="BA62" s="16">
        <f t="shared" si="11"/>
        <v>2580.21056665988</v>
      </c>
      <c r="BB62" s="16">
        <f t="shared" si="12"/>
        <v>2580.21056665988</v>
      </c>
    </row>
    <row r="63" spans="1:54">
      <c r="A63" s="18" t="s">
        <v>25</v>
      </c>
      <c r="B63" s="18" t="s">
        <v>26</v>
      </c>
      <c r="C63" s="7">
        <f t="shared" si="1"/>
        <v>22.71</v>
      </c>
      <c r="D63" s="7">
        <f t="shared" si="2"/>
        <v>59.32</v>
      </c>
      <c r="E63" s="7">
        <f t="shared" si="2"/>
        <v>211.9</v>
      </c>
      <c r="F63" s="7">
        <f t="shared" si="2"/>
        <v>481.9</v>
      </c>
      <c r="G63" s="7">
        <f t="shared" si="2"/>
        <v>779.14</v>
      </c>
      <c r="H63" s="7">
        <f t="shared" si="2"/>
        <v>1104.87</v>
      </c>
      <c r="I63" s="7">
        <f t="shared" si="2"/>
        <v>1459.69</v>
      </c>
      <c r="J63" s="7">
        <f t="shared" si="2"/>
        <v>1583.47</v>
      </c>
      <c r="K63" s="7">
        <f t="shared" si="2"/>
        <v>1722.63</v>
      </c>
      <c r="L63" s="7">
        <f t="shared" si="2"/>
        <v>1876.46</v>
      </c>
      <c r="M63" s="7">
        <f t="shared" si="2"/>
        <v>2045.68</v>
      </c>
      <c r="N63" s="7">
        <f t="shared" si="2"/>
        <v>2045.68</v>
      </c>
      <c r="O63" s="7">
        <f t="shared" si="3"/>
        <v>2045.68</v>
      </c>
      <c r="P63" s="7">
        <f t="shared" si="4"/>
        <v>15.03</v>
      </c>
      <c r="Q63" s="7">
        <f t="shared" si="5"/>
        <v>29.82</v>
      </c>
      <c r="R63" s="7">
        <f t="shared" si="5"/>
        <v>44.38</v>
      </c>
      <c r="S63" s="7">
        <f t="shared" si="5"/>
        <v>58.13</v>
      </c>
      <c r="T63" s="7">
        <f t="shared" si="5"/>
        <v>71.73</v>
      </c>
      <c r="U63" s="7">
        <f t="shared" si="5"/>
        <v>85.11</v>
      </c>
      <c r="V63" s="7">
        <f t="shared" si="5"/>
        <v>98.48</v>
      </c>
      <c r="W63" s="7">
        <f t="shared" si="5"/>
        <v>111.64</v>
      </c>
      <c r="X63" s="7">
        <f t="shared" si="5"/>
        <v>124.59</v>
      </c>
      <c r="Y63" s="7">
        <f t="shared" si="5"/>
        <v>137.34</v>
      </c>
      <c r="Z63" s="7">
        <f t="shared" si="5"/>
        <v>149.87</v>
      </c>
      <c r="AA63" s="7">
        <f t="shared" si="5"/>
        <v>149.87</v>
      </c>
      <c r="AB63" s="7">
        <f t="shared" si="6"/>
        <v>149.87</v>
      </c>
      <c r="AC63" s="7">
        <f t="shared" si="7"/>
        <v>7.67</v>
      </c>
      <c r="AD63" s="7">
        <f t="shared" si="8"/>
        <v>29.49</v>
      </c>
      <c r="AE63" s="7">
        <f t="shared" si="8"/>
        <v>167.52</v>
      </c>
      <c r="AF63" s="7">
        <f t="shared" si="8"/>
        <v>423.78</v>
      </c>
      <c r="AG63" s="7">
        <f t="shared" si="8"/>
        <v>707.43</v>
      </c>
      <c r="AH63" s="7">
        <f t="shared" si="8"/>
        <v>1019.77</v>
      </c>
      <c r="AI63" s="7">
        <f t="shared" si="8"/>
        <v>1361.22</v>
      </c>
      <c r="AJ63" s="7">
        <f t="shared" si="8"/>
        <v>1471.84</v>
      </c>
      <c r="AK63" s="7">
        <f t="shared" si="8"/>
        <v>1598.06</v>
      </c>
      <c r="AL63" s="7">
        <f t="shared" si="8"/>
        <v>1739.16</v>
      </c>
      <c r="AM63" s="7">
        <f t="shared" si="8"/>
        <v>1895.86</v>
      </c>
      <c r="AN63" s="7">
        <f t="shared" si="8"/>
        <v>1895.86</v>
      </c>
      <c r="AO63" s="7">
        <f t="shared" si="9"/>
        <v>1895.86</v>
      </c>
      <c r="AP63" s="7">
        <f t="shared" si="10"/>
        <v>6.89187019837177</v>
      </c>
      <c r="AQ63" s="7">
        <f t="shared" si="11"/>
        <v>12.6955503654217</v>
      </c>
      <c r="AR63" s="7">
        <f t="shared" si="11"/>
        <v>21.0383406055559</v>
      </c>
      <c r="AS63" s="7">
        <f t="shared" si="11"/>
        <v>28.2929408143683</v>
      </c>
      <c r="AT63" s="7">
        <f t="shared" si="11"/>
        <v>35.551160960537</v>
      </c>
      <c r="AU63" s="7">
        <f t="shared" si="11"/>
        <v>43.5312031213226</v>
      </c>
      <c r="AV63" s="7">
        <f t="shared" si="11"/>
        <v>51.1433342747997</v>
      </c>
      <c r="AW63" s="7">
        <f t="shared" si="11"/>
        <v>59.4832874428936</v>
      </c>
      <c r="AX63" s="7">
        <f t="shared" si="11"/>
        <v>66.7415075890623</v>
      </c>
      <c r="AY63" s="7">
        <f t="shared" si="11"/>
        <v>74.3596387425394</v>
      </c>
      <c r="AZ63" s="7">
        <f t="shared" si="11"/>
        <v>82.3396809033249</v>
      </c>
      <c r="BA63" s="7">
        <f t="shared" si="11"/>
        <v>90.3197230641105</v>
      </c>
      <c r="BB63" s="7">
        <f t="shared" si="12"/>
        <v>90.3197230641105</v>
      </c>
    </row>
    <row r="64" spans="1:54">
      <c r="A64" s="18" t="s">
        <v>27</v>
      </c>
      <c r="B64" s="18" t="s">
        <v>28</v>
      </c>
      <c r="C64" s="7">
        <f t="shared" si="1"/>
        <v>0</v>
      </c>
      <c r="D64" s="7">
        <f t="shared" si="2"/>
        <v>0</v>
      </c>
      <c r="E64" s="7">
        <f t="shared" si="2"/>
        <v>0</v>
      </c>
      <c r="F64" s="7">
        <f t="shared" si="2"/>
        <v>0</v>
      </c>
      <c r="G64" s="7">
        <f t="shared" si="2"/>
        <v>0</v>
      </c>
      <c r="H64" s="7">
        <f t="shared" si="2"/>
        <v>0</v>
      </c>
      <c r="I64" s="7">
        <f t="shared" si="2"/>
        <v>0</v>
      </c>
      <c r="J64" s="7">
        <f t="shared" si="2"/>
        <v>0</v>
      </c>
      <c r="K64" s="7">
        <f t="shared" si="2"/>
        <v>0</v>
      </c>
      <c r="L64" s="7">
        <f t="shared" si="2"/>
        <v>0</v>
      </c>
      <c r="M64" s="7">
        <f t="shared" si="2"/>
        <v>0</v>
      </c>
      <c r="N64" s="7">
        <f t="shared" si="2"/>
        <v>0</v>
      </c>
      <c r="O64" s="7">
        <f t="shared" si="3"/>
        <v>0</v>
      </c>
      <c r="P64" s="7">
        <f t="shared" si="4"/>
        <v>0</v>
      </c>
      <c r="Q64" s="7">
        <f t="shared" si="5"/>
        <v>0</v>
      </c>
      <c r="R64" s="7">
        <f t="shared" si="5"/>
        <v>0</v>
      </c>
      <c r="S64" s="7">
        <f t="shared" si="5"/>
        <v>0</v>
      </c>
      <c r="T64" s="7">
        <f t="shared" si="5"/>
        <v>0</v>
      </c>
      <c r="U64" s="7">
        <f t="shared" si="5"/>
        <v>0</v>
      </c>
      <c r="V64" s="7">
        <f t="shared" si="5"/>
        <v>0</v>
      </c>
      <c r="W64" s="7">
        <f t="shared" si="5"/>
        <v>0</v>
      </c>
      <c r="X64" s="7">
        <f t="shared" si="5"/>
        <v>0</v>
      </c>
      <c r="Y64" s="7">
        <f t="shared" si="5"/>
        <v>0</v>
      </c>
      <c r="Z64" s="7">
        <f t="shared" si="5"/>
        <v>0</v>
      </c>
      <c r="AA64" s="7">
        <f t="shared" si="5"/>
        <v>0</v>
      </c>
      <c r="AB64" s="7">
        <f t="shared" si="6"/>
        <v>0</v>
      </c>
      <c r="AC64" s="7">
        <f t="shared" si="7"/>
        <v>0</v>
      </c>
      <c r="AD64" s="7">
        <f t="shared" si="8"/>
        <v>0</v>
      </c>
      <c r="AE64" s="7">
        <f t="shared" si="8"/>
        <v>0</v>
      </c>
      <c r="AF64" s="7">
        <f t="shared" si="8"/>
        <v>0</v>
      </c>
      <c r="AG64" s="7">
        <f t="shared" si="8"/>
        <v>0</v>
      </c>
      <c r="AH64" s="7">
        <f t="shared" si="8"/>
        <v>0</v>
      </c>
      <c r="AI64" s="7">
        <f t="shared" si="8"/>
        <v>0</v>
      </c>
      <c r="AJ64" s="7">
        <f t="shared" si="8"/>
        <v>0</v>
      </c>
      <c r="AK64" s="7">
        <f t="shared" si="8"/>
        <v>0</v>
      </c>
      <c r="AL64" s="7">
        <f t="shared" si="8"/>
        <v>0</v>
      </c>
      <c r="AM64" s="7">
        <f t="shared" si="8"/>
        <v>0</v>
      </c>
      <c r="AN64" s="7">
        <f t="shared" si="8"/>
        <v>0</v>
      </c>
      <c r="AO64" s="7">
        <f t="shared" si="9"/>
        <v>0</v>
      </c>
      <c r="AP64" s="7">
        <f t="shared" si="10"/>
        <v>0</v>
      </c>
      <c r="AQ64" s="7">
        <f t="shared" si="11"/>
        <v>0</v>
      </c>
      <c r="AR64" s="7">
        <f t="shared" si="11"/>
        <v>0</v>
      </c>
      <c r="AS64" s="7">
        <f t="shared" si="11"/>
        <v>0</v>
      </c>
      <c r="AT64" s="7">
        <f t="shared" si="11"/>
        <v>0</v>
      </c>
      <c r="AU64" s="7">
        <f t="shared" si="11"/>
        <v>0</v>
      </c>
      <c r="AV64" s="7">
        <f t="shared" si="11"/>
        <v>0</v>
      </c>
      <c r="AW64" s="7">
        <f t="shared" si="11"/>
        <v>0</v>
      </c>
      <c r="AX64" s="7">
        <f t="shared" si="11"/>
        <v>0</v>
      </c>
      <c r="AY64" s="7">
        <f t="shared" si="11"/>
        <v>0</v>
      </c>
      <c r="AZ64" s="7">
        <f t="shared" si="11"/>
        <v>0</v>
      </c>
      <c r="BA64" s="7">
        <f t="shared" si="11"/>
        <v>0</v>
      </c>
      <c r="BB64" s="7">
        <f t="shared" si="12"/>
        <v>0</v>
      </c>
    </row>
    <row r="65" spans="1:54">
      <c r="A65" s="18" t="s">
        <v>29</v>
      </c>
      <c r="B65" s="18" t="s">
        <v>30</v>
      </c>
      <c r="C65" s="7">
        <f t="shared" si="1"/>
        <v>0</v>
      </c>
      <c r="D65" s="7">
        <f t="shared" si="2"/>
        <v>0</v>
      </c>
      <c r="E65" s="7">
        <f t="shared" si="2"/>
        <v>0</v>
      </c>
      <c r="F65" s="7">
        <f t="shared" si="2"/>
        <v>0</v>
      </c>
      <c r="G65" s="7">
        <f t="shared" si="2"/>
        <v>0</v>
      </c>
      <c r="H65" s="7">
        <f t="shared" si="2"/>
        <v>0</v>
      </c>
      <c r="I65" s="7">
        <f t="shared" si="2"/>
        <v>0</v>
      </c>
      <c r="J65" s="7">
        <f t="shared" si="2"/>
        <v>0</v>
      </c>
      <c r="K65" s="7">
        <f t="shared" si="2"/>
        <v>0</v>
      </c>
      <c r="L65" s="7">
        <f t="shared" si="2"/>
        <v>0</v>
      </c>
      <c r="M65" s="7">
        <f t="shared" si="2"/>
        <v>0</v>
      </c>
      <c r="N65" s="7">
        <f t="shared" si="2"/>
        <v>0</v>
      </c>
      <c r="O65" s="7">
        <f t="shared" si="3"/>
        <v>0</v>
      </c>
      <c r="P65" s="7">
        <f t="shared" si="4"/>
        <v>0</v>
      </c>
      <c r="Q65" s="7">
        <f t="shared" si="5"/>
        <v>0</v>
      </c>
      <c r="R65" s="7">
        <f t="shared" si="5"/>
        <v>0</v>
      </c>
      <c r="S65" s="7">
        <f t="shared" si="5"/>
        <v>0</v>
      </c>
      <c r="T65" s="7">
        <f t="shared" si="5"/>
        <v>0</v>
      </c>
      <c r="U65" s="7">
        <f t="shared" si="5"/>
        <v>0</v>
      </c>
      <c r="V65" s="7">
        <f t="shared" si="5"/>
        <v>0</v>
      </c>
      <c r="W65" s="7">
        <f t="shared" si="5"/>
        <v>0</v>
      </c>
      <c r="X65" s="7">
        <f t="shared" si="5"/>
        <v>0</v>
      </c>
      <c r="Y65" s="7">
        <f t="shared" si="5"/>
        <v>0</v>
      </c>
      <c r="Z65" s="7">
        <f t="shared" si="5"/>
        <v>0</v>
      </c>
      <c r="AA65" s="7">
        <f t="shared" si="5"/>
        <v>0</v>
      </c>
      <c r="AB65" s="7">
        <f t="shared" si="6"/>
        <v>0</v>
      </c>
      <c r="AC65" s="7">
        <f t="shared" si="7"/>
        <v>0</v>
      </c>
      <c r="AD65" s="7">
        <f t="shared" si="8"/>
        <v>0</v>
      </c>
      <c r="AE65" s="7">
        <f t="shared" si="8"/>
        <v>0</v>
      </c>
      <c r="AF65" s="7">
        <f t="shared" si="8"/>
        <v>0</v>
      </c>
      <c r="AG65" s="7">
        <f t="shared" si="8"/>
        <v>0</v>
      </c>
      <c r="AH65" s="7">
        <f t="shared" si="8"/>
        <v>0</v>
      </c>
      <c r="AI65" s="7">
        <f t="shared" si="8"/>
        <v>0</v>
      </c>
      <c r="AJ65" s="7">
        <f t="shared" si="8"/>
        <v>0</v>
      </c>
      <c r="AK65" s="7">
        <f t="shared" si="8"/>
        <v>0</v>
      </c>
      <c r="AL65" s="7">
        <f t="shared" si="8"/>
        <v>0</v>
      </c>
      <c r="AM65" s="7">
        <f t="shared" si="8"/>
        <v>0</v>
      </c>
      <c r="AN65" s="7">
        <f t="shared" si="8"/>
        <v>0</v>
      </c>
      <c r="AO65" s="7">
        <f t="shared" si="9"/>
        <v>0</v>
      </c>
      <c r="AP65" s="7">
        <f t="shared" si="10"/>
        <v>0</v>
      </c>
      <c r="AQ65" s="7">
        <f t="shared" si="11"/>
        <v>0</v>
      </c>
      <c r="AR65" s="7">
        <f t="shared" si="11"/>
        <v>0</v>
      </c>
      <c r="AS65" s="7">
        <f t="shared" si="11"/>
        <v>0</v>
      </c>
      <c r="AT65" s="7">
        <f t="shared" si="11"/>
        <v>0</v>
      </c>
      <c r="AU65" s="7">
        <f t="shared" si="11"/>
        <v>0</v>
      </c>
      <c r="AV65" s="7">
        <f t="shared" si="11"/>
        <v>0</v>
      </c>
      <c r="AW65" s="7">
        <f t="shared" si="11"/>
        <v>0</v>
      </c>
      <c r="AX65" s="7">
        <f t="shared" si="11"/>
        <v>0</v>
      </c>
      <c r="AY65" s="7">
        <f t="shared" si="11"/>
        <v>0</v>
      </c>
      <c r="AZ65" s="7">
        <f t="shared" si="11"/>
        <v>0</v>
      </c>
      <c r="BA65" s="7">
        <f t="shared" si="11"/>
        <v>0</v>
      </c>
      <c r="BB65" s="7">
        <f t="shared" si="12"/>
        <v>0</v>
      </c>
    </row>
    <row r="66" spans="1:54">
      <c r="A66" s="18" t="s">
        <v>31</v>
      </c>
      <c r="B66" s="18" t="s">
        <v>32</v>
      </c>
      <c r="C66" s="7">
        <f t="shared" si="1"/>
        <v>0</v>
      </c>
      <c r="D66" s="7">
        <f t="shared" si="2"/>
        <v>0</v>
      </c>
      <c r="E66" s="7">
        <f t="shared" si="2"/>
        <v>0</v>
      </c>
      <c r="F66" s="7">
        <f t="shared" si="2"/>
        <v>0</v>
      </c>
      <c r="G66" s="7">
        <f t="shared" si="2"/>
        <v>0</v>
      </c>
      <c r="H66" s="7">
        <f t="shared" si="2"/>
        <v>0</v>
      </c>
      <c r="I66" s="7">
        <f t="shared" si="2"/>
        <v>0</v>
      </c>
      <c r="J66" s="7">
        <f t="shared" si="2"/>
        <v>0</v>
      </c>
      <c r="K66" s="7">
        <f t="shared" si="2"/>
        <v>0</v>
      </c>
      <c r="L66" s="7">
        <f t="shared" si="2"/>
        <v>0</v>
      </c>
      <c r="M66" s="7">
        <f t="shared" si="2"/>
        <v>0</v>
      </c>
      <c r="N66" s="7">
        <f t="shared" si="2"/>
        <v>0</v>
      </c>
      <c r="O66" s="7">
        <f t="shared" si="3"/>
        <v>0</v>
      </c>
      <c r="P66" s="7">
        <f t="shared" si="4"/>
        <v>0</v>
      </c>
      <c r="Q66" s="7">
        <f t="shared" si="5"/>
        <v>0</v>
      </c>
      <c r="R66" s="7">
        <f t="shared" si="5"/>
        <v>0</v>
      </c>
      <c r="S66" s="7">
        <f t="shared" si="5"/>
        <v>0</v>
      </c>
      <c r="T66" s="7">
        <f t="shared" si="5"/>
        <v>0</v>
      </c>
      <c r="U66" s="7">
        <f t="shared" si="5"/>
        <v>0</v>
      </c>
      <c r="V66" s="7">
        <f t="shared" si="5"/>
        <v>0</v>
      </c>
      <c r="W66" s="7">
        <f t="shared" si="5"/>
        <v>0</v>
      </c>
      <c r="X66" s="7">
        <f t="shared" si="5"/>
        <v>0</v>
      </c>
      <c r="Y66" s="7">
        <f t="shared" si="5"/>
        <v>0</v>
      </c>
      <c r="Z66" s="7">
        <f t="shared" si="5"/>
        <v>0</v>
      </c>
      <c r="AA66" s="7">
        <f t="shared" si="5"/>
        <v>0</v>
      </c>
      <c r="AB66" s="7">
        <f t="shared" si="6"/>
        <v>0</v>
      </c>
      <c r="AC66" s="7">
        <f t="shared" si="7"/>
        <v>0</v>
      </c>
      <c r="AD66" s="7">
        <f t="shared" si="8"/>
        <v>0</v>
      </c>
      <c r="AE66" s="7">
        <f t="shared" si="8"/>
        <v>0</v>
      </c>
      <c r="AF66" s="7">
        <f t="shared" si="8"/>
        <v>0</v>
      </c>
      <c r="AG66" s="7">
        <f t="shared" si="8"/>
        <v>0</v>
      </c>
      <c r="AH66" s="7">
        <f t="shared" si="8"/>
        <v>0</v>
      </c>
      <c r="AI66" s="7">
        <f t="shared" si="8"/>
        <v>0</v>
      </c>
      <c r="AJ66" s="7">
        <f t="shared" si="8"/>
        <v>0</v>
      </c>
      <c r="AK66" s="7">
        <f t="shared" si="8"/>
        <v>0</v>
      </c>
      <c r="AL66" s="7">
        <f t="shared" si="8"/>
        <v>0</v>
      </c>
      <c r="AM66" s="7">
        <f t="shared" si="8"/>
        <v>0</v>
      </c>
      <c r="AN66" s="7">
        <f t="shared" si="8"/>
        <v>0</v>
      </c>
      <c r="AO66" s="7">
        <f t="shared" si="9"/>
        <v>0</v>
      </c>
      <c r="AP66" s="7">
        <f t="shared" si="10"/>
        <v>0</v>
      </c>
      <c r="AQ66" s="7">
        <f t="shared" si="11"/>
        <v>0</v>
      </c>
      <c r="AR66" s="7">
        <f t="shared" si="11"/>
        <v>0</v>
      </c>
      <c r="AS66" s="7">
        <f t="shared" si="11"/>
        <v>0</v>
      </c>
      <c r="AT66" s="7">
        <f t="shared" si="11"/>
        <v>0</v>
      </c>
      <c r="AU66" s="7">
        <f t="shared" si="11"/>
        <v>0</v>
      </c>
      <c r="AV66" s="7">
        <f t="shared" si="11"/>
        <v>0</v>
      </c>
      <c r="AW66" s="7">
        <f t="shared" si="11"/>
        <v>0</v>
      </c>
      <c r="AX66" s="7">
        <f t="shared" si="11"/>
        <v>0</v>
      </c>
      <c r="AY66" s="7">
        <f t="shared" si="11"/>
        <v>0</v>
      </c>
      <c r="AZ66" s="7">
        <f t="shared" si="11"/>
        <v>0</v>
      </c>
      <c r="BA66" s="7">
        <f t="shared" si="11"/>
        <v>0</v>
      </c>
      <c r="BB66" s="7">
        <f t="shared" si="12"/>
        <v>0</v>
      </c>
    </row>
    <row r="67" spans="1:54">
      <c r="A67" s="18" t="s">
        <v>33</v>
      </c>
      <c r="B67" s="18" t="s">
        <v>34</v>
      </c>
      <c r="C67" s="7">
        <f t="shared" si="1"/>
        <v>0</v>
      </c>
      <c r="D67" s="7">
        <f t="shared" si="2"/>
        <v>0</v>
      </c>
      <c r="E67" s="7">
        <f t="shared" si="2"/>
        <v>0</v>
      </c>
      <c r="F67" s="7">
        <f t="shared" si="2"/>
        <v>0</v>
      </c>
      <c r="G67" s="7">
        <f t="shared" si="2"/>
        <v>0</v>
      </c>
      <c r="H67" s="7">
        <f t="shared" si="2"/>
        <v>0</v>
      </c>
      <c r="I67" s="7">
        <f t="shared" si="2"/>
        <v>0</v>
      </c>
      <c r="J67" s="7">
        <f t="shared" si="2"/>
        <v>0</v>
      </c>
      <c r="K67" s="7">
        <f t="shared" si="2"/>
        <v>0</v>
      </c>
      <c r="L67" s="7">
        <f t="shared" si="2"/>
        <v>0</v>
      </c>
      <c r="M67" s="7">
        <f t="shared" si="2"/>
        <v>0</v>
      </c>
      <c r="N67" s="7">
        <f t="shared" si="2"/>
        <v>0</v>
      </c>
      <c r="O67" s="7">
        <f t="shared" si="3"/>
        <v>0</v>
      </c>
      <c r="P67" s="7">
        <f t="shared" si="4"/>
        <v>0</v>
      </c>
      <c r="Q67" s="7">
        <f t="shared" si="5"/>
        <v>0</v>
      </c>
      <c r="R67" s="7">
        <f t="shared" si="5"/>
        <v>0</v>
      </c>
      <c r="S67" s="7">
        <f t="shared" si="5"/>
        <v>0</v>
      </c>
      <c r="T67" s="7">
        <f t="shared" si="5"/>
        <v>0</v>
      </c>
      <c r="U67" s="7">
        <f t="shared" si="5"/>
        <v>0</v>
      </c>
      <c r="V67" s="7">
        <f t="shared" si="5"/>
        <v>0</v>
      </c>
      <c r="W67" s="7">
        <f t="shared" si="5"/>
        <v>0</v>
      </c>
      <c r="X67" s="7">
        <f t="shared" si="5"/>
        <v>0</v>
      </c>
      <c r="Y67" s="7">
        <f t="shared" si="5"/>
        <v>0</v>
      </c>
      <c r="Z67" s="7">
        <f t="shared" si="5"/>
        <v>0</v>
      </c>
      <c r="AA67" s="7">
        <f t="shared" si="5"/>
        <v>0</v>
      </c>
      <c r="AB67" s="7">
        <f t="shared" si="6"/>
        <v>0</v>
      </c>
      <c r="AC67" s="7">
        <f t="shared" si="7"/>
        <v>0</v>
      </c>
      <c r="AD67" s="7">
        <f t="shared" si="8"/>
        <v>0</v>
      </c>
      <c r="AE67" s="7">
        <f t="shared" si="8"/>
        <v>0</v>
      </c>
      <c r="AF67" s="7">
        <f t="shared" si="8"/>
        <v>0</v>
      </c>
      <c r="AG67" s="7">
        <f t="shared" si="8"/>
        <v>0</v>
      </c>
      <c r="AH67" s="7">
        <f t="shared" si="8"/>
        <v>0</v>
      </c>
      <c r="AI67" s="7">
        <f t="shared" si="8"/>
        <v>0</v>
      </c>
      <c r="AJ67" s="7">
        <f t="shared" si="8"/>
        <v>0</v>
      </c>
      <c r="AK67" s="7">
        <f t="shared" si="8"/>
        <v>0</v>
      </c>
      <c r="AL67" s="7">
        <f t="shared" si="8"/>
        <v>0</v>
      </c>
      <c r="AM67" s="7">
        <f t="shared" si="8"/>
        <v>0</v>
      </c>
      <c r="AN67" s="7">
        <f t="shared" si="8"/>
        <v>0</v>
      </c>
      <c r="AO67" s="7">
        <f t="shared" si="9"/>
        <v>0</v>
      </c>
      <c r="AP67" s="7">
        <f t="shared" si="10"/>
        <v>0</v>
      </c>
      <c r="AQ67" s="7">
        <f t="shared" si="11"/>
        <v>0</v>
      </c>
      <c r="AR67" s="7">
        <f t="shared" si="11"/>
        <v>0</v>
      </c>
      <c r="AS67" s="7">
        <f t="shared" si="11"/>
        <v>0</v>
      </c>
      <c r="AT67" s="7">
        <f t="shared" si="11"/>
        <v>0</v>
      </c>
      <c r="AU67" s="7">
        <f t="shared" si="11"/>
        <v>0</v>
      </c>
      <c r="AV67" s="7">
        <f t="shared" si="11"/>
        <v>0</v>
      </c>
      <c r="AW67" s="7">
        <f t="shared" si="11"/>
        <v>0</v>
      </c>
      <c r="AX67" s="7">
        <f t="shared" si="11"/>
        <v>0</v>
      </c>
      <c r="AY67" s="7">
        <f t="shared" si="11"/>
        <v>0</v>
      </c>
      <c r="AZ67" s="7">
        <f t="shared" si="11"/>
        <v>0</v>
      </c>
      <c r="BA67" s="7">
        <f t="shared" si="11"/>
        <v>0</v>
      </c>
      <c r="BB67" s="7">
        <f t="shared" si="12"/>
        <v>0</v>
      </c>
    </row>
    <row r="68" spans="1:54">
      <c r="A68" s="18" t="s">
        <v>35</v>
      </c>
      <c r="B68" s="18" t="s">
        <v>36</v>
      </c>
      <c r="C68" s="7">
        <f t="shared" si="1"/>
        <v>43.26</v>
      </c>
      <c r="D68" s="7">
        <f t="shared" si="2"/>
        <v>81.56</v>
      </c>
      <c r="E68" s="7">
        <f t="shared" si="2"/>
        <v>132.23</v>
      </c>
      <c r="F68" s="7">
        <f t="shared" si="2"/>
        <v>189.22</v>
      </c>
      <c r="G68" s="7">
        <f t="shared" si="2"/>
        <v>236.08</v>
      </c>
      <c r="H68" s="7">
        <f t="shared" si="2"/>
        <v>289.32</v>
      </c>
      <c r="I68" s="7">
        <f t="shared" si="2"/>
        <v>343.44</v>
      </c>
      <c r="J68" s="7">
        <f t="shared" si="2"/>
        <v>397.43</v>
      </c>
      <c r="K68" s="7">
        <f t="shared" si="2"/>
        <v>461.44</v>
      </c>
      <c r="L68" s="7">
        <f t="shared" si="2"/>
        <v>522.37</v>
      </c>
      <c r="M68" s="7">
        <f t="shared" si="2"/>
        <v>660.2</v>
      </c>
      <c r="N68" s="7">
        <f t="shared" si="2"/>
        <v>660.2</v>
      </c>
      <c r="O68" s="7">
        <f t="shared" si="3"/>
        <v>660.2</v>
      </c>
      <c r="P68" s="7">
        <f t="shared" si="4"/>
        <v>10.44</v>
      </c>
      <c r="Q68" s="7">
        <f t="shared" si="5"/>
        <v>20.83</v>
      </c>
      <c r="R68" s="7">
        <f t="shared" si="5"/>
        <v>31.17</v>
      </c>
      <c r="S68" s="7">
        <f t="shared" si="5"/>
        <v>44.26</v>
      </c>
      <c r="T68" s="7">
        <f t="shared" si="5"/>
        <v>57.22</v>
      </c>
      <c r="U68" s="7">
        <f t="shared" si="5"/>
        <v>70.11</v>
      </c>
      <c r="V68" s="7">
        <f t="shared" si="5"/>
        <v>82.84</v>
      </c>
      <c r="W68" s="7">
        <f t="shared" si="5"/>
        <v>95.51</v>
      </c>
      <c r="X68" s="7">
        <f t="shared" si="5"/>
        <v>108.12</v>
      </c>
      <c r="Y68" s="7">
        <f t="shared" si="5"/>
        <v>120.66</v>
      </c>
      <c r="Z68" s="7">
        <f t="shared" si="5"/>
        <v>133.14</v>
      </c>
      <c r="AA68" s="7">
        <f t="shared" si="5"/>
        <v>133.14</v>
      </c>
      <c r="AB68" s="7">
        <f t="shared" si="6"/>
        <v>133.14</v>
      </c>
      <c r="AC68" s="7">
        <f t="shared" si="7"/>
        <v>32.82</v>
      </c>
      <c r="AD68" s="7">
        <f t="shared" si="8"/>
        <v>60.73</v>
      </c>
      <c r="AE68" s="7">
        <f t="shared" si="8"/>
        <v>101.06</v>
      </c>
      <c r="AF68" s="7">
        <f t="shared" si="8"/>
        <v>144.96</v>
      </c>
      <c r="AG68" s="7">
        <f t="shared" si="8"/>
        <v>178.86</v>
      </c>
      <c r="AH68" s="7">
        <f t="shared" si="8"/>
        <v>219.21</v>
      </c>
      <c r="AI68" s="7">
        <f t="shared" si="8"/>
        <v>260.6</v>
      </c>
      <c r="AJ68" s="7">
        <f t="shared" si="8"/>
        <v>301.92</v>
      </c>
      <c r="AK68" s="7">
        <f t="shared" si="8"/>
        <v>353.32</v>
      </c>
      <c r="AL68" s="7">
        <f t="shared" si="8"/>
        <v>401.71</v>
      </c>
      <c r="AM68" s="7">
        <f t="shared" si="8"/>
        <v>527.06</v>
      </c>
      <c r="AN68" s="7">
        <f t="shared" si="8"/>
        <v>527.06</v>
      </c>
      <c r="AO68" s="7">
        <f t="shared" si="9"/>
        <v>527.06</v>
      </c>
      <c r="AP68" s="7">
        <f t="shared" si="10"/>
        <v>26.4390896921017</v>
      </c>
      <c r="AQ68" s="7">
        <f t="shared" si="11"/>
        <v>48.9667441696611</v>
      </c>
      <c r="AR68" s="7">
        <f t="shared" si="11"/>
        <v>82.2877474811528</v>
      </c>
      <c r="AS68" s="7">
        <f t="shared" si="11"/>
        <v>119.197315578102</v>
      </c>
      <c r="AT68" s="7">
        <f t="shared" si="11"/>
        <v>146.104013245966</v>
      </c>
      <c r="AU68" s="7">
        <f t="shared" si="11"/>
        <v>179.449380680617</v>
      </c>
      <c r="AV68" s="7">
        <f t="shared" si="11"/>
        <v>213.835413231875</v>
      </c>
      <c r="AW68" s="7">
        <f t="shared" si="11"/>
        <v>255.156115549919</v>
      </c>
      <c r="AX68" s="7">
        <f t="shared" si="11"/>
        <v>306.562813217783</v>
      </c>
      <c r="AY68" s="7">
        <f t="shared" si="11"/>
        <v>354.942845769041</v>
      </c>
      <c r="AZ68" s="7">
        <f t="shared" si="11"/>
        <v>480.294213203691</v>
      </c>
      <c r="BA68" s="7">
        <f t="shared" si="11"/>
        <v>652.645580638342</v>
      </c>
      <c r="BB68" s="7">
        <f t="shared" si="12"/>
        <v>652.645580638342</v>
      </c>
    </row>
    <row r="69" spans="1:54">
      <c r="A69" s="18" t="s">
        <v>37</v>
      </c>
      <c r="B69" s="18" t="s">
        <v>38</v>
      </c>
      <c r="C69" s="7">
        <f t="shared" si="1"/>
        <v>0</v>
      </c>
      <c r="D69" s="7">
        <f t="shared" si="2"/>
        <v>0</v>
      </c>
      <c r="E69" s="7">
        <f t="shared" si="2"/>
        <v>0</v>
      </c>
      <c r="F69" s="7">
        <f t="shared" si="2"/>
        <v>0</v>
      </c>
      <c r="G69" s="7">
        <f t="shared" si="2"/>
        <v>0</v>
      </c>
      <c r="H69" s="7">
        <f t="shared" si="2"/>
        <v>0</v>
      </c>
      <c r="I69" s="7">
        <f t="shared" si="2"/>
        <v>0</v>
      </c>
      <c r="J69" s="7">
        <f t="shared" si="2"/>
        <v>0</v>
      </c>
      <c r="K69" s="7">
        <f t="shared" si="2"/>
        <v>0</v>
      </c>
      <c r="L69" s="7">
        <f t="shared" si="2"/>
        <v>0</v>
      </c>
      <c r="M69" s="7">
        <f t="shared" si="2"/>
        <v>0</v>
      </c>
      <c r="N69" s="7">
        <f t="shared" si="2"/>
        <v>0</v>
      </c>
      <c r="O69" s="7">
        <f t="shared" si="3"/>
        <v>0</v>
      </c>
      <c r="P69" s="7">
        <f t="shared" si="4"/>
        <v>0</v>
      </c>
      <c r="Q69" s="7">
        <f t="shared" si="5"/>
        <v>0</v>
      </c>
      <c r="R69" s="7">
        <f t="shared" si="5"/>
        <v>0</v>
      </c>
      <c r="S69" s="7">
        <f t="shared" si="5"/>
        <v>0</v>
      </c>
      <c r="T69" s="7">
        <f t="shared" si="5"/>
        <v>0</v>
      </c>
      <c r="U69" s="7">
        <f t="shared" si="5"/>
        <v>0</v>
      </c>
      <c r="V69" s="7">
        <f t="shared" si="5"/>
        <v>0</v>
      </c>
      <c r="W69" s="7">
        <f t="shared" si="5"/>
        <v>0</v>
      </c>
      <c r="X69" s="7">
        <f t="shared" si="5"/>
        <v>0</v>
      </c>
      <c r="Y69" s="7">
        <f t="shared" si="5"/>
        <v>0</v>
      </c>
      <c r="Z69" s="7">
        <f t="shared" si="5"/>
        <v>0</v>
      </c>
      <c r="AA69" s="7">
        <f t="shared" si="5"/>
        <v>0</v>
      </c>
      <c r="AB69" s="7">
        <f t="shared" si="6"/>
        <v>0</v>
      </c>
      <c r="AC69" s="7">
        <f t="shared" si="7"/>
        <v>0</v>
      </c>
      <c r="AD69" s="7">
        <f t="shared" si="8"/>
        <v>0</v>
      </c>
      <c r="AE69" s="7">
        <f t="shared" si="8"/>
        <v>0</v>
      </c>
      <c r="AF69" s="7">
        <f t="shared" si="8"/>
        <v>0</v>
      </c>
      <c r="AG69" s="7">
        <f t="shared" si="8"/>
        <v>0</v>
      </c>
      <c r="AH69" s="7">
        <f t="shared" si="8"/>
        <v>0</v>
      </c>
      <c r="AI69" s="7">
        <f t="shared" si="8"/>
        <v>0</v>
      </c>
      <c r="AJ69" s="7">
        <f t="shared" si="8"/>
        <v>0</v>
      </c>
      <c r="AK69" s="7">
        <f t="shared" si="8"/>
        <v>0</v>
      </c>
      <c r="AL69" s="7">
        <f t="shared" si="8"/>
        <v>0</v>
      </c>
      <c r="AM69" s="7">
        <f t="shared" si="8"/>
        <v>0</v>
      </c>
      <c r="AN69" s="7">
        <f t="shared" si="8"/>
        <v>0</v>
      </c>
      <c r="AO69" s="7">
        <f t="shared" si="9"/>
        <v>0</v>
      </c>
      <c r="AP69" s="7">
        <f t="shared" si="10"/>
        <v>0</v>
      </c>
      <c r="AQ69" s="7">
        <f t="shared" si="11"/>
        <v>0</v>
      </c>
      <c r="AR69" s="7">
        <f t="shared" si="11"/>
        <v>0</v>
      </c>
      <c r="AS69" s="7">
        <f t="shared" si="11"/>
        <v>0</v>
      </c>
      <c r="AT69" s="7">
        <f t="shared" si="11"/>
        <v>0</v>
      </c>
      <c r="AU69" s="7">
        <f t="shared" si="11"/>
        <v>0</v>
      </c>
      <c r="AV69" s="7">
        <f t="shared" si="11"/>
        <v>0</v>
      </c>
      <c r="AW69" s="7">
        <f t="shared" si="11"/>
        <v>0</v>
      </c>
      <c r="AX69" s="7">
        <f t="shared" si="11"/>
        <v>0</v>
      </c>
      <c r="AY69" s="7">
        <f t="shared" si="11"/>
        <v>0</v>
      </c>
      <c r="AZ69" s="7">
        <f t="shared" si="11"/>
        <v>0</v>
      </c>
      <c r="BA69" s="7">
        <f t="shared" si="11"/>
        <v>0</v>
      </c>
      <c r="BB69" s="7">
        <f t="shared" si="12"/>
        <v>0</v>
      </c>
    </row>
    <row r="70" spans="1:54">
      <c r="A70" s="18" t="s">
        <v>39</v>
      </c>
      <c r="B70" s="18" t="s">
        <v>40</v>
      </c>
      <c r="C70" s="7">
        <f t="shared" si="1"/>
        <v>0</v>
      </c>
      <c r="D70" s="7">
        <f t="shared" si="2"/>
        <v>0</v>
      </c>
      <c r="E70" s="7">
        <f t="shared" si="2"/>
        <v>0</v>
      </c>
      <c r="F70" s="7">
        <f t="shared" si="2"/>
        <v>0</v>
      </c>
      <c r="G70" s="7">
        <f t="shared" si="2"/>
        <v>0</v>
      </c>
      <c r="H70" s="7">
        <f t="shared" si="2"/>
        <v>0</v>
      </c>
      <c r="I70" s="7">
        <f t="shared" si="2"/>
        <v>0</v>
      </c>
      <c r="J70" s="7">
        <f t="shared" si="2"/>
        <v>0</v>
      </c>
      <c r="K70" s="7">
        <f t="shared" si="2"/>
        <v>0</v>
      </c>
      <c r="L70" s="7">
        <f t="shared" si="2"/>
        <v>0</v>
      </c>
      <c r="M70" s="7">
        <f t="shared" si="2"/>
        <v>0</v>
      </c>
      <c r="N70" s="7">
        <f t="shared" si="2"/>
        <v>0</v>
      </c>
      <c r="O70" s="7">
        <f t="shared" si="3"/>
        <v>0</v>
      </c>
      <c r="P70" s="7">
        <f t="shared" si="4"/>
        <v>0</v>
      </c>
      <c r="Q70" s="7">
        <f t="shared" si="5"/>
        <v>0</v>
      </c>
      <c r="R70" s="7">
        <f t="shared" si="5"/>
        <v>0</v>
      </c>
      <c r="S70" s="7">
        <f t="shared" si="5"/>
        <v>0</v>
      </c>
      <c r="T70" s="7">
        <f t="shared" si="5"/>
        <v>0</v>
      </c>
      <c r="U70" s="7">
        <f t="shared" si="5"/>
        <v>0</v>
      </c>
      <c r="V70" s="7">
        <f t="shared" si="5"/>
        <v>0</v>
      </c>
      <c r="W70" s="7">
        <f t="shared" si="5"/>
        <v>0</v>
      </c>
      <c r="X70" s="7">
        <f t="shared" si="5"/>
        <v>0</v>
      </c>
      <c r="Y70" s="7">
        <f t="shared" si="5"/>
        <v>0</v>
      </c>
      <c r="Z70" s="7">
        <f t="shared" si="5"/>
        <v>0</v>
      </c>
      <c r="AA70" s="7">
        <f t="shared" si="5"/>
        <v>0</v>
      </c>
      <c r="AB70" s="7">
        <f t="shared" si="6"/>
        <v>0</v>
      </c>
      <c r="AC70" s="7">
        <f t="shared" si="7"/>
        <v>0</v>
      </c>
      <c r="AD70" s="7">
        <f t="shared" si="8"/>
        <v>0</v>
      </c>
      <c r="AE70" s="7">
        <f t="shared" si="8"/>
        <v>0</v>
      </c>
      <c r="AF70" s="7">
        <f t="shared" si="8"/>
        <v>0</v>
      </c>
      <c r="AG70" s="7">
        <f t="shared" si="8"/>
        <v>0</v>
      </c>
      <c r="AH70" s="7">
        <f t="shared" si="8"/>
        <v>0</v>
      </c>
      <c r="AI70" s="7">
        <f t="shared" si="8"/>
        <v>0</v>
      </c>
      <c r="AJ70" s="7">
        <f t="shared" si="8"/>
        <v>0</v>
      </c>
      <c r="AK70" s="7">
        <f t="shared" si="8"/>
        <v>0</v>
      </c>
      <c r="AL70" s="7">
        <f t="shared" si="8"/>
        <v>0</v>
      </c>
      <c r="AM70" s="7">
        <f t="shared" si="8"/>
        <v>0</v>
      </c>
      <c r="AN70" s="7">
        <f t="shared" si="8"/>
        <v>0</v>
      </c>
      <c r="AO70" s="7">
        <f t="shared" si="9"/>
        <v>0</v>
      </c>
      <c r="AP70" s="7">
        <f t="shared" si="10"/>
        <v>0</v>
      </c>
      <c r="AQ70" s="7">
        <f t="shared" si="11"/>
        <v>0</v>
      </c>
      <c r="AR70" s="7">
        <f t="shared" si="11"/>
        <v>0</v>
      </c>
      <c r="AS70" s="7">
        <f t="shared" si="11"/>
        <v>0</v>
      </c>
      <c r="AT70" s="7">
        <f t="shared" si="11"/>
        <v>0</v>
      </c>
      <c r="AU70" s="7">
        <f t="shared" si="11"/>
        <v>0</v>
      </c>
      <c r="AV70" s="7">
        <f t="shared" si="11"/>
        <v>0</v>
      </c>
      <c r="AW70" s="7">
        <f t="shared" si="11"/>
        <v>0</v>
      </c>
      <c r="AX70" s="7">
        <f t="shared" si="11"/>
        <v>0</v>
      </c>
      <c r="AY70" s="7">
        <f t="shared" si="11"/>
        <v>0</v>
      </c>
      <c r="AZ70" s="7">
        <f t="shared" si="11"/>
        <v>0</v>
      </c>
      <c r="BA70" s="7">
        <f t="shared" si="11"/>
        <v>0</v>
      </c>
      <c r="BB70" s="7">
        <f t="shared" si="12"/>
        <v>0</v>
      </c>
    </row>
    <row r="71" spans="1:54">
      <c r="A71" s="18" t="s">
        <v>41</v>
      </c>
      <c r="B71" s="18" t="s">
        <v>34</v>
      </c>
      <c r="C71" s="7">
        <f t="shared" si="1"/>
        <v>0</v>
      </c>
      <c r="D71" s="7">
        <f t="shared" si="2"/>
        <v>0</v>
      </c>
      <c r="E71" s="7">
        <f t="shared" si="2"/>
        <v>0</v>
      </c>
      <c r="F71" s="7">
        <f t="shared" si="2"/>
        <v>0</v>
      </c>
      <c r="G71" s="7">
        <f t="shared" si="2"/>
        <v>0</v>
      </c>
      <c r="H71" s="7">
        <f t="shared" si="2"/>
        <v>0</v>
      </c>
      <c r="I71" s="7">
        <f t="shared" si="2"/>
        <v>0</v>
      </c>
      <c r="J71" s="7">
        <f t="shared" si="2"/>
        <v>0</v>
      </c>
      <c r="K71" s="7">
        <f t="shared" si="2"/>
        <v>0</v>
      </c>
      <c r="L71" s="7">
        <f t="shared" si="2"/>
        <v>0</v>
      </c>
      <c r="M71" s="7">
        <f t="shared" si="2"/>
        <v>0</v>
      </c>
      <c r="N71" s="7">
        <f t="shared" si="2"/>
        <v>0</v>
      </c>
      <c r="O71" s="7">
        <f t="shared" si="3"/>
        <v>0</v>
      </c>
      <c r="P71" s="7">
        <f t="shared" si="4"/>
        <v>0</v>
      </c>
      <c r="Q71" s="7">
        <f t="shared" si="5"/>
        <v>0</v>
      </c>
      <c r="R71" s="7">
        <f t="shared" si="5"/>
        <v>0</v>
      </c>
      <c r="S71" s="7">
        <f t="shared" si="5"/>
        <v>0</v>
      </c>
      <c r="T71" s="7">
        <f t="shared" si="5"/>
        <v>0</v>
      </c>
      <c r="U71" s="7">
        <f t="shared" si="5"/>
        <v>0</v>
      </c>
      <c r="V71" s="7">
        <f t="shared" si="5"/>
        <v>0</v>
      </c>
      <c r="W71" s="7">
        <f t="shared" si="5"/>
        <v>0</v>
      </c>
      <c r="X71" s="7">
        <f t="shared" si="5"/>
        <v>0</v>
      </c>
      <c r="Y71" s="7">
        <f t="shared" si="5"/>
        <v>0</v>
      </c>
      <c r="Z71" s="7">
        <f t="shared" si="5"/>
        <v>0</v>
      </c>
      <c r="AA71" s="7">
        <f t="shared" si="5"/>
        <v>0</v>
      </c>
      <c r="AB71" s="7">
        <f t="shared" si="6"/>
        <v>0</v>
      </c>
      <c r="AC71" s="7">
        <f t="shared" si="7"/>
        <v>0</v>
      </c>
      <c r="AD71" s="7">
        <f t="shared" si="8"/>
        <v>0</v>
      </c>
      <c r="AE71" s="7">
        <f t="shared" si="8"/>
        <v>0</v>
      </c>
      <c r="AF71" s="7">
        <f t="shared" si="8"/>
        <v>0</v>
      </c>
      <c r="AG71" s="7">
        <f t="shared" si="8"/>
        <v>0</v>
      </c>
      <c r="AH71" s="7">
        <f t="shared" si="8"/>
        <v>0</v>
      </c>
      <c r="AI71" s="7">
        <f t="shared" si="8"/>
        <v>0</v>
      </c>
      <c r="AJ71" s="7">
        <f t="shared" si="8"/>
        <v>0</v>
      </c>
      <c r="AK71" s="7">
        <f t="shared" si="8"/>
        <v>0</v>
      </c>
      <c r="AL71" s="7">
        <f t="shared" si="8"/>
        <v>0</v>
      </c>
      <c r="AM71" s="7">
        <f t="shared" si="8"/>
        <v>0</v>
      </c>
      <c r="AN71" s="7">
        <f t="shared" si="8"/>
        <v>0</v>
      </c>
      <c r="AO71" s="7">
        <f t="shared" si="9"/>
        <v>0</v>
      </c>
      <c r="AP71" s="7">
        <f t="shared" si="10"/>
        <v>0</v>
      </c>
      <c r="AQ71" s="7">
        <f t="shared" si="11"/>
        <v>0</v>
      </c>
      <c r="AR71" s="7">
        <f t="shared" si="11"/>
        <v>0</v>
      </c>
      <c r="AS71" s="7">
        <f t="shared" si="11"/>
        <v>0</v>
      </c>
      <c r="AT71" s="7">
        <f t="shared" si="11"/>
        <v>0</v>
      </c>
      <c r="AU71" s="7">
        <f t="shared" si="11"/>
        <v>0</v>
      </c>
      <c r="AV71" s="7">
        <f t="shared" si="11"/>
        <v>0</v>
      </c>
      <c r="AW71" s="7">
        <f t="shared" si="11"/>
        <v>0</v>
      </c>
      <c r="AX71" s="7">
        <f t="shared" si="11"/>
        <v>0</v>
      </c>
      <c r="AY71" s="7">
        <f t="shared" si="11"/>
        <v>0</v>
      </c>
      <c r="AZ71" s="7">
        <f t="shared" si="11"/>
        <v>0</v>
      </c>
      <c r="BA71" s="7">
        <f t="shared" si="11"/>
        <v>0</v>
      </c>
      <c r="BB71" s="7">
        <f t="shared" si="12"/>
        <v>0</v>
      </c>
    </row>
    <row r="72" spans="1:54">
      <c r="A72" s="18" t="s">
        <v>42</v>
      </c>
      <c r="B72" s="18" t="s">
        <v>43</v>
      </c>
      <c r="C72" s="7">
        <f t="shared" si="1"/>
        <v>0</v>
      </c>
      <c r="D72" s="7">
        <f t="shared" si="2"/>
        <v>0</v>
      </c>
      <c r="E72" s="7">
        <f t="shared" si="2"/>
        <v>0</v>
      </c>
      <c r="F72" s="7">
        <f t="shared" si="2"/>
        <v>0</v>
      </c>
      <c r="G72" s="7">
        <f t="shared" si="2"/>
        <v>0</v>
      </c>
      <c r="H72" s="7">
        <f t="shared" si="2"/>
        <v>0</v>
      </c>
      <c r="I72" s="7">
        <f t="shared" si="2"/>
        <v>0</v>
      </c>
      <c r="J72" s="7">
        <f t="shared" si="2"/>
        <v>0</v>
      </c>
      <c r="K72" s="7">
        <f t="shared" si="2"/>
        <v>0</v>
      </c>
      <c r="L72" s="7">
        <f t="shared" si="2"/>
        <v>0</v>
      </c>
      <c r="M72" s="7">
        <f t="shared" si="2"/>
        <v>0</v>
      </c>
      <c r="N72" s="7">
        <f t="shared" si="2"/>
        <v>0</v>
      </c>
      <c r="O72" s="7">
        <f t="shared" si="3"/>
        <v>0</v>
      </c>
      <c r="P72" s="7">
        <f t="shared" si="4"/>
        <v>0</v>
      </c>
      <c r="Q72" s="7">
        <f t="shared" si="5"/>
        <v>0</v>
      </c>
      <c r="R72" s="7">
        <f t="shared" si="5"/>
        <v>0</v>
      </c>
      <c r="S72" s="7">
        <f t="shared" si="5"/>
        <v>0</v>
      </c>
      <c r="T72" s="7">
        <f t="shared" si="5"/>
        <v>0</v>
      </c>
      <c r="U72" s="7">
        <f t="shared" si="5"/>
        <v>0</v>
      </c>
      <c r="V72" s="7">
        <f t="shared" si="5"/>
        <v>0</v>
      </c>
      <c r="W72" s="7">
        <f t="shared" si="5"/>
        <v>0</v>
      </c>
      <c r="X72" s="7">
        <f t="shared" si="5"/>
        <v>0</v>
      </c>
      <c r="Y72" s="7">
        <f t="shared" si="5"/>
        <v>0</v>
      </c>
      <c r="Z72" s="7">
        <f t="shared" si="5"/>
        <v>0</v>
      </c>
      <c r="AA72" s="7">
        <f t="shared" si="5"/>
        <v>0</v>
      </c>
      <c r="AB72" s="7">
        <f t="shared" si="6"/>
        <v>0</v>
      </c>
      <c r="AC72" s="7">
        <f t="shared" si="7"/>
        <v>0</v>
      </c>
      <c r="AD72" s="7">
        <f t="shared" si="8"/>
        <v>0</v>
      </c>
      <c r="AE72" s="7">
        <f t="shared" si="8"/>
        <v>0</v>
      </c>
      <c r="AF72" s="7">
        <f t="shared" si="8"/>
        <v>0</v>
      </c>
      <c r="AG72" s="7">
        <f t="shared" si="8"/>
        <v>0</v>
      </c>
      <c r="AH72" s="7">
        <f t="shared" si="8"/>
        <v>0</v>
      </c>
      <c r="AI72" s="7">
        <f t="shared" si="8"/>
        <v>0</v>
      </c>
      <c r="AJ72" s="7">
        <f t="shared" si="8"/>
        <v>0</v>
      </c>
      <c r="AK72" s="7">
        <f t="shared" si="8"/>
        <v>0</v>
      </c>
      <c r="AL72" s="7">
        <f t="shared" si="8"/>
        <v>0</v>
      </c>
      <c r="AM72" s="7">
        <f t="shared" si="8"/>
        <v>0</v>
      </c>
      <c r="AN72" s="7">
        <f t="shared" si="8"/>
        <v>0</v>
      </c>
      <c r="AO72" s="7">
        <f t="shared" si="9"/>
        <v>0</v>
      </c>
      <c r="AP72" s="7">
        <f t="shared" si="10"/>
        <v>0</v>
      </c>
      <c r="AQ72" s="7">
        <f t="shared" si="11"/>
        <v>0</v>
      </c>
      <c r="AR72" s="7">
        <f t="shared" si="11"/>
        <v>0</v>
      </c>
      <c r="AS72" s="7">
        <f t="shared" si="11"/>
        <v>0</v>
      </c>
      <c r="AT72" s="7">
        <f t="shared" si="11"/>
        <v>0</v>
      </c>
      <c r="AU72" s="7">
        <f t="shared" si="11"/>
        <v>0</v>
      </c>
      <c r="AV72" s="7">
        <f t="shared" si="11"/>
        <v>0</v>
      </c>
      <c r="AW72" s="7">
        <f t="shared" si="11"/>
        <v>0</v>
      </c>
      <c r="AX72" s="7">
        <f t="shared" si="11"/>
        <v>0</v>
      </c>
      <c r="AY72" s="7">
        <f t="shared" si="11"/>
        <v>0</v>
      </c>
      <c r="AZ72" s="7">
        <f t="shared" si="11"/>
        <v>0</v>
      </c>
      <c r="BA72" s="7">
        <f t="shared" si="11"/>
        <v>0</v>
      </c>
      <c r="BB72" s="7">
        <f t="shared" si="12"/>
        <v>0</v>
      </c>
    </row>
    <row r="73" spans="1:54">
      <c r="A73" s="18" t="s">
        <v>44</v>
      </c>
      <c r="B73" s="18" t="s">
        <v>45</v>
      </c>
      <c r="C73" s="7">
        <f t="shared" si="1"/>
        <v>0</v>
      </c>
      <c r="D73" s="7">
        <f t="shared" si="2"/>
        <v>0</v>
      </c>
      <c r="E73" s="7">
        <f t="shared" si="2"/>
        <v>0</v>
      </c>
      <c r="F73" s="7">
        <f t="shared" si="2"/>
        <v>0</v>
      </c>
      <c r="G73" s="7">
        <f t="shared" si="2"/>
        <v>0</v>
      </c>
      <c r="H73" s="7">
        <f t="shared" si="2"/>
        <v>0</v>
      </c>
      <c r="I73" s="7">
        <f t="shared" si="2"/>
        <v>0</v>
      </c>
      <c r="J73" s="7">
        <f t="shared" si="2"/>
        <v>0</v>
      </c>
      <c r="K73" s="7">
        <f t="shared" si="2"/>
        <v>0</v>
      </c>
      <c r="L73" s="7">
        <f t="shared" si="2"/>
        <v>0</v>
      </c>
      <c r="M73" s="7">
        <f t="shared" si="2"/>
        <v>0</v>
      </c>
      <c r="N73" s="7">
        <f t="shared" si="2"/>
        <v>0</v>
      </c>
      <c r="O73" s="7">
        <f t="shared" si="3"/>
        <v>0</v>
      </c>
      <c r="P73" s="7">
        <f t="shared" si="4"/>
        <v>0</v>
      </c>
      <c r="Q73" s="7">
        <f t="shared" si="5"/>
        <v>0</v>
      </c>
      <c r="R73" s="7">
        <f t="shared" si="5"/>
        <v>0</v>
      </c>
      <c r="S73" s="7">
        <f t="shared" si="5"/>
        <v>0</v>
      </c>
      <c r="T73" s="7">
        <f t="shared" si="5"/>
        <v>0</v>
      </c>
      <c r="U73" s="7">
        <f t="shared" si="5"/>
        <v>0</v>
      </c>
      <c r="V73" s="7">
        <f t="shared" si="5"/>
        <v>0</v>
      </c>
      <c r="W73" s="7">
        <f t="shared" si="5"/>
        <v>0</v>
      </c>
      <c r="X73" s="7">
        <f t="shared" si="5"/>
        <v>0</v>
      </c>
      <c r="Y73" s="7">
        <f t="shared" si="5"/>
        <v>0</v>
      </c>
      <c r="Z73" s="7">
        <f t="shared" si="5"/>
        <v>0</v>
      </c>
      <c r="AA73" s="7">
        <f t="shared" si="5"/>
        <v>0</v>
      </c>
      <c r="AB73" s="7">
        <f t="shared" si="6"/>
        <v>0</v>
      </c>
      <c r="AC73" s="7">
        <f t="shared" si="7"/>
        <v>0</v>
      </c>
      <c r="AD73" s="7">
        <f t="shared" si="8"/>
        <v>0</v>
      </c>
      <c r="AE73" s="7">
        <f t="shared" si="8"/>
        <v>0</v>
      </c>
      <c r="AF73" s="7">
        <f t="shared" si="8"/>
        <v>0</v>
      </c>
      <c r="AG73" s="7">
        <f t="shared" si="8"/>
        <v>0</v>
      </c>
      <c r="AH73" s="7">
        <f t="shared" si="8"/>
        <v>0</v>
      </c>
      <c r="AI73" s="7">
        <f t="shared" si="8"/>
        <v>0</v>
      </c>
      <c r="AJ73" s="7">
        <f t="shared" si="8"/>
        <v>0</v>
      </c>
      <c r="AK73" s="7">
        <f t="shared" si="8"/>
        <v>0</v>
      </c>
      <c r="AL73" s="7">
        <f t="shared" si="8"/>
        <v>0</v>
      </c>
      <c r="AM73" s="7">
        <f t="shared" si="8"/>
        <v>0</v>
      </c>
      <c r="AN73" s="7">
        <f t="shared" si="8"/>
        <v>0</v>
      </c>
      <c r="AO73" s="7">
        <f t="shared" si="9"/>
        <v>0</v>
      </c>
      <c r="AP73" s="7">
        <f t="shared" si="10"/>
        <v>0</v>
      </c>
      <c r="AQ73" s="7">
        <f t="shared" si="11"/>
        <v>0</v>
      </c>
      <c r="AR73" s="7">
        <f t="shared" si="11"/>
        <v>0</v>
      </c>
      <c r="AS73" s="7">
        <f t="shared" si="11"/>
        <v>0</v>
      </c>
      <c r="AT73" s="7">
        <f t="shared" si="11"/>
        <v>0</v>
      </c>
      <c r="AU73" s="7">
        <f t="shared" si="11"/>
        <v>0</v>
      </c>
      <c r="AV73" s="7">
        <f t="shared" si="11"/>
        <v>0</v>
      </c>
      <c r="AW73" s="7">
        <f t="shared" si="11"/>
        <v>0</v>
      </c>
      <c r="AX73" s="7">
        <f t="shared" si="11"/>
        <v>0</v>
      </c>
      <c r="AY73" s="7">
        <f t="shared" si="11"/>
        <v>0</v>
      </c>
      <c r="AZ73" s="7">
        <f t="shared" si="11"/>
        <v>0</v>
      </c>
      <c r="BA73" s="7">
        <f t="shared" si="11"/>
        <v>0</v>
      </c>
      <c r="BB73" s="7">
        <f t="shared" si="12"/>
        <v>0</v>
      </c>
    </row>
    <row r="74" spans="1:54">
      <c r="A74" s="18" t="s">
        <v>46</v>
      </c>
      <c r="B74" s="18" t="s">
        <v>47</v>
      </c>
      <c r="C74" s="7">
        <f t="shared" si="1"/>
        <v>0</v>
      </c>
      <c r="D74" s="7">
        <f t="shared" si="2"/>
        <v>0</v>
      </c>
      <c r="E74" s="7">
        <f t="shared" si="2"/>
        <v>0</v>
      </c>
      <c r="F74" s="7">
        <f t="shared" si="2"/>
        <v>0</v>
      </c>
      <c r="G74" s="7">
        <f t="shared" si="2"/>
        <v>0</v>
      </c>
      <c r="H74" s="7">
        <f t="shared" si="2"/>
        <v>0</v>
      </c>
      <c r="I74" s="7">
        <f t="shared" si="2"/>
        <v>0</v>
      </c>
      <c r="J74" s="7">
        <f t="shared" si="2"/>
        <v>0</v>
      </c>
      <c r="K74" s="7">
        <f t="shared" si="2"/>
        <v>0</v>
      </c>
      <c r="L74" s="7">
        <f t="shared" si="2"/>
        <v>0</v>
      </c>
      <c r="M74" s="7">
        <f t="shared" si="2"/>
        <v>0</v>
      </c>
      <c r="N74" s="7">
        <f t="shared" si="2"/>
        <v>0</v>
      </c>
      <c r="O74" s="7">
        <f t="shared" si="3"/>
        <v>0</v>
      </c>
      <c r="P74" s="7">
        <f t="shared" si="4"/>
        <v>0</v>
      </c>
      <c r="Q74" s="7">
        <f t="shared" si="5"/>
        <v>0</v>
      </c>
      <c r="R74" s="7">
        <f t="shared" si="5"/>
        <v>0</v>
      </c>
      <c r="S74" s="7">
        <f t="shared" si="5"/>
        <v>0</v>
      </c>
      <c r="T74" s="7">
        <f t="shared" si="5"/>
        <v>0</v>
      </c>
      <c r="U74" s="7">
        <f t="shared" si="5"/>
        <v>0</v>
      </c>
      <c r="V74" s="7">
        <f t="shared" si="5"/>
        <v>0</v>
      </c>
      <c r="W74" s="7">
        <f t="shared" si="5"/>
        <v>0</v>
      </c>
      <c r="X74" s="7">
        <f t="shared" si="5"/>
        <v>0</v>
      </c>
      <c r="Y74" s="7">
        <f t="shared" si="5"/>
        <v>0</v>
      </c>
      <c r="Z74" s="7">
        <f t="shared" si="5"/>
        <v>0</v>
      </c>
      <c r="AA74" s="7">
        <f t="shared" si="5"/>
        <v>0</v>
      </c>
      <c r="AB74" s="7">
        <f t="shared" si="6"/>
        <v>0</v>
      </c>
      <c r="AC74" s="7">
        <f t="shared" si="7"/>
        <v>0</v>
      </c>
      <c r="AD74" s="7">
        <f t="shared" si="8"/>
        <v>0</v>
      </c>
      <c r="AE74" s="7">
        <f t="shared" si="8"/>
        <v>0</v>
      </c>
      <c r="AF74" s="7">
        <f t="shared" si="8"/>
        <v>0</v>
      </c>
      <c r="AG74" s="7">
        <f t="shared" si="8"/>
        <v>0</v>
      </c>
      <c r="AH74" s="7">
        <f t="shared" si="8"/>
        <v>0</v>
      </c>
      <c r="AI74" s="7">
        <f t="shared" si="8"/>
        <v>0</v>
      </c>
      <c r="AJ74" s="7">
        <f t="shared" si="8"/>
        <v>0</v>
      </c>
      <c r="AK74" s="7">
        <f t="shared" si="8"/>
        <v>0</v>
      </c>
      <c r="AL74" s="7">
        <f t="shared" si="8"/>
        <v>0</v>
      </c>
      <c r="AM74" s="7">
        <f t="shared" si="8"/>
        <v>0</v>
      </c>
      <c r="AN74" s="7">
        <f t="shared" si="8"/>
        <v>0</v>
      </c>
      <c r="AO74" s="7">
        <f t="shared" si="9"/>
        <v>0</v>
      </c>
      <c r="AP74" s="7">
        <f t="shared" si="10"/>
        <v>0</v>
      </c>
      <c r="AQ74" s="7">
        <f t="shared" si="11"/>
        <v>0</v>
      </c>
      <c r="AR74" s="7">
        <f t="shared" si="11"/>
        <v>0</v>
      </c>
      <c r="AS74" s="7">
        <f t="shared" si="11"/>
        <v>0</v>
      </c>
      <c r="AT74" s="7">
        <f t="shared" si="11"/>
        <v>0</v>
      </c>
      <c r="AU74" s="7">
        <f t="shared" si="11"/>
        <v>0</v>
      </c>
      <c r="AV74" s="7">
        <f t="shared" si="11"/>
        <v>0</v>
      </c>
      <c r="AW74" s="7">
        <f t="shared" si="11"/>
        <v>0</v>
      </c>
      <c r="AX74" s="7">
        <f t="shared" si="11"/>
        <v>0</v>
      </c>
      <c r="AY74" s="7">
        <f t="shared" si="11"/>
        <v>0</v>
      </c>
      <c r="AZ74" s="7">
        <f t="shared" si="11"/>
        <v>0</v>
      </c>
      <c r="BA74" s="7">
        <f t="shared" si="11"/>
        <v>0</v>
      </c>
      <c r="BB74" s="7">
        <f t="shared" si="12"/>
        <v>0</v>
      </c>
    </row>
    <row r="75" spans="1:54">
      <c r="A75" s="18" t="s">
        <v>48</v>
      </c>
      <c r="B75" s="18" t="s">
        <v>34</v>
      </c>
      <c r="C75" s="7">
        <f t="shared" si="1"/>
        <v>0</v>
      </c>
      <c r="D75" s="7">
        <f t="shared" si="2"/>
        <v>0</v>
      </c>
      <c r="E75" s="7">
        <f t="shared" si="2"/>
        <v>0</v>
      </c>
      <c r="F75" s="7">
        <f t="shared" si="2"/>
        <v>0</v>
      </c>
      <c r="G75" s="7">
        <f t="shared" si="2"/>
        <v>0</v>
      </c>
      <c r="H75" s="7">
        <f t="shared" si="2"/>
        <v>0</v>
      </c>
      <c r="I75" s="7">
        <f t="shared" si="2"/>
        <v>0</v>
      </c>
      <c r="J75" s="7">
        <f t="shared" si="2"/>
        <v>0</v>
      </c>
      <c r="K75" s="7">
        <f t="shared" si="2"/>
        <v>0</v>
      </c>
      <c r="L75" s="7">
        <f t="shared" si="2"/>
        <v>0</v>
      </c>
      <c r="M75" s="7">
        <f t="shared" si="2"/>
        <v>0</v>
      </c>
      <c r="N75" s="7">
        <f t="shared" si="2"/>
        <v>0</v>
      </c>
      <c r="O75" s="7">
        <f t="shared" si="3"/>
        <v>0</v>
      </c>
      <c r="P75" s="7">
        <f t="shared" si="4"/>
        <v>0</v>
      </c>
      <c r="Q75" s="7">
        <f t="shared" si="5"/>
        <v>0</v>
      </c>
      <c r="R75" s="7">
        <f t="shared" si="5"/>
        <v>0</v>
      </c>
      <c r="S75" s="7">
        <f t="shared" si="5"/>
        <v>0</v>
      </c>
      <c r="T75" s="7">
        <f t="shared" si="5"/>
        <v>0</v>
      </c>
      <c r="U75" s="7">
        <f t="shared" si="5"/>
        <v>0</v>
      </c>
      <c r="V75" s="7">
        <f t="shared" si="5"/>
        <v>0</v>
      </c>
      <c r="W75" s="7">
        <f t="shared" si="5"/>
        <v>0</v>
      </c>
      <c r="X75" s="7">
        <f t="shared" si="5"/>
        <v>0</v>
      </c>
      <c r="Y75" s="7">
        <f t="shared" si="5"/>
        <v>0</v>
      </c>
      <c r="Z75" s="7">
        <f t="shared" si="5"/>
        <v>0</v>
      </c>
      <c r="AA75" s="7">
        <f t="shared" si="5"/>
        <v>0</v>
      </c>
      <c r="AB75" s="7">
        <f t="shared" si="6"/>
        <v>0</v>
      </c>
      <c r="AC75" s="7">
        <f t="shared" si="7"/>
        <v>0</v>
      </c>
      <c r="AD75" s="7">
        <f t="shared" si="8"/>
        <v>0</v>
      </c>
      <c r="AE75" s="7">
        <f t="shared" si="8"/>
        <v>0</v>
      </c>
      <c r="AF75" s="7">
        <f t="shared" si="8"/>
        <v>0</v>
      </c>
      <c r="AG75" s="7">
        <f t="shared" si="8"/>
        <v>0</v>
      </c>
      <c r="AH75" s="7">
        <f t="shared" si="8"/>
        <v>0</v>
      </c>
      <c r="AI75" s="7">
        <f t="shared" si="8"/>
        <v>0</v>
      </c>
      <c r="AJ75" s="7">
        <f t="shared" si="8"/>
        <v>0</v>
      </c>
      <c r="AK75" s="7">
        <f t="shared" si="8"/>
        <v>0</v>
      </c>
      <c r="AL75" s="7">
        <f t="shared" si="8"/>
        <v>0</v>
      </c>
      <c r="AM75" s="7">
        <f t="shared" si="8"/>
        <v>0</v>
      </c>
      <c r="AN75" s="7">
        <f t="shared" si="8"/>
        <v>0</v>
      </c>
      <c r="AO75" s="7">
        <f t="shared" si="9"/>
        <v>0</v>
      </c>
      <c r="AP75" s="7">
        <f t="shared" si="10"/>
        <v>0</v>
      </c>
      <c r="AQ75" s="7">
        <f t="shared" si="11"/>
        <v>0</v>
      </c>
      <c r="AR75" s="7">
        <f t="shared" si="11"/>
        <v>0</v>
      </c>
      <c r="AS75" s="7">
        <f t="shared" si="11"/>
        <v>0</v>
      </c>
      <c r="AT75" s="7">
        <f t="shared" si="11"/>
        <v>0</v>
      </c>
      <c r="AU75" s="7">
        <f t="shared" si="11"/>
        <v>0</v>
      </c>
      <c r="AV75" s="7">
        <f t="shared" si="11"/>
        <v>0</v>
      </c>
      <c r="AW75" s="7">
        <f t="shared" si="11"/>
        <v>0</v>
      </c>
      <c r="AX75" s="7">
        <f t="shared" si="11"/>
        <v>0</v>
      </c>
      <c r="AY75" s="7">
        <f t="shared" si="11"/>
        <v>0</v>
      </c>
      <c r="AZ75" s="7">
        <f t="shared" si="11"/>
        <v>0</v>
      </c>
      <c r="BA75" s="7">
        <f t="shared" si="11"/>
        <v>0</v>
      </c>
      <c r="BB75" s="7">
        <f t="shared" si="12"/>
        <v>0</v>
      </c>
    </row>
    <row r="76" spans="1:54">
      <c r="A76" s="18" t="s">
        <v>49</v>
      </c>
      <c r="B76" s="18" t="s">
        <v>50</v>
      </c>
      <c r="C76" s="7">
        <f t="shared" si="1"/>
        <v>11.94</v>
      </c>
      <c r="D76" s="7">
        <f t="shared" ref="D76:N91" si="13">C76+D20</f>
        <v>22</v>
      </c>
      <c r="E76" s="7">
        <f t="shared" si="13"/>
        <v>37.2</v>
      </c>
      <c r="F76" s="7">
        <f t="shared" si="13"/>
        <v>50.42</v>
      </c>
      <c r="G76" s="7">
        <f t="shared" si="13"/>
        <v>64.27</v>
      </c>
      <c r="H76" s="7">
        <f t="shared" si="13"/>
        <v>81.74</v>
      </c>
      <c r="I76" s="7">
        <f t="shared" si="13"/>
        <v>102.86</v>
      </c>
      <c r="J76" s="7">
        <f t="shared" si="13"/>
        <v>125.48</v>
      </c>
      <c r="K76" s="7">
        <f t="shared" si="13"/>
        <v>150.29</v>
      </c>
      <c r="L76" s="7">
        <f t="shared" si="13"/>
        <v>178.87</v>
      </c>
      <c r="M76" s="7">
        <f t="shared" si="13"/>
        <v>211.24</v>
      </c>
      <c r="N76" s="7">
        <f t="shared" si="13"/>
        <v>211.24</v>
      </c>
      <c r="O76" s="7">
        <f t="shared" si="3"/>
        <v>211.24</v>
      </c>
      <c r="P76" s="7">
        <f t="shared" si="4"/>
        <v>0</v>
      </c>
      <c r="Q76" s="7">
        <f t="shared" ref="Q76:AA91" si="14">P76+Q20</f>
        <v>0</v>
      </c>
      <c r="R76" s="7">
        <f t="shared" si="14"/>
        <v>0</v>
      </c>
      <c r="S76" s="7">
        <f t="shared" si="14"/>
        <v>0</v>
      </c>
      <c r="T76" s="7">
        <f t="shared" si="14"/>
        <v>0</v>
      </c>
      <c r="U76" s="7">
        <f t="shared" si="14"/>
        <v>0</v>
      </c>
      <c r="V76" s="7">
        <f t="shared" si="14"/>
        <v>0</v>
      </c>
      <c r="W76" s="7">
        <f t="shared" si="14"/>
        <v>0</v>
      </c>
      <c r="X76" s="7">
        <f t="shared" si="14"/>
        <v>0</v>
      </c>
      <c r="Y76" s="7">
        <f t="shared" si="14"/>
        <v>0</v>
      </c>
      <c r="Z76" s="7">
        <f t="shared" si="14"/>
        <v>0</v>
      </c>
      <c r="AA76" s="7">
        <f t="shared" si="14"/>
        <v>0</v>
      </c>
      <c r="AB76" s="7">
        <f t="shared" si="6"/>
        <v>0</v>
      </c>
      <c r="AC76" s="7">
        <f t="shared" si="7"/>
        <v>11.94</v>
      </c>
      <c r="AD76" s="7">
        <f t="shared" ref="AD76:AN91" si="15">AC76+AD20</f>
        <v>22</v>
      </c>
      <c r="AE76" s="7">
        <f t="shared" si="15"/>
        <v>37.2</v>
      </c>
      <c r="AF76" s="7">
        <f t="shared" si="15"/>
        <v>50.42</v>
      </c>
      <c r="AG76" s="7">
        <f t="shared" si="15"/>
        <v>64.27</v>
      </c>
      <c r="AH76" s="7">
        <f t="shared" si="15"/>
        <v>81.74</v>
      </c>
      <c r="AI76" s="7">
        <f t="shared" si="15"/>
        <v>102.86</v>
      </c>
      <c r="AJ76" s="7">
        <f t="shared" si="15"/>
        <v>125.48</v>
      </c>
      <c r="AK76" s="7">
        <f t="shared" si="15"/>
        <v>150.29</v>
      </c>
      <c r="AL76" s="7">
        <f t="shared" si="15"/>
        <v>178.87</v>
      </c>
      <c r="AM76" s="7">
        <f t="shared" si="15"/>
        <v>211.24</v>
      </c>
      <c r="AN76" s="7">
        <f t="shared" si="15"/>
        <v>211.24</v>
      </c>
      <c r="AO76" s="7">
        <f t="shared" si="9"/>
        <v>211.24</v>
      </c>
      <c r="AP76" s="7">
        <f t="shared" si="10"/>
        <v>10.7343944611357</v>
      </c>
      <c r="AQ76" s="7">
        <f t="shared" ref="AQ76:BA91" si="16">AP76+AQ20</f>
        <v>19.773884533671</v>
      </c>
      <c r="AR76" s="7">
        <f t="shared" si="16"/>
        <v>32.7681515129406</v>
      </c>
      <c r="AS76" s="7">
        <f t="shared" si="16"/>
        <v>44.0675141036097</v>
      </c>
      <c r="AT76" s="7">
        <f t="shared" si="16"/>
        <v>55.3570679170781</v>
      </c>
      <c r="AU76" s="7">
        <f t="shared" si="16"/>
        <v>67.4375771118934</v>
      </c>
      <c r="AV76" s="7">
        <f t="shared" si="16"/>
        <v>79.1226086160352</v>
      </c>
      <c r="AW76" s="7">
        <f t="shared" si="16"/>
        <v>91.5985955015238</v>
      </c>
      <c r="AX76" s="7">
        <f t="shared" si="16"/>
        <v>102.888149314992</v>
      </c>
      <c r="AY76" s="7">
        <f t="shared" si="16"/>
        <v>114.573180819134</v>
      </c>
      <c r="AZ76" s="7">
        <f t="shared" si="16"/>
        <v>126.653690013949</v>
      </c>
      <c r="BA76" s="7">
        <f t="shared" si="16"/>
        <v>138.734199208765</v>
      </c>
      <c r="BB76" s="7">
        <f t="shared" si="12"/>
        <v>138.734199208765</v>
      </c>
    </row>
    <row r="77" spans="1:54">
      <c r="A77" s="18" t="s">
        <v>51</v>
      </c>
      <c r="B77" s="18" t="s">
        <v>52</v>
      </c>
      <c r="C77" s="7">
        <f t="shared" si="1"/>
        <v>0</v>
      </c>
      <c r="D77" s="7">
        <f t="shared" si="13"/>
        <v>0</v>
      </c>
      <c r="E77" s="7">
        <f t="shared" si="13"/>
        <v>0</v>
      </c>
      <c r="F77" s="7">
        <f t="shared" si="13"/>
        <v>0</v>
      </c>
      <c r="G77" s="7">
        <f t="shared" si="13"/>
        <v>0</v>
      </c>
      <c r="H77" s="7">
        <f t="shared" si="13"/>
        <v>0</v>
      </c>
      <c r="I77" s="7">
        <f t="shared" si="13"/>
        <v>0</v>
      </c>
      <c r="J77" s="7">
        <f t="shared" si="13"/>
        <v>0</v>
      </c>
      <c r="K77" s="7">
        <f t="shared" si="13"/>
        <v>0</v>
      </c>
      <c r="L77" s="7">
        <f t="shared" si="13"/>
        <v>0</v>
      </c>
      <c r="M77" s="7">
        <f t="shared" si="13"/>
        <v>0</v>
      </c>
      <c r="N77" s="7">
        <f t="shared" si="13"/>
        <v>0</v>
      </c>
      <c r="O77" s="7">
        <f t="shared" si="3"/>
        <v>0</v>
      </c>
      <c r="P77" s="7">
        <f t="shared" si="4"/>
        <v>0</v>
      </c>
      <c r="Q77" s="7">
        <f t="shared" si="14"/>
        <v>0</v>
      </c>
      <c r="R77" s="7">
        <f t="shared" si="14"/>
        <v>0</v>
      </c>
      <c r="S77" s="7">
        <f t="shared" si="14"/>
        <v>0</v>
      </c>
      <c r="T77" s="7">
        <f t="shared" si="14"/>
        <v>0</v>
      </c>
      <c r="U77" s="7">
        <f t="shared" si="14"/>
        <v>0</v>
      </c>
      <c r="V77" s="7">
        <f t="shared" si="14"/>
        <v>0</v>
      </c>
      <c r="W77" s="7">
        <f t="shared" si="14"/>
        <v>0</v>
      </c>
      <c r="X77" s="7">
        <f t="shared" si="14"/>
        <v>0</v>
      </c>
      <c r="Y77" s="7">
        <f t="shared" si="14"/>
        <v>0</v>
      </c>
      <c r="Z77" s="7">
        <f t="shared" si="14"/>
        <v>0</v>
      </c>
      <c r="AA77" s="7">
        <f t="shared" si="14"/>
        <v>0</v>
      </c>
      <c r="AB77" s="7">
        <f t="shared" si="6"/>
        <v>0</v>
      </c>
      <c r="AC77" s="7">
        <f t="shared" si="7"/>
        <v>0</v>
      </c>
      <c r="AD77" s="7">
        <f t="shared" si="15"/>
        <v>0</v>
      </c>
      <c r="AE77" s="7">
        <f t="shared" si="15"/>
        <v>0</v>
      </c>
      <c r="AF77" s="7">
        <f t="shared" si="15"/>
        <v>0</v>
      </c>
      <c r="AG77" s="7">
        <f t="shared" si="15"/>
        <v>0</v>
      </c>
      <c r="AH77" s="7">
        <f t="shared" si="15"/>
        <v>0</v>
      </c>
      <c r="AI77" s="7">
        <f t="shared" si="15"/>
        <v>0</v>
      </c>
      <c r="AJ77" s="7">
        <f t="shared" si="15"/>
        <v>0</v>
      </c>
      <c r="AK77" s="7">
        <f t="shared" si="15"/>
        <v>0</v>
      </c>
      <c r="AL77" s="7">
        <f t="shared" si="15"/>
        <v>0</v>
      </c>
      <c r="AM77" s="7">
        <f t="shared" si="15"/>
        <v>0</v>
      </c>
      <c r="AN77" s="7">
        <f t="shared" si="15"/>
        <v>0</v>
      </c>
      <c r="AO77" s="7">
        <f t="shared" si="9"/>
        <v>0</v>
      </c>
      <c r="AP77" s="7">
        <f t="shared" si="10"/>
        <v>0</v>
      </c>
      <c r="AQ77" s="7">
        <f t="shared" si="16"/>
        <v>0</v>
      </c>
      <c r="AR77" s="7">
        <f t="shared" si="16"/>
        <v>0</v>
      </c>
      <c r="AS77" s="7">
        <f t="shared" si="16"/>
        <v>0</v>
      </c>
      <c r="AT77" s="7">
        <f t="shared" si="16"/>
        <v>0</v>
      </c>
      <c r="AU77" s="7">
        <f t="shared" si="16"/>
        <v>0</v>
      </c>
      <c r="AV77" s="7">
        <f t="shared" si="16"/>
        <v>0</v>
      </c>
      <c r="AW77" s="7">
        <f t="shared" si="16"/>
        <v>0</v>
      </c>
      <c r="AX77" s="7">
        <f t="shared" si="16"/>
        <v>0</v>
      </c>
      <c r="AY77" s="7">
        <f t="shared" si="16"/>
        <v>0</v>
      </c>
      <c r="AZ77" s="7">
        <f t="shared" si="16"/>
        <v>0</v>
      </c>
      <c r="BA77" s="7">
        <f t="shared" si="16"/>
        <v>0</v>
      </c>
      <c r="BB77" s="7">
        <f t="shared" si="12"/>
        <v>0</v>
      </c>
    </row>
    <row r="78" spans="1:54">
      <c r="A78" s="18" t="s">
        <v>53</v>
      </c>
      <c r="B78" s="18" t="s">
        <v>54</v>
      </c>
      <c r="C78" s="7">
        <f t="shared" si="1"/>
        <v>0</v>
      </c>
      <c r="D78" s="7">
        <f t="shared" si="13"/>
        <v>0</v>
      </c>
      <c r="E78" s="7">
        <f t="shared" si="13"/>
        <v>0</v>
      </c>
      <c r="F78" s="7">
        <f t="shared" si="13"/>
        <v>0</v>
      </c>
      <c r="G78" s="7">
        <f t="shared" si="13"/>
        <v>0</v>
      </c>
      <c r="H78" s="7">
        <f t="shared" si="13"/>
        <v>0</v>
      </c>
      <c r="I78" s="7">
        <f t="shared" si="13"/>
        <v>0</v>
      </c>
      <c r="J78" s="7">
        <f t="shared" si="13"/>
        <v>0</v>
      </c>
      <c r="K78" s="7">
        <f t="shared" si="13"/>
        <v>0</v>
      </c>
      <c r="L78" s="7">
        <f t="shared" si="13"/>
        <v>0</v>
      </c>
      <c r="M78" s="7">
        <f t="shared" si="13"/>
        <v>0</v>
      </c>
      <c r="N78" s="7">
        <f t="shared" si="13"/>
        <v>0</v>
      </c>
      <c r="O78" s="7">
        <f t="shared" si="3"/>
        <v>0</v>
      </c>
      <c r="P78" s="7">
        <f t="shared" si="4"/>
        <v>0</v>
      </c>
      <c r="Q78" s="7">
        <f t="shared" si="14"/>
        <v>0</v>
      </c>
      <c r="R78" s="7">
        <f t="shared" si="14"/>
        <v>0</v>
      </c>
      <c r="S78" s="7">
        <f t="shared" si="14"/>
        <v>0</v>
      </c>
      <c r="T78" s="7">
        <f t="shared" si="14"/>
        <v>0</v>
      </c>
      <c r="U78" s="7">
        <f t="shared" si="14"/>
        <v>0</v>
      </c>
      <c r="V78" s="7">
        <f t="shared" si="14"/>
        <v>0</v>
      </c>
      <c r="W78" s="7">
        <f t="shared" si="14"/>
        <v>0</v>
      </c>
      <c r="X78" s="7">
        <f t="shared" si="14"/>
        <v>0</v>
      </c>
      <c r="Y78" s="7">
        <f t="shared" si="14"/>
        <v>0</v>
      </c>
      <c r="Z78" s="7">
        <f t="shared" si="14"/>
        <v>0</v>
      </c>
      <c r="AA78" s="7">
        <f t="shared" si="14"/>
        <v>0</v>
      </c>
      <c r="AB78" s="7">
        <f t="shared" si="6"/>
        <v>0</v>
      </c>
      <c r="AC78" s="7">
        <f t="shared" si="7"/>
        <v>0</v>
      </c>
      <c r="AD78" s="7">
        <f t="shared" si="15"/>
        <v>0</v>
      </c>
      <c r="AE78" s="7">
        <f t="shared" si="15"/>
        <v>0</v>
      </c>
      <c r="AF78" s="7">
        <f t="shared" si="15"/>
        <v>0</v>
      </c>
      <c r="AG78" s="7">
        <f t="shared" si="15"/>
        <v>0</v>
      </c>
      <c r="AH78" s="7">
        <f t="shared" si="15"/>
        <v>0</v>
      </c>
      <c r="AI78" s="7">
        <f t="shared" si="15"/>
        <v>0</v>
      </c>
      <c r="AJ78" s="7">
        <f t="shared" si="15"/>
        <v>0</v>
      </c>
      <c r="AK78" s="7">
        <f t="shared" si="15"/>
        <v>0</v>
      </c>
      <c r="AL78" s="7">
        <f t="shared" si="15"/>
        <v>0</v>
      </c>
      <c r="AM78" s="7">
        <f t="shared" si="15"/>
        <v>0</v>
      </c>
      <c r="AN78" s="7">
        <f t="shared" si="15"/>
        <v>0</v>
      </c>
      <c r="AO78" s="7">
        <f t="shared" si="9"/>
        <v>0</v>
      </c>
      <c r="AP78" s="7">
        <f t="shared" si="10"/>
        <v>0</v>
      </c>
      <c r="AQ78" s="7">
        <f t="shared" si="16"/>
        <v>0</v>
      </c>
      <c r="AR78" s="7">
        <f t="shared" si="16"/>
        <v>0</v>
      </c>
      <c r="AS78" s="7">
        <f t="shared" si="16"/>
        <v>0</v>
      </c>
      <c r="AT78" s="7">
        <f t="shared" si="16"/>
        <v>0</v>
      </c>
      <c r="AU78" s="7">
        <f t="shared" si="16"/>
        <v>0</v>
      </c>
      <c r="AV78" s="7">
        <f t="shared" si="16"/>
        <v>0</v>
      </c>
      <c r="AW78" s="7">
        <f t="shared" si="16"/>
        <v>0</v>
      </c>
      <c r="AX78" s="7">
        <f t="shared" si="16"/>
        <v>0</v>
      </c>
      <c r="AY78" s="7">
        <f t="shared" si="16"/>
        <v>0</v>
      </c>
      <c r="AZ78" s="7">
        <f t="shared" si="16"/>
        <v>0</v>
      </c>
      <c r="BA78" s="7">
        <f t="shared" si="16"/>
        <v>0</v>
      </c>
      <c r="BB78" s="7">
        <f t="shared" si="12"/>
        <v>0</v>
      </c>
    </row>
    <row r="79" spans="1:54">
      <c r="A79" s="18" t="s">
        <v>55</v>
      </c>
      <c r="B79" s="18" t="s">
        <v>56</v>
      </c>
      <c r="C79" s="7">
        <f t="shared" si="1"/>
        <v>0</v>
      </c>
      <c r="D79" s="7">
        <f t="shared" si="13"/>
        <v>0</v>
      </c>
      <c r="E79" s="7">
        <f t="shared" si="13"/>
        <v>0</v>
      </c>
      <c r="F79" s="7">
        <f t="shared" si="13"/>
        <v>0</v>
      </c>
      <c r="G79" s="7">
        <f t="shared" si="13"/>
        <v>0</v>
      </c>
      <c r="H79" s="7">
        <f t="shared" si="13"/>
        <v>0</v>
      </c>
      <c r="I79" s="7">
        <f t="shared" si="13"/>
        <v>0</v>
      </c>
      <c r="J79" s="7">
        <f t="shared" si="13"/>
        <v>0</v>
      </c>
      <c r="K79" s="7">
        <f t="shared" si="13"/>
        <v>0</v>
      </c>
      <c r="L79" s="7">
        <f t="shared" si="13"/>
        <v>0</v>
      </c>
      <c r="M79" s="7">
        <f t="shared" si="13"/>
        <v>0</v>
      </c>
      <c r="N79" s="7">
        <f t="shared" si="13"/>
        <v>0</v>
      </c>
      <c r="O79" s="7">
        <f t="shared" si="3"/>
        <v>0</v>
      </c>
      <c r="P79" s="7">
        <f t="shared" si="4"/>
        <v>0</v>
      </c>
      <c r="Q79" s="7">
        <f t="shared" si="14"/>
        <v>0</v>
      </c>
      <c r="R79" s="7">
        <f t="shared" si="14"/>
        <v>0</v>
      </c>
      <c r="S79" s="7">
        <f t="shared" si="14"/>
        <v>0</v>
      </c>
      <c r="T79" s="7">
        <f t="shared" si="14"/>
        <v>0</v>
      </c>
      <c r="U79" s="7">
        <f t="shared" si="14"/>
        <v>0</v>
      </c>
      <c r="V79" s="7">
        <f t="shared" si="14"/>
        <v>0</v>
      </c>
      <c r="W79" s="7">
        <f t="shared" si="14"/>
        <v>0</v>
      </c>
      <c r="X79" s="7">
        <f t="shared" si="14"/>
        <v>0</v>
      </c>
      <c r="Y79" s="7">
        <f t="shared" si="14"/>
        <v>0</v>
      </c>
      <c r="Z79" s="7">
        <f t="shared" si="14"/>
        <v>0</v>
      </c>
      <c r="AA79" s="7">
        <f t="shared" si="14"/>
        <v>0</v>
      </c>
      <c r="AB79" s="7">
        <f t="shared" si="6"/>
        <v>0</v>
      </c>
      <c r="AC79" s="7">
        <f t="shared" si="7"/>
        <v>0</v>
      </c>
      <c r="AD79" s="7">
        <f t="shared" si="15"/>
        <v>0</v>
      </c>
      <c r="AE79" s="7">
        <f t="shared" si="15"/>
        <v>0</v>
      </c>
      <c r="AF79" s="7">
        <f t="shared" si="15"/>
        <v>0</v>
      </c>
      <c r="AG79" s="7">
        <f t="shared" si="15"/>
        <v>0</v>
      </c>
      <c r="AH79" s="7">
        <f t="shared" si="15"/>
        <v>0</v>
      </c>
      <c r="AI79" s="7">
        <f t="shared" si="15"/>
        <v>0</v>
      </c>
      <c r="AJ79" s="7">
        <f t="shared" si="15"/>
        <v>0</v>
      </c>
      <c r="AK79" s="7">
        <f t="shared" si="15"/>
        <v>0</v>
      </c>
      <c r="AL79" s="7">
        <f t="shared" si="15"/>
        <v>0</v>
      </c>
      <c r="AM79" s="7">
        <f t="shared" si="15"/>
        <v>0</v>
      </c>
      <c r="AN79" s="7">
        <f t="shared" si="15"/>
        <v>0</v>
      </c>
      <c r="AO79" s="7">
        <f t="shared" si="9"/>
        <v>0</v>
      </c>
      <c r="AP79" s="7">
        <f t="shared" si="10"/>
        <v>0</v>
      </c>
      <c r="AQ79" s="7">
        <f t="shared" si="16"/>
        <v>0</v>
      </c>
      <c r="AR79" s="7">
        <f t="shared" si="16"/>
        <v>0</v>
      </c>
      <c r="AS79" s="7">
        <f t="shared" si="16"/>
        <v>0</v>
      </c>
      <c r="AT79" s="7">
        <f t="shared" si="16"/>
        <v>0</v>
      </c>
      <c r="AU79" s="7">
        <f t="shared" si="16"/>
        <v>0</v>
      </c>
      <c r="AV79" s="7">
        <f t="shared" si="16"/>
        <v>0</v>
      </c>
      <c r="AW79" s="7">
        <f t="shared" si="16"/>
        <v>0</v>
      </c>
      <c r="AX79" s="7">
        <f t="shared" si="16"/>
        <v>0</v>
      </c>
      <c r="AY79" s="7">
        <f t="shared" si="16"/>
        <v>0</v>
      </c>
      <c r="AZ79" s="7">
        <f t="shared" si="16"/>
        <v>0</v>
      </c>
      <c r="BA79" s="7">
        <f t="shared" si="16"/>
        <v>0</v>
      </c>
      <c r="BB79" s="7">
        <f t="shared" si="12"/>
        <v>0</v>
      </c>
    </row>
    <row r="80" spans="1:54">
      <c r="A80" s="18" t="s">
        <v>57</v>
      </c>
      <c r="B80" s="18" t="s">
        <v>58</v>
      </c>
      <c r="C80" s="7">
        <f t="shared" si="1"/>
        <v>0</v>
      </c>
      <c r="D80" s="7">
        <f t="shared" si="13"/>
        <v>0</v>
      </c>
      <c r="E80" s="7">
        <f t="shared" si="13"/>
        <v>0</v>
      </c>
      <c r="F80" s="7">
        <f t="shared" si="13"/>
        <v>0</v>
      </c>
      <c r="G80" s="7">
        <f t="shared" si="13"/>
        <v>0</v>
      </c>
      <c r="H80" s="7">
        <f t="shared" si="13"/>
        <v>0</v>
      </c>
      <c r="I80" s="7">
        <f t="shared" si="13"/>
        <v>0</v>
      </c>
      <c r="J80" s="7">
        <f t="shared" si="13"/>
        <v>0</v>
      </c>
      <c r="K80" s="7">
        <f t="shared" si="13"/>
        <v>0</v>
      </c>
      <c r="L80" s="7">
        <f t="shared" si="13"/>
        <v>0</v>
      </c>
      <c r="M80" s="7">
        <f t="shared" si="13"/>
        <v>0</v>
      </c>
      <c r="N80" s="7">
        <f t="shared" si="13"/>
        <v>0</v>
      </c>
      <c r="O80" s="7">
        <f t="shared" si="3"/>
        <v>0</v>
      </c>
      <c r="P80" s="7">
        <f t="shared" si="4"/>
        <v>0</v>
      </c>
      <c r="Q80" s="7">
        <f t="shared" si="14"/>
        <v>0</v>
      </c>
      <c r="R80" s="7">
        <f t="shared" si="14"/>
        <v>0</v>
      </c>
      <c r="S80" s="7">
        <f t="shared" si="14"/>
        <v>0</v>
      </c>
      <c r="T80" s="7">
        <f t="shared" si="14"/>
        <v>0</v>
      </c>
      <c r="U80" s="7">
        <f t="shared" si="14"/>
        <v>0</v>
      </c>
      <c r="V80" s="7">
        <f t="shared" si="14"/>
        <v>0</v>
      </c>
      <c r="W80" s="7">
        <f t="shared" si="14"/>
        <v>0</v>
      </c>
      <c r="X80" s="7">
        <f t="shared" si="14"/>
        <v>0</v>
      </c>
      <c r="Y80" s="7">
        <f t="shared" si="14"/>
        <v>0</v>
      </c>
      <c r="Z80" s="7">
        <f t="shared" si="14"/>
        <v>0</v>
      </c>
      <c r="AA80" s="7">
        <f t="shared" si="14"/>
        <v>0</v>
      </c>
      <c r="AB80" s="7">
        <f t="shared" si="6"/>
        <v>0</v>
      </c>
      <c r="AC80" s="7">
        <f t="shared" si="7"/>
        <v>0</v>
      </c>
      <c r="AD80" s="7">
        <f t="shared" si="15"/>
        <v>0</v>
      </c>
      <c r="AE80" s="7">
        <f t="shared" si="15"/>
        <v>0</v>
      </c>
      <c r="AF80" s="7">
        <f t="shared" si="15"/>
        <v>0</v>
      </c>
      <c r="AG80" s="7">
        <f t="shared" si="15"/>
        <v>0</v>
      </c>
      <c r="AH80" s="7">
        <f t="shared" si="15"/>
        <v>0</v>
      </c>
      <c r="AI80" s="7">
        <f t="shared" si="15"/>
        <v>0</v>
      </c>
      <c r="AJ80" s="7">
        <f t="shared" si="15"/>
        <v>0</v>
      </c>
      <c r="AK80" s="7">
        <f t="shared" si="15"/>
        <v>0</v>
      </c>
      <c r="AL80" s="7">
        <f t="shared" si="15"/>
        <v>0</v>
      </c>
      <c r="AM80" s="7">
        <f t="shared" si="15"/>
        <v>0</v>
      </c>
      <c r="AN80" s="7">
        <f t="shared" si="15"/>
        <v>0</v>
      </c>
      <c r="AO80" s="7">
        <f t="shared" si="9"/>
        <v>0</v>
      </c>
      <c r="AP80" s="7">
        <f t="shared" si="10"/>
        <v>0</v>
      </c>
      <c r="AQ80" s="7">
        <f t="shared" si="16"/>
        <v>0</v>
      </c>
      <c r="AR80" s="7">
        <f t="shared" si="16"/>
        <v>0</v>
      </c>
      <c r="AS80" s="7">
        <f t="shared" si="16"/>
        <v>0</v>
      </c>
      <c r="AT80" s="7">
        <f t="shared" si="16"/>
        <v>0</v>
      </c>
      <c r="AU80" s="7">
        <f t="shared" si="16"/>
        <v>0</v>
      </c>
      <c r="AV80" s="7">
        <f t="shared" si="16"/>
        <v>0</v>
      </c>
      <c r="AW80" s="7">
        <f t="shared" si="16"/>
        <v>0</v>
      </c>
      <c r="AX80" s="7">
        <f t="shared" si="16"/>
        <v>0</v>
      </c>
      <c r="AY80" s="7">
        <f t="shared" si="16"/>
        <v>0</v>
      </c>
      <c r="AZ80" s="7">
        <f t="shared" si="16"/>
        <v>0</v>
      </c>
      <c r="BA80" s="7">
        <f t="shared" si="16"/>
        <v>0</v>
      </c>
      <c r="BB80" s="7">
        <f t="shared" si="12"/>
        <v>0</v>
      </c>
    </row>
    <row r="81" spans="1:54">
      <c r="A81" s="18" t="s">
        <v>59</v>
      </c>
      <c r="B81" s="18" t="s">
        <v>34</v>
      </c>
      <c r="C81" s="7">
        <f t="shared" si="1"/>
        <v>0</v>
      </c>
      <c r="D81" s="7">
        <f t="shared" si="13"/>
        <v>0</v>
      </c>
      <c r="E81" s="7">
        <f t="shared" si="13"/>
        <v>0</v>
      </c>
      <c r="F81" s="7">
        <f t="shared" si="13"/>
        <v>0</v>
      </c>
      <c r="G81" s="7">
        <f t="shared" si="13"/>
        <v>0</v>
      </c>
      <c r="H81" s="7">
        <f t="shared" si="13"/>
        <v>0</v>
      </c>
      <c r="I81" s="7">
        <f t="shared" si="13"/>
        <v>0</v>
      </c>
      <c r="J81" s="7">
        <f t="shared" si="13"/>
        <v>0</v>
      </c>
      <c r="K81" s="7">
        <f t="shared" si="13"/>
        <v>0</v>
      </c>
      <c r="L81" s="7">
        <f t="shared" si="13"/>
        <v>0</v>
      </c>
      <c r="M81" s="7">
        <f t="shared" si="13"/>
        <v>0</v>
      </c>
      <c r="N81" s="7">
        <f t="shared" si="13"/>
        <v>0</v>
      </c>
      <c r="O81" s="7">
        <f t="shared" si="3"/>
        <v>0</v>
      </c>
      <c r="P81" s="7">
        <f t="shared" si="4"/>
        <v>0</v>
      </c>
      <c r="Q81" s="7">
        <f t="shared" si="14"/>
        <v>0</v>
      </c>
      <c r="R81" s="7">
        <f t="shared" si="14"/>
        <v>0</v>
      </c>
      <c r="S81" s="7">
        <f t="shared" si="14"/>
        <v>0</v>
      </c>
      <c r="T81" s="7">
        <f t="shared" si="14"/>
        <v>0</v>
      </c>
      <c r="U81" s="7">
        <f t="shared" si="14"/>
        <v>0</v>
      </c>
      <c r="V81" s="7">
        <f t="shared" si="14"/>
        <v>0</v>
      </c>
      <c r="W81" s="7">
        <f t="shared" si="14"/>
        <v>0</v>
      </c>
      <c r="X81" s="7">
        <f t="shared" si="14"/>
        <v>0</v>
      </c>
      <c r="Y81" s="7">
        <f t="shared" si="14"/>
        <v>0</v>
      </c>
      <c r="Z81" s="7">
        <f t="shared" si="14"/>
        <v>0</v>
      </c>
      <c r="AA81" s="7">
        <f t="shared" si="14"/>
        <v>0</v>
      </c>
      <c r="AB81" s="7">
        <f t="shared" si="6"/>
        <v>0</v>
      </c>
      <c r="AC81" s="7">
        <f t="shared" si="7"/>
        <v>0</v>
      </c>
      <c r="AD81" s="7">
        <f t="shared" si="15"/>
        <v>0</v>
      </c>
      <c r="AE81" s="7">
        <f t="shared" si="15"/>
        <v>0</v>
      </c>
      <c r="AF81" s="7">
        <f t="shared" si="15"/>
        <v>0</v>
      </c>
      <c r="AG81" s="7">
        <f t="shared" si="15"/>
        <v>0</v>
      </c>
      <c r="AH81" s="7">
        <f t="shared" si="15"/>
        <v>0</v>
      </c>
      <c r="AI81" s="7">
        <f t="shared" si="15"/>
        <v>0</v>
      </c>
      <c r="AJ81" s="7">
        <f t="shared" si="15"/>
        <v>0</v>
      </c>
      <c r="AK81" s="7">
        <f t="shared" si="15"/>
        <v>0</v>
      </c>
      <c r="AL81" s="7">
        <f t="shared" si="15"/>
        <v>0</v>
      </c>
      <c r="AM81" s="7">
        <f t="shared" si="15"/>
        <v>0</v>
      </c>
      <c r="AN81" s="7">
        <f t="shared" si="15"/>
        <v>0</v>
      </c>
      <c r="AO81" s="7">
        <f t="shared" si="9"/>
        <v>0</v>
      </c>
      <c r="AP81" s="7">
        <f t="shared" si="10"/>
        <v>0</v>
      </c>
      <c r="AQ81" s="7">
        <f t="shared" si="16"/>
        <v>0</v>
      </c>
      <c r="AR81" s="7">
        <f t="shared" si="16"/>
        <v>0</v>
      </c>
      <c r="AS81" s="7">
        <f t="shared" si="16"/>
        <v>0</v>
      </c>
      <c r="AT81" s="7">
        <f t="shared" si="16"/>
        <v>0</v>
      </c>
      <c r="AU81" s="7">
        <f t="shared" si="16"/>
        <v>0</v>
      </c>
      <c r="AV81" s="7">
        <f t="shared" si="16"/>
        <v>0</v>
      </c>
      <c r="AW81" s="7">
        <f t="shared" si="16"/>
        <v>0</v>
      </c>
      <c r="AX81" s="7">
        <f t="shared" si="16"/>
        <v>0</v>
      </c>
      <c r="AY81" s="7">
        <f t="shared" si="16"/>
        <v>0</v>
      </c>
      <c r="AZ81" s="7">
        <f t="shared" si="16"/>
        <v>0</v>
      </c>
      <c r="BA81" s="7">
        <f t="shared" si="16"/>
        <v>0</v>
      </c>
      <c r="BB81" s="7">
        <f t="shared" si="12"/>
        <v>0</v>
      </c>
    </row>
    <row r="82" spans="1:54">
      <c r="A82" s="18" t="s">
        <v>60</v>
      </c>
      <c r="B82" s="18" t="s">
        <v>61</v>
      </c>
      <c r="C82" s="7">
        <f t="shared" si="1"/>
        <v>25.1</v>
      </c>
      <c r="D82" s="7">
        <f t="shared" si="13"/>
        <v>51.13</v>
      </c>
      <c r="E82" s="7">
        <f t="shared" si="13"/>
        <v>82.99</v>
      </c>
      <c r="F82" s="7">
        <f t="shared" si="13"/>
        <v>181.34</v>
      </c>
      <c r="G82" s="7">
        <f t="shared" si="13"/>
        <v>259.19</v>
      </c>
      <c r="H82" s="7">
        <f t="shared" si="13"/>
        <v>297.37</v>
      </c>
      <c r="I82" s="7">
        <f t="shared" si="13"/>
        <v>378.13</v>
      </c>
      <c r="J82" s="7">
        <f t="shared" si="13"/>
        <v>417.99</v>
      </c>
      <c r="K82" s="7">
        <f t="shared" si="13"/>
        <v>491.78</v>
      </c>
      <c r="L82" s="7">
        <f t="shared" si="13"/>
        <v>674.27</v>
      </c>
      <c r="M82" s="7">
        <f t="shared" si="13"/>
        <v>852.45</v>
      </c>
      <c r="N82" s="7">
        <f t="shared" si="13"/>
        <v>852.45</v>
      </c>
      <c r="O82" s="7">
        <f t="shared" si="3"/>
        <v>852.45</v>
      </c>
      <c r="P82" s="7">
        <f t="shared" si="4"/>
        <v>0</v>
      </c>
      <c r="Q82" s="7">
        <f t="shared" si="14"/>
        <v>0</v>
      </c>
      <c r="R82" s="7">
        <f t="shared" si="14"/>
        <v>0</v>
      </c>
      <c r="S82" s="7">
        <f t="shared" si="14"/>
        <v>47.56</v>
      </c>
      <c r="T82" s="7">
        <f t="shared" si="14"/>
        <v>94.63</v>
      </c>
      <c r="U82" s="7">
        <f t="shared" si="14"/>
        <v>94.63</v>
      </c>
      <c r="V82" s="7">
        <f t="shared" si="14"/>
        <v>140.91</v>
      </c>
      <c r="W82" s="7">
        <f t="shared" si="14"/>
        <v>140.91</v>
      </c>
      <c r="X82" s="7">
        <f t="shared" si="14"/>
        <v>140.91</v>
      </c>
      <c r="Y82" s="7">
        <f t="shared" si="14"/>
        <v>140.91</v>
      </c>
      <c r="Z82" s="7">
        <f t="shared" si="14"/>
        <v>132.91</v>
      </c>
      <c r="AA82" s="7">
        <f t="shared" si="14"/>
        <v>132.91</v>
      </c>
      <c r="AB82" s="7">
        <f t="shared" si="6"/>
        <v>132.91</v>
      </c>
      <c r="AC82" s="7">
        <f t="shared" si="7"/>
        <v>25.1</v>
      </c>
      <c r="AD82" s="7">
        <f t="shared" si="15"/>
        <v>51.13</v>
      </c>
      <c r="AE82" s="7">
        <f t="shared" si="15"/>
        <v>82.99</v>
      </c>
      <c r="AF82" s="7">
        <f t="shared" si="15"/>
        <v>133.79</v>
      </c>
      <c r="AG82" s="7">
        <f t="shared" si="15"/>
        <v>164.58</v>
      </c>
      <c r="AH82" s="7">
        <f t="shared" si="15"/>
        <v>202.76</v>
      </c>
      <c r="AI82" s="7">
        <f t="shared" si="15"/>
        <v>237.25</v>
      </c>
      <c r="AJ82" s="7">
        <f t="shared" si="15"/>
        <v>277.11</v>
      </c>
      <c r="AK82" s="7">
        <f t="shared" si="15"/>
        <v>350.9</v>
      </c>
      <c r="AL82" s="7">
        <f t="shared" si="15"/>
        <v>533.39</v>
      </c>
      <c r="AM82" s="7">
        <f t="shared" si="15"/>
        <v>719.57</v>
      </c>
      <c r="AN82" s="7">
        <f t="shared" si="15"/>
        <v>719.57</v>
      </c>
      <c r="AO82" s="7">
        <f t="shared" si="9"/>
        <v>719.57</v>
      </c>
      <c r="AP82" s="7">
        <f t="shared" si="10"/>
        <v>25.1044176706827</v>
      </c>
      <c r="AQ82" s="7">
        <f t="shared" si="16"/>
        <v>49.139716761784</v>
      </c>
      <c r="AR82" s="7">
        <f t="shared" si="16"/>
        <v>79.0029592052422</v>
      </c>
      <c r="AS82" s="7">
        <f t="shared" si="16"/>
        <v>127.797083069119</v>
      </c>
      <c r="AT82" s="7">
        <f t="shared" si="16"/>
        <v>156.583263580639</v>
      </c>
      <c r="AU82" s="7">
        <f t="shared" si="16"/>
        <v>192.76606214331</v>
      </c>
      <c r="AV82" s="7">
        <f t="shared" si="16"/>
        <v>225.250551680406</v>
      </c>
      <c r="AW82" s="7">
        <f t="shared" si="16"/>
        <v>265.111659268653</v>
      </c>
      <c r="AX82" s="7">
        <f t="shared" si="16"/>
        <v>338.897839780173</v>
      </c>
      <c r="AY82" s="7">
        <f t="shared" si="16"/>
        <v>521.382329317269</v>
      </c>
      <c r="AZ82" s="7">
        <f t="shared" si="16"/>
        <v>707.56512787994</v>
      </c>
      <c r="BA82" s="7">
        <f t="shared" si="16"/>
        <v>918.747926442612</v>
      </c>
      <c r="BB82" s="7">
        <f t="shared" si="12"/>
        <v>918.747926442612</v>
      </c>
    </row>
    <row r="83" spans="1:54">
      <c r="A83" s="18" t="s">
        <v>62</v>
      </c>
      <c r="B83" s="18" t="s">
        <v>63</v>
      </c>
      <c r="C83" s="7">
        <f t="shared" si="1"/>
        <v>0</v>
      </c>
      <c r="D83" s="7">
        <f t="shared" si="13"/>
        <v>0</v>
      </c>
      <c r="E83" s="7">
        <f t="shared" si="13"/>
        <v>0</v>
      </c>
      <c r="F83" s="7">
        <f t="shared" si="13"/>
        <v>0</v>
      </c>
      <c r="G83" s="7">
        <f t="shared" si="13"/>
        <v>0</v>
      </c>
      <c r="H83" s="7">
        <f t="shared" si="13"/>
        <v>0</v>
      </c>
      <c r="I83" s="7">
        <f t="shared" si="13"/>
        <v>0</v>
      </c>
      <c r="J83" s="7">
        <f t="shared" si="13"/>
        <v>0</v>
      </c>
      <c r="K83" s="7">
        <f t="shared" si="13"/>
        <v>0</v>
      </c>
      <c r="L83" s="7">
        <f t="shared" si="13"/>
        <v>0</v>
      </c>
      <c r="M83" s="7">
        <f t="shared" si="13"/>
        <v>0</v>
      </c>
      <c r="N83" s="7">
        <f t="shared" si="13"/>
        <v>0</v>
      </c>
      <c r="O83" s="7">
        <f t="shared" si="3"/>
        <v>0</v>
      </c>
      <c r="P83" s="7">
        <f t="shared" si="4"/>
        <v>0</v>
      </c>
      <c r="Q83" s="7">
        <f t="shared" si="14"/>
        <v>0</v>
      </c>
      <c r="R83" s="7">
        <f t="shared" si="14"/>
        <v>0</v>
      </c>
      <c r="S83" s="7">
        <f t="shared" si="14"/>
        <v>0</v>
      </c>
      <c r="T83" s="7">
        <f t="shared" si="14"/>
        <v>0</v>
      </c>
      <c r="U83" s="7">
        <f t="shared" si="14"/>
        <v>0</v>
      </c>
      <c r="V83" s="7">
        <f t="shared" si="14"/>
        <v>0</v>
      </c>
      <c r="W83" s="7">
        <f t="shared" si="14"/>
        <v>0</v>
      </c>
      <c r="X83" s="7">
        <f t="shared" si="14"/>
        <v>0</v>
      </c>
      <c r="Y83" s="7">
        <f t="shared" si="14"/>
        <v>0</v>
      </c>
      <c r="Z83" s="7">
        <f t="shared" si="14"/>
        <v>0</v>
      </c>
      <c r="AA83" s="7">
        <f t="shared" si="14"/>
        <v>0</v>
      </c>
      <c r="AB83" s="7">
        <f t="shared" si="6"/>
        <v>0</v>
      </c>
      <c r="AC83" s="7">
        <f t="shared" si="7"/>
        <v>0</v>
      </c>
      <c r="AD83" s="7">
        <f t="shared" si="15"/>
        <v>0</v>
      </c>
      <c r="AE83" s="7">
        <f t="shared" si="15"/>
        <v>0</v>
      </c>
      <c r="AF83" s="7">
        <f t="shared" si="15"/>
        <v>0</v>
      </c>
      <c r="AG83" s="7">
        <f t="shared" si="15"/>
        <v>0</v>
      </c>
      <c r="AH83" s="7">
        <f t="shared" si="15"/>
        <v>0</v>
      </c>
      <c r="AI83" s="7">
        <f t="shared" si="15"/>
        <v>0</v>
      </c>
      <c r="AJ83" s="7">
        <f t="shared" si="15"/>
        <v>0</v>
      </c>
      <c r="AK83" s="7">
        <f t="shared" si="15"/>
        <v>0</v>
      </c>
      <c r="AL83" s="7">
        <f t="shared" si="15"/>
        <v>0</v>
      </c>
      <c r="AM83" s="7">
        <f t="shared" si="15"/>
        <v>0</v>
      </c>
      <c r="AN83" s="7">
        <f t="shared" si="15"/>
        <v>0</v>
      </c>
      <c r="AO83" s="7">
        <f t="shared" si="9"/>
        <v>0</v>
      </c>
      <c r="AP83" s="7">
        <f t="shared" si="10"/>
        <v>22.391297970738</v>
      </c>
      <c r="AQ83" s="7">
        <f t="shared" si="16"/>
        <v>46.7734436303069</v>
      </c>
      <c r="AR83" s="7">
        <f t="shared" si="16"/>
        <v>81.5102780159372</v>
      </c>
      <c r="AS83" s="7">
        <f t="shared" si="16"/>
        <v>143.237960090398</v>
      </c>
      <c r="AT83" s="7">
        <f t="shared" si="16"/>
        <v>184.967337542521</v>
      </c>
      <c r="AU83" s="7">
        <f t="shared" si="16"/>
        <v>230.367652739856</v>
      </c>
      <c r="AV83" s="7">
        <f t="shared" si="16"/>
        <v>271.432499064584</v>
      </c>
      <c r="AW83" s="7">
        <f t="shared" si="16"/>
        <v>321.168283134526</v>
      </c>
      <c r="AX83" s="7">
        <f t="shared" si="16"/>
        <v>367.897660586648</v>
      </c>
      <c r="AY83" s="7">
        <f t="shared" si="16"/>
        <v>488.962506911377</v>
      </c>
      <c r="AZ83" s="7">
        <f t="shared" si="16"/>
        <v>634.362822108712</v>
      </c>
      <c r="BA83" s="7">
        <f t="shared" si="16"/>
        <v>779.763137306047</v>
      </c>
      <c r="BB83" s="7">
        <f t="shared" si="12"/>
        <v>779.763137306047</v>
      </c>
    </row>
    <row r="84" spans="1:54">
      <c r="A84" s="18" t="s">
        <v>64</v>
      </c>
      <c r="B84" s="18" t="s">
        <v>65</v>
      </c>
      <c r="C84" s="7">
        <f t="shared" si="1"/>
        <v>0</v>
      </c>
      <c r="D84" s="7">
        <f t="shared" si="13"/>
        <v>0</v>
      </c>
      <c r="E84" s="7">
        <f t="shared" si="13"/>
        <v>0</v>
      </c>
      <c r="F84" s="7">
        <f t="shared" si="13"/>
        <v>0</v>
      </c>
      <c r="G84" s="7">
        <f t="shared" si="13"/>
        <v>0</v>
      </c>
      <c r="H84" s="7">
        <f t="shared" si="13"/>
        <v>0</v>
      </c>
      <c r="I84" s="7">
        <f t="shared" si="13"/>
        <v>0</v>
      </c>
      <c r="J84" s="7">
        <f t="shared" si="13"/>
        <v>0</v>
      </c>
      <c r="K84" s="7">
        <f t="shared" si="13"/>
        <v>0</v>
      </c>
      <c r="L84" s="7">
        <f t="shared" si="13"/>
        <v>0</v>
      </c>
      <c r="M84" s="7">
        <f t="shared" si="13"/>
        <v>0</v>
      </c>
      <c r="N84" s="7">
        <f t="shared" si="13"/>
        <v>0</v>
      </c>
      <c r="O84" s="7">
        <f t="shared" si="3"/>
        <v>0</v>
      </c>
      <c r="P84" s="7">
        <f t="shared" si="4"/>
        <v>0</v>
      </c>
      <c r="Q84" s="7">
        <f t="shared" si="14"/>
        <v>0</v>
      </c>
      <c r="R84" s="7">
        <f t="shared" si="14"/>
        <v>0</v>
      </c>
      <c r="S84" s="7">
        <f t="shared" si="14"/>
        <v>0</v>
      </c>
      <c r="T84" s="7">
        <f t="shared" si="14"/>
        <v>0</v>
      </c>
      <c r="U84" s="7">
        <f t="shared" si="14"/>
        <v>0</v>
      </c>
      <c r="V84" s="7">
        <f t="shared" si="14"/>
        <v>0</v>
      </c>
      <c r="W84" s="7">
        <f t="shared" si="14"/>
        <v>0</v>
      </c>
      <c r="X84" s="7">
        <f t="shared" si="14"/>
        <v>0</v>
      </c>
      <c r="Y84" s="7">
        <f t="shared" si="14"/>
        <v>0</v>
      </c>
      <c r="Z84" s="7">
        <f t="shared" si="14"/>
        <v>0</v>
      </c>
      <c r="AA84" s="7">
        <f t="shared" si="14"/>
        <v>0</v>
      </c>
      <c r="AB84" s="7">
        <f t="shared" si="6"/>
        <v>0</v>
      </c>
      <c r="AC84" s="7">
        <f t="shared" si="7"/>
        <v>0</v>
      </c>
      <c r="AD84" s="7">
        <f t="shared" si="15"/>
        <v>0</v>
      </c>
      <c r="AE84" s="7">
        <f t="shared" si="15"/>
        <v>0</v>
      </c>
      <c r="AF84" s="7">
        <f t="shared" si="15"/>
        <v>0</v>
      </c>
      <c r="AG84" s="7">
        <f t="shared" si="15"/>
        <v>0</v>
      </c>
      <c r="AH84" s="7">
        <f t="shared" si="15"/>
        <v>0</v>
      </c>
      <c r="AI84" s="7">
        <f t="shared" si="15"/>
        <v>0</v>
      </c>
      <c r="AJ84" s="7">
        <f t="shared" si="15"/>
        <v>0</v>
      </c>
      <c r="AK84" s="7">
        <f t="shared" si="15"/>
        <v>0</v>
      </c>
      <c r="AL84" s="7">
        <f t="shared" si="15"/>
        <v>0</v>
      </c>
      <c r="AM84" s="7">
        <f t="shared" si="15"/>
        <v>0</v>
      </c>
      <c r="AN84" s="7">
        <f t="shared" si="15"/>
        <v>0</v>
      </c>
      <c r="AO84" s="7">
        <f t="shared" si="9"/>
        <v>0</v>
      </c>
      <c r="AP84" s="7">
        <f t="shared" si="10"/>
        <v>25.1044176706827</v>
      </c>
      <c r="AQ84" s="7">
        <f t="shared" si="16"/>
        <v>49.139716761784</v>
      </c>
      <c r="AR84" s="7">
        <f t="shared" si="16"/>
        <v>79.0029592052422</v>
      </c>
      <c r="AS84" s="7">
        <f t="shared" si="16"/>
        <v>127.797083069119</v>
      </c>
      <c r="AT84" s="7">
        <f t="shared" si="16"/>
        <v>156.583263580639</v>
      </c>
      <c r="AU84" s="7">
        <f t="shared" si="16"/>
        <v>192.76606214331</v>
      </c>
      <c r="AV84" s="7">
        <f t="shared" si="16"/>
        <v>225.250551680406</v>
      </c>
      <c r="AW84" s="7">
        <f t="shared" si="16"/>
        <v>265.111659268653</v>
      </c>
      <c r="AX84" s="7">
        <f t="shared" si="16"/>
        <v>338.897839780173</v>
      </c>
      <c r="AY84" s="7">
        <f t="shared" si="16"/>
        <v>521.382329317269</v>
      </c>
      <c r="AZ84" s="7">
        <f t="shared" si="16"/>
        <v>707.56512787994</v>
      </c>
      <c r="BA84" s="7">
        <f t="shared" si="16"/>
        <v>918.747926442612</v>
      </c>
      <c r="BB84" s="7">
        <f t="shared" si="12"/>
        <v>918.747926442612</v>
      </c>
    </row>
    <row r="85" spans="1:54">
      <c r="A85" s="18" t="s">
        <v>66</v>
      </c>
      <c r="B85" s="18" t="s">
        <v>67</v>
      </c>
      <c r="C85" s="7">
        <f t="shared" si="1"/>
        <v>0</v>
      </c>
      <c r="D85" s="7">
        <f t="shared" si="13"/>
        <v>0</v>
      </c>
      <c r="E85" s="7">
        <f t="shared" si="13"/>
        <v>0</v>
      </c>
      <c r="F85" s="7">
        <f t="shared" si="13"/>
        <v>0</v>
      </c>
      <c r="G85" s="7">
        <f t="shared" si="13"/>
        <v>0</v>
      </c>
      <c r="H85" s="7">
        <f t="shared" si="13"/>
        <v>0</v>
      </c>
      <c r="I85" s="7">
        <f t="shared" si="13"/>
        <v>0</v>
      </c>
      <c r="J85" s="7">
        <f t="shared" si="13"/>
        <v>0</v>
      </c>
      <c r="K85" s="7">
        <f t="shared" si="13"/>
        <v>0</v>
      </c>
      <c r="L85" s="7">
        <f t="shared" si="13"/>
        <v>0</v>
      </c>
      <c r="M85" s="7">
        <f t="shared" si="13"/>
        <v>0</v>
      </c>
      <c r="N85" s="7">
        <f t="shared" si="13"/>
        <v>0</v>
      </c>
      <c r="O85" s="7">
        <f t="shared" si="3"/>
        <v>0</v>
      </c>
      <c r="P85" s="7">
        <f t="shared" si="4"/>
        <v>0</v>
      </c>
      <c r="Q85" s="7">
        <f t="shared" si="14"/>
        <v>0</v>
      </c>
      <c r="R85" s="7">
        <f t="shared" si="14"/>
        <v>0</v>
      </c>
      <c r="S85" s="7">
        <f t="shared" si="14"/>
        <v>0</v>
      </c>
      <c r="T85" s="7">
        <f t="shared" si="14"/>
        <v>0</v>
      </c>
      <c r="U85" s="7">
        <f t="shared" si="14"/>
        <v>0</v>
      </c>
      <c r="V85" s="7">
        <f t="shared" si="14"/>
        <v>0</v>
      </c>
      <c r="W85" s="7">
        <f t="shared" si="14"/>
        <v>0</v>
      </c>
      <c r="X85" s="7">
        <f t="shared" si="14"/>
        <v>0</v>
      </c>
      <c r="Y85" s="7">
        <f t="shared" si="14"/>
        <v>0</v>
      </c>
      <c r="Z85" s="7">
        <f t="shared" si="14"/>
        <v>0</v>
      </c>
      <c r="AA85" s="7">
        <f t="shared" si="14"/>
        <v>0</v>
      </c>
      <c r="AB85" s="7">
        <f t="shared" si="6"/>
        <v>0</v>
      </c>
      <c r="AC85" s="7">
        <f t="shared" si="7"/>
        <v>0</v>
      </c>
      <c r="AD85" s="7">
        <f t="shared" si="15"/>
        <v>0</v>
      </c>
      <c r="AE85" s="7">
        <f t="shared" si="15"/>
        <v>0</v>
      </c>
      <c r="AF85" s="7">
        <f t="shared" si="15"/>
        <v>0</v>
      </c>
      <c r="AG85" s="7">
        <f t="shared" si="15"/>
        <v>0</v>
      </c>
      <c r="AH85" s="7">
        <f t="shared" si="15"/>
        <v>0</v>
      </c>
      <c r="AI85" s="7">
        <f t="shared" si="15"/>
        <v>0</v>
      </c>
      <c r="AJ85" s="7">
        <f t="shared" si="15"/>
        <v>0</v>
      </c>
      <c r="AK85" s="7">
        <f t="shared" si="15"/>
        <v>0</v>
      </c>
      <c r="AL85" s="7">
        <f t="shared" si="15"/>
        <v>0</v>
      </c>
      <c r="AM85" s="7">
        <f t="shared" si="15"/>
        <v>0</v>
      </c>
      <c r="AN85" s="7">
        <f t="shared" si="15"/>
        <v>0</v>
      </c>
      <c r="AO85" s="7">
        <f t="shared" si="9"/>
        <v>0</v>
      </c>
      <c r="AP85" s="7">
        <f t="shared" si="10"/>
        <v>22.391297970738</v>
      </c>
      <c r="AQ85" s="7">
        <f t="shared" si="16"/>
        <v>46.7734436303069</v>
      </c>
      <c r="AR85" s="7">
        <f t="shared" si="16"/>
        <v>81.5102780159372</v>
      </c>
      <c r="AS85" s="7">
        <f t="shared" si="16"/>
        <v>143.237960090398</v>
      </c>
      <c r="AT85" s="7">
        <f t="shared" si="16"/>
        <v>184.967337542521</v>
      </c>
      <c r="AU85" s="7">
        <f t="shared" si="16"/>
        <v>230.367652739856</v>
      </c>
      <c r="AV85" s="7">
        <f t="shared" si="16"/>
        <v>271.432499064584</v>
      </c>
      <c r="AW85" s="7">
        <f t="shared" si="16"/>
        <v>321.168283134526</v>
      </c>
      <c r="AX85" s="7">
        <f t="shared" si="16"/>
        <v>367.897660586648</v>
      </c>
      <c r="AY85" s="7">
        <f t="shared" si="16"/>
        <v>488.962506911377</v>
      </c>
      <c r="AZ85" s="7">
        <f t="shared" si="16"/>
        <v>634.362822108712</v>
      </c>
      <c r="BA85" s="7">
        <f t="shared" si="16"/>
        <v>779.763137306047</v>
      </c>
      <c r="BB85" s="7">
        <f t="shared" si="12"/>
        <v>779.763137306047</v>
      </c>
    </row>
    <row r="86" spans="1:54">
      <c r="A86" s="18" t="s">
        <v>68</v>
      </c>
      <c r="B86" s="18" t="s">
        <v>34</v>
      </c>
      <c r="C86" s="7">
        <f t="shared" si="1"/>
        <v>0</v>
      </c>
      <c r="D86" s="7">
        <f t="shared" si="13"/>
        <v>0</v>
      </c>
      <c r="E86" s="7">
        <f t="shared" si="13"/>
        <v>0</v>
      </c>
      <c r="F86" s="7">
        <f t="shared" si="13"/>
        <v>0</v>
      </c>
      <c r="G86" s="7">
        <f t="shared" si="13"/>
        <v>0</v>
      </c>
      <c r="H86" s="7">
        <f t="shared" si="13"/>
        <v>0</v>
      </c>
      <c r="I86" s="7">
        <f t="shared" si="13"/>
        <v>0</v>
      </c>
      <c r="J86" s="7">
        <f t="shared" si="13"/>
        <v>0</v>
      </c>
      <c r="K86" s="7">
        <f t="shared" si="13"/>
        <v>0</v>
      </c>
      <c r="L86" s="7">
        <f t="shared" si="13"/>
        <v>0</v>
      </c>
      <c r="M86" s="7">
        <f t="shared" si="13"/>
        <v>0</v>
      </c>
      <c r="N86" s="7">
        <f t="shared" si="13"/>
        <v>0</v>
      </c>
      <c r="O86" s="7">
        <f t="shared" si="3"/>
        <v>0</v>
      </c>
      <c r="P86" s="7">
        <f t="shared" si="4"/>
        <v>0</v>
      </c>
      <c r="Q86" s="7">
        <f t="shared" si="14"/>
        <v>0</v>
      </c>
      <c r="R86" s="7">
        <f t="shared" si="14"/>
        <v>0</v>
      </c>
      <c r="S86" s="7">
        <f t="shared" si="14"/>
        <v>0</v>
      </c>
      <c r="T86" s="7">
        <f t="shared" si="14"/>
        <v>0</v>
      </c>
      <c r="U86" s="7">
        <f t="shared" si="14"/>
        <v>0</v>
      </c>
      <c r="V86" s="7">
        <f t="shared" si="14"/>
        <v>0</v>
      </c>
      <c r="W86" s="7">
        <f t="shared" si="14"/>
        <v>0</v>
      </c>
      <c r="X86" s="7">
        <f t="shared" si="14"/>
        <v>0</v>
      </c>
      <c r="Y86" s="7">
        <f t="shared" si="14"/>
        <v>0</v>
      </c>
      <c r="Z86" s="7">
        <f t="shared" si="14"/>
        <v>0</v>
      </c>
      <c r="AA86" s="7">
        <f t="shared" si="14"/>
        <v>0</v>
      </c>
      <c r="AB86" s="7">
        <f t="shared" si="6"/>
        <v>0</v>
      </c>
      <c r="AC86" s="7">
        <f t="shared" si="7"/>
        <v>0</v>
      </c>
      <c r="AD86" s="7">
        <f t="shared" si="15"/>
        <v>0</v>
      </c>
      <c r="AE86" s="7">
        <f t="shared" si="15"/>
        <v>0</v>
      </c>
      <c r="AF86" s="7">
        <f t="shared" si="15"/>
        <v>0</v>
      </c>
      <c r="AG86" s="7">
        <f t="shared" si="15"/>
        <v>0</v>
      </c>
      <c r="AH86" s="7">
        <f t="shared" si="15"/>
        <v>0</v>
      </c>
      <c r="AI86" s="7">
        <f t="shared" si="15"/>
        <v>0</v>
      </c>
      <c r="AJ86" s="7">
        <f t="shared" si="15"/>
        <v>0</v>
      </c>
      <c r="AK86" s="7">
        <f t="shared" si="15"/>
        <v>0</v>
      </c>
      <c r="AL86" s="7">
        <f t="shared" si="15"/>
        <v>0</v>
      </c>
      <c r="AM86" s="7">
        <f t="shared" si="15"/>
        <v>0</v>
      </c>
      <c r="AN86" s="7">
        <f t="shared" si="15"/>
        <v>0</v>
      </c>
      <c r="AO86" s="7">
        <f t="shared" si="9"/>
        <v>0</v>
      </c>
      <c r="AP86" s="7">
        <f t="shared" si="10"/>
        <v>25.1044176706827</v>
      </c>
      <c r="AQ86" s="7">
        <f t="shared" si="16"/>
        <v>49.139716761784</v>
      </c>
      <c r="AR86" s="7">
        <f t="shared" si="16"/>
        <v>79.0029592052422</v>
      </c>
      <c r="AS86" s="7">
        <f t="shared" si="16"/>
        <v>127.797083069119</v>
      </c>
      <c r="AT86" s="7">
        <f t="shared" si="16"/>
        <v>156.583263580639</v>
      </c>
      <c r="AU86" s="7">
        <f t="shared" si="16"/>
        <v>192.76606214331</v>
      </c>
      <c r="AV86" s="7">
        <f t="shared" si="16"/>
        <v>225.250551680406</v>
      </c>
      <c r="AW86" s="7">
        <f t="shared" si="16"/>
        <v>265.111659268653</v>
      </c>
      <c r="AX86" s="7">
        <f t="shared" si="16"/>
        <v>338.897839780173</v>
      </c>
      <c r="AY86" s="7">
        <f t="shared" si="16"/>
        <v>521.382329317269</v>
      </c>
      <c r="AZ86" s="7">
        <f t="shared" si="16"/>
        <v>707.56512787994</v>
      </c>
      <c r="BA86" s="7">
        <f t="shared" si="16"/>
        <v>918.747926442612</v>
      </c>
      <c r="BB86" s="7">
        <f t="shared" si="12"/>
        <v>918.747926442612</v>
      </c>
    </row>
    <row r="87" spans="1:54">
      <c r="A87" s="18" t="s">
        <v>69</v>
      </c>
      <c r="B87" s="18" t="s">
        <v>70</v>
      </c>
      <c r="C87" s="7">
        <f t="shared" si="1"/>
        <v>60.31</v>
      </c>
      <c r="D87" s="7">
        <f t="shared" si="13"/>
        <v>121.27</v>
      </c>
      <c r="E87" s="7">
        <f t="shared" si="13"/>
        <v>242.06</v>
      </c>
      <c r="F87" s="7">
        <f t="shared" si="13"/>
        <v>453.96</v>
      </c>
      <c r="G87" s="7">
        <f t="shared" si="13"/>
        <v>716.9</v>
      </c>
      <c r="H87" s="7">
        <f t="shared" si="13"/>
        <v>1009.09</v>
      </c>
      <c r="I87" s="7">
        <f t="shared" si="13"/>
        <v>1297.42</v>
      </c>
      <c r="J87" s="7">
        <f t="shared" si="13"/>
        <v>1381.27</v>
      </c>
      <c r="K87" s="7">
        <f t="shared" si="13"/>
        <v>1460.73</v>
      </c>
      <c r="L87" s="7">
        <f t="shared" si="13"/>
        <v>1613.12</v>
      </c>
      <c r="M87" s="7">
        <f t="shared" si="13"/>
        <v>1804.41</v>
      </c>
      <c r="N87" s="7">
        <f t="shared" si="13"/>
        <v>1804.41</v>
      </c>
      <c r="O87" s="7">
        <f t="shared" si="3"/>
        <v>1804.41</v>
      </c>
      <c r="P87" s="7">
        <f t="shared" si="4"/>
        <v>37.92</v>
      </c>
      <c r="Q87" s="7">
        <f t="shared" si="14"/>
        <v>74.51</v>
      </c>
      <c r="R87" s="7">
        <f t="shared" si="14"/>
        <v>110.57</v>
      </c>
      <c r="S87" s="7">
        <f t="shared" si="14"/>
        <v>160.73</v>
      </c>
      <c r="T87" s="7">
        <f t="shared" si="14"/>
        <v>209.93</v>
      </c>
      <c r="U87" s="7">
        <f t="shared" si="14"/>
        <v>256.72</v>
      </c>
      <c r="V87" s="7">
        <f t="shared" si="14"/>
        <v>303.98</v>
      </c>
      <c r="W87" s="7">
        <f t="shared" si="14"/>
        <v>338.1</v>
      </c>
      <c r="X87" s="7">
        <f t="shared" si="14"/>
        <v>370.84</v>
      </c>
      <c r="Y87" s="7">
        <f t="shared" si="14"/>
        <v>402.17</v>
      </c>
      <c r="Z87" s="7">
        <f t="shared" si="14"/>
        <v>448.06</v>
      </c>
      <c r="AA87" s="7">
        <f t="shared" si="14"/>
        <v>448.06</v>
      </c>
      <c r="AB87" s="7">
        <f t="shared" si="6"/>
        <v>448.06</v>
      </c>
      <c r="AC87" s="7">
        <f t="shared" si="7"/>
        <v>22.4</v>
      </c>
      <c r="AD87" s="7">
        <f t="shared" si="15"/>
        <v>46.77</v>
      </c>
      <c r="AE87" s="7">
        <f t="shared" si="15"/>
        <v>131.5</v>
      </c>
      <c r="AF87" s="7">
        <f t="shared" si="15"/>
        <v>293.24</v>
      </c>
      <c r="AG87" s="7">
        <f t="shared" si="15"/>
        <v>506.98</v>
      </c>
      <c r="AH87" s="7">
        <f t="shared" si="15"/>
        <v>752.38</v>
      </c>
      <c r="AI87" s="7">
        <f t="shared" si="15"/>
        <v>993.44</v>
      </c>
      <c r="AJ87" s="7">
        <f t="shared" si="15"/>
        <v>1043.18</v>
      </c>
      <c r="AK87" s="7">
        <f t="shared" si="15"/>
        <v>1089.92</v>
      </c>
      <c r="AL87" s="7">
        <f t="shared" si="15"/>
        <v>1210.98</v>
      </c>
      <c r="AM87" s="7">
        <f t="shared" si="15"/>
        <v>1356.38</v>
      </c>
      <c r="AN87" s="7">
        <f t="shared" si="15"/>
        <v>1356.38</v>
      </c>
      <c r="AO87" s="7">
        <f t="shared" si="9"/>
        <v>1356.38</v>
      </c>
      <c r="AP87" s="7">
        <f t="shared" si="10"/>
        <v>22.391297970738</v>
      </c>
      <c r="AQ87" s="7">
        <f t="shared" si="16"/>
        <v>46.7734436303069</v>
      </c>
      <c r="AR87" s="7">
        <f t="shared" si="16"/>
        <v>81.5102780159372</v>
      </c>
      <c r="AS87" s="7">
        <f t="shared" si="16"/>
        <v>143.237960090398</v>
      </c>
      <c r="AT87" s="7">
        <f t="shared" si="16"/>
        <v>184.967337542521</v>
      </c>
      <c r="AU87" s="7">
        <f t="shared" si="16"/>
        <v>230.367652739856</v>
      </c>
      <c r="AV87" s="7">
        <f t="shared" si="16"/>
        <v>271.432499064584</v>
      </c>
      <c r="AW87" s="7">
        <f t="shared" si="16"/>
        <v>321.168283134526</v>
      </c>
      <c r="AX87" s="7">
        <f t="shared" si="16"/>
        <v>367.897660586648</v>
      </c>
      <c r="AY87" s="7">
        <f t="shared" si="16"/>
        <v>488.962506911377</v>
      </c>
      <c r="AZ87" s="7">
        <f t="shared" si="16"/>
        <v>634.362822108712</v>
      </c>
      <c r="BA87" s="7">
        <f t="shared" si="16"/>
        <v>779.763137306047</v>
      </c>
      <c r="BB87" s="7">
        <f t="shared" si="12"/>
        <v>779.763137306047</v>
      </c>
    </row>
    <row r="88" spans="1:54">
      <c r="A88" s="18" t="s">
        <v>71</v>
      </c>
      <c r="B88" s="18" t="s">
        <v>72</v>
      </c>
      <c r="C88" s="7">
        <f t="shared" si="1"/>
        <v>0</v>
      </c>
      <c r="D88" s="7">
        <f t="shared" si="13"/>
        <v>0</v>
      </c>
      <c r="E88" s="7">
        <f t="shared" si="13"/>
        <v>0</v>
      </c>
      <c r="F88" s="7">
        <f t="shared" si="13"/>
        <v>0</v>
      </c>
      <c r="G88" s="7">
        <f t="shared" si="13"/>
        <v>0</v>
      </c>
      <c r="H88" s="7">
        <f t="shared" si="13"/>
        <v>0</v>
      </c>
      <c r="I88" s="7">
        <f t="shared" si="13"/>
        <v>0</v>
      </c>
      <c r="J88" s="7">
        <f t="shared" si="13"/>
        <v>0</v>
      </c>
      <c r="K88" s="7">
        <f t="shared" si="13"/>
        <v>0</v>
      </c>
      <c r="L88" s="7">
        <f t="shared" si="13"/>
        <v>0</v>
      </c>
      <c r="M88" s="7">
        <f t="shared" si="13"/>
        <v>0</v>
      </c>
      <c r="N88" s="7">
        <f t="shared" si="13"/>
        <v>0</v>
      </c>
      <c r="O88" s="7">
        <f t="shared" si="3"/>
        <v>0</v>
      </c>
      <c r="P88" s="7">
        <f t="shared" si="4"/>
        <v>0</v>
      </c>
      <c r="Q88" s="7">
        <f t="shared" si="14"/>
        <v>0</v>
      </c>
      <c r="R88" s="7">
        <f t="shared" si="14"/>
        <v>0</v>
      </c>
      <c r="S88" s="7">
        <f t="shared" si="14"/>
        <v>0</v>
      </c>
      <c r="T88" s="7">
        <f t="shared" si="14"/>
        <v>0</v>
      </c>
      <c r="U88" s="7">
        <f t="shared" si="14"/>
        <v>0</v>
      </c>
      <c r="V88" s="7">
        <f t="shared" si="14"/>
        <v>0</v>
      </c>
      <c r="W88" s="7">
        <f t="shared" si="14"/>
        <v>0</v>
      </c>
      <c r="X88" s="7">
        <f t="shared" si="14"/>
        <v>0</v>
      </c>
      <c r="Y88" s="7">
        <f t="shared" si="14"/>
        <v>0</v>
      </c>
      <c r="Z88" s="7">
        <f t="shared" si="14"/>
        <v>0</v>
      </c>
      <c r="AA88" s="7">
        <f t="shared" si="14"/>
        <v>0</v>
      </c>
      <c r="AB88" s="7">
        <f t="shared" si="6"/>
        <v>0</v>
      </c>
      <c r="AC88" s="7">
        <f t="shared" si="7"/>
        <v>0</v>
      </c>
      <c r="AD88" s="7">
        <f t="shared" si="15"/>
        <v>0</v>
      </c>
      <c r="AE88" s="7">
        <f t="shared" si="15"/>
        <v>0</v>
      </c>
      <c r="AF88" s="7">
        <f t="shared" si="15"/>
        <v>0</v>
      </c>
      <c r="AG88" s="7">
        <f t="shared" si="15"/>
        <v>0</v>
      </c>
      <c r="AH88" s="7">
        <f t="shared" si="15"/>
        <v>0</v>
      </c>
      <c r="AI88" s="7">
        <f t="shared" si="15"/>
        <v>0</v>
      </c>
      <c r="AJ88" s="7">
        <f t="shared" si="15"/>
        <v>0</v>
      </c>
      <c r="AK88" s="7">
        <f t="shared" si="15"/>
        <v>0</v>
      </c>
      <c r="AL88" s="7">
        <f t="shared" si="15"/>
        <v>0</v>
      </c>
      <c r="AM88" s="7">
        <f t="shared" si="15"/>
        <v>0</v>
      </c>
      <c r="AN88" s="7">
        <f t="shared" si="15"/>
        <v>0</v>
      </c>
      <c r="AO88" s="7">
        <f t="shared" si="9"/>
        <v>0</v>
      </c>
      <c r="AP88" s="7">
        <f t="shared" si="10"/>
        <v>0</v>
      </c>
      <c r="AQ88" s="7">
        <f t="shared" si="16"/>
        <v>0</v>
      </c>
      <c r="AR88" s="7">
        <f t="shared" si="16"/>
        <v>0</v>
      </c>
      <c r="AS88" s="7">
        <f t="shared" si="16"/>
        <v>0</v>
      </c>
      <c r="AT88" s="7">
        <f t="shared" si="16"/>
        <v>0</v>
      </c>
      <c r="AU88" s="7">
        <f t="shared" si="16"/>
        <v>0</v>
      </c>
      <c r="AV88" s="7">
        <f t="shared" si="16"/>
        <v>0</v>
      </c>
      <c r="AW88" s="7">
        <f t="shared" si="16"/>
        <v>0</v>
      </c>
      <c r="AX88" s="7">
        <f t="shared" si="16"/>
        <v>0</v>
      </c>
      <c r="AY88" s="7">
        <f t="shared" si="16"/>
        <v>0</v>
      </c>
      <c r="AZ88" s="7">
        <f t="shared" si="16"/>
        <v>0</v>
      </c>
      <c r="BA88" s="7">
        <f t="shared" si="16"/>
        <v>0</v>
      </c>
      <c r="BB88" s="7">
        <f t="shared" si="12"/>
        <v>0</v>
      </c>
    </row>
    <row r="89" spans="1:54">
      <c r="A89" s="18" t="s">
        <v>73</v>
      </c>
      <c r="B89" s="18" t="s">
        <v>74</v>
      </c>
      <c r="C89" s="7">
        <f t="shared" si="1"/>
        <v>0</v>
      </c>
      <c r="D89" s="7">
        <f t="shared" si="13"/>
        <v>0</v>
      </c>
      <c r="E89" s="7">
        <f t="shared" si="13"/>
        <v>0</v>
      </c>
      <c r="F89" s="7">
        <f t="shared" si="13"/>
        <v>0</v>
      </c>
      <c r="G89" s="7">
        <f t="shared" si="13"/>
        <v>0</v>
      </c>
      <c r="H89" s="7">
        <f t="shared" si="13"/>
        <v>0</v>
      </c>
      <c r="I89" s="7">
        <f t="shared" si="13"/>
        <v>0</v>
      </c>
      <c r="J89" s="7">
        <f t="shared" si="13"/>
        <v>0</v>
      </c>
      <c r="K89" s="7">
        <f t="shared" si="13"/>
        <v>0</v>
      </c>
      <c r="L89" s="7">
        <f t="shared" si="13"/>
        <v>0</v>
      </c>
      <c r="M89" s="7">
        <f t="shared" si="13"/>
        <v>0</v>
      </c>
      <c r="N89" s="7">
        <f t="shared" si="13"/>
        <v>0</v>
      </c>
      <c r="O89" s="7">
        <f t="shared" si="3"/>
        <v>0</v>
      </c>
      <c r="P89" s="7">
        <f t="shared" si="4"/>
        <v>0</v>
      </c>
      <c r="Q89" s="7">
        <f t="shared" si="14"/>
        <v>0</v>
      </c>
      <c r="R89" s="7">
        <f t="shared" si="14"/>
        <v>0</v>
      </c>
      <c r="S89" s="7">
        <f t="shared" si="14"/>
        <v>0</v>
      </c>
      <c r="T89" s="7">
        <f t="shared" si="14"/>
        <v>0</v>
      </c>
      <c r="U89" s="7">
        <f t="shared" si="14"/>
        <v>0</v>
      </c>
      <c r="V89" s="7">
        <f t="shared" si="14"/>
        <v>0</v>
      </c>
      <c r="W89" s="7">
        <f t="shared" si="14"/>
        <v>0</v>
      </c>
      <c r="X89" s="7">
        <f t="shared" si="14"/>
        <v>0</v>
      </c>
      <c r="Y89" s="7">
        <f t="shared" si="14"/>
        <v>0</v>
      </c>
      <c r="Z89" s="7">
        <f t="shared" si="14"/>
        <v>0</v>
      </c>
      <c r="AA89" s="7">
        <f t="shared" si="14"/>
        <v>0</v>
      </c>
      <c r="AB89" s="7">
        <f t="shared" si="6"/>
        <v>0</v>
      </c>
      <c r="AC89" s="7">
        <f t="shared" si="7"/>
        <v>0</v>
      </c>
      <c r="AD89" s="7">
        <f t="shared" si="15"/>
        <v>0</v>
      </c>
      <c r="AE89" s="7">
        <f t="shared" si="15"/>
        <v>0</v>
      </c>
      <c r="AF89" s="7">
        <f t="shared" si="15"/>
        <v>0</v>
      </c>
      <c r="AG89" s="7">
        <f t="shared" si="15"/>
        <v>0</v>
      </c>
      <c r="AH89" s="7">
        <f t="shared" si="15"/>
        <v>0</v>
      </c>
      <c r="AI89" s="7">
        <f t="shared" si="15"/>
        <v>0</v>
      </c>
      <c r="AJ89" s="7">
        <f t="shared" si="15"/>
        <v>0</v>
      </c>
      <c r="AK89" s="7">
        <f t="shared" si="15"/>
        <v>0</v>
      </c>
      <c r="AL89" s="7">
        <f t="shared" si="15"/>
        <v>0</v>
      </c>
      <c r="AM89" s="7">
        <f t="shared" si="15"/>
        <v>0</v>
      </c>
      <c r="AN89" s="7">
        <f t="shared" si="15"/>
        <v>0</v>
      </c>
      <c r="AO89" s="7">
        <f t="shared" si="9"/>
        <v>0</v>
      </c>
      <c r="AP89" s="7">
        <f t="shared" si="10"/>
        <v>0</v>
      </c>
      <c r="AQ89" s="7">
        <f t="shared" si="16"/>
        <v>0</v>
      </c>
      <c r="AR89" s="7">
        <f t="shared" si="16"/>
        <v>0</v>
      </c>
      <c r="AS89" s="7">
        <f t="shared" si="16"/>
        <v>0</v>
      </c>
      <c r="AT89" s="7">
        <f t="shared" si="16"/>
        <v>0</v>
      </c>
      <c r="AU89" s="7">
        <f t="shared" si="16"/>
        <v>0</v>
      </c>
      <c r="AV89" s="7">
        <f t="shared" si="16"/>
        <v>0</v>
      </c>
      <c r="AW89" s="7">
        <f t="shared" si="16"/>
        <v>0</v>
      </c>
      <c r="AX89" s="7">
        <f t="shared" si="16"/>
        <v>0</v>
      </c>
      <c r="AY89" s="7">
        <f t="shared" si="16"/>
        <v>0</v>
      </c>
      <c r="AZ89" s="7">
        <f t="shared" si="16"/>
        <v>0</v>
      </c>
      <c r="BA89" s="7">
        <f t="shared" si="16"/>
        <v>0</v>
      </c>
      <c r="BB89" s="7">
        <f t="shared" si="12"/>
        <v>0</v>
      </c>
    </row>
    <row r="90" spans="1:54">
      <c r="A90" s="18" t="s">
        <v>75</v>
      </c>
      <c r="B90" s="18" t="s">
        <v>76</v>
      </c>
      <c r="C90" s="7">
        <f t="shared" si="1"/>
        <v>0</v>
      </c>
      <c r="D90" s="7">
        <f t="shared" si="13"/>
        <v>0</v>
      </c>
      <c r="E90" s="7">
        <f t="shared" si="13"/>
        <v>0</v>
      </c>
      <c r="F90" s="7">
        <f t="shared" si="13"/>
        <v>0</v>
      </c>
      <c r="G90" s="7">
        <f t="shared" si="13"/>
        <v>0</v>
      </c>
      <c r="H90" s="7">
        <f t="shared" si="13"/>
        <v>0</v>
      </c>
      <c r="I90" s="7">
        <f t="shared" si="13"/>
        <v>0</v>
      </c>
      <c r="J90" s="7">
        <f t="shared" si="13"/>
        <v>0</v>
      </c>
      <c r="K90" s="7">
        <f t="shared" si="13"/>
        <v>0</v>
      </c>
      <c r="L90" s="7">
        <f t="shared" si="13"/>
        <v>0</v>
      </c>
      <c r="M90" s="7">
        <f t="shared" si="13"/>
        <v>0</v>
      </c>
      <c r="N90" s="7">
        <f t="shared" si="13"/>
        <v>0</v>
      </c>
      <c r="O90" s="7">
        <f t="shared" si="3"/>
        <v>0</v>
      </c>
      <c r="P90" s="7">
        <f t="shared" si="4"/>
        <v>0</v>
      </c>
      <c r="Q90" s="7">
        <f t="shared" si="14"/>
        <v>0</v>
      </c>
      <c r="R90" s="7">
        <f t="shared" si="14"/>
        <v>0</v>
      </c>
      <c r="S90" s="7">
        <f t="shared" si="14"/>
        <v>0</v>
      </c>
      <c r="T90" s="7">
        <f t="shared" si="14"/>
        <v>0</v>
      </c>
      <c r="U90" s="7">
        <f t="shared" si="14"/>
        <v>0</v>
      </c>
      <c r="V90" s="7">
        <f t="shared" si="14"/>
        <v>0</v>
      </c>
      <c r="W90" s="7">
        <f t="shared" si="14"/>
        <v>0</v>
      </c>
      <c r="X90" s="7">
        <f t="shared" si="14"/>
        <v>0</v>
      </c>
      <c r="Y90" s="7">
        <f t="shared" si="14"/>
        <v>0</v>
      </c>
      <c r="Z90" s="7">
        <f t="shared" si="14"/>
        <v>0</v>
      </c>
      <c r="AA90" s="7">
        <f t="shared" si="14"/>
        <v>0</v>
      </c>
      <c r="AB90" s="7">
        <f t="shared" si="6"/>
        <v>0</v>
      </c>
      <c r="AC90" s="7">
        <f t="shared" si="7"/>
        <v>0</v>
      </c>
      <c r="AD90" s="7">
        <f t="shared" si="15"/>
        <v>0</v>
      </c>
      <c r="AE90" s="7">
        <f t="shared" si="15"/>
        <v>0</v>
      </c>
      <c r="AF90" s="7">
        <f t="shared" si="15"/>
        <v>0</v>
      </c>
      <c r="AG90" s="7">
        <f t="shared" si="15"/>
        <v>0</v>
      </c>
      <c r="AH90" s="7">
        <f t="shared" si="15"/>
        <v>0</v>
      </c>
      <c r="AI90" s="7">
        <f t="shared" si="15"/>
        <v>0</v>
      </c>
      <c r="AJ90" s="7">
        <f t="shared" si="15"/>
        <v>0</v>
      </c>
      <c r="AK90" s="7">
        <f t="shared" si="15"/>
        <v>0</v>
      </c>
      <c r="AL90" s="7">
        <f t="shared" si="15"/>
        <v>0</v>
      </c>
      <c r="AM90" s="7">
        <f t="shared" si="15"/>
        <v>0</v>
      </c>
      <c r="AN90" s="7">
        <f t="shared" si="15"/>
        <v>0</v>
      </c>
      <c r="AO90" s="7">
        <f t="shared" si="9"/>
        <v>0</v>
      </c>
      <c r="AP90" s="7">
        <f t="shared" si="10"/>
        <v>0</v>
      </c>
      <c r="AQ90" s="7">
        <f t="shared" si="16"/>
        <v>0</v>
      </c>
      <c r="AR90" s="7">
        <f t="shared" si="16"/>
        <v>0</v>
      </c>
      <c r="AS90" s="7">
        <f t="shared" si="16"/>
        <v>0</v>
      </c>
      <c r="AT90" s="7">
        <f t="shared" si="16"/>
        <v>0</v>
      </c>
      <c r="AU90" s="7">
        <f t="shared" si="16"/>
        <v>0</v>
      </c>
      <c r="AV90" s="7">
        <f t="shared" si="16"/>
        <v>0</v>
      </c>
      <c r="AW90" s="7">
        <f t="shared" si="16"/>
        <v>0</v>
      </c>
      <c r="AX90" s="7">
        <f t="shared" si="16"/>
        <v>0</v>
      </c>
      <c r="AY90" s="7">
        <f t="shared" si="16"/>
        <v>0</v>
      </c>
      <c r="AZ90" s="7">
        <f t="shared" si="16"/>
        <v>0</v>
      </c>
      <c r="BA90" s="7">
        <f t="shared" si="16"/>
        <v>0</v>
      </c>
      <c r="BB90" s="7">
        <f t="shared" si="12"/>
        <v>0</v>
      </c>
    </row>
    <row r="91" spans="1:54">
      <c r="A91" s="18" t="s">
        <v>77</v>
      </c>
      <c r="B91" s="18" t="s">
        <v>78</v>
      </c>
      <c r="C91" s="7">
        <f t="shared" si="1"/>
        <v>0</v>
      </c>
      <c r="D91" s="7">
        <f t="shared" si="13"/>
        <v>0</v>
      </c>
      <c r="E91" s="7">
        <f t="shared" si="13"/>
        <v>0</v>
      </c>
      <c r="F91" s="7">
        <f t="shared" si="13"/>
        <v>0</v>
      </c>
      <c r="G91" s="7">
        <f t="shared" si="13"/>
        <v>0</v>
      </c>
      <c r="H91" s="7">
        <f t="shared" si="13"/>
        <v>0</v>
      </c>
      <c r="I91" s="7">
        <f t="shared" si="13"/>
        <v>0</v>
      </c>
      <c r="J91" s="7">
        <f t="shared" si="13"/>
        <v>0</v>
      </c>
      <c r="K91" s="7">
        <f t="shared" si="13"/>
        <v>0</v>
      </c>
      <c r="L91" s="7">
        <f t="shared" si="13"/>
        <v>0</v>
      </c>
      <c r="M91" s="7">
        <f t="shared" si="13"/>
        <v>0</v>
      </c>
      <c r="N91" s="7">
        <f t="shared" si="13"/>
        <v>0</v>
      </c>
      <c r="O91" s="7">
        <f t="shared" si="3"/>
        <v>0</v>
      </c>
      <c r="P91" s="7">
        <f t="shared" si="4"/>
        <v>0</v>
      </c>
      <c r="Q91" s="7">
        <f t="shared" si="14"/>
        <v>0</v>
      </c>
      <c r="R91" s="7">
        <f t="shared" si="14"/>
        <v>0</v>
      </c>
      <c r="S91" s="7">
        <f t="shared" si="14"/>
        <v>0</v>
      </c>
      <c r="T91" s="7">
        <f t="shared" si="14"/>
        <v>0</v>
      </c>
      <c r="U91" s="7">
        <f t="shared" si="14"/>
        <v>0</v>
      </c>
      <c r="V91" s="7">
        <f t="shared" si="14"/>
        <v>0</v>
      </c>
      <c r="W91" s="7">
        <f t="shared" si="14"/>
        <v>0</v>
      </c>
      <c r="X91" s="7">
        <f t="shared" si="14"/>
        <v>0</v>
      </c>
      <c r="Y91" s="7">
        <f t="shared" si="14"/>
        <v>0</v>
      </c>
      <c r="Z91" s="7">
        <f t="shared" si="14"/>
        <v>0</v>
      </c>
      <c r="AA91" s="7">
        <f t="shared" si="14"/>
        <v>0</v>
      </c>
      <c r="AB91" s="7">
        <f t="shared" si="6"/>
        <v>0</v>
      </c>
      <c r="AC91" s="7">
        <f t="shared" si="7"/>
        <v>0</v>
      </c>
      <c r="AD91" s="7">
        <f t="shared" si="15"/>
        <v>0</v>
      </c>
      <c r="AE91" s="7">
        <f t="shared" si="15"/>
        <v>0</v>
      </c>
      <c r="AF91" s="7">
        <f t="shared" si="15"/>
        <v>0</v>
      </c>
      <c r="AG91" s="7">
        <f t="shared" si="15"/>
        <v>0</v>
      </c>
      <c r="AH91" s="7">
        <f t="shared" si="15"/>
        <v>0</v>
      </c>
      <c r="AI91" s="7">
        <f t="shared" si="15"/>
        <v>0</v>
      </c>
      <c r="AJ91" s="7">
        <f t="shared" si="15"/>
        <v>0</v>
      </c>
      <c r="AK91" s="7">
        <f t="shared" si="15"/>
        <v>0</v>
      </c>
      <c r="AL91" s="7">
        <f t="shared" si="15"/>
        <v>0</v>
      </c>
      <c r="AM91" s="7">
        <f t="shared" si="15"/>
        <v>0</v>
      </c>
      <c r="AN91" s="7">
        <f t="shared" si="15"/>
        <v>0</v>
      </c>
      <c r="AO91" s="7">
        <f t="shared" si="9"/>
        <v>0</v>
      </c>
      <c r="AP91" s="7">
        <f t="shared" si="10"/>
        <v>0</v>
      </c>
      <c r="AQ91" s="7">
        <f t="shared" si="16"/>
        <v>0</v>
      </c>
      <c r="AR91" s="7">
        <f t="shared" si="16"/>
        <v>0</v>
      </c>
      <c r="AS91" s="7">
        <f t="shared" si="16"/>
        <v>0</v>
      </c>
      <c r="AT91" s="7">
        <f t="shared" si="16"/>
        <v>0</v>
      </c>
      <c r="AU91" s="7">
        <f t="shared" si="16"/>
        <v>0</v>
      </c>
      <c r="AV91" s="7">
        <f t="shared" si="16"/>
        <v>0</v>
      </c>
      <c r="AW91" s="7">
        <f t="shared" si="16"/>
        <v>0</v>
      </c>
      <c r="AX91" s="7">
        <f t="shared" si="16"/>
        <v>0</v>
      </c>
      <c r="AY91" s="7">
        <f t="shared" si="16"/>
        <v>0</v>
      </c>
      <c r="AZ91" s="7">
        <f t="shared" si="16"/>
        <v>0</v>
      </c>
      <c r="BA91" s="7">
        <f t="shared" si="16"/>
        <v>0</v>
      </c>
      <c r="BB91" s="7">
        <f t="shared" si="12"/>
        <v>0</v>
      </c>
    </row>
    <row r="92" spans="1:54">
      <c r="A92" s="18" t="s">
        <v>79</v>
      </c>
      <c r="B92" s="18" t="s">
        <v>34</v>
      </c>
      <c r="C92" s="7">
        <f t="shared" si="1"/>
        <v>0</v>
      </c>
      <c r="D92" s="7">
        <f t="shared" ref="D92:N107" si="17">C92+D36</f>
        <v>0</v>
      </c>
      <c r="E92" s="7">
        <f t="shared" si="17"/>
        <v>0</v>
      </c>
      <c r="F92" s="7">
        <f t="shared" si="17"/>
        <v>0</v>
      </c>
      <c r="G92" s="7">
        <f t="shared" si="17"/>
        <v>0</v>
      </c>
      <c r="H92" s="7">
        <f t="shared" si="17"/>
        <v>0</v>
      </c>
      <c r="I92" s="7">
        <f t="shared" si="17"/>
        <v>0</v>
      </c>
      <c r="J92" s="7">
        <f t="shared" si="17"/>
        <v>0</v>
      </c>
      <c r="K92" s="7">
        <f t="shared" si="17"/>
        <v>0</v>
      </c>
      <c r="L92" s="7">
        <f t="shared" si="17"/>
        <v>0</v>
      </c>
      <c r="M92" s="7">
        <f t="shared" si="17"/>
        <v>0</v>
      </c>
      <c r="N92" s="7">
        <f t="shared" si="17"/>
        <v>0</v>
      </c>
      <c r="O92" s="7">
        <f t="shared" si="3"/>
        <v>0</v>
      </c>
      <c r="P92" s="7">
        <f t="shared" si="4"/>
        <v>0</v>
      </c>
      <c r="Q92" s="7">
        <f t="shared" ref="Q92:AA107" si="18">P92+Q36</f>
        <v>0</v>
      </c>
      <c r="R92" s="7">
        <f t="shared" si="18"/>
        <v>0</v>
      </c>
      <c r="S92" s="7">
        <f t="shared" si="18"/>
        <v>0</v>
      </c>
      <c r="T92" s="7">
        <f t="shared" si="18"/>
        <v>0</v>
      </c>
      <c r="U92" s="7">
        <f t="shared" si="18"/>
        <v>0</v>
      </c>
      <c r="V92" s="7">
        <f t="shared" si="18"/>
        <v>0</v>
      </c>
      <c r="W92" s="7">
        <f t="shared" si="18"/>
        <v>0</v>
      </c>
      <c r="X92" s="7">
        <f t="shared" si="18"/>
        <v>0</v>
      </c>
      <c r="Y92" s="7">
        <f t="shared" si="18"/>
        <v>0</v>
      </c>
      <c r="Z92" s="7">
        <f t="shared" si="18"/>
        <v>0</v>
      </c>
      <c r="AA92" s="7">
        <f t="shared" si="18"/>
        <v>0</v>
      </c>
      <c r="AB92" s="7">
        <f t="shared" si="6"/>
        <v>0</v>
      </c>
      <c r="AC92" s="7">
        <f t="shared" si="7"/>
        <v>0</v>
      </c>
      <c r="AD92" s="7">
        <f t="shared" ref="AD92:AN107" si="19">AC92+AD36</f>
        <v>0</v>
      </c>
      <c r="AE92" s="7">
        <f t="shared" si="19"/>
        <v>0</v>
      </c>
      <c r="AF92" s="7">
        <f t="shared" si="19"/>
        <v>0</v>
      </c>
      <c r="AG92" s="7">
        <f t="shared" si="19"/>
        <v>0</v>
      </c>
      <c r="AH92" s="7">
        <f t="shared" si="19"/>
        <v>0</v>
      </c>
      <c r="AI92" s="7">
        <f t="shared" si="19"/>
        <v>0</v>
      </c>
      <c r="AJ92" s="7">
        <f t="shared" si="19"/>
        <v>0</v>
      </c>
      <c r="AK92" s="7">
        <f t="shared" si="19"/>
        <v>0</v>
      </c>
      <c r="AL92" s="7">
        <f t="shared" si="19"/>
        <v>0</v>
      </c>
      <c r="AM92" s="7">
        <f t="shared" si="19"/>
        <v>0</v>
      </c>
      <c r="AN92" s="7">
        <f t="shared" si="19"/>
        <v>0</v>
      </c>
      <c r="AO92" s="7">
        <f t="shared" si="9"/>
        <v>0</v>
      </c>
      <c r="AP92" s="7">
        <f t="shared" si="10"/>
        <v>0</v>
      </c>
      <c r="AQ92" s="7">
        <f t="shared" ref="AQ92:BA107" si="20">AP92+AQ36</f>
        <v>0</v>
      </c>
      <c r="AR92" s="7">
        <f t="shared" si="20"/>
        <v>0</v>
      </c>
      <c r="AS92" s="7">
        <f t="shared" si="20"/>
        <v>0</v>
      </c>
      <c r="AT92" s="7">
        <f t="shared" si="20"/>
        <v>0</v>
      </c>
      <c r="AU92" s="7">
        <f t="shared" si="20"/>
        <v>0</v>
      </c>
      <c r="AV92" s="7">
        <f t="shared" si="20"/>
        <v>0</v>
      </c>
      <c r="AW92" s="7">
        <f t="shared" si="20"/>
        <v>0</v>
      </c>
      <c r="AX92" s="7">
        <f t="shared" si="20"/>
        <v>0</v>
      </c>
      <c r="AY92" s="7">
        <f t="shared" si="20"/>
        <v>0</v>
      </c>
      <c r="AZ92" s="7">
        <f t="shared" si="20"/>
        <v>0</v>
      </c>
      <c r="BA92" s="7">
        <f t="shared" si="20"/>
        <v>0</v>
      </c>
      <c r="BB92" s="7">
        <f t="shared" si="12"/>
        <v>0</v>
      </c>
    </row>
    <row r="93" spans="1:54">
      <c r="A93" s="18" t="s">
        <v>80</v>
      </c>
      <c r="B93" s="18" t="s">
        <v>81</v>
      </c>
      <c r="C93" s="7">
        <f t="shared" si="1"/>
        <v>0</v>
      </c>
      <c r="D93" s="7">
        <f t="shared" si="17"/>
        <v>0</v>
      </c>
      <c r="E93" s="7">
        <f t="shared" si="17"/>
        <v>0</v>
      </c>
      <c r="F93" s="7">
        <f t="shared" si="17"/>
        <v>0</v>
      </c>
      <c r="G93" s="7">
        <f t="shared" si="17"/>
        <v>0</v>
      </c>
      <c r="H93" s="7">
        <f t="shared" si="17"/>
        <v>0</v>
      </c>
      <c r="I93" s="7">
        <f t="shared" si="17"/>
        <v>0</v>
      </c>
      <c r="J93" s="7">
        <f t="shared" si="17"/>
        <v>0</v>
      </c>
      <c r="K93" s="7">
        <f t="shared" si="17"/>
        <v>0</v>
      </c>
      <c r="L93" s="7">
        <f t="shared" si="17"/>
        <v>0</v>
      </c>
      <c r="M93" s="7">
        <f t="shared" si="17"/>
        <v>0</v>
      </c>
      <c r="N93" s="7">
        <f t="shared" si="17"/>
        <v>0</v>
      </c>
      <c r="O93" s="7">
        <f t="shared" si="3"/>
        <v>0</v>
      </c>
      <c r="P93" s="7">
        <f t="shared" si="4"/>
        <v>0</v>
      </c>
      <c r="Q93" s="7">
        <f t="shared" si="18"/>
        <v>0</v>
      </c>
      <c r="R93" s="7">
        <f t="shared" si="18"/>
        <v>0</v>
      </c>
      <c r="S93" s="7">
        <f t="shared" si="18"/>
        <v>0</v>
      </c>
      <c r="T93" s="7">
        <f t="shared" si="18"/>
        <v>0</v>
      </c>
      <c r="U93" s="7">
        <f t="shared" si="18"/>
        <v>0</v>
      </c>
      <c r="V93" s="7">
        <f t="shared" si="18"/>
        <v>0</v>
      </c>
      <c r="W93" s="7">
        <f t="shared" si="18"/>
        <v>0</v>
      </c>
      <c r="X93" s="7">
        <f t="shared" si="18"/>
        <v>0</v>
      </c>
      <c r="Y93" s="7">
        <f t="shared" si="18"/>
        <v>0</v>
      </c>
      <c r="Z93" s="7">
        <f t="shared" si="18"/>
        <v>0</v>
      </c>
      <c r="AA93" s="7">
        <f t="shared" si="18"/>
        <v>0</v>
      </c>
      <c r="AB93" s="7">
        <f t="shared" si="6"/>
        <v>0</v>
      </c>
      <c r="AC93" s="7">
        <f t="shared" si="7"/>
        <v>0</v>
      </c>
      <c r="AD93" s="7">
        <f t="shared" si="19"/>
        <v>0</v>
      </c>
      <c r="AE93" s="7">
        <f t="shared" si="19"/>
        <v>0</v>
      </c>
      <c r="AF93" s="7">
        <f t="shared" si="19"/>
        <v>0</v>
      </c>
      <c r="AG93" s="7">
        <f t="shared" si="19"/>
        <v>0</v>
      </c>
      <c r="AH93" s="7">
        <f t="shared" si="19"/>
        <v>0</v>
      </c>
      <c r="AI93" s="7">
        <f t="shared" si="19"/>
        <v>0</v>
      </c>
      <c r="AJ93" s="7">
        <f t="shared" si="19"/>
        <v>0</v>
      </c>
      <c r="AK93" s="7">
        <f t="shared" si="19"/>
        <v>0</v>
      </c>
      <c r="AL93" s="7">
        <f t="shared" si="19"/>
        <v>0</v>
      </c>
      <c r="AM93" s="7">
        <f t="shared" si="19"/>
        <v>0</v>
      </c>
      <c r="AN93" s="7">
        <f t="shared" si="19"/>
        <v>0</v>
      </c>
      <c r="AO93" s="7">
        <f t="shared" si="9"/>
        <v>0</v>
      </c>
      <c r="AP93" s="7">
        <f t="shared" si="10"/>
        <v>0</v>
      </c>
      <c r="AQ93" s="7">
        <f t="shared" si="20"/>
        <v>0</v>
      </c>
      <c r="AR93" s="7">
        <f t="shared" si="20"/>
        <v>0</v>
      </c>
      <c r="AS93" s="7">
        <f t="shared" si="20"/>
        <v>0</v>
      </c>
      <c r="AT93" s="7">
        <f t="shared" si="20"/>
        <v>0</v>
      </c>
      <c r="AU93" s="7">
        <f t="shared" si="20"/>
        <v>0</v>
      </c>
      <c r="AV93" s="7">
        <f t="shared" si="20"/>
        <v>0</v>
      </c>
      <c r="AW93" s="7">
        <f t="shared" si="20"/>
        <v>0</v>
      </c>
      <c r="AX93" s="7">
        <f t="shared" si="20"/>
        <v>0</v>
      </c>
      <c r="AY93" s="7">
        <f t="shared" si="20"/>
        <v>0</v>
      </c>
      <c r="AZ93" s="7">
        <f t="shared" si="20"/>
        <v>0</v>
      </c>
      <c r="BA93" s="7">
        <f t="shared" si="20"/>
        <v>0</v>
      </c>
      <c r="BB93" s="7">
        <f t="shared" si="12"/>
        <v>0</v>
      </c>
    </row>
    <row r="94" spans="1:54">
      <c r="A94" s="18" t="s">
        <v>82</v>
      </c>
      <c r="B94" s="18" t="s">
        <v>83</v>
      </c>
      <c r="C94" s="7">
        <f t="shared" si="1"/>
        <v>0</v>
      </c>
      <c r="D94" s="7">
        <f t="shared" si="17"/>
        <v>0</v>
      </c>
      <c r="E94" s="7">
        <f t="shared" si="17"/>
        <v>0</v>
      </c>
      <c r="F94" s="7">
        <f t="shared" si="17"/>
        <v>0</v>
      </c>
      <c r="G94" s="7">
        <f t="shared" si="17"/>
        <v>0</v>
      </c>
      <c r="H94" s="7">
        <f t="shared" si="17"/>
        <v>0</v>
      </c>
      <c r="I94" s="7">
        <f t="shared" si="17"/>
        <v>0</v>
      </c>
      <c r="J94" s="7">
        <f t="shared" si="17"/>
        <v>0</v>
      </c>
      <c r="K94" s="7">
        <f t="shared" si="17"/>
        <v>0</v>
      </c>
      <c r="L94" s="7">
        <f t="shared" si="17"/>
        <v>0</v>
      </c>
      <c r="M94" s="7">
        <f t="shared" si="17"/>
        <v>0</v>
      </c>
      <c r="N94" s="7">
        <f t="shared" si="17"/>
        <v>0</v>
      </c>
      <c r="O94" s="7">
        <f t="shared" si="3"/>
        <v>0</v>
      </c>
      <c r="P94" s="7">
        <f t="shared" si="4"/>
        <v>0</v>
      </c>
      <c r="Q94" s="7">
        <f t="shared" si="18"/>
        <v>0</v>
      </c>
      <c r="R94" s="7">
        <f t="shared" si="18"/>
        <v>0</v>
      </c>
      <c r="S94" s="7">
        <f t="shared" si="18"/>
        <v>0</v>
      </c>
      <c r="T94" s="7">
        <f t="shared" si="18"/>
        <v>0</v>
      </c>
      <c r="U94" s="7">
        <f t="shared" si="18"/>
        <v>0</v>
      </c>
      <c r="V94" s="7">
        <f t="shared" si="18"/>
        <v>0</v>
      </c>
      <c r="W94" s="7">
        <f t="shared" si="18"/>
        <v>0</v>
      </c>
      <c r="X94" s="7">
        <f t="shared" si="18"/>
        <v>0</v>
      </c>
      <c r="Y94" s="7">
        <f t="shared" si="18"/>
        <v>0</v>
      </c>
      <c r="Z94" s="7">
        <f t="shared" si="18"/>
        <v>0</v>
      </c>
      <c r="AA94" s="7">
        <f t="shared" si="18"/>
        <v>0</v>
      </c>
      <c r="AB94" s="7">
        <f t="shared" si="6"/>
        <v>0</v>
      </c>
      <c r="AC94" s="7">
        <f t="shared" si="7"/>
        <v>0</v>
      </c>
      <c r="AD94" s="7">
        <f t="shared" si="19"/>
        <v>0</v>
      </c>
      <c r="AE94" s="7">
        <f t="shared" si="19"/>
        <v>0</v>
      </c>
      <c r="AF94" s="7">
        <f t="shared" si="19"/>
        <v>0</v>
      </c>
      <c r="AG94" s="7">
        <f t="shared" si="19"/>
        <v>0</v>
      </c>
      <c r="AH94" s="7">
        <f t="shared" si="19"/>
        <v>0</v>
      </c>
      <c r="AI94" s="7">
        <f t="shared" si="19"/>
        <v>0</v>
      </c>
      <c r="AJ94" s="7">
        <f t="shared" si="19"/>
        <v>0</v>
      </c>
      <c r="AK94" s="7">
        <f t="shared" si="19"/>
        <v>0</v>
      </c>
      <c r="AL94" s="7">
        <f t="shared" si="19"/>
        <v>0</v>
      </c>
      <c r="AM94" s="7">
        <f t="shared" si="19"/>
        <v>0</v>
      </c>
      <c r="AN94" s="7">
        <f t="shared" si="19"/>
        <v>0</v>
      </c>
      <c r="AO94" s="7">
        <f t="shared" si="9"/>
        <v>0</v>
      </c>
      <c r="AP94" s="7">
        <f t="shared" si="10"/>
        <v>0</v>
      </c>
      <c r="AQ94" s="7">
        <f t="shared" si="20"/>
        <v>0</v>
      </c>
      <c r="AR94" s="7">
        <f t="shared" si="20"/>
        <v>0</v>
      </c>
      <c r="AS94" s="7">
        <f t="shared" si="20"/>
        <v>0</v>
      </c>
      <c r="AT94" s="7">
        <f t="shared" si="20"/>
        <v>0</v>
      </c>
      <c r="AU94" s="7">
        <f t="shared" si="20"/>
        <v>0</v>
      </c>
      <c r="AV94" s="7">
        <f t="shared" si="20"/>
        <v>0</v>
      </c>
      <c r="AW94" s="7">
        <f t="shared" si="20"/>
        <v>0</v>
      </c>
      <c r="AX94" s="7">
        <f t="shared" si="20"/>
        <v>0</v>
      </c>
      <c r="AY94" s="7">
        <f t="shared" si="20"/>
        <v>0</v>
      </c>
      <c r="AZ94" s="7">
        <f t="shared" si="20"/>
        <v>0</v>
      </c>
      <c r="BA94" s="7">
        <f t="shared" si="20"/>
        <v>0</v>
      </c>
      <c r="BB94" s="7">
        <f t="shared" si="12"/>
        <v>0</v>
      </c>
    </row>
    <row r="95" spans="1:54">
      <c r="A95" s="18" t="s">
        <v>84</v>
      </c>
      <c r="B95" s="18" t="s">
        <v>85</v>
      </c>
      <c r="C95" s="7">
        <f t="shared" si="1"/>
        <v>0</v>
      </c>
      <c r="D95" s="7">
        <f t="shared" si="17"/>
        <v>0</v>
      </c>
      <c r="E95" s="7">
        <f t="shared" si="17"/>
        <v>0</v>
      </c>
      <c r="F95" s="7">
        <f t="shared" si="17"/>
        <v>0</v>
      </c>
      <c r="G95" s="7">
        <f t="shared" si="17"/>
        <v>0</v>
      </c>
      <c r="H95" s="7">
        <f t="shared" si="17"/>
        <v>0</v>
      </c>
      <c r="I95" s="7">
        <f t="shared" si="17"/>
        <v>0</v>
      </c>
      <c r="J95" s="7">
        <f t="shared" si="17"/>
        <v>0</v>
      </c>
      <c r="K95" s="7">
        <f t="shared" si="17"/>
        <v>0</v>
      </c>
      <c r="L95" s="7">
        <f t="shared" si="17"/>
        <v>0</v>
      </c>
      <c r="M95" s="7">
        <f t="shared" si="17"/>
        <v>0</v>
      </c>
      <c r="N95" s="7">
        <f t="shared" si="17"/>
        <v>0</v>
      </c>
      <c r="O95" s="7">
        <f t="shared" si="3"/>
        <v>0</v>
      </c>
      <c r="P95" s="7">
        <f t="shared" si="4"/>
        <v>0</v>
      </c>
      <c r="Q95" s="7">
        <f t="shared" si="18"/>
        <v>0</v>
      </c>
      <c r="R95" s="7">
        <f t="shared" si="18"/>
        <v>0</v>
      </c>
      <c r="S95" s="7">
        <f t="shared" si="18"/>
        <v>0</v>
      </c>
      <c r="T95" s="7">
        <f t="shared" si="18"/>
        <v>0</v>
      </c>
      <c r="U95" s="7">
        <f t="shared" si="18"/>
        <v>0</v>
      </c>
      <c r="V95" s="7">
        <f t="shared" si="18"/>
        <v>0</v>
      </c>
      <c r="W95" s="7">
        <f t="shared" si="18"/>
        <v>0</v>
      </c>
      <c r="X95" s="7">
        <f t="shared" si="18"/>
        <v>0</v>
      </c>
      <c r="Y95" s="7">
        <f t="shared" si="18"/>
        <v>0</v>
      </c>
      <c r="Z95" s="7">
        <f t="shared" si="18"/>
        <v>0</v>
      </c>
      <c r="AA95" s="7">
        <f t="shared" si="18"/>
        <v>0</v>
      </c>
      <c r="AB95" s="7">
        <f t="shared" si="6"/>
        <v>0</v>
      </c>
      <c r="AC95" s="7">
        <f t="shared" si="7"/>
        <v>0</v>
      </c>
      <c r="AD95" s="7">
        <f t="shared" si="19"/>
        <v>0</v>
      </c>
      <c r="AE95" s="7">
        <f t="shared" si="19"/>
        <v>0</v>
      </c>
      <c r="AF95" s="7">
        <f t="shared" si="19"/>
        <v>0</v>
      </c>
      <c r="AG95" s="7">
        <f t="shared" si="19"/>
        <v>0</v>
      </c>
      <c r="AH95" s="7">
        <f t="shared" si="19"/>
        <v>0</v>
      </c>
      <c r="AI95" s="7">
        <f t="shared" si="19"/>
        <v>0</v>
      </c>
      <c r="AJ95" s="7">
        <f t="shared" si="19"/>
        <v>0</v>
      </c>
      <c r="AK95" s="7">
        <f t="shared" si="19"/>
        <v>0</v>
      </c>
      <c r="AL95" s="7">
        <f t="shared" si="19"/>
        <v>0</v>
      </c>
      <c r="AM95" s="7">
        <f t="shared" si="19"/>
        <v>0</v>
      </c>
      <c r="AN95" s="7">
        <f t="shared" si="19"/>
        <v>0</v>
      </c>
      <c r="AO95" s="7">
        <f t="shared" si="9"/>
        <v>0</v>
      </c>
      <c r="AP95" s="7">
        <f t="shared" si="10"/>
        <v>0</v>
      </c>
      <c r="AQ95" s="7">
        <f t="shared" si="20"/>
        <v>0</v>
      </c>
      <c r="AR95" s="7">
        <f t="shared" si="20"/>
        <v>0</v>
      </c>
      <c r="AS95" s="7">
        <f t="shared" si="20"/>
        <v>0</v>
      </c>
      <c r="AT95" s="7">
        <f t="shared" si="20"/>
        <v>0</v>
      </c>
      <c r="AU95" s="7">
        <f t="shared" si="20"/>
        <v>0</v>
      </c>
      <c r="AV95" s="7">
        <f t="shared" si="20"/>
        <v>0</v>
      </c>
      <c r="AW95" s="7">
        <f t="shared" si="20"/>
        <v>0</v>
      </c>
      <c r="AX95" s="7">
        <f t="shared" si="20"/>
        <v>0</v>
      </c>
      <c r="AY95" s="7">
        <f t="shared" si="20"/>
        <v>0</v>
      </c>
      <c r="AZ95" s="7">
        <f t="shared" si="20"/>
        <v>0</v>
      </c>
      <c r="BA95" s="7">
        <f t="shared" si="20"/>
        <v>0</v>
      </c>
      <c r="BB95" s="7">
        <f t="shared" si="12"/>
        <v>0</v>
      </c>
    </row>
    <row r="96" spans="1:54">
      <c r="A96" s="15" t="s">
        <v>86</v>
      </c>
      <c r="B96" s="15" t="s">
        <v>87</v>
      </c>
      <c r="C96" s="16">
        <f t="shared" si="1"/>
        <v>2.25</v>
      </c>
      <c r="D96" s="16">
        <f t="shared" si="17"/>
        <v>4.47</v>
      </c>
      <c r="E96" s="16">
        <f t="shared" si="17"/>
        <v>6.67</v>
      </c>
      <c r="F96" s="16">
        <f t="shared" si="17"/>
        <v>8.42</v>
      </c>
      <c r="G96" s="16">
        <f t="shared" si="17"/>
        <v>10.17</v>
      </c>
      <c r="H96" s="16">
        <f t="shared" si="17"/>
        <v>11.9</v>
      </c>
      <c r="I96" s="16">
        <f t="shared" si="17"/>
        <v>13.6</v>
      </c>
      <c r="J96" s="16">
        <f t="shared" si="17"/>
        <v>15.28</v>
      </c>
      <c r="K96" s="16">
        <f t="shared" si="17"/>
        <v>16.95</v>
      </c>
      <c r="L96" s="16">
        <f t="shared" si="17"/>
        <v>18.6</v>
      </c>
      <c r="M96" s="16">
        <f t="shared" si="17"/>
        <v>20.24</v>
      </c>
      <c r="N96" s="16">
        <f t="shared" si="17"/>
        <v>20.24</v>
      </c>
      <c r="O96" s="16">
        <f t="shared" si="3"/>
        <v>20.24</v>
      </c>
      <c r="P96" s="16">
        <f t="shared" si="4"/>
        <v>2.25</v>
      </c>
      <c r="Q96" s="16">
        <f t="shared" si="18"/>
        <v>4.47</v>
      </c>
      <c r="R96" s="16">
        <f t="shared" si="18"/>
        <v>6.67</v>
      </c>
      <c r="S96" s="16">
        <f t="shared" si="18"/>
        <v>8.42</v>
      </c>
      <c r="T96" s="16">
        <f t="shared" si="18"/>
        <v>10.17</v>
      </c>
      <c r="U96" s="16">
        <f t="shared" si="18"/>
        <v>11.9</v>
      </c>
      <c r="V96" s="16">
        <f t="shared" si="18"/>
        <v>13.6</v>
      </c>
      <c r="W96" s="16">
        <f t="shared" si="18"/>
        <v>15.28</v>
      </c>
      <c r="X96" s="16">
        <f t="shared" si="18"/>
        <v>16.95</v>
      </c>
      <c r="Y96" s="16">
        <f t="shared" si="18"/>
        <v>18.6</v>
      </c>
      <c r="Z96" s="16">
        <f t="shared" si="18"/>
        <v>20.24</v>
      </c>
      <c r="AA96" s="16">
        <f t="shared" si="18"/>
        <v>20.24</v>
      </c>
      <c r="AB96" s="16">
        <f t="shared" si="6"/>
        <v>20.24</v>
      </c>
      <c r="AC96" s="16">
        <f t="shared" si="7"/>
        <v>0</v>
      </c>
      <c r="AD96" s="16">
        <f t="shared" si="19"/>
        <v>0</v>
      </c>
      <c r="AE96" s="16">
        <f t="shared" si="19"/>
        <v>0</v>
      </c>
      <c r="AF96" s="16">
        <f t="shared" si="19"/>
        <v>0</v>
      </c>
      <c r="AG96" s="16">
        <f t="shared" si="19"/>
        <v>0</v>
      </c>
      <c r="AH96" s="16">
        <f t="shared" si="19"/>
        <v>0</v>
      </c>
      <c r="AI96" s="16">
        <f t="shared" si="19"/>
        <v>0</v>
      </c>
      <c r="AJ96" s="16">
        <f t="shared" si="19"/>
        <v>0</v>
      </c>
      <c r="AK96" s="16">
        <f t="shared" si="19"/>
        <v>0</v>
      </c>
      <c r="AL96" s="16">
        <f t="shared" si="19"/>
        <v>0</v>
      </c>
      <c r="AM96" s="16">
        <f t="shared" si="19"/>
        <v>0</v>
      </c>
      <c r="AN96" s="16">
        <f t="shared" si="19"/>
        <v>0</v>
      </c>
      <c r="AO96" s="16">
        <f t="shared" si="9"/>
        <v>0</v>
      </c>
      <c r="AP96" s="16">
        <f t="shared" si="10"/>
        <v>0</v>
      </c>
      <c r="AQ96" s="16">
        <f t="shared" si="20"/>
        <v>0</v>
      </c>
      <c r="AR96" s="16">
        <f t="shared" si="20"/>
        <v>0</v>
      </c>
      <c r="AS96" s="16">
        <f t="shared" si="20"/>
        <v>0</v>
      </c>
      <c r="AT96" s="16">
        <f t="shared" si="20"/>
        <v>0</v>
      </c>
      <c r="AU96" s="16">
        <f t="shared" si="20"/>
        <v>0</v>
      </c>
      <c r="AV96" s="16">
        <f t="shared" si="20"/>
        <v>0</v>
      </c>
      <c r="AW96" s="16">
        <f t="shared" si="20"/>
        <v>0</v>
      </c>
      <c r="AX96" s="16">
        <f t="shared" si="20"/>
        <v>0</v>
      </c>
      <c r="AY96" s="16">
        <f t="shared" si="20"/>
        <v>0</v>
      </c>
      <c r="AZ96" s="16">
        <f t="shared" si="20"/>
        <v>0</v>
      </c>
      <c r="BA96" s="16">
        <f t="shared" si="20"/>
        <v>0</v>
      </c>
      <c r="BB96" s="16">
        <f t="shared" si="12"/>
        <v>0</v>
      </c>
    </row>
    <row r="97" spans="1:54">
      <c r="A97" s="18" t="s">
        <v>88</v>
      </c>
      <c r="B97" s="18" t="s">
        <v>89</v>
      </c>
      <c r="C97" s="7">
        <f t="shared" si="1"/>
        <v>1.56</v>
      </c>
      <c r="D97" s="7">
        <f t="shared" si="17"/>
        <v>3.09</v>
      </c>
      <c r="E97" s="7">
        <f t="shared" si="17"/>
        <v>4.61</v>
      </c>
      <c r="F97" s="7">
        <f t="shared" si="17"/>
        <v>6</v>
      </c>
      <c r="G97" s="7">
        <f t="shared" si="17"/>
        <v>7.39</v>
      </c>
      <c r="H97" s="7">
        <f t="shared" si="17"/>
        <v>8.76</v>
      </c>
      <c r="I97" s="7">
        <f t="shared" si="17"/>
        <v>10.12</v>
      </c>
      <c r="J97" s="7">
        <f t="shared" si="17"/>
        <v>11.46</v>
      </c>
      <c r="K97" s="7">
        <f t="shared" si="17"/>
        <v>12.8</v>
      </c>
      <c r="L97" s="7">
        <f t="shared" si="17"/>
        <v>14.12</v>
      </c>
      <c r="M97" s="7">
        <f t="shared" si="17"/>
        <v>15.43</v>
      </c>
      <c r="N97" s="7">
        <f t="shared" si="17"/>
        <v>15.43</v>
      </c>
      <c r="O97" s="7">
        <f t="shared" si="3"/>
        <v>15.43</v>
      </c>
      <c r="P97" s="7">
        <f t="shared" si="4"/>
        <v>1.56</v>
      </c>
      <c r="Q97" s="7">
        <f t="shared" si="18"/>
        <v>3.09</v>
      </c>
      <c r="R97" s="7">
        <f t="shared" si="18"/>
        <v>4.61</v>
      </c>
      <c r="S97" s="7">
        <f t="shared" si="18"/>
        <v>6</v>
      </c>
      <c r="T97" s="7">
        <f t="shared" si="18"/>
        <v>7.39</v>
      </c>
      <c r="U97" s="7">
        <f t="shared" si="18"/>
        <v>8.76</v>
      </c>
      <c r="V97" s="7">
        <f t="shared" si="18"/>
        <v>10.12</v>
      </c>
      <c r="W97" s="7">
        <f t="shared" si="18"/>
        <v>11.46</v>
      </c>
      <c r="X97" s="7">
        <f t="shared" si="18"/>
        <v>12.8</v>
      </c>
      <c r="Y97" s="7">
        <f t="shared" si="18"/>
        <v>14.12</v>
      </c>
      <c r="Z97" s="7">
        <f t="shared" si="18"/>
        <v>15.43</v>
      </c>
      <c r="AA97" s="7">
        <f t="shared" si="18"/>
        <v>15.43</v>
      </c>
      <c r="AB97" s="7">
        <f t="shared" si="6"/>
        <v>15.43</v>
      </c>
      <c r="AC97" s="7">
        <f t="shared" si="7"/>
        <v>0</v>
      </c>
      <c r="AD97" s="7">
        <f t="shared" si="19"/>
        <v>0</v>
      </c>
      <c r="AE97" s="7">
        <f t="shared" si="19"/>
        <v>0</v>
      </c>
      <c r="AF97" s="7">
        <f t="shared" si="19"/>
        <v>0</v>
      </c>
      <c r="AG97" s="7">
        <f t="shared" si="19"/>
        <v>0</v>
      </c>
      <c r="AH97" s="7">
        <f t="shared" si="19"/>
        <v>0</v>
      </c>
      <c r="AI97" s="7">
        <f t="shared" si="19"/>
        <v>0</v>
      </c>
      <c r="AJ97" s="7">
        <f t="shared" si="19"/>
        <v>0</v>
      </c>
      <c r="AK97" s="7">
        <f t="shared" si="19"/>
        <v>0</v>
      </c>
      <c r="AL97" s="7">
        <f t="shared" si="19"/>
        <v>0</v>
      </c>
      <c r="AM97" s="7">
        <f t="shared" si="19"/>
        <v>0</v>
      </c>
      <c r="AN97" s="7">
        <f t="shared" si="19"/>
        <v>0</v>
      </c>
      <c r="AO97" s="7">
        <f t="shared" si="9"/>
        <v>0</v>
      </c>
      <c r="AP97" s="7">
        <f t="shared" si="10"/>
        <v>0</v>
      </c>
      <c r="AQ97" s="7">
        <f t="shared" si="20"/>
        <v>0</v>
      </c>
      <c r="AR97" s="7">
        <f t="shared" si="20"/>
        <v>0</v>
      </c>
      <c r="AS97" s="7">
        <f t="shared" si="20"/>
        <v>0</v>
      </c>
      <c r="AT97" s="7">
        <f t="shared" si="20"/>
        <v>0</v>
      </c>
      <c r="AU97" s="7">
        <f t="shared" si="20"/>
        <v>0</v>
      </c>
      <c r="AV97" s="7">
        <f t="shared" si="20"/>
        <v>0</v>
      </c>
      <c r="AW97" s="7">
        <f t="shared" si="20"/>
        <v>0</v>
      </c>
      <c r="AX97" s="7">
        <f t="shared" si="20"/>
        <v>0</v>
      </c>
      <c r="AY97" s="7">
        <f t="shared" si="20"/>
        <v>0</v>
      </c>
      <c r="AZ97" s="7">
        <f t="shared" si="20"/>
        <v>0</v>
      </c>
      <c r="BA97" s="7">
        <f t="shared" si="20"/>
        <v>0</v>
      </c>
      <c r="BB97" s="7">
        <f t="shared" si="12"/>
        <v>0</v>
      </c>
    </row>
    <row r="98" spans="1:54">
      <c r="A98" s="18" t="s">
        <v>90</v>
      </c>
      <c r="B98" s="18" t="s">
        <v>91</v>
      </c>
      <c r="C98" s="7">
        <f t="shared" si="1"/>
        <v>0.69</v>
      </c>
      <c r="D98" s="7">
        <f t="shared" si="17"/>
        <v>1.38</v>
      </c>
      <c r="E98" s="7">
        <f t="shared" si="17"/>
        <v>2.06</v>
      </c>
      <c r="F98" s="7">
        <f t="shared" si="17"/>
        <v>2.42</v>
      </c>
      <c r="G98" s="7">
        <f t="shared" si="17"/>
        <v>2.78</v>
      </c>
      <c r="H98" s="7">
        <f t="shared" si="17"/>
        <v>3.14</v>
      </c>
      <c r="I98" s="7">
        <f t="shared" si="17"/>
        <v>3.48</v>
      </c>
      <c r="J98" s="7">
        <f t="shared" si="17"/>
        <v>3.82</v>
      </c>
      <c r="K98" s="7">
        <f t="shared" si="17"/>
        <v>4.15</v>
      </c>
      <c r="L98" s="7">
        <f t="shared" si="17"/>
        <v>4.48</v>
      </c>
      <c r="M98" s="7">
        <f t="shared" si="17"/>
        <v>4.81</v>
      </c>
      <c r="N98" s="7">
        <f t="shared" si="17"/>
        <v>4.81</v>
      </c>
      <c r="O98" s="7">
        <f t="shared" si="3"/>
        <v>4.81</v>
      </c>
      <c r="P98" s="7">
        <f t="shared" si="4"/>
        <v>0.69</v>
      </c>
      <c r="Q98" s="7">
        <f t="shared" si="18"/>
        <v>1.38</v>
      </c>
      <c r="R98" s="7">
        <f t="shared" si="18"/>
        <v>2.06</v>
      </c>
      <c r="S98" s="7">
        <f t="shared" si="18"/>
        <v>2.42</v>
      </c>
      <c r="T98" s="7">
        <f t="shared" si="18"/>
        <v>2.78</v>
      </c>
      <c r="U98" s="7">
        <f t="shared" si="18"/>
        <v>3.14</v>
      </c>
      <c r="V98" s="7">
        <f t="shared" si="18"/>
        <v>3.48</v>
      </c>
      <c r="W98" s="7">
        <f t="shared" si="18"/>
        <v>3.82</v>
      </c>
      <c r="X98" s="7">
        <f t="shared" si="18"/>
        <v>4.15</v>
      </c>
      <c r="Y98" s="7">
        <f t="shared" si="18"/>
        <v>4.48</v>
      </c>
      <c r="Z98" s="7">
        <f t="shared" si="18"/>
        <v>4.81</v>
      </c>
      <c r="AA98" s="7">
        <f t="shared" si="18"/>
        <v>4.81</v>
      </c>
      <c r="AB98" s="7">
        <f t="shared" si="6"/>
        <v>4.81</v>
      </c>
      <c r="AC98" s="7">
        <f t="shared" si="7"/>
        <v>0</v>
      </c>
      <c r="AD98" s="7">
        <f t="shared" si="19"/>
        <v>0</v>
      </c>
      <c r="AE98" s="7">
        <f t="shared" si="19"/>
        <v>0</v>
      </c>
      <c r="AF98" s="7">
        <f t="shared" si="19"/>
        <v>0</v>
      </c>
      <c r="AG98" s="7">
        <f t="shared" si="19"/>
        <v>0</v>
      </c>
      <c r="AH98" s="7">
        <f t="shared" si="19"/>
        <v>0</v>
      </c>
      <c r="AI98" s="7">
        <f t="shared" si="19"/>
        <v>0</v>
      </c>
      <c r="AJ98" s="7">
        <f t="shared" si="19"/>
        <v>0</v>
      </c>
      <c r="AK98" s="7">
        <f t="shared" si="19"/>
        <v>0</v>
      </c>
      <c r="AL98" s="7">
        <f t="shared" si="19"/>
        <v>0</v>
      </c>
      <c r="AM98" s="7">
        <f t="shared" si="19"/>
        <v>0</v>
      </c>
      <c r="AN98" s="7">
        <f t="shared" si="19"/>
        <v>0</v>
      </c>
      <c r="AO98" s="7">
        <f t="shared" si="9"/>
        <v>0</v>
      </c>
      <c r="AP98" s="7">
        <f t="shared" si="10"/>
        <v>0</v>
      </c>
      <c r="AQ98" s="7">
        <f t="shared" si="20"/>
        <v>0</v>
      </c>
      <c r="AR98" s="7">
        <f t="shared" si="20"/>
        <v>0</v>
      </c>
      <c r="AS98" s="7">
        <f t="shared" si="20"/>
        <v>0</v>
      </c>
      <c r="AT98" s="7">
        <f t="shared" si="20"/>
        <v>0</v>
      </c>
      <c r="AU98" s="7">
        <f t="shared" si="20"/>
        <v>0</v>
      </c>
      <c r="AV98" s="7">
        <f t="shared" si="20"/>
        <v>0</v>
      </c>
      <c r="AW98" s="7">
        <f t="shared" si="20"/>
        <v>0</v>
      </c>
      <c r="AX98" s="7">
        <f t="shared" si="20"/>
        <v>0</v>
      </c>
      <c r="AY98" s="7">
        <f t="shared" si="20"/>
        <v>0</v>
      </c>
      <c r="AZ98" s="7">
        <f t="shared" si="20"/>
        <v>0</v>
      </c>
      <c r="BA98" s="7">
        <f t="shared" si="20"/>
        <v>0</v>
      </c>
      <c r="BB98" s="7">
        <f t="shared" si="12"/>
        <v>0</v>
      </c>
    </row>
    <row r="99" spans="1:54">
      <c r="A99" s="13" t="s">
        <v>92</v>
      </c>
      <c r="B99" s="13" t="s">
        <v>93</v>
      </c>
      <c r="C99" s="14">
        <f t="shared" si="1"/>
        <v>1313.54</v>
      </c>
      <c r="D99" s="14">
        <f t="shared" si="17"/>
        <v>2599.02</v>
      </c>
      <c r="E99" s="14">
        <f t="shared" si="17"/>
        <v>3972.51</v>
      </c>
      <c r="F99" s="14">
        <f t="shared" si="17"/>
        <v>5330.66</v>
      </c>
      <c r="G99" s="14">
        <f t="shared" si="17"/>
        <v>6750.62</v>
      </c>
      <c r="H99" s="14">
        <f t="shared" si="17"/>
        <v>8198.73</v>
      </c>
      <c r="I99" s="14">
        <f t="shared" si="17"/>
        <v>9694.25</v>
      </c>
      <c r="J99" s="14">
        <f t="shared" si="17"/>
        <v>11055.56</v>
      </c>
      <c r="K99" s="14">
        <f t="shared" si="17"/>
        <v>12416.38</v>
      </c>
      <c r="L99" s="14">
        <f t="shared" si="17"/>
        <v>13810.97</v>
      </c>
      <c r="M99" s="14">
        <f t="shared" si="17"/>
        <v>15203.77</v>
      </c>
      <c r="N99" s="14">
        <f t="shared" si="17"/>
        <v>15203.77</v>
      </c>
      <c r="O99" s="14">
        <f t="shared" si="3"/>
        <v>15203.77</v>
      </c>
      <c r="P99" s="14">
        <f t="shared" si="4"/>
        <v>1292.1</v>
      </c>
      <c r="Q99" s="14">
        <f t="shared" si="18"/>
        <v>2533.65</v>
      </c>
      <c r="R99" s="14">
        <f t="shared" si="18"/>
        <v>3801.14</v>
      </c>
      <c r="S99" s="14">
        <f t="shared" si="18"/>
        <v>4993.29</v>
      </c>
      <c r="T99" s="14">
        <f t="shared" si="18"/>
        <v>6173.04</v>
      </c>
      <c r="U99" s="14">
        <f t="shared" si="18"/>
        <v>7335.47</v>
      </c>
      <c r="V99" s="14">
        <f t="shared" si="18"/>
        <v>8495.26</v>
      </c>
      <c r="W99" s="14">
        <f t="shared" si="18"/>
        <v>9640.91</v>
      </c>
      <c r="X99" s="14">
        <f t="shared" si="18"/>
        <v>10759.58</v>
      </c>
      <c r="Y99" s="14">
        <f t="shared" si="18"/>
        <v>11885.39</v>
      </c>
      <c r="Z99" s="14">
        <f t="shared" si="18"/>
        <v>12982.22</v>
      </c>
      <c r="AA99" s="14">
        <f t="shared" si="18"/>
        <v>12982.22</v>
      </c>
      <c r="AB99" s="14">
        <f t="shared" si="6"/>
        <v>12982.22</v>
      </c>
      <c r="AC99" s="14">
        <f t="shared" si="7"/>
        <v>21.45</v>
      </c>
      <c r="AD99" s="14">
        <f t="shared" si="19"/>
        <v>65.39</v>
      </c>
      <c r="AE99" s="14">
        <f t="shared" si="19"/>
        <v>171.4</v>
      </c>
      <c r="AF99" s="14">
        <f t="shared" si="19"/>
        <v>337.43</v>
      </c>
      <c r="AG99" s="14">
        <f t="shared" si="19"/>
        <v>577.64</v>
      </c>
      <c r="AH99" s="14">
        <f t="shared" si="19"/>
        <v>863.31</v>
      </c>
      <c r="AI99" s="14">
        <f t="shared" si="19"/>
        <v>1199.03</v>
      </c>
      <c r="AJ99" s="14">
        <f t="shared" si="19"/>
        <v>1414.69</v>
      </c>
      <c r="AK99" s="14">
        <f t="shared" si="19"/>
        <v>1656.9</v>
      </c>
      <c r="AL99" s="14">
        <f t="shared" si="19"/>
        <v>1925.68</v>
      </c>
      <c r="AM99" s="14">
        <f t="shared" si="19"/>
        <v>2221.67</v>
      </c>
      <c r="AN99" s="14">
        <f t="shared" si="19"/>
        <v>2221.67</v>
      </c>
      <c r="AO99" s="14">
        <f t="shared" si="9"/>
        <v>2221.67</v>
      </c>
      <c r="AP99" s="14">
        <f t="shared" si="10"/>
        <v>21.4581142087938</v>
      </c>
      <c r="AQ99" s="14">
        <f t="shared" si="20"/>
        <v>38.7340408169405</v>
      </c>
      <c r="AR99" s="14">
        <f t="shared" si="20"/>
        <v>64.7096527539013</v>
      </c>
      <c r="AS99" s="14">
        <f t="shared" si="20"/>
        <v>86.9662812678529</v>
      </c>
      <c r="AT99" s="14">
        <f t="shared" si="20"/>
        <v>109.548272180521</v>
      </c>
      <c r="AU99" s="14">
        <f t="shared" si="20"/>
        <v>133.704105272799</v>
      </c>
      <c r="AV99" s="14">
        <f t="shared" si="20"/>
        <v>157.2195957311</v>
      </c>
      <c r="AW99" s="14">
        <f t="shared" si="20"/>
        <v>183.220085280669</v>
      </c>
      <c r="AX99" s="14">
        <f t="shared" si="20"/>
        <v>205.47738809183</v>
      </c>
      <c r="AY99" s="14">
        <f t="shared" si="20"/>
        <v>228.940878550132</v>
      </c>
      <c r="AZ99" s="14">
        <f t="shared" si="20"/>
        <v>253.036711642409</v>
      </c>
      <c r="BA99" s="14">
        <f t="shared" si="20"/>
        <v>277.423701646345</v>
      </c>
      <c r="BB99" s="14">
        <f t="shared" si="12"/>
        <v>277.423701646345</v>
      </c>
    </row>
    <row r="100" spans="1:54">
      <c r="A100" s="15" t="s">
        <v>94</v>
      </c>
      <c r="B100" s="15" t="s">
        <v>95</v>
      </c>
      <c r="C100" s="16">
        <f t="shared" si="1"/>
        <v>302.84</v>
      </c>
      <c r="D100" s="16">
        <f t="shared" si="17"/>
        <v>611.78</v>
      </c>
      <c r="E100" s="16">
        <f t="shared" si="17"/>
        <v>932.93</v>
      </c>
      <c r="F100" s="16">
        <f t="shared" si="17"/>
        <v>1277.82</v>
      </c>
      <c r="G100" s="16">
        <f t="shared" si="17"/>
        <v>1634.42</v>
      </c>
      <c r="H100" s="16">
        <f t="shared" si="17"/>
        <v>2000.92</v>
      </c>
      <c r="I100" s="16">
        <f t="shared" si="17"/>
        <v>2382.75</v>
      </c>
      <c r="J100" s="16">
        <f t="shared" si="17"/>
        <v>2775.31</v>
      </c>
      <c r="K100" s="16">
        <f t="shared" si="17"/>
        <v>3175.75</v>
      </c>
      <c r="L100" s="16">
        <f t="shared" si="17"/>
        <v>3584.79</v>
      </c>
      <c r="M100" s="16">
        <f t="shared" si="17"/>
        <v>4014.31</v>
      </c>
      <c r="N100" s="16">
        <f t="shared" si="17"/>
        <v>4014.31</v>
      </c>
      <c r="O100" s="16">
        <f t="shared" si="3"/>
        <v>4014.31</v>
      </c>
      <c r="P100" s="16">
        <f t="shared" si="4"/>
        <v>287.8</v>
      </c>
      <c r="Q100" s="16">
        <f t="shared" si="18"/>
        <v>570.12</v>
      </c>
      <c r="R100" s="16">
        <f t="shared" si="18"/>
        <v>846.97</v>
      </c>
      <c r="S100" s="16">
        <f t="shared" si="18"/>
        <v>1132.94</v>
      </c>
      <c r="T100" s="16">
        <f t="shared" si="18"/>
        <v>1415.96</v>
      </c>
      <c r="U100" s="16">
        <f t="shared" si="18"/>
        <v>1693.54</v>
      </c>
      <c r="V100" s="16">
        <f t="shared" si="18"/>
        <v>1971.77</v>
      </c>
      <c r="W100" s="16">
        <f t="shared" si="18"/>
        <v>2244.6</v>
      </c>
      <c r="X100" s="16">
        <f t="shared" si="18"/>
        <v>2512.19</v>
      </c>
      <c r="Y100" s="16">
        <f t="shared" si="18"/>
        <v>2774.65</v>
      </c>
      <c r="Z100" s="16">
        <f t="shared" si="18"/>
        <v>3043.78</v>
      </c>
      <c r="AA100" s="16">
        <f t="shared" si="18"/>
        <v>3043.78</v>
      </c>
      <c r="AB100" s="16">
        <f t="shared" si="6"/>
        <v>3043.78</v>
      </c>
      <c r="AC100" s="16">
        <f t="shared" si="7"/>
        <v>15.04</v>
      </c>
      <c r="AD100" s="16">
        <f t="shared" si="19"/>
        <v>41.67</v>
      </c>
      <c r="AE100" s="16">
        <f t="shared" si="19"/>
        <v>85.98</v>
      </c>
      <c r="AF100" s="16">
        <f t="shared" si="19"/>
        <v>144.9</v>
      </c>
      <c r="AG100" s="16">
        <f t="shared" si="19"/>
        <v>218.47</v>
      </c>
      <c r="AH100" s="16">
        <f t="shared" si="19"/>
        <v>307.38</v>
      </c>
      <c r="AI100" s="16">
        <f t="shared" si="19"/>
        <v>410.99</v>
      </c>
      <c r="AJ100" s="16">
        <f t="shared" si="19"/>
        <v>530.72</v>
      </c>
      <c r="AK100" s="16">
        <f t="shared" si="19"/>
        <v>663.57</v>
      </c>
      <c r="AL100" s="16">
        <f t="shared" si="19"/>
        <v>810.17</v>
      </c>
      <c r="AM100" s="16">
        <f t="shared" si="19"/>
        <v>970.58</v>
      </c>
      <c r="AN100" s="16">
        <f t="shared" si="19"/>
        <v>970.58</v>
      </c>
      <c r="AO100" s="16">
        <f t="shared" si="9"/>
        <v>970.58</v>
      </c>
      <c r="AP100" s="16">
        <f t="shared" si="10"/>
        <v>15.0457473537064</v>
      </c>
      <c r="AQ100" s="16">
        <f t="shared" si="20"/>
        <v>26.9217860838849</v>
      </c>
      <c r="AR100" s="16">
        <f t="shared" si="20"/>
        <v>45.1350591962663</v>
      </c>
      <c r="AS100" s="16">
        <f t="shared" si="20"/>
        <v>60.6418278627575</v>
      </c>
      <c r="AT100" s="16">
        <f t="shared" si="20"/>
        <v>76.4719308974577</v>
      </c>
      <c r="AU100" s="16">
        <f t="shared" si="20"/>
        <v>93.2778873239699</v>
      </c>
      <c r="AV100" s="16">
        <f t="shared" si="20"/>
        <v>109.741495510405</v>
      </c>
      <c r="AW100" s="16">
        <f t="shared" si="20"/>
        <v>127.95211400031</v>
      </c>
      <c r="AX100" s="16">
        <f t="shared" si="20"/>
        <v>143.457528933503</v>
      </c>
      <c r="AY100" s="16">
        <f t="shared" si="20"/>
        <v>159.861137119938</v>
      </c>
      <c r="AZ100" s="16">
        <f t="shared" si="20"/>
        <v>176.60709354645</v>
      </c>
      <c r="BA100" s="16">
        <f t="shared" si="20"/>
        <v>193.644206884621</v>
      </c>
      <c r="BB100" s="16">
        <f t="shared" si="12"/>
        <v>193.644206884621</v>
      </c>
    </row>
    <row r="101" spans="1:54">
      <c r="A101" s="18" t="s">
        <v>96</v>
      </c>
      <c r="B101" s="18" t="s">
        <v>97</v>
      </c>
      <c r="C101" s="7">
        <f t="shared" si="1"/>
        <v>0</v>
      </c>
      <c r="D101" s="7">
        <f t="shared" si="17"/>
        <v>0</v>
      </c>
      <c r="E101" s="7">
        <f t="shared" si="17"/>
        <v>0</v>
      </c>
      <c r="F101" s="7">
        <f t="shared" si="17"/>
        <v>0</v>
      </c>
      <c r="G101" s="7">
        <f t="shared" si="17"/>
        <v>0</v>
      </c>
      <c r="H101" s="7">
        <f t="shared" si="17"/>
        <v>0</v>
      </c>
      <c r="I101" s="7">
        <f t="shared" si="17"/>
        <v>0</v>
      </c>
      <c r="J101" s="7">
        <f t="shared" si="17"/>
        <v>0</v>
      </c>
      <c r="K101" s="7">
        <f t="shared" si="17"/>
        <v>0</v>
      </c>
      <c r="L101" s="7">
        <f t="shared" si="17"/>
        <v>0</v>
      </c>
      <c r="M101" s="7">
        <f t="shared" si="17"/>
        <v>0</v>
      </c>
      <c r="N101" s="7">
        <f t="shared" si="17"/>
        <v>0</v>
      </c>
      <c r="O101" s="7">
        <f t="shared" si="3"/>
        <v>0</v>
      </c>
      <c r="P101" s="7">
        <f t="shared" si="4"/>
        <v>0</v>
      </c>
      <c r="Q101" s="7">
        <f t="shared" si="18"/>
        <v>0</v>
      </c>
      <c r="R101" s="7">
        <f t="shared" si="18"/>
        <v>0</v>
      </c>
      <c r="S101" s="7">
        <f t="shared" si="18"/>
        <v>0</v>
      </c>
      <c r="T101" s="7">
        <f t="shared" si="18"/>
        <v>0</v>
      </c>
      <c r="U101" s="7">
        <f t="shared" si="18"/>
        <v>0</v>
      </c>
      <c r="V101" s="7">
        <f t="shared" si="18"/>
        <v>0</v>
      </c>
      <c r="W101" s="7">
        <f t="shared" si="18"/>
        <v>0</v>
      </c>
      <c r="X101" s="7">
        <f t="shared" si="18"/>
        <v>0</v>
      </c>
      <c r="Y101" s="7">
        <f t="shared" si="18"/>
        <v>0</v>
      </c>
      <c r="Z101" s="7">
        <f t="shared" si="18"/>
        <v>0</v>
      </c>
      <c r="AA101" s="7">
        <f t="shared" si="18"/>
        <v>0</v>
      </c>
      <c r="AB101" s="7">
        <f t="shared" si="6"/>
        <v>0</v>
      </c>
      <c r="AC101" s="7">
        <f t="shared" si="7"/>
        <v>0</v>
      </c>
      <c r="AD101" s="7">
        <f t="shared" si="19"/>
        <v>0</v>
      </c>
      <c r="AE101" s="7">
        <f t="shared" si="19"/>
        <v>0</v>
      </c>
      <c r="AF101" s="7">
        <f t="shared" si="19"/>
        <v>0</v>
      </c>
      <c r="AG101" s="7">
        <f t="shared" si="19"/>
        <v>0</v>
      </c>
      <c r="AH101" s="7">
        <f t="shared" si="19"/>
        <v>0</v>
      </c>
      <c r="AI101" s="7">
        <f t="shared" si="19"/>
        <v>0</v>
      </c>
      <c r="AJ101" s="7">
        <f t="shared" si="19"/>
        <v>0</v>
      </c>
      <c r="AK101" s="7">
        <f t="shared" si="19"/>
        <v>0</v>
      </c>
      <c r="AL101" s="7">
        <f t="shared" si="19"/>
        <v>0</v>
      </c>
      <c r="AM101" s="7">
        <f t="shared" si="19"/>
        <v>0</v>
      </c>
      <c r="AN101" s="7">
        <f t="shared" si="19"/>
        <v>0</v>
      </c>
      <c r="AO101" s="7">
        <f t="shared" si="9"/>
        <v>0</v>
      </c>
      <c r="AP101" s="7">
        <f t="shared" si="10"/>
        <v>0</v>
      </c>
      <c r="AQ101" s="7">
        <f t="shared" si="20"/>
        <v>0</v>
      </c>
      <c r="AR101" s="7">
        <f t="shared" si="20"/>
        <v>0</v>
      </c>
      <c r="AS101" s="7">
        <f t="shared" si="20"/>
        <v>0</v>
      </c>
      <c r="AT101" s="7">
        <f t="shared" si="20"/>
        <v>0</v>
      </c>
      <c r="AU101" s="7">
        <f t="shared" si="20"/>
        <v>0</v>
      </c>
      <c r="AV101" s="7">
        <f t="shared" si="20"/>
        <v>0</v>
      </c>
      <c r="AW101" s="7">
        <f t="shared" si="20"/>
        <v>0</v>
      </c>
      <c r="AX101" s="7">
        <f t="shared" si="20"/>
        <v>0</v>
      </c>
      <c r="AY101" s="7">
        <f t="shared" si="20"/>
        <v>0</v>
      </c>
      <c r="AZ101" s="7">
        <f t="shared" si="20"/>
        <v>0</v>
      </c>
      <c r="BA101" s="7">
        <f t="shared" si="20"/>
        <v>0</v>
      </c>
      <c r="BB101" s="7">
        <f t="shared" si="12"/>
        <v>0</v>
      </c>
    </row>
    <row r="102" spans="1:54">
      <c r="A102" s="18" t="s">
        <v>98</v>
      </c>
      <c r="B102" s="18" t="s">
        <v>99</v>
      </c>
      <c r="C102" s="7">
        <f t="shared" si="1"/>
        <v>276.86</v>
      </c>
      <c r="D102" s="7">
        <f t="shared" si="17"/>
        <v>560.08</v>
      </c>
      <c r="E102" s="7">
        <f t="shared" si="17"/>
        <v>855.77</v>
      </c>
      <c r="F102" s="7">
        <f t="shared" si="17"/>
        <v>1177.75</v>
      </c>
      <c r="G102" s="7">
        <f t="shared" si="17"/>
        <v>1511.68</v>
      </c>
      <c r="H102" s="7">
        <f t="shared" si="17"/>
        <v>1855.74</v>
      </c>
      <c r="I102" s="7">
        <f t="shared" si="17"/>
        <v>2215.29</v>
      </c>
      <c r="J102" s="7">
        <f t="shared" si="17"/>
        <v>2585.79</v>
      </c>
      <c r="K102" s="7">
        <f t="shared" si="17"/>
        <v>2964.39</v>
      </c>
      <c r="L102" s="7">
        <f t="shared" si="17"/>
        <v>3351.82</v>
      </c>
      <c r="M102" s="7">
        <f t="shared" si="17"/>
        <v>3760.24</v>
      </c>
      <c r="N102" s="7">
        <f t="shared" si="17"/>
        <v>3760.24</v>
      </c>
      <c r="O102" s="7">
        <f t="shared" si="3"/>
        <v>3760.24</v>
      </c>
      <c r="P102" s="7">
        <f t="shared" si="4"/>
        <v>261.82</v>
      </c>
      <c r="Q102" s="7">
        <f t="shared" si="18"/>
        <v>518.42</v>
      </c>
      <c r="R102" s="7">
        <f t="shared" si="18"/>
        <v>769.81</v>
      </c>
      <c r="S102" s="7">
        <f t="shared" si="18"/>
        <v>1032.87</v>
      </c>
      <c r="T102" s="7">
        <f t="shared" si="18"/>
        <v>1293.22</v>
      </c>
      <c r="U102" s="7">
        <f t="shared" si="18"/>
        <v>1548.36</v>
      </c>
      <c r="V102" s="7">
        <f t="shared" si="18"/>
        <v>1804.31</v>
      </c>
      <c r="W102" s="7">
        <f t="shared" si="18"/>
        <v>2055.08</v>
      </c>
      <c r="X102" s="7">
        <f t="shared" si="18"/>
        <v>2300.83</v>
      </c>
      <c r="Y102" s="7">
        <f t="shared" si="18"/>
        <v>2541.68</v>
      </c>
      <c r="Z102" s="7">
        <f t="shared" si="18"/>
        <v>2789.71</v>
      </c>
      <c r="AA102" s="7">
        <f t="shared" si="18"/>
        <v>2789.71</v>
      </c>
      <c r="AB102" s="7">
        <f t="shared" si="6"/>
        <v>2789.71</v>
      </c>
      <c r="AC102" s="7">
        <f t="shared" si="7"/>
        <v>15.04</v>
      </c>
      <c r="AD102" s="7">
        <f t="shared" si="19"/>
        <v>41.67</v>
      </c>
      <c r="AE102" s="7">
        <f t="shared" si="19"/>
        <v>85.98</v>
      </c>
      <c r="AF102" s="7">
        <f t="shared" si="19"/>
        <v>144.9</v>
      </c>
      <c r="AG102" s="7">
        <f t="shared" si="19"/>
        <v>218.47</v>
      </c>
      <c r="AH102" s="7">
        <f t="shared" si="19"/>
        <v>307.38</v>
      </c>
      <c r="AI102" s="7">
        <f t="shared" si="19"/>
        <v>410.99</v>
      </c>
      <c r="AJ102" s="7">
        <f t="shared" si="19"/>
        <v>530.72</v>
      </c>
      <c r="AK102" s="7">
        <f t="shared" si="19"/>
        <v>663.57</v>
      </c>
      <c r="AL102" s="7">
        <f t="shared" si="19"/>
        <v>810.17</v>
      </c>
      <c r="AM102" s="7">
        <f t="shared" si="19"/>
        <v>970.58</v>
      </c>
      <c r="AN102" s="7">
        <f t="shared" si="19"/>
        <v>970.58</v>
      </c>
      <c r="AO102" s="7">
        <f t="shared" si="9"/>
        <v>970.58</v>
      </c>
      <c r="AP102" s="7">
        <f t="shared" si="10"/>
        <v>15.0457473537064</v>
      </c>
      <c r="AQ102" s="7">
        <f t="shared" si="20"/>
        <v>26.9217860838849</v>
      </c>
      <c r="AR102" s="7">
        <f t="shared" si="20"/>
        <v>45.1350591962663</v>
      </c>
      <c r="AS102" s="7">
        <f t="shared" si="20"/>
        <v>60.6418278627575</v>
      </c>
      <c r="AT102" s="7">
        <f t="shared" si="20"/>
        <v>76.4719308974577</v>
      </c>
      <c r="AU102" s="7">
        <f t="shared" si="20"/>
        <v>93.2778873239699</v>
      </c>
      <c r="AV102" s="7">
        <f t="shared" si="20"/>
        <v>109.741495510405</v>
      </c>
      <c r="AW102" s="7">
        <f t="shared" si="20"/>
        <v>127.95211400031</v>
      </c>
      <c r="AX102" s="7">
        <f t="shared" si="20"/>
        <v>143.457528933503</v>
      </c>
      <c r="AY102" s="7">
        <f t="shared" si="20"/>
        <v>159.861137119938</v>
      </c>
      <c r="AZ102" s="7">
        <f t="shared" si="20"/>
        <v>176.60709354645</v>
      </c>
      <c r="BA102" s="7">
        <f t="shared" si="20"/>
        <v>193.644206884621</v>
      </c>
      <c r="BB102" s="7">
        <f t="shared" si="12"/>
        <v>193.644206884621</v>
      </c>
    </row>
    <row r="103" spans="1:54">
      <c r="A103" s="18" t="s">
        <v>100</v>
      </c>
      <c r="B103" s="18" t="s">
        <v>101</v>
      </c>
      <c r="C103" s="7">
        <f t="shared" si="1"/>
        <v>25.98</v>
      </c>
      <c r="D103" s="7">
        <f t="shared" si="17"/>
        <v>51.7</v>
      </c>
      <c r="E103" s="7">
        <f t="shared" si="17"/>
        <v>77.16</v>
      </c>
      <c r="F103" s="7">
        <f t="shared" si="17"/>
        <v>100.07</v>
      </c>
      <c r="G103" s="7">
        <f t="shared" si="17"/>
        <v>122.74</v>
      </c>
      <c r="H103" s="7">
        <f t="shared" si="17"/>
        <v>145.18</v>
      </c>
      <c r="I103" s="7">
        <f t="shared" si="17"/>
        <v>167.46</v>
      </c>
      <c r="J103" s="7">
        <f t="shared" si="17"/>
        <v>189.52</v>
      </c>
      <c r="K103" s="7">
        <f t="shared" si="17"/>
        <v>211.36</v>
      </c>
      <c r="L103" s="7">
        <f t="shared" si="17"/>
        <v>232.97</v>
      </c>
      <c r="M103" s="7">
        <f t="shared" si="17"/>
        <v>254.07</v>
      </c>
      <c r="N103" s="7">
        <f t="shared" si="17"/>
        <v>254.07</v>
      </c>
      <c r="O103" s="7">
        <f t="shared" si="3"/>
        <v>254.07</v>
      </c>
      <c r="P103" s="7">
        <f t="shared" si="4"/>
        <v>25.98</v>
      </c>
      <c r="Q103" s="7">
        <f t="shared" si="18"/>
        <v>51.7</v>
      </c>
      <c r="R103" s="7">
        <f t="shared" si="18"/>
        <v>77.16</v>
      </c>
      <c r="S103" s="7">
        <f t="shared" si="18"/>
        <v>100.07</v>
      </c>
      <c r="T103" s="7">
        <f t="shared" si="18"/>
        <v>122.74</v>
      </c>
      <c r="U103" s="7">
        <f t="shared" si="18"/>
        <v>145.18</v>
      </c>
      <c r="V103" s="7">
        <f t="shared" si="18"/>
        <v>167.46</v>
      </c>
      <c r="W103" s="7">
        <f t="shared" si="18"/>
        <v>189.52</v>
      </c>
      <c r="X103" s="7">
        <f t="shared" si="18"/>
        <v>211.36</v>
      </c>
      <c r="Y103" s="7">
        <f t="shared" si="18"/>
        <v>232.97</v>
      </c>
      <c r="Z103" s="7">
        <f t="shared" si="18"/>
        <v>254.07</v>
      </c>
      <c r="AA103" s="7">
        <f t="shared" si="18"/>
        <v>254.07</v>
      </c>
      <c r="AB103" s="7">
        <f t="shared" si="6"/>
        <v>254.07</v>
      </c>
      <c r="AC103" s="7">
        <f t="shared" si="7"/>
        <v>0</v>
      </c>
      <c r="AD103" s="7">
        <f t="shared" si="19"/>
        <v>0</v>
      </c>
      <c r="AE103" s="7">
        <f t="shared" si="19"/>
        <v>0</v>
      </c>
      <c r="AF103" s="7">
        <f t="shared" si="19"/>
        <v>0</v>
      </c>
      <c r="AG103" s="7">
        <f t="shared" si="19"/>
        <v>0</v>
      </c>
      <c r="AH103" s="7">
        <f t="shared" si="19"/>
        <v>0</v>
      </c>
      <c r="AI103" s="7">
        <f t="shared" si="19"/>
        <v>0</v>
      </c>
      <c r="AJ103" s="7">
        <f t="shared" si="19"/>
        <v>0</v>
      </c>
      <c r="AK103" s="7">
        <f t="shared" si="19"/>
        <v>0</v>
      </c>
      <c r="AL103" s="7">
        <f t="shared" si="19"/>
        <v>0</v>
      </c>
      <c r="AM103" s="7">
        <f t="shared" si="19"/>
        <v>0</v>
      </c>
      <c r="AN103" s="7">
        <f t="shared" si="19"/>
        <v>0</v>
      </c>
      <c r="AO103" s="7">
        <f t="shared" si="9"/>
        <v>0</v>
      </c>
      <c r="AP103" s="7">
        <f t="shared" si="10"/>
        <v>0</v>
      </c>
      <c r="AQ103" s="7">
        <f t="shared" si="20"/>
        <v>0</v>
      </c>
      <c r="AR103" s="7">
        <f t="shared" si="20"/>
        <v>0</v>
      </c>
      <c r="AS103" s="7">
        <f t="shared" si="20"/>
        <v>0</v>
      </c>
      <c r="AT103" s="7">
        <f t="shared" si="20"/>
        <v>0</v>
      </c>
      <c r="AU103" s="7">
        <f t="shared" si="20"/>
        <v>0</v>
      </c>
      <c r="AV103" s="7">
        <f t="shared" si="20"/>
        <v>0</v>
      </c>
      <c r="AW103" s="7">
        <f t="shared" si="20"/>
        <v>0</v>
      </c>
      <c r="AX103" s="7">
        <f t="shared" si="20"/>
        <v>0</v>
      </c>
      <c r="AY103" s="7">
        <f t="shared" si="20"/>
        <v>0</v>
      </c>
      <c r="AZ103" s="7">
        <f t="shared" si="20"/>
        <v>0</v>
      </c>
      <c r="BA103" s="7">
        <f t="shared" si="20"/>
        <v>0</v>
      </c>
      <c r="BB103" s="7">
        <f t="shared" si="12"/>
        <v>0</v>
      </c>
    </row>
    <row r="104" spans="1:54">
      <c r="A104" s="15" t="s">
        <v>102</v>
      </c>
      <c r="B104" s="15" t="s">
        <v>103</v>
      </c>
      <c r="C104" s="16">
        <f t="shared" si="1"/>
        <v>678.4</v>
      </c>
      <c r="D104" s="16">
        <f t="shared" si="17"/>
        <v>1358.35</v>
      </c>
      <c r="E104" s="16">
        <f t="shared" si="17"/>
        <v>2055.58</v>
      </c>
      <c r="F104" s="16">
        <f t="shared" si="17"/>
        <v>2712.05</v>
      </c>
      <c r="G104" s="16">
        <f t="shared" si="17"/>
        <v>3384.84</v>
      </c>
      <c r="H104" s="16">
        <f t="shared" si="17"/>
        <v>4075.97</v>
      </c>
      <c r="I104" s="16">
        <f t="shared" si="17"/>
        <v>4779.66</v>
      </c>
      <c r="J104" s="16">
        <f t="shared" si="17"/>
        <v>5417.17</v>
      </c>
      <c r="K104" s="16">
        <f t="shared" si="17"/>
        <v>6058.33</v>
      </c>
      <c r="L104" s="16">
        <f t="shared" si="17"/>
        <v>6703.06</v>
      </c>
      <c r="M104" s="16">
        <f t="shared" si="17"/>
        <v>7293.61</v>
      </c>
      <c r="N104" s="16">
        <f t="shared" si="17"/>
        <v>7293.61</v>
      </c>
      <c r="O104" s="16">
        <f t="shared" si="3"/>
        <v>7293.61</v>
      </c>
      <c r="P104" s="16">
        <f t="shared" si="4"/>
        <v>674.8</v>
      </c>
      <c r="Q104" s="16">
        <f t="shared" si="18"/>
        <v>1344.5</v>
      </c>
      <c r="R104" s="16">
        <f t="shared" si="18"/>
        <v>2009.09</v>
      </c>
      <c r="S104" s="16">
        <f t="shared" si="18"/>
        <v>2609.77</v>
      </c>
      <c r="T104" s="16">
        <f t="shared" si="18"/>
        <v>3204.18</v>
      </c>
      <c r="U104" s="16">
        <f t="shared" si="18"/>
        <v>3794.04</v>
      </c>
      <c r="V104" s="16">
        <f t="shared" si="18"/>
        <v>4378.4</v>
      </c>
      <c r="W104" s="16">
        <f t="shared" si="18"/>
        <v>4958.4</v>
      </c>
      <c r="X104" s="16">
        <f t="shared" si="18"/>
        <v>5534.02</v>
      </c>
      <c r="Y104" s="16">
        <f t="shared" si="18"/>
        <v>6105.44</v>
      </c>
      <c r="Z104" s="16">
        <f t="shared" si="18"/>
        <v>6614.64</v>
      </c>
      <c r="AA104" s="16">
        <f t="shared" si="18"/>
        <v>6614.64</v>
      </c>
      <c r="AB104" s="16">
        <f t="shared" si="6"/>
        <v>6614.64</v>
      </c>
      <c r="AC104" s="16">
        <f t="shared" si="7"/>
        <v>3.6</v>
      </c>
      <c r="AD104" s="16">
        <f t="shared" si="19"/>
        <v>13.85</v>
      </c>
      <c r="AE104" s="16">
        <f t="shared" si="19"/>
        <v>46.49</v>
      </c>
      <c r="AF104" s="16">
        <f t="shared" si="19"/>
        <v>102.3</v>
      </c>
      <c r="AG104" s="16">
        <f t="shared" si="19"/>
        <v>180.68</v>
      </c>
      <c r="AH104" s="16">
        <f t="shared" si="19"/>
        <v>281.96</v>
      </c>
      <c r="AI104" s="16">
        <f t="shared" si="19"/>
        <v>401.29</v>
      </c>
      <c r="AJ104" s="16">
        <f t="shared" si="19"/>
        <v>458.81</v>
      </c>
      <c r="AK104" s="16">
        <f t="shared" si="19"/>
        <v>524.38</v>
      </c>
      <c r="AL104" s="16">
        <f t="shared" si="19"/>
        <v>597.68</v>
      </c>
      <c r="AM104" s="16">
        <f t="shared" si="19"/>
        <v>679.03</v>
      </c>
      <c r="AN104" s="16">
        <f t="shared" si="19"/>
        <v>679.03</v>
      </c>
      <c r="AO104" s="16">
        <f t="shared" si="9"/>
        <v>679.03</v>
      </c>
      <c r="AP104" s="16">
        <f t="shared" si="10"/>
        <v>3.60364756939494</v>
      </c>
      <c r="AQ104" s="16">
        <f t="shared" si="20"/>
        <v>6.63829815414856</v>
      </c>
      <c r="AR104" s="16">
        <f t="shared" si="20"/>
        <v>11.0006083697319</v>
      </c>
      <c r="AS104" s="16">
        <f t="shared" si="20"/>
        <v>14.7939216006739</v>
      </c>
      <c r="AT104" s="16">
        <f t="shared" si="20"/>
        <v>18.5885721854276</v>
      </c>
      <c r="AU104" s="16">
        <f t="shared" si="20"/>
        <v>22.6866878286566</v>
      </c>
      <c r="AV104" s="16">
        <f t="shared" si="20"/>
        <v>26.6330709426479</v>
      </c>
      <c r="AW104" s="16">
        <f t="shared" si="20"/>
        <v>30.8829191151145</v>
      </c>
      <c r="AX104" s="16">
        <f t="shared" si="20"/>
        <v>34.6775696998682</v>
      </c>
      <c r="AY104" s="16">
        <f t="shared" si="20"/>
        <v>38.6239528138595</v>
      </c>
      <c r="AZ104" s="16">
        <f t="shared" si="20"/>
        <v>42.7220684570885</v>
      </c>
      <c r="BA104" s="16">
        <f t="shared" si="20"/>
        <v>46.8201841003174</v>
      </c>
      <c r="BB104" s="16">
        <f t="shared" si="12"/>
        <v>46.8201841003174</v>
      </c>
    </row>
    <row r="105" spans="1:54">
      <c r="A105" s="15" t="s">
        <v>104</v>
      </c>
      <c r="B105" s="15" t="s">
        <v>105</v>
      </c>
      <c r="C105" s="16">
        <f t="shared" si="1"/>
        <v>167.95</v>
      </c>
      <c r="D105" s="16">
        <f t="shared" si="17"/>
        <v>296.23</v>
      </c>
      <c r="E105" s="16">
        <f t="shared" si="17"/>
        <v>461.83</v>
      </c>
      <c r="F105" s="16">
        <f t="shared" si="17"/>
        <v>608.53</v>
      </c>
      <c r="G105" s="16">
        <f t="shared" si="17"/>
        <v>753.71</v>
      </c>
      <c r="H105" s="16">
        <f t="shared" si="17"/>
        <v>892.33</v>
      </c>
      <c r="I105" s="16">
        <f t="shared" si="17"/>
        <v>1035.05</v>
      </c>
      <c r="J105" s="16">
        <f t="shared" si="17"/>
        <v>1174.16</v>
      </c>
      <c r="K105" s="16">
        <f t="shared" si="17"/>
        <v>1296.65</v>
      </c>
      <c r="L105" s="16">
        <f t="shared" si="17"/>
        <v>1436.39</v>
      </c>
      <c r="M105" s="16">
        <f t="shared" si="17"/>
        <v>1592.46</v>
      </c>
      <c r="N105" s="16">
        <f t="shared" si="17"/>
        <v>1592.46</v>
      </c>
      <c r="O105" s="16">
        <f t="shared" si="3"/>
        <v>1592.46</v>
      </c>
      <c r="P105" s="16">
        <f t="shared" si="4"/>
        <v>167.95</v>
      </c>
      <c r="Q105" s="16">
        <f t="shared" si="18"/>
        <v>296.23</v>
      </c>
      <c r="R105" s="16">
        <f t="shared" si="18"/>
        <v>461.83</v>
      </c>
      <c r="S105" s="16">
        <f t="shared" si="18"/>
        <v>608.53</v>
      </c>
      <c r="T105" s="16">
        <f t="shared" si="18"/>
        <v>753.71</v>
      </c>
      <c r="U105" s="16">
        <f t="shared" si="18"/>
        <v>892.33</v>
      </c>
      <c r="V105" s="16">
        <f t="shared" si="18"/>
        <v>1035.05</v>
      </c>
      <c r="W105" s="16">
        <f t="shared" si="18"/>
        <v>1174.16</v>
      </c>
      <c r="X105" s="16">
        <f t="shared" si="18"/>
        <v>1296.65</v>
      </c>
      <c r="Y105" s="16">
        <f t="shared" si="18"/>
        <v>1436.39</v>
      </c>
      <c r="Z105" s="16">
        <f t="shared" si="18"/>
        <v>1592.46</v>
      </c>
      <c r="AA105" s="16">
        <f t="shared" si="18"/>
        <v>1592.46</v>
      </c>
      <c r="AB105" s="16">
        <f t="shared" si="6"/>
        <v>1592.46</v>
      </c>
      <c r="AC105" s="16">
        <f t="shared" si="7"/>
        <v>0</v>
      </c>
      <c r="AD105" s="16">
        <f t="shared" si="19"/>
        <v>0</v>
      </c>
      <c r="AE105" s="16">
        <f t="shared" si="19"/>
        <v>0</v>
      </c>
      <c r="AF105" s="16">
        <f t="shared" si="19"/>
        <v>0</v>
      </c>
      <c r="AG105" s="16">
        <f t="shared" si="19"/>
        <v>0</v>
      </c>
      <c r="AH105" s="16">
        <f t="shared" si="19"/>
        <v>0</v>
      </c>
      <c r="AI105" s="16">
        <f t="shared" si="19"/>
        <v>0</v>
      </c>
      <c r="AJ105" s="16">
        <f t="shared" si="19"/>
        <v>0</v>
      </c>
      <c r="AK105" s="16">
        <f t="shared" si="19"/>
        <v>0</v>
      </c>
      <c r="AL105" s="16">
        <f t="shared" si="19"/>
        <v>0</v>
      </c>
      <c r="AM105" s="16">
        <f t="shared" si="19"/>
        <v>0</v>
      </c>
      <c r="AN105" s="16">
        <f t="shared" si="19"/>
        <v>0</v>
      </c>
      <c r="AO105" s="16">
        <f t="shared" si="9"/>
        <v>0</v>
      </c>
      <c r="AP105" s="16">
        <f t="shared" si="10"/>
        <v>0</v>
      </c>
      <c r="AQ105" s="16">
        <f t="shared" si="20"/>
        <v>0</v>
      </c>
      <c r="AR105" s="16">
        <f t="shared" si="20"/>
        <v>0</v>
      </c>
      <c r="AS105" s="16">
        <f t="shared" si="20"/>
        <v>0</v>
      </c>
      <c r="AT105" s="16">
        <f t="shared" si="20"/>
        <v>0</v>
      </c>
      <c r="AU105" s="16">
        <f t="shared" si="20"/>
        <v>0</v>
      </c>
      <c r="AV105" s="16">
        <f t="shared" si="20"/>
        <v>0</v>
      </c>
      <c r="AW105" s="16">
        <f t="shared" si="20"/>
        <v>0</v>
      </c>
      <c r="AX105" s="16">
        <f t="shared" si="20"/>
        <v>0</v>
      </c>
      <c r="AY105" s="16">
        <f t="shared" si="20"/>
        <v>0</v>
      </c>
      <c r="AZ105" s="16">
        <f t="shared" si="20"/>
        <v>0</v>
      </c>
      <c r="BA105" s="16">
        <f t="shared" si="20"/>
        <v>0</v>
      </c>
      <c r="BB105" s="16">
        <f t="shared" si="12"/>
        <v>0</v>
      </c>
    </row>
    <row r="106" spans="1:54">
      <c r="A106" s="15" t="s">
        <v>106</v>
      </c>
      <c r="B106" s="15" t="s">
        <v>107</v>
      </c>
      <c r="C106" s="16">
        <f t="shared" si="1"/>
        <v>38.16</v>
      </c>
      <c r="D106" s="16">
        <f t="shared" si="17"/>
        <v>79.62</v>
      </c>
      <c r="E106" s="16">
        <f t="shared" si="17"/>
        <v>139.78</v>
      </c>
      <c r="F106" s="16">
        <f t="shared" si="17"/>
        <v>215.6</v>
      </c>
      <c r="G106" s="16">
        <f t="shared" si="17"/>
        <v>325.07</v>
      </c>
      <c r="H106" s="16">
        <f t="shared" si="17"/>
        <v>438.56</v>
      </c>
      <c r="I106" s="16">
        <f t="shared" si="17"/>
        <v>565.96</v>
      </c>
      <c r="J106" s="16">
        <f t="shared" si="17"/>
        <v>627.7</v>
      </c>
      <c r="K106" s="16">
        <f t="shared" si="17"/>
        <v>693.69</v>
      </c>
      <c r="L106" s="16">
        <f t="shared" si="17"/>
        <v>763.61</v>
      </c>
      <c r="M106" s="16">
        <f t="shared" si="17"/>
        <v>837.66</v>
      </c>
      <c r="N106" s="16">
        <f t="shared" si="17"/>
        <v>837.66</v>
      </c>
      <c r="O106" s="16">
        <f t="shared" si="3"/>
        <v>837.66</v>
      </c>
      <c r="P106" s="16">
        <f t="shared" si="4"/>
        <v>36.28</v>
      </c>
      <c r="Q106" s="16">
        <f t="shared" si="18"/>
        <v>72.37</v>
      </c>
      <c r="R106" s="16">
        <f t="shared" si="18"/>
        <v>108.28</v>
      </c>
      <c r="S106" s="16">
        <f t="shared" si="18"/>
        <v>140.58</v>
      </c>
      <c r="T106" s="16">
        <f t="shared" si="18"/>
        <v>172.54</v>
      </c>
      <c r="U106" s="16">
        <f t="shared" si="18"/>
        <v>204.35</v>
      </c>
      <c r="V106" s="16">
        <f t="shared" si="18"/>
        <v>235.77</v>
      </c>
      <c r="W106" s="16">
        <f t="shared" si="18"/>
        <v>267.03</v>
      </c>
      <c r="X106" s="16">
        <f t="shared" si="18"/>
        <v>298.15</v>
      </c>
      <c r="Y106" s="16">
        <f t="shared" si="18"/>
        <v>329.11</v>
      </c>
      <c r="Z106" s="16">
        <f t="shared" si="18"/>
        <v>359.92</v>
      </c>
      <c r="AA106" s="16">
        <f t="shared" si="18"/>
        <v>359.92</v>
      </c>
      <c r="AB106" s="16">
        <f t="shared" si="6"/>
        <v>359.92</v>
      </c>
      <c r="AC106" s="16">
        <f t="shared" si="7"/>
        <v>1.88</v>
      </c>
      <c r="AD106" s="16">
        <f t="shared" si="19"/>
        <v>7.25</v>
      </c>
      <c r="AE106" s="16">
        <f t="shared" si="19"/>
        <v>31.5</v>
      </c>
      <c r="AF106" s="16">
        <f t="shared" si="19"/>
        <v>75.03</v>
      </c>
      <c r="AG106" s="16">
        <f t="shared" si="19"/>
        <v>152.54</v>
      </c>
      <c r="AH106" s="16">
        <f t="shared" si="19"/>
        <v>234.22</v>
      </c>
      <c r="AI106" s="16">
        <f t="shared" si="19"/>
        <v>330.18</v>
      </c>
      <c r="AJ106" s="16">
        <f t="shared" si="19"/>
        <v>360.65</v>
      </c>
      <c r="AK106" s="16">
        <f t="shared" si="19"/>
        <v>395.54</v>
      </c>
      <c r="AL106" s="16">
        <f t="shared" si="19"/>
        <v>434.5</v>
      </c>
      <c r="AM106" s="16">
        <f t="shared" si="19"/>
        <v>477.74</v>
      </c>
      <c r="AN106" s="16">
        <f t="shared" si="19"/>
        <v>477.74</v>
      </c>
      <c r="AO106" s="16">
        <f t="shared" si="9"/>
        <v>477.74</v>
      </c>
      <c r="AP106" s="16">
        <f t="shared" si="10"/>
        <v>1.88907621049776</v>
      </c>
      <c r="AQ106" s="16">
        <f t="shared" si="20"/>
        <v>3.47987722986429</v>
      </c>
      <c r="AR106" s="16">
        <f t="shared" si="20"/>
        <v>5.76665369520369</v>
      </c>
      <c r="AS106" s="16">
        <f t="shared" si="20"/>
        <v>7.75515496941186</v>
      </c>
      <c r="AT106" s="16">
        <f t="shared" si="20"/>
        <v>9.74395598877839</v>
      </c>
      <c r="AU106" s="16">
        <f t="shared" si="20"/>
        <v>11.9318371100816</v>
      </c>
      <c r="AV106" s="16">
        <f t="shared" si="20"/>
        <v>14.0201781804164</v>
      </c>
      <c r="AW106" s="16">
        <f t="shared" si="20"/>
        <v>16.447599352688</v>
      </c>
      <c r="AX106" s="16">
        <f t="shared" si="20"/>
        <v>18.4364003720545</v>
      </c>
      <c r="AY106" s="16">
        <f t="shared" si="20"/>
        <v>20.5247414423893</v>
      </c>
      <c r="AZ106" s="16">
        <f t="shared" si="20"/>
        <v>22.7126225636925</v>
      </c>
      <c r="BA106" s="16">
        <f t="shared" si="20"/>
        <v>24.9005036849957</v>
      </c>
      <c r="BB106" s="16">
        <f t="shared" si="12"/>
        <v>24.9005036849957</v>
      </c>
    </row>
    <row r="107" spans="1:54">
      <c r="A107" s="15" t="s">
        <v>108</v>
      </c>
      <c r="B107" s="15" t="s">
        <v>109</v>
      </c>
      <c r="C107" s="16">
        <f t="shared" si="1"/>
        <v>23.32</v>
      </c>
      <c r="D107" s="16">
        <f t="shared" si="17"/>
        <v>47.13</v>
      </c>
      <c r="E107" s="16">
        <f t="shared" si="17"/>
        <v>73.95</v>
      </c>
      <c r="F107" s="16">
        <f t="shared" si="17"/>
        <v>101.7</v>
      </c>
      <c r="G107" s="16">
        <f t="shared" si="17"/>
        <v>132.21</v>
      </c>
      <c r="H107" s="16">
        <f t="shared" si="17"/>
        <v>165.69</v>
      </c>
      <c r="I107" s="16">
        <f t="shared" si="17"/>
        <v>201.95</v>
      </c>
      <c r="J107" s="16">
        <f t="shared" si="17"/>
        <v>229.23</v>
      </c>
      <c r="K107" s="16">
        <f t="shared" si="17"/>
        <v>257.37</v>
      </c>
      <c r="L107" s="16">
        <f t="shared" si="17"/>
        <v>286.44</v>
      </c>
      <c r="M107" s="16">
        <f t="shared" si="17"/>
        <v>319.48</v>
      </c>
      <c r="N107" s="16">
        <f t="shared" si="17"/>
        <v>319.48</v>
      </c>
      <c r="O107" s="16">
        <f t="shared" si="3"/>
        <v>319.48</v>
      </c>
      <c r="P107" s="16">
        <f t="shared" si="4"/>
        <v>22.4</v>
      </c>
      <c r="Q107" s="16">
        <f t="shared" si="18"/>
        <v>44.52</v>
      </c>
      <c r="R107" s="16">
        <f t="shared" si="18"/>
        <v>66.53</v>
      </c>
      <c r="S107" s="16">
        <f t="shared" si="18"/>
        <v>86.51</v>
      </c>
      <c r="T107" s="16">
        <f t="shared" si="18"/>
        <v>106.28</v>
      </c>
      <c r="U107" s="16">
        <f t="shared" si="18"/>
        <v>125.95</v>
      </c>
      <c r="V107" s="16">
        <f t="shared" si="18"/>
        <v>145.39</v>
      </c>
      <c r="W107" s="16">
        <f t="shared" si="18"/>
        <v>164.73</v>
      </c>
      <c r="X107" s="16">
        <f t="shared" si="18"/>
        <v>183.98</v>
      </c>
      <c r="Y107" s="16">
        <f t="shared" si="18"/>
        <v>203.12</v>
      </c>
      <c r="Z107" s="16">
        <f t="shared" si="18"/>
        <v>225.17</v>
      </c>
      <c r="AA107" s="16">
        <f t="shared" si="18"/>
        <v>225.17</v>
      </c>
      <c r="AB107" s="16">
        <f t="shared" si="6"/>
        <v>225.17</v>
      </c>
      <c r="AC107" s="16">
        <f t="shared" si="7"/>
        <v>0.93</v>
      </c>
      <c r="AD107" s="16">
        <f t="shared" si="19"/>
        <v>2.62</v>
      </c>
      <c r="AE107" s="16">
        <f t="shared" si="19"/>
        <v>7.43</v>
      </c>
      <c r="AF107" s="16">
        <f t="shared" si="19"/>
        <v>15.2</v>
      </c>
      <c r="AG107" s="16">
        <f t="shared" si="19"/>
        <v>25.95</v>
      </c>
      <c r="AH107" s="16">
        <f t="shared" si="19"/>
        <v>39.75</v>
      </c>
      <c r="AI107" s="16">
        <f t="shared" si="19"/>
        <v>56.57</v>
      </c>
      <c r="AJ107" s="16">
        <f t="shared" si="19"/>
        <v>64.51</v>
      </c>
      <c r="AK107" s="16">
        <f t="shared" si="19"/>
        <v>73.41</v>
      </c>
      <c r="AL107" s="16">
        <f t="shared" si="19"/>
        <v>83.33</v>
      </c>
      <c r="AM107" s="16">
        <f t="shared" si="19"/>
        <v>94.32</v>
      </c>
      <c r="AN107" s="16">
        <f t="shared" si="19"/>
        <v>94.32</v>
      </c>
      <c r="AO107" s="16">
        <f t="shared" si="9"/>
        <v>94.32</v>
      </c>
      <c r="AP107" s="16">
        <f t="shared" si="10"/>
        <v>0.919643075194642</v>
      </c>
      <c r="AQ107" s="16">
        <f t="shared" si="20"/>
        <v>1.69407934904276</v>
      </c>
      <c r="AR107" s="16">
        <f t="shared" si="20"/>
        <v>2.80733149269943</v>
      </c>
      <c r="AS107" s="16">
        <f t="shared" si="20"/>
        <v>3.77537683500958</v>
      </c>
      <c r="AT107" s="16">
        <f t="shared" si="20"/>
        <v>4.7438131088577</v>
      </c>
      <c r="AU107" s="16">
        <f t="shared" si="20"/>
        <v>5.80769301009063</v>
      </c>
      <c r="AV107" s="16">
        <f t="shared" si="20"/>
        <v>6.82485109763116</v>
      </c>
      <c r="AW107" s="16">
        <f t="shared" si="20"/>
        <v>7.93745281255649</v>
      </c>
      <c r="AX107" s="16">
        <f t="shared" si="20"/>
        <v>8.90588908640461</v>
      </c>
      <c r="AY107" s="16">
        <f t="shared" si="20"/>
        <v>9.93104717394514</v>
      </c>
      <c r="AZ107" s="16">
        <f t="shared" si="20"/>
        <v>10.9949270751781</v>
      </c>
      <c r="BA107" s="16">
        <f t="shared" si="20"/>
        <v>12.058806976411</v>
      </c>
      <c r="BB107" s="16">
        <f t="shared" si="12"/>
        <v>12.058806976411</v>
      </c>
    </row>
    <row r="108" spans="1:54">
      <c r="A108" s="15" t="s">
        <v>110</v>
      </c>
      <c r="B108" s="15" t="s">
        <v>111</v>
      </c>
      <c r="C108" s="16">
        <f t="shared" si="1"/>
        <v>102.87</v>
      </c>
      <c r="D108" s="16">
        <f t="shared" ref="D108:N110" si="21">C108+D52</f>
        <v>205.91</v>
      </c>
      <c r="E108" s="16">
        <f t="shared" si="21"/>
        <v>308.44</v>
      </c>
      <c r="F108" s="16">
        <f t="shared" si="21"/>
        <v>414.96</v>
      </c>
      <c r="G108" s="16">
        <f t="shared" si="21"/>
        <v>520.37</v>
      </c>
      <c r="H108" s="16">
        <f t="shared" si="21"/>
        <v>625.26</v>
      </c>
      <c r="I108" s="16">
        <f t="shared" si="21"/>
        <v>728.88</v>
      </c>
      <c r="J108" s="16">
        <f t="shared" si="21"/>
        <v>831.99</v>
      </c>
      <c r="K108" s="16">
        <f t="shared" si="21"/>
        <v>934.59</v>
      </c>
      <c r="L108" s="16">
        <f t="shared" si="21"/>
        <v>1036.68</v>
      </c>
      <c r="M108" s="16">
        <f t="shared" si="21"/>
        <v>1146.25</v>
      </c>
      <c r="N108" s="16">
        <f t="shared" si="21"/>
        <v>1146.25</v>
      </c>
      <c r="O108" s="16">
        <f t="shared" si="3"/>
        <v>1146.25</v>
      </c>
      <c r="P108" s="16">
        <f t="shared" si="4"/>
        <v>102.87</v>
      </c>
      <c r="Q108" s="16">
        <f t="shared" ref="Q108:AA110" si="22">P108+Q52</f>
        <v>205.91</v>
      </c>
      <c r="R108" s="16">
        <f t="shared" si="22"/>
        <v>308.44</v>
      </c>
      <c r="S108" s="16">
        <f t="shared" si="22"/>
        <v>414.96</v>
      </c>
      <c r="T108" s="16">
        <f t="shared" si="22"/>
        <v>520.37</v>
      </c>
      <c r="U108" s="16">
        <f t="shared" si="22"/>
        <v>625.26</v>
      </c>
      <c r="V108" s="16">
        <f t="shared" si="22"/>
        <v>728.88</v>
      </c>
      <c r="W108" s="16">
        <f t="shared" si="22"/>
        <v>831.99</v>
      </c>
      <c r="X108" s="16">
        <f t="shared" si="22"/>
        <v>934.59</v>
      </c>
      <c r="Y108" s="16">
        <f t="shared" si="22"/>
        <v>1036.68</v>
      </c>
      <c r="Z108" s="16">
        <f t="shared" si="22"/>
        <v>1146.25</v>
      </c>
      <c r="AA108" s="16">
        <f t="shared" si="22"/>
        <v>1146.25</v>
      </c>
      <c r="AB108" s="16">
        <f t="shared" si="6"/>
        <v>1146.25</v>
      </c>
      <c r="AC108" s="16">
        <f t="shared" si="7"/>
        <v>0</v>
      </c>
      <c r="AD108" s="16">
        <f t="shared" ref="AD108:AN110" si="23">AC108+AD52</f>
        <v>0</v>
      </c>
      <c r="AE108" s="16">
        <f t="shared" si="23"/>
        <v>0</v>
      </c>
      <c r="AF108" s="16">
        <f t="shared" si="23"/>
        <v>0</v>
      </c>
      <c r="AG108" s="16">
        <f t="shared" si="23"/>
        <v>0</v>
      </c>
      <c r="AH108" s="16">
        <f t="shared" si="23"/>
        <v>0</v>
      </c>
      <c r="AI108" s="16">
        <f t="shared" si="23"/>
        <v>0</v>
      </c>
      <c r="AJ108" s="16">
        <f t="shared" si="23"/>
        <v>0</v>
      </c>
      <c r="AK108" s="16">
        <f t="shared" si="23"/>
        <v>0</v>
      </c>
      <c r="AL108" s="16">
        <f t="shared" si="23"/>
        <v>0</v>
      </c>
      <c r="AM108" s="16">
        <f t="shared" si="23"/>
        <v>0</v>
      </c>
      <c r="AN108" s="16">
        <f t="shared" si="23"/>
        <v>0</v>
      </c>
      <c r="AO108" s="16">
        <f t="shared" si="9"/>
        <v>0</v>
      </c>
      <c r="AP108" s="16">
        <f t="shared" si="10"/>
        <v>0</v>
      </c>
      <c r="AQ108" s="16">
        <f t="shared" ref="AQ108:BA110" si="24">AP108+AQ52</f>
        <v>0</v>
      </c>
      <c r="AR108" s="16">
        <f t="shared" si="24"/>
        <v>0</v>
      </c>
      <c r="AS108" s="16">
        <f t="shared" si="24"/>
        <v>0</v>
      </c>
      <c r="AT108" s="16">
        <f t="shared" si="24"/>
        <v>0</v>
      </c>
      <c r="AU108" s="16">
        <f t="shared" si="24"/>
        <v>0</v>
      </c>
      <c r="AV108" s="16">
        <f t="shared" si="24"/>
        <v>0</v>
      </c>
      <c r="AW108" s="16">
        <f t="shared" si="24"/>
        <v>0</v>
      </c>
      <c r="AX108" s="16">
        <f t="shared" si="24"/>
        <v>0</v>
      </c>
      <c r="AY108" s="16">
        <f t="shared" si="24"/>
        <v>0</v>
      </c>
      <c r="AZ108" s="16">
        <f t="shared" si="24"/>
        <v>0</v>
      </c>
      <c r="BA108" s="16">
        <f t="shared" si="24"/>
        <v>0</v>
      </c>
      <c r="BB108" s="16">
        <f t="shared" si="12"/>
        <v>0</v>
      </c>
    </row>
    <row r="109" spans="1:54">
      <c r="A109" s="15" t="s">
        <v>112</v>
      </c>
      <c r="B109" s="15" t="s">
        <v>113</v>
      </c>
      <c r="C109" s="16">
        <f t="shared" si="1"/>
        <v>0</v>
      </c>
      <c r="D109" s="16">
        <f t="shared" si="21"/>
        <v>0</v>
      </c>
      <c r="E109" s="16">
        <f t="shared" si="21"/>
        <v>0</v>
      </c>
      <c r="F109" s="16">
        <f t="shared" si="21"/>
        <v>0</v>
      </c>
      <c r="G109" s="16">
        <f t="shared" si="21"/>
        <v>0</v>
      </c>
      <c r="H109" s="16">
        <f t="shared" si="21"/>
        <v>0</v>
      </c>
      <c r="I109" s="16">
        <f t="shared" si="21"/>
        <v>0</v>
      </c>
      <c r="J109" s="16">
        <f t="shared" si="21"/>
        <v>0</v>
      </c>
      <c r="K109" s="16">
        <f t="shared" si="21"/>
        <v>0</v>
      </c>
      <c r="L109" s="16">
        <f t="shared" si="21"/>
        <v>0</v>
      </c>
      <c r="M109" s="16">
        <f t="shared" si="21"/>
        <v>0</v>
      </c>
      <c r="N109" s="16">
        <f t="shared" si="21"/>
        <v>0</v>
      </c>
      <c r="O109" s="16">
        <f t="shared" si="3"/>
        <v>0</v>
      </c>
      <c r="P109" s="16">
        <f t="shared" si="4"/>
        <v>0</v>
      </c>
      <c r="Q109" s="16">
        <f t="shared" si="22"/>
        <v>0</v>
      </c>
      <c r="R109" s="16">
        <f t="shared" si="22"/>
        <v>0</v>
      </c>
      <c r="S109" s="16">
        <f t="shared" si="22"/>
        <v>0</v>
      </c>
      <c r="T109" s="16">
        <f t="shared" si="22"/>
        <v>0</v>
      </c>
      <c r="U109" s="16">
        <f t="shared" si="22"/>
        <v>0</v>
      </c>
      <c r="V109" s="16">
        <f t="shared" si="22"/>
        <v>0</v>
      </c>
      <c r="W109" s="16">
        <f t="shared" si="22"/>
        <v>0</v>
      </c>
      <c r="X109" s="16">
        <f t="shared" si="22"/>
        <v>0</v>
      </c>
      <c r="Y109" s="16">
        <f t="shared" si="22"/>
        <v>0</v>
      </c>
      <c r="Z109" s="16">
        <f t="shared" si="22"/>
        <v>0</v>
      </c>
      <c r="AA109" s="16">
        <f t="shared" si="22"/>
        <v>0</v>
      </c>
      <c r="AB109" s="16">
        <f t="shared" si="6"/>
        <v>0</v>
      </c>
      <c r="AC109" s="16">
        <f t="shared" si="7"/>
        <v>0</v>
      </c>
      <c r="AD109" s="16">
        <f t="shared" si="23"/>
        <v>0</v>
      </c>
      <c r="AE109" s="16">
        <f t="shared" si="23"/>
        <v>0</v>
      </c>
      <c r="AF109" s="16">
        <f t="shared" si="23"/>
        <v>0</v>
      </c>
      <c r="AG109" s="16">
        <f t="shared" si="23"/>
        <v>0</v>
      </c>
      <c r="AH109" s="16">
        <f t="shared" si="23"/>
        <v>0</v>
      </c>
      <c r="AI109" s="16">
        <f t="shared" si="23"/>
        <v>0</v>
      </c>
      <c r="AJ109" s="16">
        <f t="shared" si="23"/>
        <v>0</v>
      </c>
      <c r="AK109" s="16">
        <f t="shared" si="23"/>
        <v>0</v>
      </c>
      <c r="AL109" s="16">
        <f t="shared" si="23"/>
        <v>0</v>
      </c>
      <c r="AM109" s="16">
        <f t="shared" si="23"/>
        <v>0</v>
      </c>
      <c r="AN109" s="16">
        <f t="shared" si="23"/>
        <v>0</v>
      </c>
      <c r="AO109" s="16">
        <f t="shared" si="9"/>
        <v>0</v>
      </c>
      <c r="AP109" s="16">
        <f t="shared" si="10"/>
        <v>0</v>
      </c>
      <c r="AQ109" s="16">
        <f t="shared" si="24"/>
        <v>0</v>
      </c>
      <c r="AR109" s="16">
        <f t="shared" si="24"/>
        <v>0</v>
      </c>
      <c r="AS109" s="16">
        <f t="shared" si="24"/>
        <v>0</v>
      </c>
      <c r="AT109" s="16">
        <f t="shared" si="24"/>
        <v>0</v>
      </c>
      <c r="AU109" s="16">
        <f t="shared" si="24"/>
        <v>0</v>
      </c>
      <c r="AV109" s="16">
        <f t="shared" si="24"/>
        <v>0</v>
      </c>
      <c r="AW109" s="16">
        <f t="shared" si="24"/>
        <v>0</v>
      </c>
      <c r="AX109" s="16">
        <f t="shared" si="24"/>
        <v>0</v>
      </c>
      <c r="AY109" s="16">
        <f t="shared" si="24"/>
        <v>0</v>
      </c>
      <c r="AZ109" s="16">
        <f t="shared" si="24"/>
        <v>0</v>
      </c>
      <c r="BA109" s="16">
        <f t="shared" si="24"/>
        <v>0</v>
      </c>
      <c r="BB109" s="16">
        <f t="shared" si="12"/>
        <v>0</v>
      </c>
    </row>
    <row r="110" spans="1:54">
      <c r="A110" s="15" t="s">
        <v>114</v>
      </c>
      <c r="B110" s="15" t="s">
        <v>115</v>
      </c>
      <c r="C110" s="16">
        <f t="shared" si="1"/>
        <v>0</v>
      </c>
      <c r="D110" s="16">
        <f t="shared" si="21"/>
        <v>0</v>
      </c>
      <c r="E110" s="16">
        <f>D110+E54</f>
        <v>0</v>
      </c>
      <c r="F110" s="16">
        <f t="shared" si="21"/>
        <v>0</v>
      </c>
      <c r="G110" s="16">
        <f t="shared" si="21"/>
        <v>0</v>
      </c>
      <c r="H110" s="16">
        <f t="shared" si="21"/>
        <v>0</v>
      </c>
      <c r="I110" s="16">
        <f t="shared" si="21"/>
        <v>0</v>
      </c>
      <c r="J110" s="16">
        <f t="shared" si="21"/>
        <v>0</v>
      </c>
      <c r="K110" s="16">
        <f t="shared" si="21"/>
        <v>0</v>
      </c>
      <c r="L110" s="16">
        <f t="shared" si="21"/>
        <v>0</v>
      </c>
      <c r="M110" s="16">
        <f t="shared" si="21"/>
        <v>0</v>
      </c>
      <c r="N110" s="16">
        <f t="shared" si="21"/>
        <v>0</v>
      </c>
      <c r="O110" s="16">
        <f t="shared" si="3"/>
        <v>0</v>
      </c>
      <c r="P110" s="16">
        <f t="shared" si="4"/>
        <v>0</v>
      </c>
      <c r="Q110" s="16">
        <f t="shared" si="22"/>
        <v>0</v>
      </c>
      <c r="R110" s="16">
        <f t="shared" si="22"/>
        <v>0</v>
      </c>
      <c r="S110" s="16">
        <f t="shared" si="22"/>
        <v>0</v>
      </c>
      <c r="T110" s="16">
        <f t="shared" si="22"/>
        <v>0</v>
      </c>
      <c r="U110" s="16">
        <f t="shared" si="22"/>
        <v>0</v>
      </c>
      <c r="V110" s="16">
        <f t="shared" si="22"/>
        <v>0</v>
      </c>
      <c r="W110" s="16">
        <f t="shared" si="22"/>
        <v>0</v>
      </c>
      <c r="X110" s="16">
        <f t="shared" si="22"/>
        <v>0</v>
      </c>
      <c r="Y110" s="16">
        <f t="shared" si="22"/>
        <v>0</v>
      </c>
      <c r="Z110" s="16">
        <f t="shared" si="22"/>
        <v>0</v>
      </c>
      <c r="AA110" s="16">
        <f t="shared" si="22"/>
        <v>0</v>
      </c>
      <c r="AB110" s="16">
        <f t="shared" si="6"/>
        <v>0</v>
      </c>
      <c r="AC110" s="16">
        <f t="shared" si="7"/>
        <v>0</v>
      </c>
      <c r="AD110" s="16">
        <f t="shared" si="23"/>
        <v>0</v>
      </c>
      <c r="AE110" s="16">
        <f t="shared" si="23"/>
        <v>0</v>
      </c>
      <c r="AF110" s="16">
        <f t="shared" si="23"/>
        <v>0</v>
      </c>
      <c r="AG110" s="16">
        <f t="shared" si="23"/>
        <v>0</v>
      </c>
      <c r="AH110" s="16">
        <f t="shared" si="23"/>
        <v>0</v>
      </c>
      <c r="AI110" s="16">
        <f t="shared" si="23"/>
        <v>0</v>
      </c>
      <c r="AJ110" s="16">
        <f t="shared" si="23"/>
        <v>0</v>
      </c>
      <c r="AK110" s="16">
        <f t="shared" si="23"/>
        <v>0</v>
      </c>
      <c r="AL110" s="16">
        <f t="shared" si="23"/>
        <v>0</v>
      </c>
      <c r="AM110" s="16">
        <f t="shared" si="23"/>
        <v>0</v>
      </c>
      <c r="AN110" s="16">
        <f t="shared" si="23"/>
        <v>0</v>
      </c>
      <c r="AO110" s="16">
        <f t="shared" si="9"/>
        <v>0</v>
      </c>
      <c r="AP110" s="16">
        <f t="shared" si="10"/>
        <v>0</v>
      </c>
      <c r="AQ110" s="16">
        <f t="shared" si="24"/>
        <v>0</v>
      </c>
      <c r="AR110" s="16">
        <f t="shared" si="24"/>
        <v>0</v>
      </c>
      <c r="AS110" s="16">
        <f t="shared" si="24"/>
        <v>0</v>
      </c>
      <c r="AT110" s="16">
        <f t="shared" si="24"/>
        <v>0</v>
      </c>
      <c r="AU110" s="16">
        <f t="shared" si="24"/>
        <v>0</v>
      </c>
      <c r="AV110" s="16">
        <f t="shared" si="24"/>
        <v>0</v>
      </c>
      <c r="AW110" s="16">
        <f t="shared" si="24"/>
        <v>0</v>
      </c>
      <c r="AX110" s="16">
        <f t="shared" si="24"/>
        <v>0</v>
      </c>
      <c r="AY110" s="16">
        <f t="shared" si="24"/>
        <v>0</v>
      </c>
      <c r="AZ110" s="16">
        <f t="shared" si="24"/>
        <v>0</v>
      </c>
      <c r="BA110" s="16">
        <f t="shared" si="24"/>
        <v>0</v>
      </c>
      <c r="BB110" s="16">
        <f t="shared" si="12"/>
        <v>0</v>
      </c>
    </row>
    <row r="113" ht="16.8" spans="1:1">
      <c r="A113" s="6" t="s">
        <v>117</v>
      </c>
    </row>
    <row r="114" ht="16.8" spans="1:54">
      <c r="A114" s="7"/>
      <c r="B114" s="7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9"/>
      <c r="B115" s="9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45" t="s">
        <v>19</v>
      </c>
      <c r="B116" s="45" t="s">
        <v>20</v>
      </c>
      <c r="C116" s="46">
        <v>1491.59</v>
      </c>
      <c r="D116" s="46">
        <v>1351.91</v>
      </c>
      <c r="E116" s="46">
        <v>1667.93</v>
      </c>
      <c r="F116" s="46">
        <v>2441.9</v>
      </c>
      <c r="G116" s="46">
        <v>2074.45</v>
      </c>
      <c r="H116" s="46">
        <v>2351.63</v>
      </c>
      <c r="I116" s="46">
        <v>2839.28</v>
      </c>
      <c r="J116" s="46">
        <v>1623.55</v>
      </c>
      <c r="K116" s="46">
        <v>1737.36</v>
      </c>
      <c r="L116" s="46">
        <v>1876.31</v>
      </c>
      <c r="M116" s="46">
        <v>1552.58</v>
      </c>
      <c r="N116" s="46"/>
      <c r="O116" s="46"/>
      <c r="P116" s="26">
        <v>1413.54</v>
      </c>
      <c r="Q116" s="26">
        <v>1312.28</v>
      </c>
      <c r="R116" s="26">
        <v>1362.41</v>
      </c>
      <c r="S116" s="26">
        <v>1523.08</v>
      </c>
      <c r="T116" s="26">
        <v>1328.68</v>
      </c>
      <c r="U116" s="26">
        <v>1314.09</v>
      </c>
      <c r="V116" s="26">
        <v>1350.44</v>
      </c>
      <c r="W116" s="26">
        <v>1274.18</v>
      </c>
      <c r="X116" s="27">
        <v>1252.94</v>
      </c>
      <c r="Y116" s="26">
        <v>1220.21</v>
      </c>
      <c r="Z116" s="26">
        <v>1222.62</v>
      </c>
      <c r="AA116" s="26"/>
      <c r="AB116" s="26"/>
      <c r="AC116" s="46">
        <v>78.05</v>
      </c>
      <c r="AD116" s="46">
        <v>39.64</v>
      </c>
      <c r="AE116" s="46">
        <v>305.53</v>
      </c>
      <c r="AF116" s="46">
        <v>918.82</v>
      </c>
      <c r="AG116" s="46">
        <v>745.78</v>
      </c>
      <c r="AH116" s="46">
        <v>1037.54</v>
      </c>
      <c r="AI116" s="46">
        <v>1488.84</v>
      </c>
      <c r="AJ116" s="46">
        <v>349.38</v>
      </c>
      <c r="AK116" s="46">
        <v>484.42</v>
      </c>
      <c r="AL116" s="46">
        <v>656.1</v>
      </c>
      <c r="AM116" s="46">
        <v>329.96</v>
      </c>
      <c r="AN116" s="46"/>
      <c r="AO116" s="46"/>
      <c r="AP116" s="46">
        <v>78.05</v>
      </c>
      <c r="AQ116" s="46">
        <v>24.57</v>
      </c>
      <c r="AR116" s="46">
        <v>280.07</v>
      </c>
      <c r="AS116" s="46">
        <v>219.49</v>
      </c>
      <c r="AT116" s="46">
        <v>90.65</v>
      </c>
      <c r="AU116" s="46">
        <v>225.84</v>
      </c>
      <c r="AV116" s="46">
        <v>270.16</v>
      </c>
      <c r="AW116" s="46">
        <v>250.11</v>
      </c>
      <c r="AX116" s="46">
        <v>357.24</v>
      </c>
      <c r="AY116" s="46">
        <v>506.93</v>
      </c>
      <c r="AZ116" s="46">
        <v>174.53</v>
      </c>
      <c r="BA116" s="46"/>
      <c r="BB116" s="46"/>
    </row>
    <row r="117" spans="1:54">
      <c r="A117" s="13" t="s">
        <v>21</v>
      </c>
      <c r="B117" s="13" t="s">
        <v>22</v>
      </c>
      <c r="C117" s="14">
        <v>195.24</v>
      </c>
      <c r="D117" s="14">
        <v>155.04</v>
      </c>
      <c r="E117" s="14">
        <v>423.04</v>
      </c>
      <c r="F117" s="14">
        <v>1159.97</v>
      </c>
      <c r="G117" s="14">
        <v>771.49</v>
      </c>
      <c r="H117" s="14">
        <v>984.18</v>
      </c>
      <c r="I117" s="14">
        <v>1317.47</v>
      </c>
      <c r="J117" s="14">
        <v>283.5</v>
      </c>
      <c r="K117" s="14">
        <v>450.55</v>
      </c>
      <c r="L117" s="14">
        <v>576.87</v>
      </c>
      <c r="M117" s="14">
        <v>275.15</v>
      </c>
      <c r="N117" s="14"/>
      <c r="O117" s="14"/>
      <c r="P117" s="14">
        <v>123.17</v>
      </c>
      <c r="Q117" s="14">
        <v>122.44</v>
      </c>
      <c r="R117" s="14">
        <v>124.13</v>
      </c>
      <c r="S117" s="14">
        <v>295.28</v>
      </c>
      <c r="T117" s="14">
        <v>75.26</v>
      </c>
      <c r="U117" s="14">
        <v>74.62</v>
      </c>
      <c r="V117" s="14">
        <v>75.32</v>
      </c>
      <c r="W117" s="14">
        <v>60.42</v>
      </c>
      <c r="X117" s="14">
        <v>56.56</v>
      </c>
      <c r="Y117" s="14">
        <v>46.96</v>
      </c>
      <c r="Z117" s="14">
        <v>66.75</v>
      </c>
      <c r="AA117" s="14"/>
      <c r="AB117" s="14"/>
      <c r="AC117" s="14">
        <v>72.07</v>
      </c>
      <c r="AD117" s="14">
        <v>32.6</v>
      </c>
      <c r="AE117" s="14">
        <v>298.91</v>
      </c>
      <c r="AF117" s="14">
        <v>864.7</v>
      </c>
      <c r="AG117" s="14">
        <v>696.23</v>
      </c>
      <c r="AH117" s="14">
        <v>909.56</v>
      </c>
      <c r="AI117" s="14">
        <v>1242.15</v>
      </c>
      <c r="AJ117" s="14">
        <v>223.08</v>
      </c>
      <c r="AK117" s="14">
        <v>393.98</v>
      </c>
      <c r="AL117" s="14">
        <v>529.92</v>
      </c>
      <c r="AM117" s="14">
        <v>208.4</v>
      </c>
      <c r="AN117" s="14"/>
      <c r="AO117" s="14"/>
      <c r="AP117" s="14">
        <v>72.07</v>
      </c>
      <c r="AQ117" s="14">
        <v>20.85</v>
      </c>
      <c r="AR117" s="14">
        <v>277.34</v>
      </c>
      <c r="AS117" s="14">
        <v>173.99</v>
      </c>
      <c r="AT117" s="14">
        <v>70.03</v>
      </c>
      <c r="AU117" s="14">
        <v>143.03</v>
      </c>
      <c r="AV117" s="14">
        <v>126.71</v>
      </c>
      <c r="AW117" s="14">
        <v>185.34</v>
      </c>
      <c r="AX117" s="14">
        <v>352.57</v>
      </c>
      <c r="AY117" s="14">
        <v>477.56</v>
      </c>
      <c r="AZ117" s="14">
        <v>167.03</v>
      </c>
      <c r="BA117" s="14"/>
      <c r="BB117" s="14"/>
    </row>
    <row r="118" spans="1:54">
      <c r="A118" s="15" t="s">
        <v>23</v>
      </c>
      <c r="B118" s="15" t="s">
        <v>24</v>
      </c>
      <c r="C118" s="16">
        <v>193.2</v>
      </c>
      <c r="D118" s="16">
        <v>152.9</v>
      </c>
      <c r="E118" s="16">
        <v>420.94</v>
      </c>
      <c r="F118" s="16">
        <v>1157.77</v>
      </c>
      <c r="G118" s="16">
        <v>769.18</v>
      </c>
      <c r="H118" s="16">
        <v>981.76</v>
      </c>
      <c r="I118" s="16">
        <v>1315.07</v>
      </c>
      <c r="J118" s="16">
        <v>281.36</v>
      </c>
      <c r="K118" s="16">
        <v>448.32</v>
      </c>
      <c r="L118" s="16">
        <v>574.56</v>
      </c>
      <c r="M118" s="16">
        <v>272.84</v>
      </c>
      <c r="N118" s="16"/>
      <c r="O118" s="16"/>
      <c r="P118" s="16">
        <v>121.23</v>
      </c>
      <c r="Q118" s="16">
        <v>120.51</v>
      </c>
      <c r="R118" s="16">
        <v>122.16</v>
      </c>
      <c r="S118" s="16">
        <v>293.26</v>
      </c>
      <c r="T118" s="16">
        <v>73.25</v>
      </c>
      <c r="U118" s="16">
        <v>72.64</v>
      </c>
      <c r="V118" s="16">
        <v>73.47</v>
      </c>
      <c r="W118" s="16">
        <v>58.6</v>
      </c>
      <c r="X118" s="16">
        <v>54.7</v>
      </c>
      <c r="Y118" s="16">
        <v>45.06</v>
      </c>
      <c r="Z118" s="16">
        <v>64.89</v>
      </c>
      <c r="AA118" s="16"/>
      <c r="AB118" s="16"/>
      <c r="AC118" s="16">
        <v>71.96</v>
      </c>
      <c r="AD118" s="16">
        <v>32.39</v>
      </c>
      <c r="AE118" s="16">
        <v>298.78</v>
      </c>
      <c r="AF118" s="16">
        <v>864.51</v>
      </c>
      <c r="AG118" s="16">
        <v>695.93</v>
      </c>
      <c r="AH118" s="16">
        <v>909.13</v>
      </c>
      <c r="AI118" s="16">
        <v>1241.6</v>
      </c>
      <c r="AJ118" s="16">
        <v>222.76</v>
      </c>
      <c r="AK118" s="16">
        <v>393.63</v>
      </c>
      <c r="AL118" s="16">
        <v>529.5</v>
      </c>
      <c r="AM118" s="16">
        <v>207.95</v>
      </c>
      <c r="AN118" s="16"/>
      <c r="AO118" s="16"/>
      <c r="AP118" s="16">
        <v>71.96</v>
      </c>
      <c r="AQ118" s="16">
        <v>20.78</v>
      </c>
      <c r="AR118" s="16">
        <v>277.33</v>
      </c>
      <c r="AS118" s="16">
        <v>173.97</v>
      </c>
      <c r="AT118" s="16">
        <v>70.03</v>
      </c>
      <c r="AU118" s="16">
        <v>142.9</v>
      </c>
      <c r="AV118" s="16">
        <v>126.68</v>
      </c>
      <c r="AW118" s="16">
        <v>185.3</v>
      </c>
      <c r="AX118" s="16">
        <v>352.55</v>
      </c>
      <c r="AY118" s="16">
        <v>477.53</v>
      </c>
      <c r="AZ118" s="16">
        <v>167.03</v>
      </c>
      <c r="BA118" s="16"/>
      <c r="BB118" s="16"/>
    </row>
    <row r="119" spans="1:54">
      <c r="A119" s="18" t="s">
        <v>25</v>
      </c>
      <c r="B119" s="18" t="s">
        <v>26</v>
      </c>
      <c r="C119" s="7">
        <v>16.04</v>
      </c>
      <c r="D119" s="7">
        <v>15.43</v>
      </c>
      <c r="E119" s="7">
        <v>16.68</v>
      </c>
      <c r="F119" s="7">
        <v>551.33</v>
      </c>
      <c r="G119" s="7">
        <v>647.72</v>
      </c>
      <c r="H119" s="7">
        <v>786.96</v>
      </c>
      <c r="I119" s="7">
        <v>1167.06</v>
      </c>
      <c r="J119" s="7">
        <v>22.3</v>
      </c>
      <c r="K119" s="7">
        <v>24.69</v>
      </c>
      <c r="L119" s="7">
        <v>18.45</v>
      </c>
      <c r="M119" s="7">
        <v>24.55</v>
      </c>
      <c r="N119" s="7"/>
      <c r="O119" s="7"/>
      <c r="P119" s="7">
        <v>16.04</v>
      </c>
      <c r="Q119" s="7">
        <v>15.43</v>
      </c>
      <c r="R119" s="7">
        <v>16.68</v>
      </c>
      <c r="S119" s="7">
        <v>15.8</v>
      </c>
      <c r="T119" s="7">
        <v>15.31</v>
      </c>
      <c r="U119" s="7">
        <v>15.81</v>
      </c>
      <c r="V119" s="7">
        <v>16.87</v>
      </c>
      <c r="W119" s="7">
        <v>15.07</v>
      </c>
      <c r="X119" s="7">
        <v>10.37</v>
      </c>
      <c r="Y119" s="7">
        <v>5.17</v>
      </c>
      <c r="Z119" s="7">
        <v>15.28</v>
      </c>
      <c r="AA119" s="7"/>
      <c r="AB119" s="7"/>
      <c r="AC119" s="7"/>
      <c r="AD119" s="7"/>
      <c r="AE119" s="7"/>
      <c r="AF119" s="7">
        <v>535.53</v>
      </c>
      <c r="AG119" s="7">
        <v>632.41</v>
      </c>
      <c r="AH119" s="7">
        <v>771.15</v>
      </c>
      <c r="AI119" s="7">
        <v>1150.19</v>
      </c>
      <c r="AJ119" s="7">
        <v>7.22</v>
      </c>
      <c r="AK119" s="7">
        <v>14.32</v>
      </c>
      <c r="AL119" s="7">
        <v>13.28</v>
      </c>
      <c r="AM119" s="7">
        <v>9.27</v>
      </c>
      <c r="AN119" s="7"/>
      <c r="AO119" s="7"/>
      <c r="AP119" s="7"/>
      <c r="AQ119" s="7"/>
      <c r="AR119" s="7"/>
      <c r="AS119" s="7">
        <v>22.4</v>
      </c>
      <c r="AT119" s="7">
        <v>23.52</v>
      </c>
      <c r="AU119" s="7">
        <v>29.9</v>
      </c>
      <c r="AV119" s="7">
        <v>77.99</v>
      </c>
      <c r="AW119" s="7"/>
      <c r="AX119" s="7">
        <v>6</v>
      </c>
      <c r="AY119" s="7">
        <v>4.96</v>
      </c>
      <c r="AZ119" s="7">
        <v>6</v>
      </c>
      <c r="BA119" s="7"/>
      <c r="BB119" s="7"/>
    </row>
    <row r="120" spans="1:54">
      <c r="A120" s="18" t="s">
        <v>27</v>
      </c>
      <c r="B120" s="18" t="s">
        <v>28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</row>
    <row r="121" spans="1:54">
      <c r="A121" s="18" t="s">
        <v>29</v>
      </c>
      <c r="B121" s="18" t="s">
        <v>30</v>
      </c>
      <c r="C121" s="7">
        <v>10.01</v>
      </c>
      <c r="D121" s="7">
        <v>10.01</v>
      </c>
      <c r="E121" s="7">
        <v>10.01</v>
      </c>
      <c r="F121" s="7">
        <v>10.01</v>
      </c>
      <c r="G121" s="7">
        <v>12.98</v>
      </c>
      <c r="H121" s="7">
        <v>12.98</v>
      </c>
      <c r="I121" s="7">
        <v>12.98</v>
      </c>
      <c r="J121" s="7">
        <v>12.98</v>
      </c>
      <c r="K121" s="7">
        <v>18.98</v>
      </c>
      <c r="L121" s="7">
        <v>12.98</v>
      </c>
      <c r="M121" s="7">
        <v>18.98</v>
      </c>
      <c r="N121" s="7"/>
      <c r="O121" s="7"/>
      <c r="P121" s="7">
        <v>10.01</v>
      </c>
      <c r="Q121" s="7">
        <v>10.01</v>
      </c>
      <c r="R121" s="7">
        <v>10.01</v>
      </c>
      <c r="S121" s="7">
        <v>10.01</v>
      </c>
      <c r="T121" s="7">
        <v>10.01</v>
      </c>
      <c r="U121" s="7">
        <v>10.01</v>
      </c>
      <c r="V121" s="7">
        <v>10.01</v>
      </c>
      <c r="W121" s="7">
        <v>10.01</v>
      </c>
      <c r="X121" s="7">
        <v>4.96</v>
      </c>
      <c r="Y121" s="7"/>
      <c r="Z121" s="7">
        <v>10.01</v>
      </c>
      <c r="AA121" s="7"/>
      <c r="AB121" s="7"/>
      <c r="AC121" s="7"/>
      <c r="AD121" s="7"/>
      <c r="AE121" s="7"/>
      <c r="AF121" s="7"/>
      <c r="AG121" s="7">
        <v>2.97</v>
      </c>
      <c r="AH121" s="7">
        <v>2.97</v>
      </c>
      <c r="AI121" s="7">
        <v>2.97</v>
      </c>
      <c r="AJ121" s="7">
        <v>2.97</v>
      </c>
      <c r="AK121" s="7">
        <v>14.02</v>
      </c>
      <c r="AL121" s="7">
        <v>12.98</v>
      </c>
      <c r="AM121" s="7">
        <v>8.97</v>
      </c>
      <c r="AN121" s="7"/>
      <c r="AO121" s="7"/>
      <c r="AP121" s="7"/>
      <c r="AQ121" s="7"/>
      <c r="AR121" s="7"/>
      <c r="AS121" s="7"/>
      <c r="AT121" s="7">
        <v>2.97</v>
      </c>
      <c r="AU121" s="7"/>
      <c r="AV121" s="7"/>
      <c r="AW121" s="7"/>
      <c r="AX121" s="7">
        <v>6</v>
      </c>
      <c r="AY121" s="7">
        <v>4.96</v>
      </c>
      <c r="AZ121" s="7">
        <v>6</v>
      </c>
      <c r="BA121" s="7"/>
      <c r="BB121" s="7"/>
    </row>
    <row r="122" spans="1:54">
      <c r="A122" s="18" t="s">
        <v>31</v>
      </c>
      <c r="B122" s="18" t="s">
        <v>32</v>
      </c>
      <c r="C122" s="7">
        <v>0.08</v>
      </c>
      <c r="D122" s="7">
        <v>0.08</v>
      </c>
      <c r="E122" s="7">
        <v>0.81</v>
      </c>
      <c r="F122" s="7">
        <v>535.93</v>
      </c>
      <c r="G122" s="7">
        <v>629.4</v>
      </c>
      <c r="H122" s="7">
        <v>768.29</v>
      </c>
      <c r="I122" s="7">
        <v>1147.94</v>
      </c>
      <c r="J122" s="7">
        <v>4.33</v>
      </c>
      <c r="K122" s="7">
        <v>0.46</v>
      </c>
      <c r="L122" s="7">
        <v>0.42</v>
      </c>
      <c r="M122" s="7">
        <v>0.53</v>
      </c>
      <c r="N122" s="7"/>
      <c r="O122" s="7"/>
      <c r="P122" s="7">
        <v>0.08</v>
      </c>
      <c r="Q122" s="7">
        <v>0.08</v>
      </c>
      <c r="R122" s="7">
        <v>0.81</v>
      </c>
      <c r="S122" s="7">
        <v>0.39</v>
      </c>
      <c r="T122" s="7">
        <v>0.35</v>
      </c>
      <c r="U122" s="7">
        <v>0.41</v>
      </c>
      <c r="V122" s="7">
        <v>1.02</v>
      </c>
      <c r="W122" s="7">
        <v>0.38</v>
      </c>
      <c r="X122" s="7">
        <v>0.46</v>
      </c>
      <c r="Y122" s="7">
        <v>0.42</v>
      </c>
      <c r="Z122" s="7">
        <v>0.53</v>
      </c>
      <c r="AA122" s="7"/>
      <c r="AB122" s="7"/>
      <c r="AC122" s="7"/>
      <c r="AD122" s="7"/>
      <c r="AE122" s="7"/>
      <c r="AF122" s="7">
        <v>535.53</v>
      </c>
      <c r="AG122" s="7">
        <v>629.05</v>
      </c>
      <c r="AH122" s="7">
        <v>767.88</v>
      </c>
      <c r="AI122" s="7">
        <v>1146.92</v>
      </c>
      <c r="AJ122" s="7">
        <v>3.95</v>
      </c>
      <c r="AK122" s="7"/>
      <c r="AL122" s="7"/>
      <c r="AM122" s="7"/>
      <c r="AN122" s="7"/>
      <c r="AO122" s="7"/>
      <c r="AP122" s="7"/>
      <c r="AQ122" s="7"/>
      <c r="AR122" s="7"/>
      <c r="AS122" s="7">
        <v>22.4</v>
      </c>
      <c r="AT122" s="7">
        <v>20.16</v>
      </c>
      <c r="AU122" s="7">
        <v>29.9</v>
      </c>
      <c r="AV122" s="7">
        <v>77.99</v>
      </c>
      <c r="AW122" s="7"/>
      <c r="AX122" s="7"/>
      <c r="AY122" s="7"/>
      <c r="AZ122" s="7"/>
      <c r="BA122" s="7"/>
      <c r="BB122" s="7"/>
    </row>
    <row r="123" spans="1:54">
      <c r="A123" s="18" t="s">
        <v>33</v>
      </c>
      <c r="B123" s="18" t="s">
        <v>34</v>
      </c>
      <c r="C123" s="7">
        <v>5.95</v>
      </c>
      <c r="D123" s="7">
        <v>5.35</v>
      </c>
      <c r="E123" s="7">
        <v>5.87</v>
      </c>
      <c r="F123" s="7">
        <v>5.39</v>
      </c>
      <c r="G123" s="7">
        <v>5.34</v>
      </c>
      <c r="H123" s="7">
        <v>5.69</v>
      </c>
      <c r="I123" s="7">
        <v>6.14</v>
      </c>
      <c r="J123" s="7">
        <v>4.99</v>
      </c>
      <c r="K123" s="7">
        <v>5.24</v>
      </c>
      <c r="L123" s="7">
        <v>5.05</v>
      </c>
      <c r="M123" s="7">
        <v>5.04</v>
      </c>
      <c r="N123" s="7"/>
      <c r="O123" s="7"/>
      <c r="P123" s="7">
        <v>5.95</v>
      </c>
      <c r="Q123" s="7">
        <v>5.35</v>
      </c>
      <c r="R123" s="7">
        <v>5.87</v>
      </c>
      <c r="S123" s="7">
        <v>5.39</v>
      </c>
      <c r="T123" s="7">
        <v>4.95</v>
      </c>
      <c r="U123" s="7">
        <v>5.39</v>
      </c>
      <c r="V123" s="7">
        <v>5.84</v>
      </c>
      <c r="W123" s="7">
        <v>4.69</v>
      </c>
      <c r="X123" s="7">
        <v>4.95</v>
      </c>
      <c r="Y123" s="7">
        <v>4.75</v>
      </c>
      <c r="Z123" s="7">
        <v>4.75</v>
      </c>
      <c r="AA123" s="7"/>
      <c r="AB123" s="7"/>
      <c r="AC123" s="7"/>
      <c r="AD123" s="7"/>
      <c r="AE123" s="7"/>
      <c r="AF123" s="7"/>
      <c r="AG123" s="7">
        <v>0.39</v>
      </c>
      <c r="AH123" s="7">
        <v>0.3</v>
      </c>
      <c r="AI123" s="7">
        <v>0.3</v>
      </c>
      <c r="AJ123" s="7">
        <v>0.3</v>
      </c>
      <c r="AK123" s="7">
        <v>0.3</v>
      </c>
      <c r="AL123" s="7">
        <v>0.3</v>
      </c>
      <c r="AM123" s="7">
        <v>0.3</v>
      </c>
      <c r="AN123" s="7"/>
      <c r="AO123" s="7"/>
      <c r="AP123" s="7"/>
      <c r="AQ123" s="7"/>
      <c r="AR123" s="7"/>
      <c r="AS123" s="7"/>
      <c r="AT123" s="7">
        <v>0.39</v>
      </c>
      <c r="AU123" s="7"/>
      <c r="AV123" s="7"/>
      <c r="AW123" s="7"/>
      <c r="AX123" s="7"/>
      <c r="AY123" s="7"/>
      <c r="AZ123" s="7"/>
      <c r="BA123" s="7"/>
      <c r="BB123" s="7"/>
    </row>
    <row r="124" spans="1:54">
      <c r="A124" s="18" t="s">
        <v>35</v>
      </c>
      <c r="B124" s="18" t="s">
        <v>36</v>
      </c>
      <c r="C124" s="7">
        <v>14.9</v>
      </c>
      <c r="D124" s="7">
        <v>11.43</v>
      </c>
      <c r="E124" s="7">
        <v>18.15</v>
      </c>
      <c r="F124" s="7">
        <v>16.45</v>
      </c>
      <c r="G124" s="7">
        <v>12.37</v>
      </c>
      <c r="H124" s="7">
        <v>18.37</v>
      </c>
      <c r="I124" s="7">
        <v>15.58</v>
      </c>
      <c r="J124" s="7">
        <v>91.94</v>
      </c>
      <c r="K124" s="7">
        <v>19</v>
      </c>
      <c r="L124" s="7">
        <v>43.11</v>
      </c>
      <c r="M124" s="7">
        <v>17.74</v>
      </c>
      <c r="N124" s="7"/>
      <c r="O124" s="7"/>
      <c r="P124" s="7">
        <v>10.76</v>
      </c>
      <c r="Q124" s="7">
        <v>10.76</v>
      </c>
      <c r="R124" s="7">
        <v>10.76</v>
      </c>
      <c r="S124" s="7">
        <v>10.76</v>
      </c>
      <c r="T124" s="7">
        <v>10.76</v>
      </c>
      <c r="U124" s="7">
        <v>10.76</v>
      </c>
      <c r="V124" s="7">
        <v>10.76</v>
      </c>
      <c r="W124" s="7">
        <v>10.76</v>
      </c>
      <c r="X124" s="7">
        <v>10.79</v>
      </c>
      <c r="Y124" s="7">
        <v>7.16</v>
      </c>
      <c r="Z124" s="7">
        <v>11.36</v>
      </c>
      <c r="AA124" s="7"/>
      <c r="AB124" s="7"/>
      <c r="AC124" s="7">
        <v>4.14</v>
      </c>
      <c r="AD124" s="7">
        <v>0.67</v>
      </c>
      <c r="AE124" s="7">
        <v>7.39</v>
      </c>
      <c r="AF124" s="7">
        <v>5.69</v>
      </c>
      <c r="AG124" s="7">
        <v>1.61</v>
      </c>
      <c r="AH124" s="7">
        <v>7.61</v>
      </c>
      <c r="AI124" s="7">
        <v>4.82</v>
      </c>
      <c r="AJ124" s="7">
        <v>81.18</v>
      </c>
      <c r="AK124" s="7">
        <v>8.21</v>
      </c>
      <c r="AL124" s="7">
        <v>35.95</v>
      </c>
      <c r="AM124" s="7">
        <v>6.38</v>
      </c>
      <c r="AN124" s="7"/>
      <c r="AO124" s="7"/>
      <c r="AP124" s="7">
        <v>4.14</v>
      </c>
      <c r="AQ124" s="7"/>
      <c r="AR124" s="7">
        <v>6.72</v>
      </c>
      <c r="AS124" s="7">
        <v>5.02</v>
      </c>
      <c r="AT124" s="7"/>
      <c r="AU124" s="7">
        <v>6</v>
      </c>
      <c r="AV124" s="7">
        <v>3.9</v>
      </c>
      <c r="AW124" s="7">
        <v>80.26</v>
      </c>
      <c r="AX124" s="7">
        <v>7.29</v>
      </c>
      <c r="AY124" s="7">
        <v>30.87</v>
      </c>
      <c r="AZ124" s="7"/>
      <c r="BA124" s="7"/>
      <c r="BB124" s="7"/>
    </row>
    <row r="125" spans="1:54">
      <c r="A125" s="18" t="s">
        <v>37</v>
      </c>
      <c r="B125" s="18" t="s">
        <v>38</v>
      </c>
      <c r="C125" s="7">
        <v>14.9</v>
      </c>
      <c r="D125" s="7">
        <v>11.43</v>
      </c>
      <c r="E125" s="7">
        <v>18.15</v>
      </c>
      <c r="F125" s="7">
        <v>16.45</v>
      </c>
      <c r="G125" s="7">
        <v>12.37</v>
      </c>
      <c r="H125" s="7">
        <v>12.37</v>
      </c>
      <c r="I125" s="7">
        <v>11.68</v>
      </c>
      <c r="J125" s="7">
        <v>65.68</v>
      </c>
      <c r="K125" s="7">
        <v>11.71</v>
      </c>
      <c r="L125" s="7">
        <v>31.53</v>
      </c>
      <c r="M125" s="7">
        <v>17.74</v>
      </c>
      <c r="N125" s="7"/>
      <c r="O125" s="7"/>
      <c r="P125" s="7">
        <v>10.76</v>
      </c>
      <c r="Q125" s="7">
        <v>10.76</v>
      </c>
      <c r="R125" s="7">
        <v>10.76</v>
      </c>
      <c r="S125" s="7">
        <v>10.76</v>
      </c>
      <c r="T125" s="7">
        <v>10.76</v>
      </c>
      <c r="U125" s="7">
        <v>10.76</v>
      </c>
      <c r="V125" s="7">
        <v>10.76</v>
      </c>
      <c r="W125" s="7">
        <v>10.76</v>
      </c>
      <c r="X125" s="7">
        <v>10.79</v>
      </c>
      <c r="Y125" s="7">
        <v>7.16</v>
      </c>
      <c r="Z125" s="7">
        <v>11.36</v>
      </c>
      <c r="AA125" s="7"/>
      <c r="AB125" s="7"/>
      <c r="AC125" s="7">
        <v>4.14</v>
      </c>
      <c r="AD125" s="7">
        <v>0.67</v>
      </c>
      <c r="AE125" s="7">
        <v>7.39</v>
      </c>
      <c r="AF125" s="7">
        <v>5.69</v>
      </c>
      <c r="AG125" s="7">
        <v>1.61</v>
      </c>
      <c r="AH125" s="7">
        <v>1.61</v>
      </c>
      <c r="AI125" s="7">
        <v>0.92</v>
      </c>
      <c r="AJ125" s="7">
        <v>54.92</v>
      </c>
      <c r="AK125" s="7">
        <v>0.92</v>
      </c>
      <c r="AL125" s="7">
        <v>24.37</v>
      </c>
      <c r="AM125" s="7">
        <v>6.38</v>
      </c>
      <c r="AN125" s="7"/>
      <c r="AO125" s="7"/>
      <c r="AP125" s="7">
        <v>4.14</v>
      </c>
      <c r="AQ125" s="7"/>
      <c r="AR125" s="7">
        <v>6.72</v>
      </c>
      <c r="AS125" s="7">
        <v>5.02</v>
      </c>
      <c r="AT125" s="7"/>
      <c r="AU125" s="7"/>
      <c r="AV125" s="7"/>
      <c r="AW125" s="7">
        <v>54</v>
      </c>
      <c r="AX125" s="7"/>
      <c r="AY125" s="7">
        <v>19.29</v>
      </c>
      <c r="AZ125" s="7"/>
      <c r="BA125" s="7"/>
      <c r="BB125" s="7"/>
    </row>
    <row r="126" spans="1:54">
      <c r="A126" s="18" t="s">
        <v>39</v>
      </c>
      <c r="B126" s="18" t="s">
        <v>40</v>
      </c>
      <c r="C126" s="7"/>
      <c r="D126" s="7"/>
      <c r="E126" s="7"/>
      <c r="F126" s="7"/>
      <c r="G126" s="7"/>
      <c r="H126" s="7">
        <v>6</v>
      </c>
      <c r="I126" s="7">
        <v>3.9</v>
      </c>
      <c r="J126" s="7">
        <v>26.26</v>
      </c>
      <c r="K126" s="7">
        <v>7.29</v>
      </c>
      <c r="L126" s="7">
        <v>11.58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>
        <v>6</v>
      </c>
      <c r="AI126" s="7">
        <v>3.9</v>
      </c>
      <c r="AJ126" s="7">
        <v>26.26</v>
      </c>
      <c r="AK126" s="7">
        <v>7.29</v>
      </c>
      <c r="AL126" s="7">
        <v>11.58</v>
      </c>
      <c r="AM126" s="7"/>
      <c r="AN126" s="7"/>
      <c r="AO126" s="7"/>
      <c r="AP126" s="7"/>
      <c r="AQ126" s="7"/>
      <c r="AR126" s="7"/>
      <c r="AS126" s="7"/>
      <c r="AT126" s="7"/>
      <c r="AU126" s="7">
        <v>6</v>
      </c>
      <c r="AV126" s="7">
        <v>3.9</v>
      </c>
      <c r="AW126" s="7">
        <v>26.26</v>
      </c>
      <c r="AX126" s="7">
        <v>7.29</v>
      </c>
      <c r="AY126" s="7">
        <v>11.58</v>
      </c>
      <c r="AZ126" s="7"/>
      <c r="BA126" s="7"/>
      <c r="BB126" s="7"/>
    </row>
    <row r="127" spans="1:54">
      <c r="A127" s="18" t="s">
        <v>41</v>
      </c>
      <c r="B127" s="18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8" t="s">
        <v>42</v>
      </c>
      <c r="B128" s="18" t="s">
        <v>43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8" t="s">
        <v>44</v>
      </c>
      <c r="B129" s="18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8" t="s">
        <v>46</v>
      </c>
      <c r="B130" s="18" t="s">
        <v>47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8" t="s">
        <v>48</v>
      </c>
      <c r="B131" s="18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8" t="s">
        <v>49</v>
      </c>
      <c r="B132" s="18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8" t="s">
        <v>51</v>
      </c>
      <c r="B133" s="18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8" t="s">
        <v>53</v>
      </c>
      <c r="B134" s="18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8" t="s">
        <v>55</v>
      </c>
      <c r="B135" s="18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8" t="s">
        <v>57</v>
      </c>
      <c r="B136" s="18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8" t="s">
        <v>59</v>
      </c>
      <c r="B137" s="18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8" t="s">
        <v>60</v>
      </c>
      <c r="B138" s="18" t="s">
        <v>61</v>
      </c>
      <c r="C138" s="7">
        <v>75.5</v>
      </c>
      <c r="D138" s="7">
        <v>65.11</v>
      </c>
      <c r="E138" s="7">
        <v>313.52</v>
      </c>
      <c r="F138" s="7">
        <v>503.2</v>
      </c>
      <c r="G138" s="7">
        <v>28.89</v>
      </c>
      <c r="H138" s="7">
        <v>52.09</v>
      </c>
      <c r="I138" s="7">
        <v>22.48</v>
      </c>
      <c r="J138" s="7">
        <v>26.42</v>
      </c>
      <c r="K138" s="7">
        <v>337.88</v>
      </c>
      <c r="L138" s="7">
        <v>429.51</v>
      </c>
      <c r="M138" s="7">
        <v>120.25</v>
      </c>
      <c r="N138" s="7"/>
      <c r="O138" s="7"/>
      <c r="P138" s="7">
        <v>56.42</v>
      </c>
      <c r="Q138" s="7">
        <v>56.3</v>
      </c>
      <c r="R138" s="7">
        <v>55.43</v>
      </c>
      <c r="S138" s="7">
        <v>231.96</v>
      </c>
      <c r="T138" s="7">
        <v>2.09</v>
      </c>
      <c r="U138" s="7">
        <v>2.09</v>
      </c>
      <c r="V138" s="7">
        <v>2.09</v>
      </c>
      <c r="W138" s="7">
        <v>2.09</v>
      </c>
      <c r="X138" s="7">
        <v>3.28</v>
      </c>
      <c r="Y138" s="7">
        <v>4.6</v>
      </c>
      <c r="Z138" s="7">
        <v>2.27</v>
      </c>
      <c r="AA138" s="7"/>
      <c r="AB138" s="7"/>
      <c r="AC138" s="7">
        <v>19.08</v>
      </c>
      <c r="AD138" s="7">
        <v>8.81</v>
      </c>
      <c r="AE138" s="7">
        <v>258.09</v>
      </c>
      <c r="AF138" s="7">
        <v>271.24</v>
      </c>
      <c r="AG138" s="7">
        <v>26.8</v>
      </c>
      <c r="AH138" s="7">
        <v>50</v>
      </c>
      <c r="AI138" s="7">
        <v>20.38</v>
      </c>
      <c r="AJ138" s="7">
        <v>24.32</v>
      </c>
      <c r="AK138" s="7">
        <v>334.59</v>
      </c>
      <c r="AL138" s="7">
        <v>424.91</v>
      </c>
      <c r="AM138" s="7">
        <v>117.99</v>
      </c>
      <c r="AN138" s="7"/>
      <c r="AO138" s="7"/>
      <c r="AP138" s="7">
        <v>19.08</v>
      </c>
      <c r="AQ138" s="7">
        <v>0.28</v>
      </c>
      <c r="AR138" s="7">
        <v>241.22</v>
      </c>
      <c r="AS138" s="7">
        <v>102.75</v>
      </c>
      <c r="AT138" s="7">
        <v>26.8</v>
      </c>
      <c r="AU138" s="7">
        <v>50</v>
      </c>
      <c r="AV138" s="7">
        <v>12.56</v>
      </c>
      <c r="AW138" s="7">
        <v>16</v>
      </c>
      <c r="AX138" s="7">
        <v>326.27</v>
      </c>
      <c r="AY138" s="7">
        <v>415.11</v>
      </c>
      <c r="AZ138" s="7">
        <v>108.2</v>
      </c>
      <c r="BA138" s="7"/>
      <c r="BB138" s="7"/>
    </row>
    <row r="139" spans="1:54">
      <c r="A139" s="18" t="s">
        <v>62</v>
      </c>
      <c r="B139" s="18" t="s">
        <v>63</v>
      </c>
      <c r="C139" s="7">
        <v>18.64</v>
      </c>
      <c r="D139" s="7"/>
      <c r="E139" s="7">
        <v>241.08</v>
      </c>
      <c r="F139" s="7">
        <v>42.95</v>
      </c>
      <c r="G139" s="7">
        <v>23.09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>
        <v>18.64</v>
      </c>
      <c r="AD139" s="7"/>
      <c r="AE139" s="7">
        <v>241.08</v>
      </c>
      <c r="AF139" s="7">
        <v>42.95</v>
      </c>
      <c r="AG139" s="7">
        <v>23.09</v>
      </c>
      <c r="AH139" s="7"/>
      <c r="AI139" s="7"/>
      <c r="AJ139" s="7"/>
      <c r="AK139" s="7"/>
      <c r="AL139" s="7"/>
      <c r="AM139" s="7"/>
      <c r="AN139" s="7"/>
      <c r="AO139" s="7"/>
      <c r="AP139" s="7">
        <v>18.64</v>
      </c>
      <c r="AQ139" s="7"/>
      <c r="AR139" s="7">
        <v>241.08</v>
      </c>
      <c r="AS139" s="7">
        <v>42.95</v>
      </c>
      <c r="AT139" s="7">
        <v>23.09</v>
      </c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8" t="s">
        <v>64</v>
      </c>
      <c r="B140" s="18" t="s">
        <v>65</v>
      </c>
      <c r="C140" s="7">
        <v>2.29</v>
      </c>
      <c r="D140" s="7">
        <v>2.17</v>
      </c>
      <c r="E140" s="7">
        <v>2.17</v>
      </c>
      <c r="F140" s="7">
        <v>2.09</v>
      </c>
      <c r="G140" s="7">
        <v>2.09</v>
      </c>
      <c r="H140" s="7">
        <v>2.09</v>
      </c>
      <c r="I140" s="7">
        <v>14.48</v>
      </c>
      <c r="J140" s="7">
        <v>10.42</v>
      </c>
      <c r="K140" s="7">
        <v>10.42</v>
      </c>
      <c r="L140" s="7">
        <v>10.68</v>
      </c>
      <c r="M140" s="7">
        <v>11.97</v>
      </c>
      <c r="N140" s="7"/>
      <c r="O140" s="7"/>
      <c r="P140" s="7">
        <v>2.29</v>
      </c>
      <c r="Q140" s="7">
        <v>2.17</v>
      </c>
      <c r="R140" s="7">
        <v>2.17</v>
      </c>
      <c r="S140" s="7">
        <v>2.09</v>
      </c>
      <c r="T140" s="7">
        <v>2.09</v>
      </c>
      <c r="U140" s="7">
        <v>2.09</v>
      </c>
      <c r="V140" s="7">
        <v>2.09</v>
      </c>
      <c r="W140" s="7">
        <v>2.09</v>
      </c>
      <c r="X140" s="7">
        <v>1.93</v>
      </c>
      <c r="Y140" s="7">
        <v>1.22</v>
      </c>
      <c r="Z140" s="7">
        <v>2.27</v>
      </c>
      <c r="AA140" s="7"/>
      <c r="AB140" s="7"/>
      <c r="AC140" s="7"/>
      <c r="AD140" s="7"/>
      <c r="AE140" s="7"/>
      <c r="AF140" s="7"/>
      <c r="AG140" s="7"/>
      <c r="AH140" s="7"/>
      <c r="AI140" s="7">
        <v>12.38</v>
      </c>
      <c r="AJ140" s="7">
        <v>8.32</v>
      </c>
      <c r="AK140" s="7">
        <v>8.48</v>
      </c>
      <c r="AL140" s="7">
        <v>9.47</v>
      </c>
      <c r="AM140" s="7">
        <v>9.7</v>
      </c>
      <c r="AN140" s="7"/>
      <c r="AO140" s="7"/>
      <c r="AP140" s="7"/>
      <c r="AQ140" s="7"/>
      <c r="AR140" s="7"/>
      <c r="AS140" s="7"/>
      <c r="AT140" s="7"/>
      <c r="AU140" s="7"/>
      <c r="AV140" s="7">
        <v>4.56</v>
      </c>
      <c r="AW140" s="7"/>
      <c r="AX140" s="7">
        <v>0.16</v>
      </c>
      <c r="AY140" s="7">
        <v>0.02</v>
      </c>
      <c r="AZ140" s="7">
        <v>0.16</v>
      </c>
      <c r="BA140" s="7"/>
      <c r="BB140" s="7"/>
    </row>
    <row r="141" spans="1:54">
      <c r="A141" s="18" t="s">
        <v>66</v>
      </c>
      <c r="B141" s="18" t="s">
        <v>67</v>
      </c>
      <c r="C141" s="7">
        <v>3.32</v>
      </c>
      <c r="D141" s="7">
        <v>3.32</v>
      </c>
      <c r="E141" s="7">
        <v>2.44</v>
      </c>
      <c r="F141" s="7"/>
      <c r="G141" s="7"/>
      <c r="H141" s="7">
        <v>40</v>
      </c>
      <c r="I141" s="7"/>
      <c r="J141" s="7"/>
      <c r="K141" s="7"/>
      <c r="L141" s="7"/>
      <c r="M141" s="7"/>
      <c r="N141" s="7"/>
      <c r="O141" s="7"/>
      <c r="P141" s="7">
        <v>3.32</v>
      </c>
      <c r="Q141" s="7">
        <v>3.32</v>
      </c>
      <c r="R141" s="7">
        <v>2.44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>
        <v>40</v>
      </c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>
        <v>40</v>
      </c>
      <c r="AV141" s="7"/>
      <c r="AW141" s="7"/>
      <c r="AX141" s="7"/>
      <c r="AY141" s="7"/>
      <c r="AZ141" s="7"/>
      <c r="BA141" s="7"/>
      <c r="BB141" s="7"/>
    </row>
    <row r="142" spans="1:54">
      <c r="A142" s="18" t="s">
        <v>68</v>
      </c>
      <c r="B142" s="18" t="s">
        <v>34</v>
      </c>
      <c r="C142" s="7">
        <v>51.25</v>
      </c>
      <c r="D142" s="7">
        <v>59.63</v>
      </c>
      <c r="E142" s="7">
        <v>67.82</v>
      </c>
      <c r="F142" s="7">
        <v>458.15</v>
      </c>
      <c r="G142" s="7">
        <v>3.71</v>
      </c>
      <c r="H142" s="7">
        <v>10</v>
      </c>
      <c r="I142" s="7">
        <v>8</v>
      </c>
      <c r="J142" s="7">
        <v>16</v>
      </c>
      <c r="K142" s="7">
        <v>327.46</v>
      </c>
      <c r="L142" s="7">
        <v>418.82</v>
      </c>
      <c r="M142" s="7">
        <v>108.29</v>
      </c>
      <c r="N142" s="7"/>
      <c r="O142" s="7"/>
      <c r="P142" s="7">
        <v>50.81</v>
      </c>
      <c r="Q142" s="7">
        <v>50.81</v>
      </c>
      <c r="R142" s="7">
        <v>50.81</v>
      </c>
      <c r="S142" s="7">
        <v>229.86</v>
      </c>
      <c r="T142" s="7"/>
      <c r="U142" s="7"/>
      <c r="V142" s="7"/>
      <c r="W142" s="7"/>
      <c r="X142" s="7">
        <v>1.35</v>
      </c>
      <c r="Y142" s="7">
        <v>3.38</v>
      </c>
      <c r="Z142" s="7"/>
      <c r="AA142" s="7"/>
      <c r="AB142" s="7"/>
      <c r="AC142" s="7">
        <v>0.44</v>
      </c>
      <c r="AD142" s="7">
        <v>8.81</v>
      </c>
      <c r="AE142" s="7">
        <v>17.01</v>
      </c>
      <c r="AF142" s="7">
        <v>228.29</v>
      </c>
      <c r="AG142" s="7">
        <v>3.71</v>
      </c>
      <c r="AH142" s="7">
        <v>10</v>
      </c>
      <c r="AI142" s="7">
        <v>8</v>
      </c>
      <c r="AJ142" s="7">
        <v>16</v>
      </c>
      <c r="AK142" s="7">
        <v>326.11</v>
      </c>
      <c r="AL142" s="7">
        <v>415.44</v>
      </c>
      <c r="AM142" s="7">
        <v>108.29</v>
      </c>
      <c r="AN142" s="7"/>
      <c r="AO142" s="7"/>
      <c r="AP142" s="7">
        <v>0.44</v>
      </c>
      <c r="AQ142" s="7">
        <v>0.28</v>
      </c>
      <c r="AR142" s="7">
        <v>0.13</v>
      </c>
      <c r="AS142" s="7">
        <v>59.8</v>
      </c>
      <c r="AT142" s="7">
        <v>3.71</v>
      </c>
      <c r="AU142" s="7">
        <v>10</v>
      </c>
      <c r="AV142" s="7">
        <v>8</v>
      </c>
      <c r="AW142" s="7">
        <v>16</v>
      </c>
      <c r="AX142" s="7">
        <v>326.11</v>
      </c>
      <c r="AY142" s="7">
        <v>415.09</v>
      </c>
      <c r="AZ142" s="7">
        <v>108.03</v>
      </c>
      <c r="BA142" s="7"/>
      <c r="BB142" s="7"/>
    </row>
    <row r="143" spans="1:54">
      <c r="A143" s="18" t="s">
        <v>69</v>
      </c>
      <c r="B143" s="18" t="s">
        <v>70</v>
      </c>
      <c r="C143" s="7">
        <v>78.76</v>
      </c>
      <c r="D143" s="7">
        <v>60.92</v>
      </c>
      <c r="E143" s="7">
        <v>68.04</v>
      </c>
      <c r="F143" s="7">
        <v>82.25</v>
      </c>
      <c r="G143" s="7">
        <v>78.37</v>
      </c>
      <c r="H143" s="7">
        <v>124.34</v>
      </c>
      <c r="I143" s="7">
        <v>90.75</v>
      </c>
      <c r="J143" s="7">
        <v>136.16</v>
      </c>
      <c r="K143" s="7">
        <v>61.65</v>
      </c>
      <c r="L143" s="7">
        <v>64.74</v>
      </c>
      <c r="M143" s="7">
        <v>64.92</v>
      </c>
      <c r="N143" s="7"/>
      <c r="O143" s="7"/>
      <c r="P143" s="7">
        <v>38.01</v>
      </c>
      <c r="Q143" s="7">
        <v>38.01</v>
      </c>
      <c r="R143" s="7">
        <v>39.29</v>
      </c>
      <c r="S143" s="7">
        <v>34.75</v>
      </c>
      <c r="T143" s="7">
        <v>45.09</v>
      </c>
      <c r="U143" s="7">
        <v>43.98</v>
      </c>
      <c r="V143" s="7">
        <v>43.74</v>
      </c>
      <c r="W143" s="7">
        <v>30.67</v>
      </c>
      <c r="X143" s="7">
        <v>30.25</v>
      </c>
      <c r="Y143" s="7">
        <v>28.13</v>
      </c>
      <c r="Z143" s="7">
        <v>35.98</v>
      </c>
      <c r="AA143" s="7"/>
      <c r="AB143" s="7"/>
      <c r="AC143" s="7">
        <v>40.75</v>
      </c>
      <c r="AD143" s="7">
        <v>22.91</v>
      </c>
      <c r="AE143" s="7">
        <v>28.75</v>
      </c>
      <c r="AF143" s="7">
        <v>47.51</v>
      </c>
      <c r="AG143" s="7">
        <v>33.28</v>
      </c>
      <c r="AH143" s="7">
        <v>80.36</v>
      </c>
      <c r="AI143" s="7">
        <v>47.01</v>
      </c>
      <c r="AJ143" s="7">
        <v>105.49</v>
      </c>
      <c r="AK143" s="7">
        <v>31.4</v>
      </c>
      <c r="AL143" s="7">
        <v>36.61</v>
      </c>
      <c r="AM143" s="7">
        <v>28.94</v>
      </c>
      <c r="AN143" s="7"/>
      <c r="AO143" s="7"/>
      <c r="AP143" s="7">
        <v>40.75</v>
      </c>
      <c r="AQ143" s="7">
        <v>20.5</v>
      </c>
      <c r="AR143" s="7">
        <v>24.85</v>
      </c>
      <c r="AS143" s="7">
        <v>39.25</v>
      </c>
      <c r="AT143" s="7">
        <v>17.89</v>
      </c>
      <c r="AU143" s="7">
        <v>57</v>
      </c>
      <c r="AV143" s="7">
        <v>13.03</v>
      </c>
      <c r="AW143" s="7">
        <v>84.49</v>
      </c>
      <c r="AX143" s="7">
        <v>7.88</v>
      </c>
      <c r="AY143" s="7">
        <v>7.85</v>
      </c>
      <c r="AZ143" s="7">
        <v>7.47</v>
      </c>
      <c r="BA143" s="7"/>
      <c r="BB143" s="7"/>
    </row>
    <row r="144" spans="1:54">
      <c r="A144" s="18" t="s">
        <v>71</v>
      </c>
      <c r="B144" s="18" t="s">
        <v>72</v>
      </c>
      <c r="C144" s="7">
        <v>24.33</v>
      </c>
      <c r="D144" s="7">
        <v>25.8</v>
      </c>
      <c r="E144" s="7">
        <v>27.88</v>
      </c>
      <c r="F144" s="7">
        <v>30.85</v>
      </c>
      <c r="G144" s="7">
        <v>46.41</v>
      </c>
      <c r="H144" s="7">
        <v>52.35</v>
      </c>
      <c r="I144" s="7">
        <v>56.75</v>
      </c>
      <c r="J144" s="7">
        <v>27.04</v>
      </c>
      <c r="K144" s="7">
        <v>28.55</v>
      </c>
      <c r="L144" s="7">
        <v>29.24</v>
      </c>
      <c r="M144" s="7">
        <v>27.52</v>
      </c>
      <c r="N144" s="7"/>
      <c r="O144" s="7"/>
      <c r="P144" s="7">
        <v>22.2</v>
      </c>
      <c r="Q144" s="7">
        <v>22.2</v>
      </c>
      <c r="R144" s="7">
        <v>21.24</v>
      </c>
      <c r="S144" s="7">
        <v>21.17</v>
      </c>
      <c r="T144" s="7">
        <v>28.72</v>
      </c>
      <c r="U144" s="7">
        <v>27.81</v>
      </c>
      <c r="V144" s="7">
        <v>27.44</v>
      </c>
      <c r="W144" s="7">
        <v>14.6</v>
      </c>
      <c r="X144" s="7">
        <v>14.14</v>
      </c>
      <c r="Y144" s="7">
        <v>13.03</v>
      </c>
      <c r="Z144" s="7">
        <v>20.36</v>
      </c>
      <c r="AA144" s="7"/>
      <c r="AB144" s="7"/>
      <c r="AC144" s="7">
        <v>2.12</v>
      </c>
      <c r="AD144" s="7">
        <v>3.6</v>
      </c>
      <c r="AE144" s="7">
        <v>6.64</v>
      </c>
      <c r="AF144" s="7">
        <v>9.68</v>
      </c>
      <c r="AG144" s="7">
        <v>17.68</v>
      </c>
      <c r="AH144" s="7">
        <v>24.54</v>
      </c>
      <c r="AI144" s="7">
        <v>29.31</v>
      </c>
      <c r="AJ144" s="7">
        <v>12.44</v>
      </c>
      <c r="AK144" s="7">
        <v>14.41</v>
      </c>
      <c r="AL144" s="7">
        <v>16.21</v>
      </c>
      <c r="AM144" s="7">
        <v>7.16</v>
      </c>
      <c r="AN144" s="7"/>
      <c r="AO144" s="7"/>
      <c r="AP144" s="7">
        <v>2.12</v>
      </c>
      <c r="AQ144" s="7">
        <v>1.47</v>
      </c>
      <c r="AR144" s="7">
        <v>3.03</v>
      </c>
      <c r="AS144" s="7">
        <v>3.04</v>
      </c>
      <c r="AT144" s="7">
        <v>5.1</v>
      </c>
      <c r="AU144" s="7">
        <v>7.07</v>
      </c>
      <c r="AV144" s="7">
        <v>4.78</v>
      </c>
      <c r="AW144" s="7">
        <v>0.52</v>
      </c>
      <c r="AX144" s="7">
        <v>1.98</v>
      </c>
      <c r="AY144" s="7">
        <v>1.65</v>
      </c>
      <c r="AZ144" s="7">
        <v>0.08</v>
      </c>
      <c r="BA144" s="7"/>
      <c r="BB144" s="7"/>
    </row>
    <row r="145" spans="1:54">
      <c r="A145" s="18" t="s">
        <v>73</v>
      </c>
      <c r="B145" s="18" t="s">
        <v>74</v>
      </c>
      <c r="C145" s="7">
        <v>13.98</v>
      </c>
      <c r="D145" s="7">
        <v>13.99</v>
      </c>
      <c r="E145" s="7">
        <v>15.27</v>
      </c>
      <c r="F145" s="7">
        <v>15.62</v>
      </c>
      <c r="G145" s="7">
        <v>22.31</v>
      </c>
      <c r="H145" s="7">
        <v>22.62</v>
      </c>
      <c r="I145" s="7">
        <v>26</v>
      </c>
      <c r="J145" s="7">
        <v>27.27</v>
      </c>
      <c r="K145" s="7">
        <v>28.26</v>
      </c>
      <c r="L145" s="7">
        <v>29.53</v>
      </c>
      <c r="M145" s="7">
        <v>29.16</v>
      </c>
      <c r="N145" s="7"/>
      <c r="O145" s="7"/>
      <c r="P145" s="7">
        <v>13.71</v>
      </c>
      <c r="Q145" s="7">
        <v>13.71</v>
      </c>
      <c r="R145" s="7">
        <v>13.65</v>
      </c>
      <c r="S145" s="7">
        <v>13.58</v>
      </c>
      <c r="T145" s="7">
        <v>16.36</v>
      </c>
      <c r="U145" s="7">
        <v>16.17</v>
      </c>
      <c r="V145" s="7">
        <v>16.3</v>
      </c>
      <c r="W145" s="7">
        <v>16.07</v>
      </c>
      <c r="X145" s="7">
        <v>16.11</v>
      </c>
      <c r="Y145" s="7">
        <v>15.1</v>
      </c>
      <c r="Z145" s="7">
        <v>15.62</v>
      </c>
      <c r="AA145" s="7"/>
      <c r="AB145" s="7"/>
      <c r="AC145" s="7">
        <v>0.27</v>
      </c>
      <c r="AD145" s="7">
        <v>0.28</v>
      </c>
      <c r="AE145" s="7">
        <v>1.62</v>
      </c>
      <c r="AF145" s="7">
        <v>2.04</v>
      </c>
      <c r="AG145" s="7">
        <v>5.95</v>
      </c>
      <c r="AH145" s="7">
        <v>6.46</v>
      </c>
      <c r="AI145" s="7">
        <v>9.7</v>
      </c>
      <c r="AJ145" s="7">
        <v>11.2</v>
      </c>
      <c r="AK145" s="7">
        <v>12.15</v>
      </c>
      <c r="AL145" s="7">
        <v>14.42</v>
      </c>
      <c r="AM145" s="7">
        <v>13.54</v>
      </c>
      <c r="AN145" s="7"/>
      <c r="AO145" s="7"/>
      <c r="AP145" s="7">
        <v>0.27</v>
      </c>
      <c r="AQ145" s="7"/>
      <c r="AR145" s="7">
        <v>1.33</v>
      </c>
      <c r="AS145" s="7">
        <v>0.42</v>
      </c>
      <c r="AT145" s="7">
        <v>3.15</v>
      </c>
      <c r="AU145" s="7">
        <v>0.56</v>
      </c>
      <c r="AV145" s="7">
        <v>3.26</v>
      </c>
      <c r="AW145" s="7">
        <v>2.12</v>
      </c>
      <c r="AX145" s="7">
        <v>1.06</v>
      </c>
      <c r="AY145" s="7">
        <v>2.33</v>
      </c>
      <c r="AZ145" s="7">
        <v>0.8</v>
      </c>
      <c r="BA145" s="7"/>
      <c r="BB145" s="7"/>
    </row>
    <row r="146" spans="1:54">
      <c r="A146" s="18" t="s">
        <v>75</v>
      </c>
      <c r="B146" s="18" t="s">
        <v>76</v>
      </c>
      <c r="C146" s="7">
        <v>38.36</v>
      </c>
      <c r="D146" s="7">
        <v>19.03</v>
      </c>
      <c r="E146" s="7">
        <v>12</v>
      </c>
      <c r="F146" s="7">
        <v>35.79</v>
      </c>
      <c r="G146" s="7">
        <v>8.89</v>
      </c>
      <c r="H146" s="7">
        <v>48.18</v>
      </c>
      <c r="I146" s="7">
        <v>5</v>
      </c>
      <c r="J146" s="7">
        <v>81.85</v>
      </c>
      <c r="K146" s="7">
        <v>3.8</v>
      </c>
      <c r="L146" s="7">
        <v>3.88</v>
      </c>
      <c r="M146" s="7">
        <v>6.59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38.36</v>
      </c>
      <c r="AD146" s="7">
        <v>19.03</v>
      </c>
      <c r="AE146" s="7">
        <v>12</v>
      </c>
      <c r="AF146" s="7">
        <v>35.79</v>
      </c>
      <c r="AG146" s="7">
        <v>8.89</v>
      </c>
      <c r="AH146" s="7">
        <v>48.18</v>
      </c>
      <c r="AI146" s="7">
        <v>5</v>
      </c>
      <c r="AJ146" s="7">
        <v>81.85</v>
      </c>
      <c r="AK146" s="7">
        <v>3.8</v>
      </c>
      <c r="AL146" s="7">
        <v>3.88</v>
      </c>
      <c r="AM146" s="7">
        <v>6.59</v>
      </c>
      <c r="AN146" s="7"/>
      <c r="AO146" s="7"/>
      <c r="AP146" s="7">
        <v>38.36</v>
      </c>
      <c r="AQ146" s="7">
        <v>19.03</v>
      </c>
      <c r="AR146" s="7">
        <v>12</v>
      </c>
      <c r="AS146" s="7">
        <v>35.79</v>
      </c>
      <c r="AT146" s="7">
        <v>8.89</v>
      </c>
      <c r="AU146" s="7">
        <v>48.18</v>
      </c>
      <c r="AV146" s="7">
        <v>5</v>
      </c>
      <c r="AW146" s="7">
        <v>81.85</v>
      </c>
      <c r="AX146" s="7">
        <v>3.8</v>
      </c>
      <c r="AY146" s="7">
        <v>3.88</v>
      </c>
      <c r="AZ146" s="7">
        <v>6.59</v>
      </c>
      <c r="BA146" s="7"/>
      <c r="BB146" s="7"/>
    </row>
    <row r="147" spans="1:54">
      <c r="A147" s="18" t="s">
        <v>77</v>
      </c>
      <c r="B147" s="18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8" t="s">
        <v>79</v>
      </c>
      <c r="B148" s="18" t="s">
        <v>34</v>
      </c>
      <c r="C148" s="7">
        <v>2.1</v>
      </c>
      <c r="D148" s="7">
        <v>2.1</v>
      </c>
      <c r="E148" s="7">
        <v>12.89</v>
      </c>
      <c r="F148" s="7"/>
      <c r="G148" s="7">
        <v>0.76</v>
      </c>
      <c r="H148" s="7">
        <v>1.19</v>
      </c>
      <c r="I148" s="7">
        <v>3</v>
      </c>
      <c r="J148" s="7"/>
      <c r="K148" s="7">
        <v>1.05</v>
      </c>
      <c r="L148" s="7">
        <v>2.1</v>
      </c>
      <c r="M148" s="7">
        <v>1.65</v>
      </c>
      <c r="N148" s="7"/>
      <c r="O148" s="7"/>
      <c r="P148" s="7">
        <v>2.1</v>
      </c>
      <c r="Q148" s="7">
        <v>2.1</v>
      </c>
      <c r="R148" s="7">
        <v>4.4</v>
      </c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>
        <v>8.49</v>
      </c>
      <c r="AF148" s="7"/>
      <c r="AG148" s="7">
        <v>0.76</v>
      </c>
      <c r="AH148" s="7">
        <v>1.19</v>
      </c>
      <c r="AI148" s="7">
        <v>3</v>
      </c>
      <c r="AJ148" s="7"/>
      <c r="AK148" s="7">
        <v>1.05</v>
      </c>
      <c r="AL148" s="7">
        <v>2.1</v>
      </c>
      <c r="AM148" s="7">
        <v>1.65</v>
      </c>
      <c r="AN148" s="7"/>
      <c r="AO148" s="7"/>
      <c r="AP148" s="7"/>
      <c r="AQ148" s="7"/>
      <c r="AR148" s="7">
        <v>8.49</v>
      </c>
      <c r="AS148" s="7"/>
      <c r="AT148" s="7">
        <v>0.76</v>
      </c>
      <c r="AU148" s="7">
        <v>1.19</v>
      </c>
      <c r="AV148" s="7"/>
      <c r="AW148" s="7"/>
      <c r="AX148" s="7">
        <v>1.05</v>
      </c>
      <c r="AY148" s="7"/>
      <c r="AZ148" s="7"/>
      <c r="BA148" s="7"/>
      <c r="BB148" s="7"/>
    </row>
    <row r="149" spans="1:54">
      <c r="A149" s="18" t="s">
        <v>80</v>
      </c>
      <c r="B149" s="18" t="s">
        <v>81</v>
      </c>
      <c r="C149" s="7">
        <v>8</v>
      </c>
      <c r="D149" s="7"/>
      <c r="E149" s="7">
        <v>4.55</v>
      </c>
      <c r="F149" s="7">
        <v>4.55</v>
      </c>
      <c r="G149" s="7">
        <v>1.82</v>
      </c>
      <c r="H149" s="7"/>
      <c r="I149" s="7">
        <v>19.2</v>
      </c>
      <c r="J149" s="7">
        <v>4.55</v>
      </c>
      <c r="K149" s="7">
        <v>5.1</v>
      </c>
      <c r="L149" s="7">
        <v>18.74</v>
      </c>
      <c r="M149" s="7">
        <v>45.37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>
        <v>8</v>
      </c>
      <c r="AD149" s="7"/>
      <c r="AE149" s="7">
        <v>4.55</v>
      </c>
      <c r="AF149" s="7">
        <v>4.55</v>
      </c>
      <c r="AG149" s="7">
        <v>1.82</v>
      </c>
      <c r="AH149" s="7"/>
      <c r="AI149" s="7">
        <v>19.2</v>
      </c>
      <c r="AJ149" s="7">
        <v>4.55</v>
      </c>
      <c r="AK149" s="7">
        <v>5.1</v>
      </c>
      <c r="AL149" s="7">
        <v>18.74</v>
      </c>
      <c r="AM149" s="7">
        <v>45.37</v>
      </c>
      <c r="AN149" s="7"/>
      <c r="AO149" s="7"/>
      <c r="AP149" s="7">
        <v>8</v>
      </c>
      <c r="AQ149" s="7"/>
      <c r="AR149" s="7">
        <v>4.55</v>
      </c>
      <c r="AS149" s="7">
        <v>4.55</v>
      </c>
      <c r="AT149" s="7">
        <v>1.82</v>
      </c>
      <c r="AU149" s="7"/>
      <c r="AV149" s="7">
        <v>19.2</v>
      </c>
      <c r="AW149" s="7">
        <v>4.55</v>
      </c>
      <c r="AX149" s="7">
        <v>5.1</v>
      </c>
      <c r="AY149" s="7">
        <v>18.74</v>
      </c>
      <c r="AZ149" s="7">
        <v>45.37</v>
      </c>
      <c r="BA149" s="7"/>
      <c r="BB149" s="7"/>
    </row>
    <row r="150" spans="1:54">
      <c r="A150" s="18" t="s">
        <v>82</v>
      </c>
      <c r="B150" s="18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8" t="s">
        <v>84</v>
      </c>
      <c r="B151" s="18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5" t="s">
        <v>86</v>
      </c>
      <c r="B152" s="15" t="s">
        <v>87</v>
      </c>
      <c r="C152" s="16">
        <v>2.05</v>
      </c>
      <c r="D152" s="16">
        <v>2.14</v>
      </c>
      <c r="E152" s="16">
        <v>2.11</v>
      </c>
      <c r="F152" s="16">
        <v>2.2</v>
      </c>
      <c r="G152" s="16">
        <v>2.31</v>
      </c>
      <c r="H152" s="16">
        <v>2.42</v>
      </c>
      <c r="I152" s="16">
        <v>2.4</v>
      </c>
      <c r="J152" s="16">
        <v>2.14</v>
      </c>
      <c r="K152" s="16">
        <v>2.22</v>
      </c>
      <c r="L152" s="16">
        <v>2.32</v>
      </c>
      <c r="M152" s="16">
        <v>2.32</v>
      </c>
      <c r="N152" s="16"/>
      <c r="O152" s="16"/>
      <c r="P152" s="16">
        <v>1.94</v>
      </c>
      <c r="Q152" s="16">
        <v>1.94</v>
      </c>
      <c r="R152" s="16">
        <v>1.97</v>
      </c>
      <c r="S152" s="16">
        <v>2.02</v>
      </c>
      <c r="T152" s="16">
        <v>2.01</v>
      </c>
      <c r="U152" s="16">
        <v>1.98</v>
      </c>
      <c r="V152" s="16">
        <v>1.85</v>
      </c>
      <c r="W152" s="16">
        <v>1.82</v>
      </c>
      <c r="X152" s="16">
        <v>1.87</v>
      </c>
      <c r="Y152" s="16">
        <v>1.9</v>
      </c>
      <c r="Z152" s="16">
        <v>1.86</v>
      </c>
      <c r="AA152" s="16"/>
      <c r="AB152" s="16"/>
      <c r="AC152" s="16">
        <v>0.11</v>
      </c>
      <c r="AD152" s="16">
        <v>0.2</v>
      </c>
      <c r="AE152" s="16">
        <v>0.14</v>
      </c>
      <c r="AF152" s="16">
        <v>0.18</v>
      </c>
      <c r="AG152" s="16">
        <v>0.31</v>
      </c>
      <c r="AH152" s="16">
        <v>0.44</v>
      </c>
      <c r="AI152" s="16">
        <v>0.55</v>
      </c>
      <c r="AJ152" s="16">
        <v>0.32</v>
      </c>
      <c r="AK152" s="16">
        <v>0.35</v>
      </c>
      <c r="AL152" s="16">
        <v>0.42</v>
      </c>
      <c r="AM152" s="16">
        <v>0.46</v>
      </c>
      <c r="AN152" s="16"/>
      <c r="AO152" s="16"/>
      <c r="AP152" s="16">
        <v>0.11</v>
      </c>
      <c r="AQ152" s="16">
        <v>0.07</v>
      </c>
      <c r="AR152" s="16">
        <v>0</v>
      </c>
      <c r="AS152" s="16">
        <v>0.02</v>
      </c>
      <c r="AT152" s="16">
        <v>0</v>
      </c>
      <c r="AU152" s="16">
        <v>0.13</v>
      </c>
      <c r="AV152" s="16">
        <v>0.03</v>
      </c>
      <c r="AW152" s="16">
        <v>0.04</v>
      </c>
      <c r="AX152" s="16">
        <v>0.02</v>
      </c>
      <c r="AY152" s="16">
        <v>0.03</v>
      </c>
      <c r="AZ152" s="16">
        <v>0</v>
      </c>
      <c r="BA152" s="16"/>
      <c r="BB152" s="16"/>
    </row>
    <row r="153" spans="1:54">
      <c r="A153" s="18" t="s">
        <v>88</v>
      </c>
      <c r="B153" s="18" t="s">
        <v>89</v>
      </c>
      <c r="C153" s="7">
        <v>1.58</v>
      </c>
      <c r="D153" s="7">
        <v>1.63</v>
      </c>
      <c r="E153" s="7">
        <v>1.61</v>
      </c>
      <c r="F153" s="7">
        <v>1.66</v>
      </c>
      <c r="G153" s="7">
        <v>1.74</v>
      </c>
      <c r="H153" s="7">
        <v>1.7</v>
      </c>
      <c r="I153" s="7">
        <v>1.59</v>
      </c>
      <c r="J153" s="7">
        <v>1.59</v>
      </c>
      <c r="K153" s="7">
        <v>1.65</v>
      </c>
      <c r="L153" s="7">
        <v>1.67</v>
      </c>
      <c r="M153" s="7">
        <v>1.63</v>
      </c>
      <c r="N153" s="7"/>
      <c r="O153" s="7"/>
      <c r="P153" s="7">
        <v>1.54</v>
      </c>
      <c r="Q153" s="7">
        <v>1.53</v>
      </c>
      <c r="R153" s="7">
        <v>1.51</v>
      </c>
      <c r="S153" s="7">
        <v>1.55</v>
      </c>
      <c r="T153" s="7">
        <v>1.55</v>
      </c>
      <c r="U153" s="7">
        <v>1.51</v>
      </c>
      <c r="V153" s="7">
        <v>1.37</v>
      </c>
      <c r="W153" s="7">
        <v>1.34</v>
      </c>
      <c r="X153" s="7">
        <v>1.38</v>
      </c>
      <c r="Y153" s="7">
        <v>1.4</v>
      </c>
      <c r="Z153" s="7">
        <v>1.36</v>
      </c>
      <c r="AA153" s="7"/>
      <c r="AB153" s="7"/>
      <c r="AC153" s="7">
        <v>0.04</v>
      </c>
      <c r="AD153" s="7">
        <v>0.1</v>
      </c>
      <c r="AE153" s="7">
        <v>0.1</v>
      </c>
      <c r="AF153" s="7">
        <v>0.11</v>
      </c>
      <c r="AG153" s="7">
        <v>0.19</v>
      </c>
      <c r="AH153" s="7">
        <v>0.19</v>
      </c>
      <c r="AI153" s="7">
        <v>0.22</v>
      </c>
      <c r="AJ153" s="7">
        <v>0.25</v>
      </c>
      <c r="AK153" s="7">
        <v>0.26</v>
      </c>
      <c r="AL153" s="7">
        <v>0.27</v>
      </c>
      <c r="AM153" s="7">
        <v>0.27</v>
      </c>
      <c r="AN153" s="7"/>
      <c r="AO153" s="7"/>
      <c r="AP153" s="7">
        <v>0.04</v>
      </c>
      <c r="AQ153" s="7"/>
      <c r="AR153" s="7"/>
      <c r="AS153" s="7">
        <v>0.01</v>
      </c>
      <c r="AT153" s="7"/>
      <c r="AU153" s="7"/>
      <c r="AV153" s="7">
        <v>0.03</v>
      </c>
      <c r="AW153" s="7">
        <v>0.04</v>
      </c>
      <c r="AX153" s="7"/>
      <c r="AY153" s="7"/>
      <c r="AZ153" s="7"/>
      <c r="BA153" s="7"/>
      <c r="BB153" s="7"/>
    </row>
    <row r="154" spans="1:54">
      <c r="A154" s="18" t="s">
        <v>90</v>
      </c>
      <c r="B154" s="18" t="s">
        <v>91</v>
      </c>
      <c r="C154" s="7">
        <v>0.47</v>
      </c>
      <c r="D154" s="7">
        <v>0.51</v>
      </c>
      <c r="E154" s="7">
        <v>0.49</v>
      </c>
      <c r="F154" s="7">
        <v>0.54</v>
      </c>
      <c r="G154" s="7">
        <v>0.58</v>
      </c>
      <c r="H154" s="7">
        <v>0.72</v>
      </c>
      <c r="I154" s="7">
        <v>0.81</v>
      </c>
      <c r="J154" s="7">
        <v>0.55</v>
      </c>
      <c r="K154" s="7">
        <v>0.58</v>
      </c>
      <c r="L154" s="7">
        <v>0.65</v>
      </c>
      <c r="M154" s="7">
        <v>0.69</v>
      </c>
      <c r="N154" s="7"/>
      <c r="O154" s="7"/>
      <c r="P154" s="7">
        <v>0.4</v>
      </c>
      <c r="Q154" s="7">
        <v>0.4</v>
      </c>
      <c r="R154" s="7">
        <v>0.45</v>
      </c>
      <c r="S154" s="7">
        <v>0.46</v>
      </c>
      <c r="T154" s="7">
        <v>0.46</v>
      </c>
      <c r="U154" s="7">
        <v>0.47</v>
      </c>
      <c r="V154" s="7">
        <v>0.48</v>
      </c>
      <c r="W154" s="7">
        <v>0.48</v>
      </c>
      <c r="X154" s="7">
        <v>0.48</v>
      </c>
      <c r="Y154" s="7">
        <v>0.5</v>
      </c>
      <c r="Z154" s="7">
        <v>0.5</v>
      </c>
      <c r="AA154" s="7"/>
      <c r="AB154" s="7"/>
      <c r="AC154" s="7">
        <v>0.07</v>
      </c>
      <c r="AD154" s="7">
        <v>0.11</v>
      </c>
      <c r="AE154" s="7">
        <v>0.04</v>
      </c>
      <c r="AF154" s="7">
        <v>0.07</v>
      </c>
      <c r="AG154" s="7">
        <v>0.12</v>
      </c>
      <c r="AH154" s="7">
        <v>0.25</v>
      </c>
      <c r="AI154" s="7">
        <v>0.33</v>
      </c>
      <c r="AJ154" s="7">
        <v>0.06</v>
      </c>
      <c r="AK154" s="7">
        <v>0.09</v>
      </c>
      <c r="AL154" s="7">
        <v>0.15</v>
      </c>
      <c r="AM154" s="7">
        <v>0.19</v>
      </c>
      <c r="AN154" s="7"/>
      <c r="AO154" s="7"/>
      <c r="AP154" s="7">
        <v>0.07</v>
      </c>
      <c r="AQ154" s="7">
        <v>0.07</v>
      </c>
      <c r="AR154" s="7">
        <v>0</v>
      </c>
      <c r="AS154" s="7">
        <v>0.01</v>
      </c>
      <c r="AT154" s="7">
        <v>0</v>
      </c>
      <c r="AU154" s="7">
        <v>0.13</v>
      </c>
      <c r="AV154" s="7">
        <v>0</v>
      </c>
      <c r="AW154" s="7">
        <v>0</v>
      </c>
      <c r="AX154" s="7">
        <v>0.02</v>
      </c>
      <c r="AY154" s="7">
        <v>0.03</v>
      </c>
      <c r="AZ154" s="7">
        <v>0</v>
      </c>
      <c r="BA154" s="7"/>
      <c r="BB154" s="7"/>
    </row>
    <row r="155" spans="1:54">
      <c r="A155" s="13" t="s">
        <v>92</v>
      </c>
      <c r="B155" s="13" t="s">
        <v>93</v>
      </c>
      <c r="C155" s="14">
        <v>1296.35</v>
      </c>
      <c r="D155" s="14">
        <v>1196.87</v>
      </c>
      <c r="E155" s="14">
        <v>1244.89</v>
      </c>
      <c r="F155" s="14">
        <v>1281.93</v>
      </c>
      <c r="G155" s="14">
        <v>1302.96</v>
      </c>
      <c r="H155" s="14">
        <v>1367.45</v>
      </c>
      <c r="I155" s="14">
        <v>1521.8</v>
      </c>
      <c r="J155" s="14">
        <v>1340.05</v>
      </c>
      <c r="K155" s="14">
        <v>1286.81</v>
      </c>
      <c r="L155" s="14">
        <v>1299.44</v>
      </c>
      <c r="M155" s="14">
        <v>1277.42</v>
      </c>
      <c r="N155" s="14"/>
      <c r="O155" s="14"/>
      <c r="P155" s="14">
        <v>1290.37</v>
      </c>
      <c r="Q155" s="14">
        <v>1189.83</v>
      </c>
      <c r="R155" s="14">
        <v>1238.28</v>
      </c>
      <c r="S155" s="14">
        <v>1227.81</v>
      </c>
      <c r="T155" s="14">
        <v>1253.42</v>
      </c>
      <c r="U155" s="14">
        <v>1239.47</v>
      </c>
      <c r="V155" s="14">
        <v>1275.12</v>
      </c>
      <c r="W155" s="14">
        <v>1213.75</v>
      </c>
      <c r="X155" s="14">
        <v>1196.38</v>
      </c>
      <c r="Y155" s="14">
        <v>1173.26</v>
      </c>
      <c r="Z155" s="14">
        <v>1155.87</v>
      </c>
      <c r="AA155" s="14"/>
      <c r="AB155" s="14"/>
      <c r="AC155" s="14">
        <v>5.98</v>
      </c>
      <c r="AD155" s="14">
        <v>7.04</v>
      </c>
      <c r="AE155" s="14">
        <v>6.61</v>
      </c>
      <c r="AF155" s="14">
        <v>54.12</v>
      </c>
      <c r="AG155" s="14">
        <v>49.54</v>
      </c>
      <c r="AH155" s="14">
        <v>127.98</v>
      </c>
      <c r="AI155" s="14">
        <v>246.69</v>
      </c>
      <c r="AJ155" s="14">
        <v>126.3</v>
      </c>
      <c r="AK155" s="14">
        <v>90.43</v>
      </c>
      <c r="AL155" s="14">
        <v>126.18</v>
      </c>
      <c r="AM155" s="14">
        <v>121.56</v>
      </c>
      <c r="AN155" s="14"/>
      <c r="AO155" s="14"/>
      <c r="AP155" s="14">
        <v>5.98</v>
      </c>
      <c r="AQ155" s="14">
        <v>3.71</v>
      </c>
      <c r="AR155" s="14">
        <v>2.73</v>
      </c>
      <c r="AS155" s="14">
        <v>45.5</v>
      </c>
      <c r="AT155" s="14">
        <v>20.62</v>
      </c>
      <c r="AU155" s="14">
        <v>82.81</v>
      </c>
      <c r="AV155" s="14">
        <v>143.45</v>
      </c>
      <c r="AW155" s="14">
        <v>64.77</v>
      </c>
      <c r="AX155" s="14">
        <v>4.68</v>
      </c>
      <c r="AY155" s="14">
        <v>29.36</v>
      </c>
      <c r="AZ155" s="14">
        <v>7.49</v>
      </c>
      <c r="BA155" s="14"/>
      <c r="BB155" s="14"/>
    </row>
    <row r="156" spans="1:54">
      <c r="A156" s="15" t="s">
        <v>94</v>
      </c>
      <c r="B156" s="15" t="s">
        <v>95</v>
      </c>
      <c r="C156" s="16">
        <v>318.11</v>
      </c>
      <c r="D156" s="16">
        <v>301.47</v>
      </c>
      <c r="E156" s="16">
        <v>309.23</v>
      </c>
      <c r="F156" s="16">
        <v>330.94</v>
      </c>
      <c r="G156" s="16">
        <v>323.03</v>
      </c>
      <c r="H156" s="16">
        <v>363.45</v>
      </c>
      <c r="I156" s="16">
        <v>436.24</v>
      </c>
      <c r="J156" s="16">
        <v>383.06</v>
      </c>
      <c r="K156" s="16">
        <v>312.83</v>
      </c>
      <c r="L156" s="16">
        <v>308.82</v>
      </c>
      <c r="M156" s="16">
        <v>303.69</v>
      </c>
      <c r="N156" s="16"/>
      <c r="O156" s="16"/>
      <c r="P156" s="16">
        <v>317.85</v>
      </c>
      <c r="Q156" s="16">
        <v>301.38</v>
      </c>
      <c r="R156" s="16">
        <v>307.94</v>
      </c>
      <c r="S156" s="16">
        <v>302.84</v>
      </c>
      <c r="T156" s="16">
        <v>315.85</v>
      </c>
      <c r="U156" s="16">
        <v>312.09</v>
      </c>
      <c r="V156" s="16">
        <v>308.16</v>
      </c>
      <c r="W156" s="16">
        <v>297.64</v>
      </c>
      <c r="X156" s="16">
        <v>287.06</v>
      </c>
      <c r="Y156" s="16">
        <v>283.04</v>
      </c>
      <c r="Z156" s="16">
        <v>276.29</v>
      </c>
      <c r="AA156" s="16"/>
      <c r="AB156" s="16"/>
      <c r="AC156" s="16">
        <v>0.26</v>
      </c>
      <c r="AD156" s="16">
        <v>0.09</v>
      </c>
      <c r="AE156" s="16">
        <v>1.29</v>
      </c>
      <c r="AF156" s="16">
        <v>28.1</v>
      </c>
      <c r="AG156" s="16">
        <v>7.18</v>
      </c>
      <c r="AH156" s="16">
        <v>51.36</v>
      </c>
      <c r="AI156" s="16">
        <v>128.08</v>
      </c>
      <c r="AJ156" s="16">
        <v>85.42</v>
      </c>
      <c r="AK156" s="16">
        <v>25.77</v>
      </c>
      <c r="AL156" s="16">
        <v>25.78</v>
      </c>
      <c r="AM156" s="16">
        <v>27.4</v>
      </c>
      <c r="AN156" s="16"/>
      <c r="AO156" s="16"/>
      <c r="AP156" s="16">
        <v>0.26</v>
      </c>
      <c r="AQ156" s="16"/>
      <c r="AR156" s="16">
        <v>1.12</v>
      </c>
      <c r="AS156" s="16">
        <v>26.25</v>
      </c>
      <c r="AT156" s="16">
        <v>2.05</v>
      </c>
      <c r="AU156" s="16">
        <v>45.77</v>
      </c>
      <c r="AV156" s="16">
        <v>97.93</v>
      </c>
      <c r="AW156" s="16">
        <v>53.69</v>
      </c>
      <c r="AX156" s="16">
        <v>3.07</v>
      </c>
      <c r="AY156" s="16">
        <v>1.62</v>
      </c>
      <c r="AZ156" s="16">
        <v>1.23</v>
      </c>
      <c r="BA156" s="16"/>
      <c r="BB156" s="16"/>
    </row>
    <row r="157" spans="1:54">
      <c r="A157" s="18" t="s">
        <v>96</v>
      </c>
      <c r="B157" s="18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8" t="s">
        <v>98</v>
      </c>
      <c r="B158" s="18" t="s">
        <v>99</v>
      </c>
      <c r="C158" s="7">
        <v>292.1</v>
      </c>
      <c r="D158" s="7">
        <v>276.78</v>
      </c>
      <c r="E158" s="7">
        <v>284.54</v>
      </c>
      <c r="F158" s="7">
        <v>306.94</v>
      </c>
      <c r="G158" s="7">
        <v>299.4</v>
      </c>
      <c r="H158" s="7">
        <v>340.32</v>
      </c>
      <c r="I158" s="7">
        <v>415.17</v>
      </c>
      <c r="J158" s="7">
        <v>361.54</v>
      </c>
      <c r="K158" s="7">
        <v>291.31</v>
      </c>
      <c r="L158" s="7">
        <v>287.27</v>
      </c>
      <c r="M158" s="7">
        <v>282.28</v>
      </c>
      <c r="N158" s="7"/>
      <c r="O158" s="7"/>
      <c r="P158" s="7">
        <v>291.84</v>
      </c>
      <c r="Q158" s="7">
        <v>276.69</v>
      </c>
      <c r="R158" s="7">
        <v>283.25</v>
      </c>
      <c r="S158" s="7">
        <v>278.84</v>
      </c>
      <c r="T158" s="7">
        <v>292.22</v>
      </c>
      <c r="U158" s="7">
        <v>289.69</v>
      </c>
      <c r="V158" s="7">
        <v>287.09</v>
      </c>
      <c r="W158" s="7">
        <v>276.12</v>
      </c>
      <c r="X158" s="7">
        <v>265.54</v>
      </c>
      <c r="Y158" s="7">
        <v>261.5</v>
      </c>
      <c r="Z158" s="7">
        <v>254.88</v>
      </c>
      <c r="AA158" s="7"/>
      <c r="AB158" s="7"/>
      <c r="AC158" s="7">
        <v>0.26</v>
      </c>
      <c r="AD158" s="7">
        <v>0.09</v>
      </c>
      <c r="AE158" s="7">
        <v>1.29</v>
      </c>
      <c r="AF158" s="7">
        <v>28.1</v>
      </c>
      <c r="AG158" s="7">
        <v>7.18</v>
      </c>
      <c r="AH158" s="7">
        <v>50.63</v>
      </c>
      <c r="AI158" s="7">
        <v>128.08</v>
      </c>
      <c r="AJ158" s="7">
        <v>85.42</v>
      </c>
      <c r="AK158" s="7">
        <v>25.77</v>
      </c>
      <c r="AL158" s="7">
        <v>25.78</v>
      </c>
      <c r="AM158" s="7">
        <v>27.4</v>
      </c>
      <c r="AN158" s="7"/>
      <c r="AO158" s="7"/>
      <c r="AP158" s="7">
        <v>0.26</v>
      </c>
      <c r="AQ158" s="7"/>
      <c r="AR158" s="7">
        <v>1.12</v>
      </c>
      <c r="AS158" s="7">
        <v>26.25</v>
      </c>
      <c r="AT158" s="7">
        <v>2.05</v>
      </c>
      <c r="AU158" s="7">
        <v>45.04</v>
      </c>
      <c r="AV158" s="7">
        <v>97.93</v>
      </c>
      <c r="AW158" s="7">
        <v>53.69</v>
      </c>
      <c r="AX158" s="7">
        <v>3.07</v>
      </c>
      <c r="AY158" s="7">
        <v>1.62</v>
      </c>
      <c r="AZ158" s="7">
        <v>1.23</v>
      </c>
      <c r="BA158" s="7"/>
      <c r="BB158" s="7"/>
    </row>
    <row r="159" spans="1:54">
      <c r="A159" s="18" t="s">
        <v>100</v>
      </c>
      <c r="B159" s="18" t="s">
        <v>101</v>
      </c>
      <c r="C159" s="7">
        <v>26.01</v>
      </c>
      <c r="D159" s="7">
        <v>24.69</v>
      </c>
      <c r="E159" s="7">
        <v>24.69</v>
      </c>
      <c r="F159" s="7">
        <v>24</v>
      </c>
      <c r="G159" s="7">
        <v>23.63</v>
      </c>
      <c r="H159" s="7">
        <v>22.41</v>
      </c>
      <c r="I159" s="7">
        <v>21.07</v>
      </c>
      <c r="J159" s="7">
        <v>21.52</v>
      </c>
      <c r="K159" s="7">
        <v>21.52</v>
      </c>
      <c r="L159" s="7">
        <v>21.54</v>
      </c>
      <c r="M159" s="7">
        <v>21.41</v>
      </c>
      <c r="N159" s="7"/>
      <c r="O159" s="7"/>
      <c r="P159" s="7">
        <v>26.01</v>
      </c>
      <c r="Q159" s="7">
        <v>24.69</v>
      </c>
      <c r="R159" s="7">
        <v>24.69</v>
      </c>
      <c r="S159" s="7">
        <v>24</v>
      </c>
      <c r="T159" s="7">
        <v>23.63</v>
      </c>
      <c r="U159" s="7">
        <v>22.41</v>
      </c>
      <c r="V159" s="7">
        <v>21.07</v>
      </c>
      <c r="W159" s="7">
        <v>21.52</v>
      </c>
      <c r="X159" s="7">
        <v>21.52</v>
      </c>
      <c r="Y159" s="7">
        <v>21.54</v>
      </c>
      <c r="Z159" s="7">
        <v>21.41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:54">
      <c r="A160" s="15" t="s">
        <v>102</v>
      </c>
      <c r="B160" s="15" t="s">
        <v>103</v>
      </c>
      <c r="C160" s="16">
        <v>651.29</v>
      </c>
      <c r="D160" s="16">
        <v>650.91</v>
      </c>
      <c r="E160" s="16">
        <v>650.44</v>
      </c>
      <c r="F160" s="16">
        <v>664.1</v>
      </c>
      <c r="G160" s="16">
        <v>691.8</v>
      </c>
      <c r="H160" s="16">
        <v>710.53</v>
      </c>
      <c r="I160" s="16">
        <v>779.85</v>
      </c>
      <c r="J160" s="16">
        <v>661.03</v>
      </c>
      <c r="K160" s="16">
        <v>679.99</v>
      </c>
      <c r="L160" s="16">
        <v>695.5</v>
      </c>
      <c r="M160" s="16">
        <v>685.37</v>
      </c>
      <c r="N160" s="16"/>
      <c r="O160" s="16"/>
      <c r="P160" s="16">
        <v>646.6</v>
      </c>
      <c r="Q160" s="16">
        <v>644.69</v>
      </c>
      <c r="R160" s="16">
        <v>645.72</v>
      </c>
      <c r="S160" s="16">
        <v>640.49</v>
      </c>
      <c r="T160" s="16">
        <v>653.23</v>
      </c>
      <c r="U160" s="16">
        <v>646.69</v>
      </c>
      <c r="V160" s="16">
        <v>670.08</v>
      </c>
      <c r="W160" s="16">
        <v>625.38</v>
      </c>
      <c r="X160" s="16">
        <v>629</v>
      </c>
      <c r="Y160" s="16">
        <v>625.57</v>
      </c>
      <c r="Z160" s="16">
        <v>621.89</v>
      </c>
      <c r="AA160" s="16"/>
      <c r="AB160" s="16"/>
      <c r="AC160" s="16">
        <v>4.69</v>
      </c>
      <c r="AD160" s="16">
        <v>6.22</v>
      </c>
      <c r="AE160" s="16">
        <v>4.72</v>
      </c>
      <c r="AF160" s="16">
        <v>23.6</v>
      </c>
      <c r="AG160" s="16">
        <v>38.57</v>
      </c>
      <c r="AH160" s="16">
        <v>63.84</v>
      </c>
      <c r="AI160" s="16">
        <v>109.76</v>
      </c>
      <c r="AJ160" s="16">
        <v>35.64</v>
      </c>
      <c r="AK160" s="16">
        <v>51</v>
      </c>
      <c r="AL160" s="16">
        <v>69.93</v>
      </c>
      <c r="AM160" s="16">
        <v>63.49</v>
      </c>
      <c r="AN160" s="16"/>
      <c r="AO160" s="16"/>
      <c r="AP160" s="16">
        <v>4.69</v>
      </c>
      <c r="AQ160" s="16">
        <v>3.12</v>
      </c>
      <c r="AR160" s="16">
        <v>1.43</v>
      </c>
      <c r="AS160" s="16">
        <v>17.68</v>
      </c>
      <c r="AT160" s="16">
        <v>16.74</v>
      </c>
      <c r="AU160" s="16">
        <v>26.35</v>
      </c>
      <c r="AV160" s="16">
        <v>43.7</v>
      </c>
      <c r="AW160" s="16">
        <v>10.74</v>
      </c>
      <c r="AX160" s="16">
        <v>1.13</v>
      </c>
      <c r="AY160" s="16">
        <v>15.95</v>
      </c>
      <c r="AZ160" s="16">
        <v>5.81</v>
      </c>
      <c r="BA160" s="16"/>
      <c r="BB160" s="16"/>
    </row>
    <row r="161" spans="1:54">
      <c r="A161" s="15" t="s">
        <v>104</v>
      </c>
      <c r="B161" s="15" t="s">
        <v>105</v>
      </c>
      <c r="C161" s="16">
        <v>163.09</v>
      </c>
      <c r="D161" s="16">
        <v>132.35</v>
      </c>
      <c r="E161" s="16">
        <v>152.96</v>
      </c>
      <c r="F161" s="16">
        <v>153.62</v>
      </c>
      <c r="G161" s="16">
        <v>159.81</v>
      </c>
      <c r="H161" s="16">
        <v>161.6</v>
      </c>
      <c r="I161" s="16">
        <v>170.09</v>
      </c>
      <c r="J161" s="16">
        <v>157.43</v>
      </c>
      <c r="K161" s="16">
        <v>142.7</v>
      </c>
      <c r="L161" s="16">
        <v>148.1</v>
      </c>
      <c r="M161" s="16">
        <v>139.23</v>
      </c>
      <c r="N161" s="16"/>
      <c r="O161" s="16"/>
      <c r="P161" s="16">
        <v>162.2</v>
      </c>
      <c r="Q161" s="16">
        <v>132.35</v>
      </c>
      <c r="R161" s="16">
        <v>152.96</v>
      </c>
      <c r="S161" s="16">
        <v>152.05</v>
      </c>
      <c r="T161" s="16">
        <v>156.86</v>
      </c>
      <c r="U161" s="16">
        <v>153.56</v>
      </c>
      <c r="V161" s="16">
        <v>162.86</v>
      </c>
      <c r="W161" s="16">
        <v>153.16</v>
      </c>
      <c r="X161" s="16">
        <v>141.66</v>
      </c>
      <c r="Y161" s="16">
        <v>147.73</v>
      </c>
      <c r="Z161" s="16">
        <v>138.16</v>
      </c>
      <c r="AA161" s="16"/>
      <c r="AB161" s="16"/>
      <c r="AC161" s="16">
        <v>0.89</v>
      </c>
      <c r="AD161" s="16"/>
      <c r="AE161" s="16"/>
      <c r="AF161" s="16">
        <v>1.57</v>
      </c>
      <c r="AG161" s="16">
        <v>2.95</v>
      </c>
      <c r="AH161" s="16">
        <v>8.05</v>
      </c>
      <c r="AI161" s="16">
        <v>7.24</v>
      </c>
      <c r="AJ161" s="16">
        <v>4.27</v>
      </c>
      <c r="AK161" s="16">
        <v>1.03</v>
      </c>
      <c r="AL161" s="16">
        <v>0.37</v>
      </c>
      <c r="AM161" s="16">
        <v>1.07</v>
      </c>
      <c r="AN161" s="16"/>
      <c r="AO161" s="16"/>
      <c r="AP161" s="16">
        <v>0.89</v>
      </c>
      <c r="AQ161" s="16"/>
      <c r="AR161" s="16"/>
      <c r="AS161" s="16">
        <v>1.57</v>
      </c>
      <c r="AT161" s="16">
        <v>1.83</v>
      </c>
      <c r="AU161" s="16">
        <v>6.94</v>
      </c>
      <c r="AV161" s="16">
        <v>1.82</v>
      </c>
      <c r="AW161" s="16">
        <v>0.33</v>
      </c>
      <c r="AX161" s="16">
        <v>0.47</v>
      </c>
      <c r="AY161" s="16"/>
      <c r="AZ161" s="16">
        <v>0.45</v>
      </c>
      <c r="BA161" s="16"/>
      <c r="BB161" s="16"/>
    </row>
    <row r="162" spans="1:54">
      <c r="A162" s="15" t="s">
        <v>106</v>
      </c>
      <c r="B162" s="15" t="s">
        <v>107</v>
      </c>
      <c r="C162" s="16">
        <v>36.28</v>
      </c>
      <c r="D162" s="16">
        <v>36.28</v>
      </c>
      <c r="E162" s="16">
        <v>36.28</v>
      </c>
      <c r="F162" s="16">
        <v>36.28</v>
      </c>
      <c r="G162" s="16">
        <v>36.28</v>
      </c>
      <c r="H162" s="16">
        <v>32.9</v>
      </c>
      <c r="I162" s="16">
        <v>36.28</v>
      </c>
      <c r="J162" s="16">
        <v>36.28</v>
      </c>
      <c r="K162" s="16">
        <v>47.93</v>
      </c>
      <c r="L162" s="16">
        <v>50.38</v>
      </c>
      <c r="M162" s="16">
        <v>49.26</v>
      </c>
      <c r="N162" s="16"/>
      <c r="O162" s="16"/>
      <c r="P162" s="16">
        <v>36.28</v>
      </c>
      <c r="Q162" s="16">
        <v>36.28</v>
      </c>
      <c r="R162" s="16">
        <v>36.28</v>
      </c>
      <c r="S162" s="16">
        <v>36.28</v>
      </c>
      <c r="T162" s="16">
        <v>36.28</v>
      </c>
      <c r="U162" s="16">
        <v>32.9</v>
      </c>
      <c r="V162" s="16">
        <v>36.28</v>
      </c>
      <c r="W162" s="16">
        <v>36.28</v>
      </c>
      <c r="X162" s="16">
        <v>36.28</v>
      </c>
      <c r="Y162" s="16">
        <v>36.28</v>
      </c>
      <c r="Z162" s="16">
        <v>36.28</v>
      </c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>
        <v>11.65</v>
      </c>
      <c r="AL162" s="16">
        <v>14.11</v>
      </c>
      <c r="AM162" s="16">
        <v>12.98</v>
      </c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</row>
    <row r="163" spans="1:54">
      <c r="A163" s="15" t="s">
        <v>108</v>
      </c>
      <c r="B163" s="15" t="s">
        <v>109</v>
      </c>
      <c r="C163" s="16">
        <v>24.6</v>
      </c>
      <c r="D163" s="16">
        <v>24.59</v>
      </c>
      <c r="E163" s="16">
        <v>24.4</v>
      </c>
      <c r="F163" s="16">
        <v>24.39</v>
      </c>
      <c r="G163" s="16">
        <v>24.4</v>
      </c>
      <c r="H163" s="16">
        <v>24.14</v>
      </c>
      <c r="I163" s="16">
        <v>24.15</v>
      </c>
      <c r="J163" s="16">
        <v>24.1</v>
      </c>
      <c r="K163" s="16">
        <v>24.1</v>
      </c>
      <c r="L163" s="16">
        <v>30.84</v>
      </c>
      <c r="M163" s="16">
        <v>28.2</v>
      </c>
      <c r="N163" s="16"/>
      <c r="O163" s="16"/>
      <c r="P163" s="16">
        <v>24.6</v>
      </c>
      <c r="Q163" s="16">
        <v>24.59</v>
      </c>
      <c r="R163" s="16">
        <v>24.4</v>
      </c>
      <c r="S163" s="16">
        <v>24.39</v>
      </c>
      <c r="T163" s="16">
        <v>24.4</v>
      </c>
      <c r="U163" s="16">
        <v>24.14</v>
      </c>
      <c r="V163" s="16">
        <v>24.15</v>
      </c>
      <c r="W163" s="16">
        <v>24.1</v>
      </c>
      <c r="X163" s="16">
        <v>24.1</v>
      </c>
      <c r="Y163" s="16">
        <v>24.1</v>
      </c>
      <c r="Z163" s="16">
        <v>24.1</v>
      </c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>
        <v>6.74</v>
      </c>
      <c r="AM163" s="16">
        <v>4.09</v>
      </c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>
        <v>3.49</v>
      </c>
      <c r="AZ163" s="16"/>
      <c r="BA163" s="16"/>
      <c r="BB163" s="16"/>
    </row>
    <row r="164" spans="1:54">
      <c r="A164" s="15" t="s">
        <v>110</v>
      </c>
      <c r="B164" s="15" t="s">
        <v>111</v>
      </c>
      <c r="C164" s="16">
        <v>102.99</v>
      </c>
      <c r="D164" s="16">
        <v>51.27</v>
      </c>
      <c r="E164" s="16">
        <v>71.58</v>
      </c>
      <c r="F164" s="16">
        <v>72.61</v>
      </c>
      <c r="G164" s="16">
        <v>67.64</v>
      </c>
      <c r="H164" s="16">
        <v>75.19</v>
      </c>
      <c r="I164" s="16">
        <v>75.2</v>
      </c>
      <c r="J164" s="16">
        <v>78.16</v>
      </c>
      <c r="K164" s="16">
        <v>79.26</v>
      </c>
      <c r="L164" s="16">
        <v>65.8</v>
      </c>
      <c r="M164" s="16">
        <v>71.68</v>
      </c>
      <c r="N164" s="16"/>
      <c r="O164" s="16"/>
      <c r="P164" s="16">
        <v>102.85</v>
      </c>
      <c r="Q164" s="16">
        <v>50.55</v>
      </c>
      <c r="R164" s="16">
        <v>70.98</v>
      </c>
      <c r="S164" s="16">
        <v>71.76</v>
      </c>
      <c r="T164" s="16">
        <v>66.8</v>
      </c>
      <c r="U164" s="16">
        <v>70.09</v>
      </c>
      <c r="V164" s="16">
        <v>73.59</v>
      </c>
      <c r="W164" s="16">
        <v>77.19</v>
      </c>
      <c r="X164" s="16">
        <v>78.28</v>
      </c>
      <c r="Y164" s="16">
        <v>56.54</v>
      </c>
      <c r="Z164" s="16">
        <v>59.16</v>
      </c>
      <c r="AA164" s="16"/>
      <c r="AB164" s="16"/>
      <c r="AC164" s="16">
        <v>0.14</v>
      </c>
      <c r="AD164" s="16">
        <v>0.73</v>
      </c>
      <c r="AE164" s="16">
        <v>0.6</v>
      </c>
      <c r="AF164" s="16">
        <v>0.85</v>
      </c>
      <c r="AG164" s="16">
        <v>0.84</v>
      </c>
      <c r="AH164" s="16">
        <v>5.1</v>
      </c>
      <c r="AI164" s="16">
        <v>1.61</v>
      </c>
      <c r="AJ164" s="16">
        <v>0.96</v>
      </c>
      <c r="AK164" s="16">
        <v>0.98</v>
      </c>
      <c r="AL164" s="16">
        <v>9.26</v>
      </c>
      <c r="AM164" s="16">
        <v>12.53</v>
      </c>
      <c r="AN164" s="16"/>
      <c r="AO164" s="16"/>
      <c r="AP164" s="16">
        <v>0.14</v>
      </c>
      <c r="AQ164" s="16">
        <v>0.59</v>
      </c>
      <c r="AR164" s="16">
        <v>0.18</v>
      </c>
      <c r="AS164" s="16"/>
      <c r="AT164" s="16"/>
      <c r="AU164" s="16">
        <v>4.12</v>
      </c>
      <c r="AV164" s="16"/>
      <c r="AW164" s="16"/>
      <c r="AX164" s="16"/>
      <c r="AY164" s="16">
        <v>8.31</v>
      </c>
      <c r="AZ164" s="16"/>
      <c r="BA164" s="16"/>
      <c r="BB164" s="16"/>
    </row>
    <row r="165" spans="1:54">
      <c r="A165" s="15" t="s">
        <v>112</v>
      </c>
      <c r="B165" s="15" t="s">
        <v>113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</row>
    <row r="166" spans="1:54">
      <c r="A166" s="15" t="s">
        <v>114</v>
      </c>
      <c r="B166" s="15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47" t="s">
        <v>118</v>
      </c>
    </row>
    <row r="170" ht="16.8" spans="1:54">
      <c r="A170" s="7"/>
      <c r="B170" s="7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9"/>
      <c r="B171" s="9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11" t="s">
        <v>19</v>
      </c>
      <c r="B172" s="11" t="s">
        <v>20</v>
      </c>
      <c r="C172" s="20">
        <f t="shared" ref="C172:C222" si="25">C116</f>
        <v>1491.59</v>
      </c>
      <c r="D172" s="20">
        <f t="shared" ref="D172:N187" si="26">C172+D116</f>
        <v>2843.5</v>
      </c>
      <c r="E172" s="20">
        <f t="shared" si="26"/>
        <v>4511.43</v>
      </c>
      <c r="F172" s="20">
        <f t="shared" si="26"/>
        <v>6953.33</v>
      </c>
      <c r="G172" s="20">
        <f t="shared" si="26"/>
        <v>9027.78</v>
      </c>
      <c r="H172" s="20">
        <f t="shared" si="26"/>
        <v>11379.41</v>
      </c>
      <c r="I172" s="20">
        <f t="shared" si="26"/>
        <v>14218.69</v>
      </c>
      <c r="J172" s="20">
        <f t="shared" si="26"/>
        <v>15842.24</v>
      </c>
      <c r="K172" s="20">
        <f t="shared" si="26"/>
        <v>17579.6</v>
      </c>
      <c r="L172" s="20">
        <f t="shared" si="26"/>
        <v>19455.91</v>
      </c>
      <c r="M172" s="20">
        <f t="shared" si="26"/>
        <v>21008.49</v>
      </c>
      <c r="N172" s="20">
        <f t="shared" si="26"/>
        <v>21008.49</v>
      </c>
      <c r="O172" s="20">
        <f t="shared" ref="O172:O222" si="27">N172</f>
        <v>21008.49</v>
      </c>
      <c r="P172" s="27">
        <f t="shared" ref="P172:P222" si="28">P116</f>
        <v>1413.54</v>
      </c>
      <c r="Q172" s="27">
        <f t="shared" ref="Q172:AA187" si="29">P172+Q116</f>
        <v>2725.82</v>
      </c>
      <c r="R172" s="27">
        <f t="shared" si="29"/>
        <v>4088.23</v>
      </c>
      <c r="S172" s="27">
        <f t="shared" si="29"/>
        <v>5611.31</v>
      </c>
      <c r="T172" s="27">
        <f t="shared" si="29"/>
        <v>6939.99</v>
      </c>
      <c r="U172" s="27">
        <f t="shared" si="29"/>
        <v>8254.08</v>
      </c>
      <c r="V172" s="27">
        <f t="shared" si="29"/>
        <v>9604.52</v>
      </c>
      <c r="W172" s="27">
        <f t="shared" si="29"/>
        <v>10878.7</v>
      </c>
      <c r="X172" s="27">
        <f t="shared" si="29"/>
        <v>12131.64</v>
      </c>
      <c r="Y172" s="27">
        <f t="shared" si="29"/>
        <v>13351.85</v>
      </c>
      <c r="Z172" s="27">
        <f t="shared" si="29"/>
        <v>14574.47</v>
      </c>
      <c r="AA172" s="27">
        <f t="shared" si="29"/>
        <v>14574.47</v>
      </c>
      <c r="AB172" s="27">
        <f t="shared" ref="AB172:AB222" si="30">AA172</f>
        <v>14574.47</v>
      </c>
      <c r="AC172" s="20">
        <f t="shared" ref="AC172:AC222" si="31">AC116</f>
        <v>78.05</v>
      </c>
      <c r="AD172" s="20">
        <f t="shared" ref="AD172:AN187" si="32">AC172+AD116</f>
        <v>117.69</v>
      </c>
      <c r="AE172" s="20">
        <f t="shared" si="32"/>
        <v>423.22</v>
      </c>
      <c r="AF172" s="20">
        <f t="shared" si="32"/>
        <v>1342.04</v>
      </c>
      <c r="AG172" s="20">
        <f t="shared" si="32"/>
        <v>2087.82</v>
      </c>
      <c r="AH172" s="20">
        <f t="shared" si="32"/>
        <v>3125.36</v>
      </c>
      <c r="AI172" s="20">
        <f t="shared" si="32"/>
        <v>4614.2</v>
      </c>
      <c r="AJ172" s="20">
        <f t="shared" si="32"/>
        <v>4963.58</v>
      </c>
      <c r="AK172" s="20">
        <f t="shared" si="32"/>
        <v>5448</v>
      </c>
      <c r="AL172" s="20">
        <f t="shared" si="32"/>
        <v>6104.1</v>
      </c>
      <c r="AM172" s="20">
        <f t="shared" si="32"/>
        <v>6434.06</v>
      </c>
      <c r="AN172" s="20">
        <f t="shared" si="32"/>
        <v>6434.06</v>
      </c>
      <c r="AO172" s="20">
        <f t="shared" ref="AO172:AO222" si="33">AN172</f>
        <v>6434.06</v>
      </c>
      <c r="AP172" s="20">
        <f t="shared" ref="AP172:AP222" si="34">AP116</f>
        <v>78.05</v>
      </c>
      <c r="AQ172" s="20">
        <f t="shared" ref="AQ172:BA187" si="35">AP172+AQ116</f>
        <v>102.62</v>
      </c>
      <c r="AR172" s="20">
        <f t="shared" si="35"/>
        <v>382.69</v>
      </c>
      <c r="AS172" s="20">
        <f t="shared" si="35"/>
        <v>602.18</v>
      </c>
      <c r="AT172" s="20">
        <f t="shared" si="35"/>
        <v>692.83</v>
      </c>
      <c r="AU172" s="20">
        <f t="shared" si="35"/>
        <v>918.67</v>
      </c>
      <c r="AV172" s="20">
        <f t="shared" si="35"/>
        <v>1188.83</v>
      </c>
      <c r="AW172" s="20">
        <f t="shared" si="35"/>
        <v>1438.94</v>
      </c>
      <c r="AX172" s="20">
        <f t="shared" si="35"/>
        <v>1796.18</v>
      </c>
      <c r="AY172" s="20">
        <f t="shared" si="35"/>
        <v>2303.11</v>
      </c>
      <c r="AZ172" s="20">
        <f t="shared" si="35"/>
        <v>2477.64</v>
      </c>
      <c r="BA172" s="20">
        <f t="shared" si="35"/>
        <v>2477.64</v>
      </c>
      <c r="BB172" s="20">
        <f t="shared" ref="BB172:BB222" si="36">BA172</f>
        <v>2477.64</v>
      </c>
    </row>
    <row r="173" spans="1:54">
      <c r="A173" s="13" t="s">
        <v>21</v>
      </c>
      <c r="B173" s="13" t="s">
        <v>22</v>
      </c>
      <c r="C173" s="21">
        <f t="shared" si="25"/>
        <v>195.24</v>
      </c>
      <c r="D173" s="21">
        <f t="shared" si="26"/>
        <v>350.28</v>
      </c>
      <c r="E173" s="21">
        <f t="shared" si="26"/>
        <v>773.32</v>
      </c>
      <c r="F173" s="21">
        <f t="shared" si="26"/>
        <v>1933.29</v>
      </c>
      <c r="G173" s="21">
        <f t="shared" si="26"/>
        <v>2704.78</v>
      </c>
      <c r="H173" s="21">
        <f t="shared" si="26"/>
        <v>3688.96</v>
      </c>
      <c r="I173" s="21">
        <f t="shared" si="26"/>
        <v>5006.43</v>
      </c>
      <c r="J173" s="21">
        <f t="shared" si="26"/>
        <v>5289.93</v>
      </c>
      <c r="K173" s="21">
        <f t="shared" si="26"/>
        <v>5740.48</v>
      </c>
      <c r="L173" s="21">
        <f t="shared" si="26"/>
        <v>6317.35</v>
      </c>
      <c r="M173" s="21">
        <f t="shared" si="26"/>
        <v>6592.5</v>
      </c>
      <c r="N173" s="21">
        <f t="shared" si="26"/>
        <v>6592.5</v>
      </c>
      <c r="O173" s="21">
        <f t="shared" si="27"/>
        <v>6592.5</v>
      </c>
      <c r="P173" s="21">
        <f t="shared" si="28"/>
        <v>123.17</v>
      </c>
      <c r="Q173" s="21">
        <f t="shared" si="29"/>
        <v>245.61</v>
      </c>
      <c r="R173" s="21">
        <f t="shared" si="29"/>
        <v>369.74</v>
      </c>
      <c r="S173" s="21">
        <f t="shared" si="29"/>
        <v>665.02</v>
      </c>
      <c r="T173" s="21">
        <f t="shared" si="29"/>
        <v>740.28</v>
      </c>
      <c r="U173" s="21">
        <f t="shared" si="29"/>
        <v>814.9</v>
      </c>
      <c r="V173" s="21">
        <f t="shared" si="29"/>
        <v>890.22</v>
      </c>
      <c r="W173" s="21">
        <f t="shared" si="29"/>
        <v>950.64</v>
      </c>
      <c r="X173" s="21">
        <f t="shared" si="29"/>
        <v>1007.2</v>
      </c>
      <c r="Y173" s="21">
        <f t="shared" si="29"/>
        <v>1054.16</v>
      </c>
      <c r="Z173" s="21">
        <f t="shared" si="29"/>
        <v>1120.91</v>
      </c>
      <c r="AA173" s="21">
        <f t="shared" si="29"/>
        <v>1120.91</v>
      </c>
      <c r="AB173" s="21">
        <f t="shared" si="30"/>
        <v>1120.91</v>
      </c>
      <c r="AC173" s="21">
        <f t="shared" si="31"/>
        <v>72.07</v>
      </c>
      <c r="AD173" s="21">
        <f t="shared" si="32"/>
        <v>104.67</v>
      </c>
      <c r="AE173" s="21">
        <f t="shared" si="32"/>
        <v>403.58</v>
      </c>
      <c r="AF173" s="21">
        <f t="shared" si="32"/>
        <v>1268.28</v>
      </c>
      <c r="AG173" s="21">
        <f t="shared" si="32"/>
        <v>1964.51</v>
      </c>
      <c r="AH173" s="21">
        <f t="shared" si="32"/>
        <v>2874.07</v>
      </c>
      <c r="AI173" s="21">
        <f t="shared" si="32"/>
        <v>4116.22</v>
      </c>
      <c r="AJ173" s="21">
        <f t="shared" si="32"/>
        <v>4339.3</v>
      </c>
      <c r="AK173" s="21">
        <f t="shared" si="32"/>
        <v>4733.28</v>
      </c>
      <c r="AL173" s="21">
        <f t="shared" si="32"/>
        <v>5263.2</v>
      </c>
      <c r="AM173" s="21">
        <f t="shared" si="32"/>
        <v>5471.6</v>
      </c>
      <c r="AN173" s="21">
        <f t="shared" si="32"/>
        <v>5471.6</v>
      </c>
      <c r="AO173" s="21">
        <f t="shared" si="33"/>
        <v>5471.6</v>
      </c>
      <c r="AP173" s="21">
        <f t="shared" si="34"/>
        <v>72.07</v>
      </c>
      <c r="AQ173" s="21">
        <f t="shared" si="35"/>
        <v>92.92</v>
      </c>
      <c r="AR173" s="21">
        <f t="shared" si="35"/>
        <v>370.26</v>
      </c>
      <c r="AS173" s="21">
        <f t="shared" si="35"/>
        <v>544.25</v>
      </c>
      <c r="AT173" s="21">
        <f t="shared" si="35"/>
        <v>614.28</v>
      </c>
      <c r="AU173" s="21">
        <f t="shared" si="35"/>
        <v>757.31</v>
      </c>
      <c r="AV173" s="21">
        <f t="shared" si="35"/>
        <v>884.02</v>
      </c>
      <c r="AW173" s="21">
        <f t="shared" si="35"/>
        <v>1069.36</v>
      </c>
      <c r="AX173" s="21">
        <f t="shared" si="35"/>
        <v>1421.93</v>
      </c>
      <c r="AY173" s="21">
        <f t="shared" si="35"/>
        <v>1899.49</v>
      </c>
      <c r="AZ173" s="21">
        <f t="shared" si="35"/>
        <v>2066.52</v>
      </c>
      <c r="BA173" s="21">
        <f t="shared" si="35"/>
        <v>2066.52</v>
      </c>
      <c r="BB173" s="21">
        <f t="shared" si="36"/>
        <v>2066.52</v>
      </c>
    </row>
    <row r="174" spans="1:54">
      <c r="A174" s="15" t="s">
        <v>23</v>
      </c>
      <c r="B174" s="15" t="s">
        <v>24</v>
      </c>
      <c r="C174" s="22">
        <f t="shared" si="25"/>
        <v>193.2</v>
      </c>
      <c r="D174" s="22">
        <f t="shared" si="26"/>
        <v>346.1</v>
      </c>
      <c r="E174" s="22">
        <f t="shared" si="26"/>
        <v>767.04</v>
      </c>
      <c r="F174" s="22">
        <f t="shared" si="26"/>
        <v>1924.81</v>
      </c>
      <c r="G174" s="22">
        <f t="shared" si="26"/>
        <v>2693.99</v>
      </c>
      <c r="H174" s="22">
        <f t="shared" si="26"/>
        <v>3675.75</v>
      </c>
      <c r="I174" s="22">
        <f t="shared" si="26"/>
        <v>4990.82</v>
      </c>
      <c r="J174" s="22">
        <f t="shared" si="26"/>
        <v>5272.18</v>
      </c>
      <c r="K174" s="22">
        <f t="shared" si="26"/>
        <v>5720.5</v>
      </c>
      <c r="L174" s="22">
        <f t="shared" si="26"/>
        <v>6295.06</v>
      </c>
      <c r="M174" s="22">
        <f t="shared" si="26"/>
        <v>6567.9</v>
      </c>
      <c r="N174" s="22">
        <f t="shared" si="26"/>
        <v>6567.9</v>
      </c>
      <c r="O174" s="22">
        <f t="shared" si="27"/>
        <v>6567.9</v>
      </c>
      <c r="P174" s="22">
        <f t="shared" si="28"/>
        <v>121.23</v>
      </c>
      <c r="Q174" s="22">
        <f t="shared" si="29"/>
        <v>241.74</v>
      </c>
      <c r="R174" s="22">
        <f t="shared" si="29"/>
        <v>363.9</v>
      </c>
      <c r="S174" s="22">
        <f t="shared" si="29"/>
        <v>657.16</v>
      </c>
      <c r="T174" s="22">
        <f t="shared" si="29"/>
        <v>730.41</v>
      </c>
      <c r="U174" s="22">
        <f t="shared" si="29"/>
        <v>803.05</v>
      </c>
      <c r="V174" s="22">
        <f t="shared" si="29"/>
        <v>876.52</v>
      </c>
      <c r="W174" s="22">
        <f t="shared" si="29"/>
        <v>935.12</v>
      </c>
      <c r="X174" s="22">
        <f t="shared" si="29"/>
        <v>989.82</v>
      </c>
      <c r="Y174" s="22">
        <f t="shared" si="29"/>
        <v>1034.88</v>
      </c>
      <c r="Z174" s="22">
        <f t="shared" si="29"/>
        <v>1099.77</v>
      </c>
      <c r="AA174" s="22">
        <f t="shared" si="29"/>
        <v>1099.77</v>
      </c>
      <c r="AB174" s="22">
        <f t="shared" si="30"/>
        <v>1099.77</v>
      </c>
      <c r="AC174" s="22">
        <f t="shared" si="31"/>
        <v>71.96</v>
      </c>
      <c r="AD174" s="22">
        <f t="shared" si="32"/>
        <v>104.35</v>
      </c>
      <c r="AE174" s="22">
        <f t="shared" si="32"/>
        <v>403.13</v>
      </c>
      <c r="AF174" s="22">
        <f t="shared" si="32"/>
        <v>1267.64</v>
      </c>
      <c r="AG174" s="22">
        <f t="shared" si="32"/>
        <v>1963.57</v>
      </c>
      <c r="AH174" s="22">
        <f t="shared" si="32"/>
        <v>2872.7</v>
      </c>
      <c r="AI174" s="22">
        <f t="shared" si="32"/>
        <v>4114.3</v>
      </c>
      <c r="AJ174" s="22">
        <f t="shared" si="32"/>
        <v>4337.06</v>
      </c>
      <c r="AK174" s="22">
        <f t="shared" si="32"/>
        <v>4730.69</v>
      </c>
      <c r="AL174" s="22">
        <f t="shared" si="32"/>
        <v>5260.19</v>
      </c>
      <c r="AM174" s="22">
        <f t="shared" si="32"/>
        <v>5468.14</v>
      </c>
      <c r="AN174" s="22">
        <f t="shared" si="32"/>
        <v>5468.14</v>
      </c>
      <c r="AO174" s="22">
        <f t="shared" si="33"/>
        <v>5468.14</v>
      </c>
      <c r="AP174" s="22">
        <f t="shared" si="34"/>
        <v>71.96</v>
      </c>
      <c r="AQ174" s="22">
        <f t="shared" si="35"/>
        <v>92.74</v>
      </c>
      <c r="AR174" s="22">
        <f t="shared" si="35"/>
        <v>370.07</v>
      </c>
      <c r="AS174" s="22">
        <f t="shared" si="35"/>
        <v>544.04</v>
      </c>
      <c r="AT174" s="22">
        <f t="shared" si="35"/>
        <v>614.07</v>
      </c>
      <c r="AU174" s="22">
        <f t="shared" si="35"/>
        <v>756.97</v>
      </c>
      <c r="AV174" s="22">
        <f t="shared" si="35"/>
        <v>883.65</v>
      </c>
      <c r="AW174" s="22">
        <f t="shared" si="35"/>
        <v>1068.95</v>
      </c>
      <c r="AX174" s="22">
        <f t="shared" si="35"/>
        <v>1421.5</v>
      </c>
      <c r="AY174" s="22">
        <f t="shared" si="35"/>
        <v>1899.03</v>
      </c>
      <c r="AZ174" s="22">
        <f t="shared" si="35"/>
        <v>2066.06</v>
      </c>
      <c r="BA174" s="22">
        <f t="shared" si="35"/>
        <v>2066.06</v>
      </c>
      <c r="BB174" s="22">
        <f t="shared" si="36"/>
        <v>2066.06</v>
      </c>
    </row>
    <row r="175" spans="1:54">
      <c r="A175" s="18" t="s">
        <v>25</v>
      </c>
      <c r="B175" s="18" t="s">
        <v>26</v>
      </c>
      <c r="C175" s="23">
        <f t="shared" si="25"/>
        <v>16.04</v>
      </c>
      <c r="D175" s="23">
        <f t="shared" si="26"/>
        <v>31.47</v>
      </c>
      <c r="E175" s="23">
        <f t="shared" si="26"/>
        <v>48.15</v>
      </c>
      <c r="F175" s="23">
        <f t="shared" si="26"/>
        <v>599.48</v>
      </c>
      <c r="G175" s="23">
        <f t="shared" si="26"/>
        <v>1247.2</v>
      </c>
      <c r="H175" s="23">
        <f t="shared" si="26"/>
        <v>2034.16</v>
      </c>
      <c r="I175" s="23">
        <f t="shared" si="26"/>
        <v>3201.22</v>
      </c>
      <c r="J175" s="23">
        <f t="shared" si="26"/>
        <v>3223.52</v>
      </c>
      <c r="K175" s="23">
        <f t="shared" si="26"/>
        <v>3248.21</v>
      </c>
      <c r="L175" s="23">
        <f t="shared" si="26"/>
        <v>3266.66</v>
      </c>
      <c r="M175" s="23">
        <f t="shared" si="26"/>
        <v>3291.21</v>
      </c>
      <c r="N175" s="23">
        <f t="shared" si="26"/>
        <v>3291.21</v>
      </c>
      <c r="O175" s="23">
        <f t="shared" si="27"/>
        <v>3291.21</v>
      </c>
      <c r="P175" s="23">
        <f t="shared" si="28"/>
        <v>16.04</v>
      </c>
      <c r="Q175" s="23">
        <f t="shared" si="29"/>
        <v>31.47</v>
      </c>
      <c r="R175" s="23">
        <f t="shared" si="29"/>
        <v>48.15</v>
      </c>
      <c r="S175" s="23">
        <f t="shared" si="29"/>
        <v>63.95</v>
      </c>
      <c r="T175" s="23">
        <f t="shared" si="29"/>
        <v>79.26</v>
      </c>
      <c r="U175" s="23">
        <f t="shared" si="29"/>
        <v>95.07</v>
      </c>
      <c r="V175" s="23">
        <f t="shared" si="29"/>
        <v>111.94</v>
      </c>
      <c r="W175" s="23">
        <f t="shared" si="29"/>
        <v>127.01</v>
      </c>
      <c r="X175" s="23">
        <f t="shared" si="29"/>
        <v>137.38</v>
      </c>
      <c r="Y175" s="23">
        <f t="shared" si="29"/>
        <v>142.55</v>
      </c>
      <c r="Z175" s="23">
        <f t="shared" si="29"/>
        <v>157.83</v>
      </c>
      <c r="AA175" s="23">
        <f t="shared" si="29"/>
        <v>157.83</v>
      </c>
      <c r="AB175" s="23">
        <f t="shared" si="30"/>
        <v>157.83</v>
      </c>
      <c r="AC175" s="23">
        <f t="shared" si="31"/>
        <v>0</v>
      </c>
      <c r="AD175" s="23">
        <f t="shared" si="32"/>
        <v>0</v>
      </c>
      <c r="AE175" s="23">
        <f t="shared" si="32"/>
        <v>0</v>
      </c>
      <c r="AF175" s="23">
        <f t="shared" si="32"/>
        <v>535.53</v>
      </c>
      <c r="AG175" s="23">
        <f t="shared" si="32"/>
        <v>1167.94</v>
      </c>
      <c r="AH175" s="23">
        <f t="shared" si="32"/>
        <v>1939.09</v>
      </c>
      <c r="AI175" s="23">
        <f t="shared" si="32"/>
        <v>3089.28</v>
      </c>
      <c r="AJ175" s="23">
        <f t="shared" si="32"/>
        <v>3096.5</v>
      </c>
      <c r="AK175" s="23">
        <f t="shared" si="32"/>
        <v>3110.82</v>
      </c>
      <c r="AL175" s="23">
        <f t="shared" si="32"/>
        <v>3124.1</v>
      </c>
      <c r="AM175" s="23">
        <f t="shared" si="32"/>
        <v>3133.37</v>
      </c>
      <c r="AN175" s="23">
        <f t="shared" si="32"/>
        <v>3133.37</v>
      </c>
      <c r="AO175" s="23">
        <f t="shared" si="33"/>
        <v>3133.37</v>
      </c>
      <c r="AP175" s="23">
        <f t="shared" si="34"/>
        <v>0</v>
      </c>
      <c r="AQ175" s="23">
        <f t="shared" si="35"/>
        <v>0</v>
      </c>
      <c r="AR175" s="23">
        <f t="shared" si="35"/>
        <v>0</v>
      </c>
      <c r="AS175" s="23">
        <f t="shared" si="35"/>
        <v>22.4</v>
      </c>
      <c r="AT175" s="23">
        <f t="shared" si="35"/>
        <v>45.92</v>
      </c>
      <c r="AU175" s="23">
        <f t="shared" si="35"/>
        <v>75.82</v>
      </c>
      <c r="AV175" s="23">
        <f t="shared" si="35"/>
        <v>153.81</v>
      </c>
      <c r="AW175" s="23">
        <f t="shared" si="35"/>
        <v>153.81</v>
      </c>
      <c r="AX175" s="23">
        <f t="shared" si="35"/>
        <v>159.81</v>
      </c>
      <c r="AY175" s="23">
        <f t="shared" si="35"/>
        <v>164.77</v>
      </c>
      <c r="AZ175" s="23">
        <f t="shared" si="35"/>
        <v>170.77</v>
      </c>
      <c r="BA175" s="23">
        <f t="shared" si="35"/>
        <v>170.77</v>
      </c>
      <c r="BB175" s="23">
        <f t="shared" si="36"/>
        <v>170.77</v>
      </c>
    </row>
    <row r="176" spans="1:54">
      <c r="A176" s="18" t="s">
        <v>27</v>
      </c>
      <c r="B176" s="18" t="s">
        <v>28</v>
      </c>
      <c r="C176" s="23">
        <f t="shared" si="25"/>
        <v>0</v>
      </c>
      <c r="D176" s="23">
        <f t="shared" si="26"/>
        <v>0</v>
      </c>
      <c r="E176" s="23">
        <f t="shared" si="26"/>
        <v>0</v>
      </c>
      <c r="F176" s="23">
        <f t="shared" si="26"/>
        <v>0</v>
      </c>
      <c r="G176" s="23">
        <f t="shared" si="26"/>
        <v>0</v>
      </c>
      <c r="H176" s="23">
        <f t="shared" si="26"/>
        <v>0</v>
      </c>
      <c r="I176" s="23">
        <f t="shared" si="26"/>
        <v>0</v>
      </c>
      <c r="J176" s="23">
        <f t="shared" si="26"/>
        <v>0</v>
      </c>
      <c r="K176" s="23">
        <f t="shared" si="26"/>
        <v>0</v>
      </c>
      <c r="L176" s="23">
        <f t="shared" si="26"/>
        <v>0</v>
      </c>
      <c r="M176" s="23">
        <f t="shared" si="26"/>
        <v>0</v>
      </c>
      <c r="N176" s="23">
        <f t="shared" si="26"/>
        <v>0</v>
      </c>
      <c r="O176" s="23">
        <f t="shared" si="27"/>
        <v>0</v>
      </c>
      <c r="P176" s="23">
        <f t="shared" si="28"/>
        <v>0</v>
      </c>
      <c r="Q176" s="23">
        <f t="shared" si="29"/>
        <v>0</v>
      </c>
      <c r="R176" s="23">
        <f t="shared" si="29"/>
        <v>0</v>
      </c>
      <c r="S176" s="23">
        <f t="shared" si="29"/>
        <v>0</v>
      </c>
      <c r="T176" s="23">
        <f t="shared" si="29"/>
        <v>0</v>
      </c>
      <c r="U176" s="23">
        <f t="shared" si="29"/>
        <v>0</v>
      </c>
      <c r="V176" s="23">
        <f t="shared" si="29"/>
        <v>0</v>
      </c>
      <c r="W176" s="23">
        <f t="shared" si="29"/>
        <v>0</v>
      </c>
      <c r="X176" s="23">
        <f t="shared" si="29"/>
        <v>0</v>
      </c>
      <c r="Y176" s="23">
        <f t="shared" si="29"/>
        <v>0</v>
      </c>
      <c r="Z176" s="23">
        <f t="shared" si="29"/>
        <v>0</v>
      </c>
      <c r="AA176" s="23">
        <f t="shared" si="29"/>
        <v>0</v>
      </c>
      <c r="AB176" s="23">
        <f t="shared" si="30"/>
        <v>0</v>
      </c>
      <c r="AC176" s="23">
        <f t="shared" si="31"/>
        <v>0</v>
      </c>
      <c r="AD176" s="23">
        <f t="shared" si="32"/>
        <v>0</v>
      </c>
      <c r="AE176" s="23">
        <f t="shared" si="32"/>
        <v>0</v>
      </c>
      <c r="AF176" s="23">
        <f t="shared" si="32"/>
        <v>0</v>
      </c>
      <c r="AG176" s="23">
        <f t="shared" si="32"/>
        <v>0</v>
      </c>
      <c r="AH176" s="23">
        <f t="shared" si="32"/>
        <v>0</v>
      </c>
      <c r="AI176" s="23">
        <f t="shared" si="32"/>
        <v>0</v>
      </c>
      <c r="AJ176" s="23">
        <f t="shared" si="32"/>
        <v>0</v>
      </c>
      <c r="AK176" s="23">
        <f t="shared" si="32"/>
        <v>0</v>
      </c>
      <c r="AL176" s="23">
        <f t="shared" si="32"/>
        <v>0</v>
      </c>
      <c r="AM176" s="23">
        <f t="shared" si="32"/>
        <v>0</v>
      </c>
      <c r="AN176" s="23">
        <f t="shared" si="32"/>
        <v>0</v>
      </c>
      <c r="AO176" s="23">
        <f t="shared" si="33"/>
        <v>0</v>
      </c>
      <c r="AP176" s="23">
        <f t="shared" si="34"/>
        <v>0</v>
      </c>
      <c r="AQ176" s="23">
        <f t="shared" si="35"/>
        <v>0</v>
      </c>
      <c r="AR176" s="23">
        <f t="shared" si="35"/>
        <v>0</v>
      </c>
      <c r="AS176" s="23">
        <f t="shared" si="35"/>
        <v>0</v>
      </c>
      <c r="AT176" s="23">
        <f t="shared" si="35"/>
        <v>0</v>
      </c>
      <c r="AU176" s="23">
        <f t="shared" si="35"/>
        <v>0</v>
      </c>
      <c r="AV176" s="23">
        <f t="shared" si="35"/>
        <v>0</v>
      </c>
      <c r="AW176" s="23">
        <f t="shared" si="35"/>
        <v>0</v>
      </c>
      <c r="AX176" s="23">
        <f t="shared" si="35"/>
        <v>0</v>
      </c>
      <c r="AY176" s="23">
        <f t="shared" si="35"/>
        <v>0</v>
      </c>
      <c r="AZ176" s="23">
        <f t="shared" si="35"/>
        <v>0</v>
      </c>
      <c r="BA176" s="23">
        <f t="shared" si="35"/>
        <v>0</v>
      </c>
      <c r="BB176" s="23">
        <f t="shared" si="36"/>
        <v>0</v>
      </c>
    </row>
    <row r="177" spans="1:54">
      <c r="A177" s="18" t="s">
        <v>29</v>
      </c>
      <c r="B177" s="18" t="s">
        <v>30</v>
      </c>
      <c r="C177" s="23">
        <f t="shared" si="25"/>
        <v>10.01</v>
      </c>
      <c r="D177" s="23">
        <f t="shared" si="26"/>
        <v>20.02</v>
      </c>
      <c r="E177" s="23">
        <f t="shared" si="26"/>
        <v>30.03</v>
      </c>
      <c r="F177" s="23">
        <f t="shared" si="26"/>
        <v>40.04</v>
      </c>
      <c r="G177" s="23">
        <f t="shared" si="26"/>
        <v>53.02</v>
      </c>
      <c r="H177" s="23">
        <f t="shared" si="26"/>
        <v>66</v>
      </c>
      <c r="I177" s="23">
        <f t="shared" si="26"/>
        <v>78.98</v>
      </c>
      <c r="J177" s="23">
        <f t="shared" si="26"/>
        <v>91.96</v>
      </c>
      <c r="K177" s="23">
        <f t="shared" si="26"/>
        <v>110.94</v>
      </c>
      <c r="L177" s="23">
        <f t="shared" si="26"/>
        <v>123.92</v>
      </c>
      <c r="M177" s="23">
        <f t="shared" si="26"/>
        <v>142.9</v>
      </c>
      <c r="N177" s="23">
        <f t="shared" si="26"/>
        <v>142.9</v>
      </c>
      <c r="O177" s="23">
        <f t="shared" si="27"/>
        <v>142.9</v>
      </c>
      <c r="P177" s="23">
        <f t="shared" si="28"/>
        <v>10.01</v>
      </c>
      <c r="Q177" s="23">
        <f t="shared" si="29"/>
        <v>20.02</v>
      </c>
      <c r="R177" s="23">
        <f t="shared" si="29"/>
        <v>30.03</v>
      </c>
      <c r="S177" s="23">
        <f t="shared" si="29"/>
        <v>40.04</v>
      </c>
      <c r="T177" s="23">
        <f t="shared" si="29"/>
        <v>50.05</v>
      </c>
      <c r="U177" s="23">
        <f t="shared" si="29"/>
        <v>60.06</v>
      </c>
      <c r="V177" s="23">
        <f t="shared" si="29"/>
        <v>70.07</v>
      </c>
      <c r="W177" s="23">
        <f t="shared" si="29"/>
        <v>80.08</v>
      </c>
      <c r="X177" s="23">
        <f t="shared" si="29"/>
        <v>85.04</v>
      </c>
      <c r="Y177" s="23">
        <f t="shared" si="29"/>
        <v>85.04</v>
      </c>
      <c r="Z177" s="23">
        <f t="shared" si="29"/>
        <v>95.05</v>
      </c>
      <c r="AA177" s="23">
        <f t="shared" si="29"/>
        <v>95.05</v>
      </c>
      <c r="AB177" s="23">
        <f t="shared" si="30"/>
        <v>95.05</v>
      </c>
      <c r="AC177" s="23">
        <f t="shared" si="31"/>
        <v>0</v>
      </c>
      <c r="AD177" s="23">
        <f t="shared" si="32"/>
        <v>0</v>
      </c>
      <c r="AE177" s="23">
        <f t="shared" si="32"/>
        <v>0</v>
      </c>
      <c r="AF177" s="23">
        <f t="shared" si="32"/>
        <v>0</v>
      </c>
      <c r="AG177" s="23">
        <f t="shared" si="32"/>
        <v>2.97</v>
      </c>
      <c r="AH177" s="23">
        <f t="shared" si="32"/>
        <v>5.94</v>
      </c>
      <c r="AI177" s="23">
        <f t="shared" si="32"/>
        <v>8.91</v>
      </c>
      <c r="AJ177" s="23">
        <f t="shared" si="32"/>
        <v>11.88</v>
      </c>
      <c r="AK177" s="23">
        <f t="shared" si="32"/>
        <v>25.9</v>
      </c>
      <c r="AL177" s="23">
        <f t="shared" si="32"/>
        <v>38.88</v>
      </c>
      <c r="AM177" s="23">
        <f t="shared" si="32"/>
        <v>47.85</v>
      </c>
      <c r="AN177" s="23">
        <f t="shared" si="32"/>
        <v>47.85</v>
      </c>
      <c r="AO177" s="23">
        <f t="shared" si="33"/>
        <v>47.85</v>
      </c>
      <c r="AP177" s="23">
        <f t="shared" si="34"/>
        <v>0</v>
      </c>
      <c r="AQ177" s="23">
        <f t="shared" si="35"/>
        <v>0</v>
      </c>
      <c r="AR177" s="23">
        <f t="shared" si="35"/>
        <v>0</v>
      </c>
      <c r="AS177" s="23">
        <f t="shared" si="35"/>
        <v>0</v>
      </c>
      <c r="AT177" s="23">
        <f t="shared" si="35"/>
        <v>2.97</v>
      </c>
      <c r="AU177" s="23">
        <f t="shared" si="35"/>
        <v>2.97</v>
      </c>
      <c r="AV177" s="23">
        <f t="shared" si="35"/>
        <v>2.97</v>
      </c>
      <c r="AW177" s="23">
        <f t="shared" si="35"/>
        <v>2.97</v>
      </c>
      <c r="AX177" s="23">
        <f t="shared" si="35"/>
        <v>8.97</v>
      </c>
      <c r="AY177" s="23">
        <f t="shared" si="35"/>
        <v>13.93</v>
      </c>
      <c r="AZ177" s="23">
        <f t="shared" si="35"/>
        <v>19.93</v>
      </c>
      <c r="BA177" s="23">
        <f t="shared" si="35"/>
        <v>19.93</v>
      </c>
      <c r="BB177" s="23">
        <f t="shared" si="36"/>
        <v>19.93</v>
      </c>
    </row>
    <row r="178" spans="1:54">
      <c r="A178" s="18" t="s">
        <v>31</v>
      </c>
      <c r="B178" s="18" t="s">
        <v>32</v>
      </c>
      <c r="C178" s="23">
        <f t="shared" si="25"/>
        <v>0.08</v>
      </c>
      <c r="D178" s="23">
        <f t="shared" si="26"/>
        <v>0.16</v>
      </c>
      <c r="E178" s="23">
        <f t="shared" si="26"/>
        <v>0.97</v>
      </c>
      <c r="F178" s="23">
        <f t="shared" si="26"/>
        <v>536.9</v>
      </c>
      <c r="G178" s="23">
        <f t="shared" si="26"/>
        <v>1166.3</v>
      </c>
      <c r="H178" s="23">
        <f t="shared" si="26"/>
        <v>1934.59</v>
      </c>
      <c r="I178" s="23">
        <f t="shared" si="26"/>
        <v>3082.53</v>
      </c>
      <c r="J178" s="23">
        <f t="shared" si="26"/>
        <v>3086.86</v>
      </c>
      <c r="K178" s="23">
        <f t="shared" si="26"/>
        <v>3087.32</v>
      </c>
      <c r="L178" s="23">
        <f t="shared" si="26"/>
        <v>3087.74</v>
      </c>
      <c r="M178" s="23">
        <f t="shared" si="26"/>
        <v>3088.27</v>
      </c>
      <c r="N178" s="23">
        <f t="shared" si="26"/>
        <v>3088.27</v>
      </c>
      <c r="O178" s="23">
        <f t="shared" si="27"/>
        <v>3088.27</v>
      </c>
      <c r="P178" s="23">
        <f t="shared" si="28"/>
        <v>0.08</v>
      </c>
      <c r="Q178" s="23">
        <f t="shared" si="29"/>
        <v>0.16</v>
      </c>
      <c r="R178" s="23">
        <f t="shared" si="29"/>
        <v>0.97</v>
      </c>
      <c r="S178" s="23">
        <f t="shared" si="29"/>
        <v>1.36</v>
      </c>
      <c r="T178" s="23">
        <f t="shared" si="29"/>
        <v>1.71</v>
      </c>
      <c r="U178" s="23">
        <f t="shared" si="29"/>
        <v>2.12</v>
      </c>
      <c r="V178" s="23">
        <f t="shared" si="29"/>
        <v>3.14</v>
      </c>
      <c r="W178" s="23">
        <f t="shared" si="29"/>
        <v>3.52</v>
      </c>
      <c r="X178" s="23">
        <f t="shared" si="29"/>
        <v>3.98</v>
      </c>
      <c r="Y178" s="23">
        <f t="shared" si="29"/>
        <v>4.4</v>
      </c>
      <c r="Z178" s="23">
        <f t="shared" si="29"/>
        <v>4.93</v>
      </c>
      <c r="AA178" s="23">
        <f t="shared" si="29"/>
        <v>4.93</v>
      </c>
      <c r="AB178" s="23">
        <f t="shared" si="30"/>
        <v>4.93</v>
      </c>
      <c r="AC178" s="23">
        <f t="shared" si="31"/>
        <v>0</v>
      </c>
      <c r="AD178" s="23">
        <f t="shared" si="32"/>
        <v>0</v>
      </c>
      <c r="AE178" s="23">
        <f t="shared" si="32"/>
        <v>0</v>
      </c>
      <c r="AF178" s="23">
        <f t="shared" si="32"/>
        <v>535.53</v>
      </c>
      <c r="AG178" s="23">
        <f t="shared" si="32"/>
        <v>1164.58</v>
      </c>
      <c r="AH178" s="23">
        <f t="shared" si="32"/>
        <v>1932.46</v>
      </c>
      <c r="AI178" s="23">
        <f t="shared" si="32"/>
        <v>3079.38</v>
      </c>
      <c r="AJ178" s="23">
        <f t="shared" si="32"/>
        <v>3083.33</v>
      </c>
      <c r="AK178" s="23">
        <f t="shared" si="32"/>
        <v>3083.33</v>
      </c>
      <c r="AL178" s="23">
        <f t="shared" si="32"/>
        <v>3083.33</v>
      </c>
      <c r="AM178" s="23">
        <f t="shared" si="32"/>
        <v>3083.33</v>
      </c>
      <c r="AN178" s="23">
        <f t="shared" si="32"/>
        <v>3083.33</v>
      </c>
      <c r="AO178" s="23">
        <f t="shared" si="33"/>
        <v>3083.33</v>
      </c>
      <c r="AP178" s="23">
        <f t="shared" si="34"/>
        <v>0</v>
      </c>
      <c r="AQ178" s="23">
        <f t="shared" si="35"/>
        <v>0</v>
      </c>
      <c r="AR178" s="23">
        <f t="shared" si="35"/>
        <v>0</v>
      </c>
      <c r="AS178" s="23">
        <f t="shared" si="35"/>
        <v>22.4</v>
      </c>
      <c r="AT178" s="23">
        <f t="shared" si="35"/>
        <v>42.56</v>
      </c>
      <c r="AU178" s="23">
        <f t="shared" si="35"/>
        <v>72.46</v>
      </c>
      <c r="AV178" s="23">
        <f t="shared" si="35"/>
        <v>150.45</v>
      </c>
      <c r="AW178" s="23">
        <f t="shared" si="35"/>
        <v>150.45</v>
      </c>
      <c r="AX178" s="23">
        <f t="shared" si="35"/>
        <v>150.45</v>
      </c>
      <c r="AY178" s="23">
        <f t="shared" si="35"/>
        <v>150.45</v>
      </c>
      <c r="AZ178" s="23">
        <f t="shared" si="35"/>
        <v>150.45</v>
      </c>
      <c r="BA178" s="23">
        <f t="shared" si="35"/>
        <v>150.45</v>
      </c>
      <c r="BB178" s="23">
        <f t="shared" si="36"/>
        <v>150.45</v>
      </c>
    </row>
    <row r="179" spans="1:54">
      <c r="A179" s="18" t="s">
        <v>33</v>
      </c>
      <c r="B179" s="18" t="s">
        <v>34</v>
      </c>
      <c r="C179" s="23">
        <f t="shared" si="25"/>
        <v>5.95</v>
      </c>
      <c r="D179" s="23">
        <f t="shared" si="26"/>
        <v>11.3</v>
      </c>
      <c r="E179" s="23">
        <f t="shared" si="26"/>
        <v>17.17</v>
      </c>
      <c r="F179" s="23">
        <f t="shared" si="26"/>
        <v>22.56</v>
      </c>
      <c r="G179" s="23">
        <f t="shared" si="26"/>
        <v>27.9</v>
      </c>
      <c r="H179" s="23">
        <f t="shared" si="26"/>
        <v>33.59</v>
      </c>
      <c r="I179" s="23">
        <f t="shared" si="26"/>
        <v>39.73</v>
      </c>
      <c r="J179" s="23">
        <f t="shared" si="26"/>
        <v>44.72</v>
      </c>
      <c r="K179" s="23">
        <f t="shared" si="26"/>
        <v>49.96</v>
      </c>
      <c r="L179" s="23">
        <f t="shared" si="26"/>
        <v>55.01</v>
      </c>
      <c r="M179" s="23">
        <f t="shared" si="26"/>
        <v>60.05</v>
      </c>
      <c r="N179" s="23">
        <f t="shared" si="26"/>
        <v>60.05</v>
      </c>
      <c r="O179" s="23">
        <f t="shared" si="27"/>
        <v>60.05</v>
      </c>
      <c r="P179" s="23">
        <f t="shared" si="28"/>
        <v>5.95</v>
      </c>
      <c r="Q179" s="23">
        <f t="shared" si="29"/>
        <v>11.3</v>
      </c>
      <c r="R179" s="23">
        <f t="shared" si="29"/>
        <v>17.17</v>
      </c>
      <c r="S179" s="23">
        <f t="shared" si="29"/>
        <v>22.56</v>
      </c>
      <c r="T179" s="23">
        <f t="shared" si="29"/>
        <v>27.51</v>
      </c>
      <c r="U179" s="23">
        <f t="shared" si="29"/>
        <v>32.9</v>
      </c>
      <c r="V179" s="23">
        <f t="shared" si="29"/>
        <v>38.74</v>
      </c>
      <c r="W179" s="23">
        <f t="shared" si="29"/>
        <v>43.43</v>
      </c>
      <c r="X179" s="23">
        <f t="shared" si="29"/>
        <v>48.38</v>
      </c>
      <c r="Y179" s="23">
        <f t="shared" si="29"/>
        <v>53.13</v>
      </c>
      <c r="Z179" s="23">
        <f t="shared" si="29"/>
        <v>57.88</v>
      </c>
      <c r="AA179" s="23">
        <f t="shared" si="29"/>
        <v>57.88</v>
      </c>
      <c r="AB179" s="23">
        <f t="shared" si="30"/>
        <v>57.88</v>
      </c>
      <c r="AC179" s="23">
        <f t="shared" si="31"/>
        <v>0</v>
      </c>
      <c r="AD179" s="23">
        <f t="shared" si="32"/>
        <v>0</v>
      </c>
      <c r="AE179" s="23">
        <f t="shared" si="32"/>
        <v>0</v>
      </c>
      <c r="AF179" s="23">
        <f t="shared" si="32"/>
        <v>0</v>
      </c>
      <c r="AG179" s="23">
        <f t="shared" si="32"/>
        <v>0.39</v>
      </c>
      <c r="AH179" s="23">
        <f t="shared" si="32"/>
        <v>0.69</v>
      </c>
      <c r="AI179" s="23">
        <f t="shared" si="32"/>
        <v>0.99</v>
      </c>
      <c r="AJ179" s="23">
        <f t="shared" si="32"/>
        <v>1.29</v>
      </c>
      <c r="AK179" s="23">
        <f t="shared" si="32"/>
        <v>1.59</v>
      </c>
      <c r="AL179" s="23">
        <f t="shared" si="32"/>
        <v>1.89</v>
      </c>
      <c r="AM179" s="23">
        <f t="shared" si="32"/>
        <v>2.19</v>
      </c>
      <c r="AN179" s="23">
        <f t="shared" si="32"/>
        <v>2.19</v>
      </c>
      <c r="AO179" s="23">
        <f t="shared" si="33"/>
        <v>2.19</v>
      </c>
      <c r="AP179" s="23">
        <f t="shared" si="34"/>
        <v>0</v>
      </c>
      <c r="AQ179" s="23">
        <f t="shared" si="35"/>
        <v>0</v>
      </c>
      <c r="AR179" s="23">
        <f t="shared" si="35"/>
        <v>0</v>
      </c>
      <c r="AS179" s="23">
        <f t="shared" si="35"/>
        <v>0</v>
      </c>
      <c r="AT179" s="23">
        <f t="shared" si="35"/>
        <v>0.39</v>
      </c>
      <c r="AU179" s="23">
        <f t="shared" si="35"/>
        <v>0.39</v>
      </c>
      <c r="AV179" s="23">
        <f t="shared" si="35"/>
        <v>0.39</v>
      </c>
      <c r="AW179" s="23">
        <f t="shared" si="35"/>
        <v>0.39</v>
      </c>
      <c r="AX179" s="23">
        <f t="shared" si="35"/>
        <v>0.39</v>
      </c>
      <c r="AY179" s="23">
        <f t="shared" si="35"/>
        <v>0.39</v>
      </c>
      <c r="AZ179" s="23">
        <f t="shared" si="35"/>
        <v>0.39</v>
      </c>
      <c r="BA179" s="23">
        <f t="shared" si="35"/>
        <v>0.39</v>
      </c>
      <c r="BB179" s="23">
        <f t="shared" si="36"/>
        <v>0.39</v>
      </c>
    </row>
    <row r="180" spans="1:54">
      <c r="A180" s="18" t="s">
        <v>35</v>
      </c>
      <c r="B180" s="18" t="s">
        <v>36</v>
      </c>
      <c r="C180" s="23">
        <f t="shared" si="25"/>
        <v>14.9</v>
      </c>
      <c r="D180" s="23">
        <f t="shared" si="26"/>
        <v>26.33</v>
      </c>
      <c r="E180" s="23">
        <f t="shared" si="26"/>
        <v>44.48</v>
      </c>
      <c r="F180" s="23">
        <f t="shared" si="26"/>
        <v>60.93</v>
      </c>
      <c r="G180" s="23">
        <f t="shared" si="26"/>
        <v>73.3</v>
      </c>
      <c r="H180" s="23">
        <f t="shared" si="26"/>
        <v>91.67</v>
      </c>
      <c r="I180" s="23">
        <f t="shared" si="26"/>
        <v>107.25</v>
      </c>
      <c r="J180" s="23">
        <f t="shared" si="26"/>
        <v>199.19</v>
      </c>
      <c r="K180" s="23">
        <f t="shared" si="26"/>
        <v>218.19</v>
      </c>
      <c r="L180" s="23">
        <f t="shared" si="26"/>
        <v>261.3</v>
      </c>
      <c r="M180" s="23">
        <f t="shared" si="26"/>
        <v>279.04</v>
      </c>
      <c r="N180" s="23">
        <f t="shared" si="26"/>
        <v>279.04</v>
      </c>
      <c r="O180" s="23">
        <f t="shared" si="27"/>
        <v>279.04</v>
      </c>
      <c r="P180" s="23">
        <f t="shared" si="28"/>
        <v>10.76</v>
      </c>
      <c r="Q180" s="23">
        <f t="shared" si="29"/>
        <v>21.52</v>
      </c>
      <c r="R180" s="23">
        <f t="shared" si="29"/>
        <v>32.28</v>
      </c>
      <c r="S180" s="23">
        <f t="shared" si="29"/>
        <v>43.04</v>
      </c>
      <c r="T180" s="23">
        <f t="shared" si="29"/>
        <v>53.8</v>
      </c>
      <c r="U180" s="23">
        <f t="shared" si="29"/>
        <v>64.56</v>
      </c>
      <c r="V180" s="23">
        <f t="shared" si="29"/>
        <v>75.32</v>
      </c>
      <c r="W180" s="23">
        <f t="shared" si="29"/>
        <v>86.08</v>
      </c>
      <c r="X180" s="23">
        <f t="shared" si="29"/>
        <v>96.87</v>
      </c>
      <c r="Y180" s="23">
        <f t="shared" si="29"/>
        <v>104.03</v>
      </c>
      <c r="Z180" s="23">
        <f t="shared" si="29"/>
        <v>115.39</v>
      </c>
      <c r="AA180" s="23">
        <f t="shared" si="29"/>
        <v>115.39</v>
      </c>
      <c r="AB180" s="23">
        <f t="shared" si="30"/>
        <v>115.39</v>
      </c>
      <c r="AC180" s="23">
        <f t="shared" si="31"/>
        <v>4.14</v>
      </c>
      <c r="AD180" s="23">
        <f t="shared" si="32"/>
        <v>4.81</v>
      </c>
      <c r="AE180" s="23">
        <f t="shared" si="32"/>
        <v>12.2</v>
      </c>
      <c r="AF180" s="23">
        <f t="shared" si="32"/>
        <v>17.89</v>
      </c>
      <c r="AG180" s="23">
        <f t="shared" si="32"/>
        <v>19.5</v>
      </c>
      <c r="AH180" s="23">
        <f t="shared" si="32"/>
        <v>27.11</v>
      </c>
      <c r="AI180" s="23">
        <f t="shared" si="32"/>
        <v>31.93</v>
      </c>
      <c r="AJ180" s="23">
        <f t="shared" si="32"/>
        <v>113.11</v>
      </c>
      <c r="AK180" s="23">
        <f t="shared" si="32"/>
        <v>121.32</v>
      </c>
      <c r="AL180" s="23">
        <f t="shared" si="32"/>
        <v>157.27</v>
      </c>
      <c r="AM180" s="23">
        <f t="shared" si="32"/>
        <v>163.65</v>
      </c>
      <c r="AN180" s="23">
        <f t="shared" si="32"/>
        <v>163.65</v>
      </c>
      <c r="AO180" s="23">
        <f t="shared" si="33"/>
        <v>163.65</v>
      </c>
      <c r="AP180" s="23">
        <f t="shared" si="34"/>
        <v>4.14</v>
      </c>
      <c r="AQ180" s="23">
        <f t="shared" si="35"/>
        <v>4.14</v>
      </c>
      <c r="AR180" s="23">
        <f t="shared" si="35"/>
        <v>10.86</v>
      </c>
      <c r="AS180" s="23">
        <f t="shared" si="35"/>
        <v>15.88</v>
      </c>
      <c r="AT180" s="23">
        <f t="shared" si="35"/>
        <v>15.88</v>
      </c>
      <c r="AU180" s="23">
        <f t="shared" si="35"/>
        <v>21.88</v>
      </c>
      <c r="AV180" s="23">
        <f t="shared" si="35"/>
        <v>25.78</v>
      </c>
      <c r="AW180" s="23">
        <f t="shared" si="35"/>
        <v>106.04</v>
      </c>
      <c r="AX180" s="23">
        <f t="shared" si="35"/>
        <v>113.33</v>
      </c>
      <c r="AY180" s="23">
        <f t="shared" si="35"/>
        <v>144.2</v>
      </c>
      <c r="AZ180" s="23">
        <f t="shared" si="35"/>
        <v>144.2</v>
      </c>
      <c r="BA180" s="23">
        <f t="shared" si="35"/>
        <v>144.2</v>
      </c>
      <c r="BB180" s="23">
        <f t="shared" si="36"/>
        <v>144.2</v>
      </c>
    </row>
    <row r="181" spans="1:54">
      <c r="A181" s="18" t="s">
        <v>37</v>
      </c>
      <c r="B181" s="18" t="s">
        <v>38</v>
      </c>
      <c r="C181" s="23">
        <f t="shared" si="25"/>
        <v>14.9</v>
      </c>
      <c r="D181" s="23">
        <f t="shared" si="26"/>
        <v>26.33</v>
      </c>
      <c r="E181" s="23">
        <f t="shared" si="26"/>
        <v>44.48</v>
      </c>
      <c r="F181" s="23">
        <f t="shared" si="26"/>
        <v>60.93</v>
      </c>
      <c r="G181" s="23">
        <f t="shared" si="26"/>
        <v>73.3</v>
      </c>
      <c r="H181" s="23">
        <f t="shared" si="26"/>
        <v>85.67</v>
      </c>
      <c r="I181" s="23">
        <f t="shared" si="26"/>
        <v>97.35</v>
      </c>
      <c r="J181" s="23">
        <f t="shared" si="26"/>
        <v>163.03</v>
      </c>
      <c r="K181" s="23">
        <f t="shared" si="26"/>
        <v>174.74</v>
      </c>
      <c r="L181" s="23">
        <f t="shared" si="26"/>
        <v>206.27</v>
      </c>
      <c r="M181" s="23">
        <f t="shared" si="26"/>
        <v>224.01</v>
      </c>
      <c r="N181" s="23">
        <f t="shared" si="26"/>
        <v>224.01</v>
      </c>
      <c r="O181" s="23">
        <f t="shared" si="27"/>
        <v>224.01</v>
      </c>
      <c r="P181" s="23">
        <f t="shared" si="28"/>
        <v>10.76</v>
      </c>
      <c r="Q181" s="23">
        <f t="shared" si="29"/>
        <v>21.52</v>
      </c>
      <c r="R181" s="23">
        <f t="shared" si="29"/>
        <v>32.28</v>
      </c>
      <c r="S181" s="23">
        <f t="shared" si="29"/>
        <v>43.04</v>
      </c>
      <c r="T181" s="23">
        <f t="shared" si="29"/>
        <v>53.8</v>
      </c>
      <c r="U181" s="23">
        <f t="shared" si="29"/>
        <v>64.56</v>
      </c>
      <c r="V181" s="23">
        <f t="shared" si="29"/>
        <v>75.32</v>
      </c>
      <c r="W181" s="23">
        <f t="shared" si="29"/>
        <v>86.08</v>
      </c>
      <c r="X181" s="23">
        <f t="shared" si="29"/>
        <v>96.87</v>
      </c>
      <c r="Y181" s="23">
        <f t="shared" si="29"/>
        <v>104.03</v>
      </c>
      <c r="Z181" s="23">
        <f t="shared" si="29"/>
        <v>115.39</v>
      </c>
      <c r="AA181" s="23">
        <f t="shared" si="29"/>
        <v>115.39</v>
      </c>
      <c r="AB181" s="23">
        <f t="shared" si="30"/>
        <v>115.39</v>
      </c>
      <c r="AC181" s="23">
        <f t="shared" si="31"/>
        <v>4.14</v>
      </c>
      <c r="AD181" s="23">
        <f t="shared" si="32"/>
        <v>4.81</v>
      </c>
      <c r="AE181" s="23">
        <f t="shared" si="32"/>
        <v>12.2</v>
      </c>
      <c r="AF181" s="23">
        <f t="shared" si="32"/>
        <v>17.89</v>
      </c>
      <c r="AG181" s="23">
        <f t="shared" si="32"/>
        <v>19.5</v>
      </c>
      <c r="AH181" s="23">
        <f t="shared" si="32"/>
        <v>21.11</v>
      </c>
      <c r="AI181" s="23">
        <f t="shared" si="32"/>
        <v>22.03</v>
      </c>
      <c r="AJ181" s="23">
        <f t="shared" si="32"/>
        <v>76.95</v>
      </c>
      <c r="AK181" s="23">
        <f t="shared" si="32"/>
        <v>77.87</v>
      </c>
      <c r="AL181" s="23">
        <f t="shared" si="32"/>
        <v>102.24</v>
      </c>
      <c r="AM181" s="23">
        <f t="shared" si="32"/>
        <v>108.62</v>
      </c>
      <c r="AN181" s="23">
        <f t="shared" si="32"/>
        <v>108.62</v>
      </c>
      <c r="AO181" s="23">
        <f t="shared" si="33"/>
        <v>108.62</v>
      </c>
      <c r="AP181" s="23">
        <f t="shared" si="34"/>
        <v>4.14</v>
      </c>
      <c r="AQ181" s="23">
        <f t="shared" si="35"/>
        <v>4.14</v>
      </c>
      <c r="AR181" s="23">
        <f t="shared" si="35"/>
        <v>10.86</v>
      </c>
      <c r="AS181" s="23">
        <f t="shared" si="35"/>
        <v>15.88</v>
      </c>
      <c r="AT181" s="23">
        <f t="shared" si="35"/>
        <v>15.88</v>
      </c>
      <c r="AU181" s="23">
        <f t="shared" si="35"/>
        <v>15.88</v>
      </c>
      <c r="AV181" s="23">
        <f t="shared" si="35"/>
        <v>15.88</v>
      </c>
      <c r="AW181" s="23">
        <f t="shared" si="35"/>
        <v>69.88</v>
      </c>
      <c r="AX181" s="23">
        <f t="shared" si="35"/>
        <v>69.88</v>
      </c>
      <c r="AY181" s="23">
        <f t="shared" si="35"/>
        <v>89.17</v>
      </c>
      <c r="AZ181" s="23">
        <f t="shared" si="35"/>
        <v>89.17</v>
      </c>
      <c r="BA181" s="23">
        <f t="shared" si="35"/>
        <v>89.17</v>
      </c>
      <c r="BB181" s="23">
        <f t="shared" si="36"/>
        <v>89.17</v>
      </c>
    </row>
    <row r="182" spans="1:54">
      <c r="A182" s="18" t="s">
        <v>39</v>
      </c>
      <c r="B182" s="18" t="s">
        <v>40</v>
      </c>
      <c r="C182" s="23">
        <f t="shared" si="25"/>
        <v>0</v>
      </c>
      <c r="D182" s="23">
        <f t="shared" si="26"/>
        <v>0</v>
      </c>
      <c r="E182" s="23">
        <f t="shared" si="26"/>
        <v>0</v>
      </c>
      <c r="F182" s="23">
        <f t="shared" si="26"/>
        <v>0</v>
      </c>
      <c r="G182" s="23">
        <f t="shared" si="26"/>
        <v>0</v>
      </c>
      <c r="H182" s="23">
        <f t="shared" si="26"/>
        <v>6</v>
      </c>
      <c r="I182" s="23">
        <f t="shared" si="26"/>
        <v>9.9</v>
      </c>
      <c r="J182" s="23">
        <f t="shared" si="26"/>
        <v>36.16</v>
      </c>
      <c r="K182" s="23">
        <f t="shared" si="26"/>
        <v>43.45</v>
      </c>
      <c r="L182" s="23">
        <f t="shared" si="26"/>
        <v>55.03</v>
      </c>
      <c r="M182" s="23">
        <f t="shared" si="26"/>
        <v>55.03</v>
      </c>
      <c r="N182" s="23">
        <f t="shared" si="26"/>
        <v>55.03</v>
      </c>
      <c r="O182" s="23">
        <f t="shared" si="27"/>
        <v>55.03</v>
      </c>
      <c r="P182" s="23">
        <f t="shared" si="28"/>
        <v>0</v>
      </c>
      <c r="Q182" s="23">
        <f t="shared" si="29"/>
        <v>0</v>
      </c>
      <c r="R182" s="23">
        <f t="shared" si="29"/>
        <v>0</v>
      </c>
      <c r="S182" s="23">
        <f t="shared" si="29"/>
        <v>0</v>
      </c>
      <c r="T182" s="23">
        <f t="shared" si="29"/>
        <v>0</v>
      </c>
      <c r="U182" s="23">
        <f t="shared" si="29"/>
        <v>0</v>
      </c>
      <c r="V182" s="23">
        <f t="shared" si="29"/>
        <v>0</v>
      </c>
      <c r="W182" s="23">
        <f t="shared" si="29"/>
        <v>0</v>
      </c>
      <c r="X182" s="23">
        <f t="shared" si="29"/>
        <v>0</v>
      </c>
      <c r="Y182" s="23">
        <f t="shared" si="29"/>
        <v>0</v>
      </c>
      <c r="Z182" s="23">
        <f t="shared" si="29"/>
        <v>0</v>
      </c>
      <c r="AA182" s="23">
        <f t="shared" si="29"/>
        <v>0</v>
      </c>
      <c r="AB182" s="23">
        <f t="shared" si="30"/>
        <v>0</v>
      </c>
      <c r="AC182" s="23">
        <f t="shared" si="31"/>
        <v>0</v>
      </c>
      <c r="AD182" s="23">
        <f t="shared" si="32"/>
        <v>0</v>
      </c>
      <c r="AE182" s="23">
        <f t="shared" si="32"/>
        <v>0</v>
      </c>
      <c r="AF182" s="23">
        <f t="shared" si="32"/>
        <v>0</v>
      </c>
      <c r="AG182" s="23">
        <f t="shared" si="32"/>
        <v>0</v>
      </c>
      <c r="AH182" s="23">
        <f t="shared" si="32"/>
        <v>6</v>
      </c>
      <c r="AI182" s="23">
        <f t="shared" si="32"/>
        <v>9.9</v>
      </c>
      <c r="AJ182" s="23">
        <f t="shared" si="32"/>
        <v>36.16</v>
      </c>
      <c r="AK182" s="23">
        <f t="shared" si="32"/>
        <v>43.45</v>
      </c>
      <c r="AL182" s="23">
        <f t="shared" si="32"/>
        <v>55.03</v>
      </c>
      <c r="AM182" s="23">
        <f t="shared" si="32"/>
        <v>55.03</v>
      </c>
      <c r="AN182" s="23">
        <f t="shared" si="32"/>
        <v>55.03</v>
      </c>
      <c r="AO182" s="23">
        <f t="shared" si="33"/>
        <v>55.03</v>
      </c>
      <c r="AP182" s="23">
        <f t="shared" si="34"/>
        <v>0</v>
      </c>
      <c r="AQ182" s="23">
        <f t="shared" si="35"/>
        <v>0</v>
      </c>
      <c r="AR182" s="23">
        <f t="shared" si="35"/>
        <v>0</v>
      </c>
      <c r="AS182" s="23">
        <f t="shared" si="35"/>
        <v>0</v>
      </c>
      <c r="AT182" s="23">
        <f t="shared" si="35"/>
        <v>0</v>
      </c>
      <c r="AU182" s="23">
        <f t="shared" si="35"/>
        <v>6</v>
      </c>
      <c r="AV182" s="23">
        <f t="shared" si="35"/>
        <v>9.9</v>
      </c>
      <c r="AW182" s="23">
        <f t="shared" si="35"/>
        <v>36.16</v>
      </c>
      <c r="AX182" s="23">
        <f t="shared" si="35"/>
        <v>43.45</v>
      </c>
      <c r="AY182" s="23">
        <f t="shared" si="35"/>
        <v>55.03</v>
      </c>
      <c r="AZ182" s="23">
        <f t="shared" si="35"/>
        <v>55.03</v>
      </c>
      <c r="BA182" s="23">
        <f t="shared" si="35"/>
        <v>55.03</v>
      </c>
      <c r="BB182" s="23">
        <f t="shared" si="36"/>
        <v>55.03</v>
      </c>
    </row>
    <row r="183" spans="1:54">
      <c r="A183" s="18" t="s">
        <v>41</v>
      </c>
      <c r="B183" s="18" t="s">
        <v>34</v>
      </c>
      <c r="C183" s="23">
        <f t="shared" si="25"/>
        <v>0</v>
      </c>
      <c r="D183" s="23">
        <f t="shared" si="26"/>
        <v>0</v>
      </c>
      <c r="E183" s="23">
        <f t="shared" si="26"/>
        <v>0</v>
      </c>
      <c r="F183" s="23">
        <f t="shared" si="26"/>
        <v>0</v>
      </c>
      <c r="G183" s="23">
        <f t="shared" si="26"/>
        <v>0</v>
      </c>
      <c r="H183" s="23">
        <f t="shared" si="26"/>
        <v>0</v>
      </c>
      <c r="I183" s="23">
        <f t="shared" si="26"/>
        <v>0</v>
      </c>
      <c r="J183" s="23">
        <f t="shared" si="26"/>
        <v>0</v>
      </c>
      <c r="K183" s="23">
        <f t="shared" si="26"/>
        <v>0</v>
      </c>
      <c r="L183" s="23">
        <f t="shared" si="26"/>
        <v>0</v>
      </c>
      <c r="M183" s="23">
        <f t="shared" si="26"/>
        <v>0</v>
      </c>
      <c r="N183" s="23">
        <f t="shared" si="26"/>
        <v>0</v>
      </c>
      <c r="O183" s="23">
        <f t="shared" si="27"/>
        <v>0</v>
      </c>
      <c r="P183" s="23">
        <f t="shared" si="28"/>
        <v>0</v>
      </c>
      <c r="Q183" s="23">
        <f t="shared" si="29"/>
        <v>0</v>
      </c>
      <c r="R183" s="23">
        <f t="shared" si="29"/>
        <v>0</v>
      </c>
      <c r="S183" s="23">
        <f t="shared" si="29"/>
        <v>0</v>
      </c>
      <c r="T183" s="23">
        <f t="shared" si="29"/>
        <v>0</v>
      </c>
      <c r="U183" s="23">
        <f t="shared" si="29"/>
        <v>0</v>
      </c>
      <c r="V183" s="23">
        <f t="shared" si="29"/>
        <v>0</v>
      </c>
      <c r="W183" s="23">
        <f t="shared" si="29"/>
        <v>0</v>
      </c>
      <c r="X183" s="23">
        <f t="shared" si="29"/>
        <v>0</v>
      </c>
      <c r="Y183" s="23">
        <f t="shared" si="29"/>
        <v>0</v>
      </c>
      <c r="Z183" s="23">
        <f t="shared" si="29"/>
        <v>0</v>
      </c>
      <c r="AA183" s="23">
        <f t="shared" si="29"/>
        <v>0</v>
      </c>
      <c r="AB183" s="23">
        <f t="shared" si="30"/>
        <v>0</v>
      </c>
      <c r="AC183" s="23">
        <f t="shared" si="31"/>
        <v>0</v>
      </c>
      <c r="AD183" s="23">
        <f t="shared" si="32"/>
        <v>0</v>
      </c>
      <c r="AE183" s="23">
        <f t="shared" si="32"/>
        <v>0</v>
      </c>
      <c r="AF183" s="23">
        <f t="shared" si="32"/>
        <v>0</v>
      </c>
      <c r="AG183" s="23">
        <f t="shared" si="32"/>
        <v>0</v>
      </c>
      <c r="AH183" s="23">
        <f t="shared" si="32"/>
        <v>0</v>
      </c>
      <c r="AI183" s="23">
        <f t="shared" si="32"/>
        <v>0</v>
      </c>
      <c r="AJ183" s="23">
        <f t="shared" si="32"/>
        <v>0</v>
      </c>
      <c r="AK183" s="23">
        <f t="shared" si="32"/>
        <v>0</v>
      </c>
      <c r="AL183" s="23">
        <f t="shared" si="32"/>
        <v>0</v>
      </c>
      <c r="AM183" s="23">
        <f t="shared" si="32"/>
        <v>0</v>
      </c>
      <c r="AN183" s="23">
        <f t="shared" si="32"/>
        <v>0</v>
      </c>
      <c r="AO183" s="23">
        <f t="shared" si="33"/>
        <v>0</v>
      </c>
      <c r="AP183" s="23">
        <f t="shared" si="34"/>
        <v>0</v>
      </c>
      <c r="AQ183" s="23">
        <f t="shared" si="35"/>
        <v>0</v>
      </c>
      <c r="AR183" s="23">
        <f t="shared" si="35"/>
        <v>0</v>
      </c>
      <c r="AS183" s="23">
        <f t="shared" si="35"/>
        <v>0</v>
      </c>
      <c r="AT183" s="23">
        <f t="shared" si="35"/>
        <v>0</v>
      </c>
      <c r="AU183" s="23">
        <f t="shared" si="35"/>
        <v>0</v>
      </c>
      <c r="AV183" s="23">
        <f t="shared" si="35"/>
        <v>0</v>
      </c>
      <c r="AW183" s="23">
        <f t="shared" si="35"/>
        <v>0</v>
      </c>
      <c r="AX183" s="23">
        <f t="shared" si="35"/>
        <v>0</v>
      </c>
      <c r="AY183" s="23">
        <f t="shared" si="35"/>
        <v>0</v>
      </c>
      <c r="AZ183" s="23">
        <f t="shared" si="35"/>
        <v>0</v>
      </c>
      <c r="BA183" s="23">
        <f t="shared" si="35"/>
        <v>0</v>
      </c>
      <c r="BB183" s="23">
        <f t="shared" si="36"/>
        <v>0</v>
      </c>
    </row>
    <row r="184" spans="1:54">
      <c r="A184" s="18" t="s">
        <v>42</v>
      </c>
      <c r="B184" s="18" t="s">
        <v>43</v>
      </c>
      <c r="C184" s="23">
        <f t="shared" si="25"/>
        <v>0</v>
      </c>
      <c r="D184" s="23">
        <f t="shared" si="26"/>
        <v>0</v>
      </c>
      <c r="E184" s="23">
        <f t="shared" si="26"/>
        <v>0</v>
      </c>
      <c r="F184" s="23">
        <f t="shared" si="26"/>
        <v>0</v>
      </c>
      <c r="G184" s="23">
        <f t="shared" si="26"/>
        <v>0</v>
      </c>
      <c r="H184" s="23">
        <f t="shared" si="26"/>
        <v>0</v>
      </c>
      <c r="I184" s="23">
        <f t="shared" si="26"/>
        <v>0</v>
      </c>
      <c r="J184" s="23">
        <f t="shared" si="26"/>
        <v>0</v>
      </c>
      <c r="K184" s="23">
        <f t="shared" si="26"/>
        <v>0</v>
      </c>
      <c r="L184" s="23">
        <f t="shared" si="26"/>
        <v>0</v>
      </c>
      <c r="M184" s="23">
        <f t="shared" si="26"/>
        <v>0</v>
      </c>
      <c r="N184" s="23">
        <f t="shared" si="26"/>
        <v>0</v>
      </c>
      <c r="O184" s="23">
        <f t="shared" si="27"/>
        <v>0</v>
      </c>
      <c r="P184" s="23">
        <f t="shared" si="28"/>
        <v>0</v>
      </c>
      <c r="Q184" s="23">
        <f t="shared" si="29"/>
        <v>0</v>
      </c>
      <c r="R184" s="23">
        <f t="shared" si="29"/>
        <v>0</v>
      </c>
      <c r="S184" s="23">
        <f t="shared" si="29"/>
        <v>0</v>
      </c>
      <c r="T184" s="23">
        <f t="shared" si="29"/>
        <v>0</v>
      </c>
      <c r="U184" s="23">
        <f t="shared" si="29"/>
        <v>0</v>
      </c>
      <c r="V184" s="23">
        <f t="shared" si="29"/>
        <v>0</v>
      </c>
      <c r="W184" s="23">
        <f t="shared" si="29"/>
        <v>0</v>
      </c>
      <c r="X184" s="23">
        <f t="shared" si="29"/>
        <v>0</v>
      </c>
      <c r="Y184" s="23">
        <f t="shared" si="29"/>
        <v>0</v>
      </c>
      <c r="Z184" s="23">
        <f t="shared" si="29"/>
        <v>0</v>
      </c>
      <c r="AA184" s="23">
        <f t="shared" si="29"/>
        <v>0</v>
      </c>
      <c r="AB184" s="23">
        <f t="shared" si="30"/>
        <v>0</v>
      </c>
      <c r="AC184" s="23">
        <f t="shared" si="31"/>
        <v>0</v>
      </c>
      <c r="AD184" s="23">
        <f t="shared" si="32"/>
        <v>0</v>
      </c>
      <c r="AE184" s="23">
        <f t="shared" si="32"/>
        <v>0</v>
      </c>
      <c r="AF184" s="23">
        <f t="shared" si="32"/>
        <v>0</v>
      </c>
      <c r="AG184" s="23">
        <f t="shared" si="32"/>
        <v>0</v>
      </c>
      <c r="AH184" s="23">
        <f t="shared" si="32"/>
        <v>0</v>
      </c>
      <c r="AI184" s="23">
        <f t="shared" si="32"/>
        <v>0</v>
      </c>
      <c r="AJ184" s="23">
        <f t="shared" si="32"/>
        <v>0</v>
      </c>
      <c r="AK184" s="23">
        <f t="shared" si="32"/>
        <v>0</v>
      </c>
      <c r="AL184" s="23">
        <f t="shared" si="32"/>
        <v>0</v>
      </c>
      <c r="AM184" s="23">
        <f t="shared" si="32"/>
        <v>0</v>
      </c>
      <c r="AN184" s="23">
        <f t="shared" si="32"/>
        <v>0</v>
      </c>
      <c r="AO184" s="23">
        <f t="shared" si="33"/>
        <v>0</v>
      </c>
      <c r="AP184" s="23">
        <f t="shared" si="34"/>
        <v>0</v>
      </c>
      <c r="AQ184" s="23">
        <f t="shared" si="35"/>
        <v>0</v>
      </c>
      <c r="AR184" s="23">
        <f t="shared" si="35"/>
        <v>0</v>
      </c>
      <c r="AS184" s="23">
        <f t="shared" si="35"/>
        <v>0</v>
      </c>
      <c r="AT184" s="23">
        <f t="shared" si="35"/>
        <v>0</v>
      </c>
      <c r="AU184" s="23">
        <f t="shared" si="35"/>
        <v>0</v>
      </c>
      <c r="AV184" s="23">
        <f t="shared" si="35"/>
        <v>0</v>
      </c>
      <c r="AW184" s="23">
        <f t="shared" si="35"/>
        <v>0</v>
      </c>
      <c r="AX184" s="23">
        <f t="shared" si="35"/>
        <v>0</v>
      </c>
      <c r="AY184" s="23">
        <f t="shared" si="35"/>
        <v>0</v>
      </c>
      <c r="AZ184" s="23">
        <f t="shared" si="35"/>
        <v>0</v>
      </c>
      <c r="BA184" s="23">
        <f t="shared" si="35"/>
        <v>0</v>
      </c>
      <c r="BB184" s="23">
        <f t="shared" si="36"/>
        <v>0</v>
      </c>
    </row>
    <row r="185" spans="1:54">
      <c r="A185" s="18" t="s">
        <v>44</v>
      </c>
      <c r="B185" s="18" t="s">
        <v>45</v>
      </c>
      <c r="C185" s="23">
        <f t="shared" si="25"/>
        <v>0</v>
      </c>
      <c r="D185" s="23">
        <f t="shared" si="26"/>
        <v>0</v>
      </c>
      <c r="E185" s="23">
        <f t="shared" si="26"/>
        <v>0</v>
      </c>
      <c r="F185" s="23">
        <f t="shared" si="26"/>
        <v>0</v>
      </c>
      <c r="G185" s="23">
        <f t="shared" si="26"/>
        <v>0</v>
      </c>
      <c r="H185" s="23">
        <f t="shared" si="26"/>
        <v>0</v>
      </c>
      <c r="I185" s="23">
        <f t="shared" si="26"/>
        <v>0</v>
      </c>
      <c r="J185" s="23">
        <f t="shared" si="26"/>
        <v>0</v>
      </c>
      <c r="K185" s="23">
        <f t="shared" si="26"/>
        <v>0</v>
      </c>
      <c r="L185" s="23">
        <f t="shared" si="26"/>
        <v>0</v>
      </c>
      <c r="M185" s="23">
        <f t="shared" si="26"/>
        <v>0</v>
      </c>
      <c r="N185" s="23">
        <f t="shared" si="26"/>
        <v>0</v>
      </c>
      <c r="O185" s="23">
        <f t="shared" si="27"/>
        <v>0</v>
      </c>
      <c r="P185" s="23">
        <f t="shared" si="28"/>
        <v>0</v>
      </c>
      <c r="Q185" s="23">
        <f t="shared" si="29"/>
        <v>0</v>
      </c>
      <c r="R185" s="23">
        <f t="shared" si="29"/>
        <v>0</v>
      </c>
      <c r="S185" s="23">
        <f t="shared" si="29"/>
        <v>0</v>
      </c>
      <c r="T185" s="23">
        <f t="shared" si="29"/>
        <v>0</v>
      </c>
      <c r="U185" s="23">
        <f t="shared" si="29"/>
        <v>0</v>
      </c>
      <c r="V185" s="23">
        <f t="shared" si="29"/>
        <v>0</v>
      </c>
      <c r="W185" s="23">
        <f t="shared" si="29"/>
        <v>0</v>
      </c>
      <c r="X185" s="23">
        <f t="shared" si="29"/>
        <v>0</v>
      </c>
      <c r="Y185" s="23">
        <f t="shared" si="29"/>
        <v>0</v>
      </c>
      <c r="Z185" s="23">
        <f t="shared" si="29"/>
        <v>0</v>
      </c>
      <c r="AA185" s="23">
        <f t="shared" si="29"/>
        <v>0</v>
      </c>
      <c r="AB185" s="23">
        <f t="shared" si="30"/>
        <v>0</v>
      </c>
      <c r="AC185" s="23">
        <f t="shared" si="31"/>
        <v>0</v>
      </c>
      <c r="AD185" s="23">
        <f t="shared" si="32"/>
        <v>0</v>
      </c>
      <c r="AE185" s="23">
        <f t="shared" si="32"/>
        <v>0</v>
      </c>
      <c r="AF185" s="23">
        <f t="shared" si="32"/>
        <v>0</v>
      </c>
      <c r="AG185" s="23">
        <f t="shared" si="32"/>
        <v>0</v>
      </c>
      <c r="AH185" s="23">
        <f t="shared" si="32"/>
        <v>0</v>
      </c>
      <c r="AI185" s="23">
        <f t="shared" si="32"/>
        <v>0</v>
      </c>
      <c r="AJ185" s="23">
        <f t="shared" si="32"/>
        <v>0</v>
      </c>
      <c r="AK185" s="23">
        <f t="shared" si="32"/>
        <v>0</v>
      </c>
      <c r="AL185" s="23">
        <f t="shared" si="32"/>
        <v>0</v>
      </c>
      <c r="AM185" s="23">
        <f t="shared" si="32"/>
        <v>0</v>
      </c>
      <c r="AN185" s="23">
        <f t="shared" si="32"/>
        <v>0</v>
      </c>
      <c r="AO185" s="23">
        <f t="shared" si="33"/>
        <v>0</v>
      </c>
      <c r="AP185" s="23">
        <f t="shared" si="34"/>
        <v>0</v>
      </c>
      <c r="AQ185" s="23">
        <f t="shared" si="35"/>
        <v>0</v>
      </c>
      <c r="AR185" s="23">
        <f t="shared" si="35"/>
        <v>0</v>
      </c>
      <c r="AS185" s="23">
        <f t="shared" si="35"/>
        <v>0</v>
      </c>
      <c r="AT185" s="23">
        <f t="shared" si="35"/>
        <v>0</v>
      </c>
      <c r="AU185" s="23">
        <f t="shared" si="35"/>
        <v>0</v>
      </c>
      <c r="AV185" s="23">
        <f t="shared" si="35"/>
        <v>0</v>
      </c>
      <c r="AW185" s="23">
        <f t="shared" si="35"/>
        <v>0</v>
      </c>
      <c r="AX185" s="23">
        <f t="shared" si="35"/>
        <v>0</v>
      </c>
      <c r="AY185" s="23">
        <f t="shared" si="35"/>
        <v>0</v>
      </c>
      <c r="AZ185" s="23">
        <f t="shared" si="35"/>
        <v>0</v>
      </c>
      <c r="BA185" s="23">
        <f t="shared" si="35"/>
        <v>0</v>
      </c>
      <c r="BB185" s="23">
        <f t="shared" si="36"/>
        <v>0</v>
      </c>
    </row>
    <row r="186" spans="1:54">
      <c r="A186" s="18" t="s">
        <v>46</v>
      </c>
      <c r="B186" s="18" t="s">
        <v>47</v>
      </c>
      <c r="C186" s="23">
        <f t="shared" si="25"/>
        <v>0</v>
      </c>
      <c r="D186" s="23">
        <f t="shared" si="26"/>
        <v>0</v>
      </c>
      <c r="E186" s="23">
        <f t="shared" si="26"/>
        <v>0</v>
      </c>
      <c r="F186" s="23">
        <f t="shared" si="26"/>
        <v>0</v>
      </c>
      <c r="G186" s="23">
        <f t="shared" si="26"/>
        <v>0</v>
      </c>
      <c r="H186" s="23">
        <f t="shared" si="26"/>
        <v>0</v>
      </c>
      <c r="I186" s="23">
        <f t="shared" si="26"/>
        <v>0</v>
      </c>
      <c r="J186" s="23">
        <f t="shared" si="26"/>
        <v>0</v>
      </c>
      <c r="K186" s="23">
        <f t="shared" si="26"/>
        <v>0</v>
      </c>
      <c r="L186" s="23">
        <f t="shared" si="26"/>
        <v>0</v>
      </c>
      <c r="M186" s="23">
        <f t="shared" si="26"/>
        <v>0</v>
      </c>
      <c r="N186" s="23">
        <f t="shared" si="26"/>
        <v>0</v>
      </c>
      <c r="O186" s="23">
        <f t="shared" si="27"/>
        <v>0</v>
      </c>
      <c r="P186" s="23">
        <f t="shared" si="28"/>
        <v>0</v>
      </c>
      <c r="Q186" s="23">
        <f t="shared" si="29"/>
        <v>0</v>
      </c>
      <c r="R186" s="23">
        <f t="shared" si="29"/>
        <v>0</v>
      </c>
      <c r="S186" s="23">
        <f t="shared" si="29"/>
        <v>0</v>
      </c>
      <c r="T186" s="23">
        <f t="shared" si="29"/>
        <v>0</v>
      </c>
      <c r="U186" s="23">
        <f t="shared" si="29"/>
        <v>0</v>
      </c>
      <c r="V186" s="23">
        <f t="shared" si="29"/>
        <v>0</v>
      </c>
      <c r="W186" s="23">
        <f t="shared" si="29"/>
        <v>0</v>
      </c>
      <c r="X186" s="23">
        <f t="shared" si="29"/>
        <v>0</v>
      </c>
      <c r="Y186" s="23">
        <f t="shared" si="29"/>
        <v>0</v>
      </c>
      <c r="Z186" s="23">
        <f t="shared" si="29"/>
        <v>0</v>
      </c>
      <c r="AA186" s="23">
        <f t="shared" si="29"/>
        <v>0</v>
      </c>
      <c r="AB186" s="23">
        <f t="shared" si="30"/>
        <v>0</v>
      </c>
      <c r="AC186" s="23">
        <f t="shared" si="31"/>
        <v>0</v>
      </c>
      <c r="AD186" s="23">
        <f t="shared" si="32"/>
        <v>0</v>
      </c>
      <c r="AE186" s="23">
        <f t="shared" si="32"/>
        <v>0</v>
      </c>
      <c r="AF186" s="23">
        <f t="shared" si="32"/>
        <v>0</v>
      </c>
      <c r="AG186" s="23">
        <f t="shared" si="32"/>
        <v>0</v>
      </c>
      <c r="AH186" s="23">
        <f t="shared" si="32"/>
        <v>0</v>
      </c>
      <c r="AI186" s="23">
        <f t="shared" si="32"/>
        <v>0</v>
      </c>
      <c r="AJ186" s="23">
        <f t="shared" si="32"/>
        <v>0</v>
      </c>
      <c r="AK186" s="23">
        <f t="shared" si="32"/>
        <v>0</v>
      </c>
      <c r="AL186" s="23">
        <f t="shared" si="32"/>
        <v>0</v>
      </c>
      <c r="AM186" s="23">
        <f t="shared" si="32"/>
        <v>0</v>
      </c>
      <c r="AN186" s="23">
        <f t="shared" si="32"/>
        <v>0</v>
      </c>
      <c r="AO186" s="23">
        <f t="shared" si="33"/>
        <v>0</v>
      </c>
      <c r="AP186" s="23">
        <f t="shared" si="34"/>
        <v>0</v>
      </c>
      <c r="AQ186" s="23">
        <f t="shared" si="35"/>
        <v>0</v>
      </c>
      <c r="AR186" s="23">
        <f t="shared" si="35"/>
        <v>0</v>
      </c>
      <c r="AS186" s="23">
        <f t="shared" si="35"/>
        <v>0</v>
      </c>
      <c r="AT186" s="23">
        <f t="shared" si="35"/>
        <v>0</v>
      </c>
      <c r="AU186" s="23">
        <f t="shared" si="35"/>
        <v>0</v>
      </c>
      <c r="AV186" s="23">
        <f t="shared" si="35"/>
        <v>0</v>
      </c>
      <c r="AW186" s="23">
        <f t="shared" si="35"/>
        <v>0</v>
      </c>
      <c r="AX186" s="23">
        <f t="shared" si="35"/>
        <v>0</v>
      </c>
      <c r="AY186" s="23">
        <f t="shared" si="35"/>
        <v>0</v>
      </c>
      <c r="AZ186" s="23">
        <f t="shared" si="35"/>
        <v>0</v>
      </c>
      <c r="BA186" s="23">
        <f t="shared" si="35"/>
        <v>0</v>
      </c>
      <c r="BB186" s="23">
        <f t="shared" si="36"/>
        <v>0</v>
      </c>
    </row>
    <row r="187" spans="1:54">
      <c r="A187" s="18" t="s">
        <v>48</v>
      </c>
      <c r="B187" s="18" t="s">
        <v>34</v>
      </c>
      <c r="C187" s="23">
        <f t="shared" si="25"/>
        <v>0</v>
      </c>
      <c r="D187" s="23">
        <f t="shared" si="26"/>
        <v>0</v>
      </c>
      <c r="E187" s="23">
        <f t="shared" si="26"/>
        <v>0</v>
      </c>
      <c r="F187" s="23">
        <f t="shared" si="26"/>
        <v>0</v>
      </c>
      <c r="G187" s="23">
        <f t="shared" si="26"/>
        <v>0</v>
      </c>
      <c r="H187" s="23">
        <f t="shared" si="26"/>
        <v>0</v>
      </c>
      <c r="I187" s="23">
        <f t="shared" si="26"/>
        <v>0</v>
      </c>
      <c r="J187" s="23">
        <f t="shared" si="26"/>
        <v>0</v>
      </c>
      <c r="K187" s="23">
        <f t="shared" si="26"/>
        <v>0</v>
      </c>
      <c r="L187" s="23">
        <f t="shared" si="26"/>
        <v>0</v>
      </c>
      <c r="M187" s="23">
        <f t="shared" si="26"/>
        <v>0</v>
      </c>
      <c r="N187" s="23">
        <f t="shared" si="26"/>
        <v>0</v>
      </c>
      <c r="O187" s="23">
        <f t="shared" si="27"/>
        <v>0</v>
      </c>
      <c r="P187" s="23">
        <f t="shared" si="28"/>
        <v>0</v>
      </c>
      <c r="Q187" s="23">
        <f t="shared" si="29"/>
        <v>0</v>
      </c>
      <c r="R187" s="23">
        <f t="shared" si="29"/>
        <v>0</v>
      </c>
      <c r="S187" s="23">
        <f t="shared" si="29"/>
        <v>0</v>
      </c>
      <c r="T187" s="23">
        <f t="shared" si="29"/>
        <v>0</v>
      </c>
      <c r="U187" s="23">
        <f t="shared" si="29"/>
        <v>0</v>
      </c>
      <c r="V187" s="23">
        <f t="shared" si="29"/>
        <v>0</v>
      </c>
      <c r="W187" s="23">
        <f t="shared" si="29"/>
        <v>0</v>
      </c>
      <c r="X187" s="23">
        <f t="shared" si="29"/>
        <v>0</v>
      </c>
      <c r="Y187" s="23">
        <f t="shared" si="29"/>
        <v>0</v>
      </c>
      <c r="Z187" s="23">
        <f t="shared" si="29"/>
        <v>0</v>
      </c>
      <c r="AA187" s="23">
        <f t="shared" si="29"/>
        <v>0</v>
      </c>
      <c r="AB187" s="23">
        <f t="shared" si="30"/>
        <v>0</v>
      </c>
      <c r="AC187" s="23">
        <f t="shared" si="31"/>
        <v>0</v>
      </c>
      <c r="AD187" s="23">
        <f t="shared" si="32"/>
        <v>0</v>
      </c>
      <c r="AE187" s="23">
        <f t="shared" si="32"/>
        <v>0</v>
      </c>
      <c r="AF187" s="23">
        <f t="shared" si="32"/>
        <v>0</v>
      </c>
      <c r="AG187" s="23">
        <f t="shared" si="32"/>
        <v>0</v>
      </c>
      <c r="AH187" s="23">
        <f t="shared" si="32"/>
        <v>0</v>
      </c>
      <c r="AI187" s="23">
        <f t="shared" si="32"/>
        <v>0</v>
      </c>
      <c r="AJ187" s="23">
        <f t="shared" si="32"/>
        <v>0</v>
      </c>
      <c r="AK187" s="23">
        <f t="shared" si="32"/>
        <v>0</v>
      </c>
      <c r="AL187" s="23">
        <f t="shared" si="32"/>
        <v>0</v>
      </c>
      <c r="AM187" s="23">
        <f t="shared" si="32"/>
        <v>0</v>
      </c>
      <c r="AN187" s="23">
        <f t="shared" si="32"/>
        <v>0</v>
      </c>
      <c r="AO187" s="23">
        <f t="shared" si="33"/>
        <v>0</v>
      </c>
      <c r="AP187" s="23">
        <f t="shared" si="34"/>
        <v>0</v>
      </c>
      <c r="AQ187" s="23">
        <f t="shared" si="35"/>
        <v>0</v>
      </c>
      <c r="AR187" s="23">
        <f t="shared" si="35"/>
        <v>0</v>
      </c>
      <c r="AS187" s="23">
        <f t="shared" si="35"/>
        <v>0</v>
      </c>
      <c r="AT187" s="23">
        <f t="shared" si="35"/>
        <v>0</v>
      </c>
      <c r="AU187" s="23">
        <f t="shared" si="35"/>
        <v>0</v>
      </c>
      <c r="AV187" s="23">
        <f t="shared" si="35"/>
        <v>0</v>
      </c>
      <c r="AW187" s="23">
        <f t="shared" si="35"/>
        <v>0</v>
      </c>
      <c r="AX187" s="23">
        <f t="shared" si="35"/>
        <v>0</v>
      </c>
      <c r="AY187" s="23">
        <f t="shared" si="35"/>
        <v>0</v>
      </c>
      <c r="AZ187" s="23">
        <f t="shared" si="35"/>
        <v>0</v>
      </c>
      <c r="BA187" s="23">
        <f t="shared" si="35"/>
        <v>0</v>
      </c>
      <c r="BB187" s="23">
        <f t="shared" si="36"/>
        <v>0</v>
      </c>
    </row>
    <row r="188" spans="1:54">
      <c r="A188" s="18" t="s">
        <v>49</v>
      </c>
      <c r="B188" s="18" t="s">
        <v>50</v>
      </c>
      <c r="C188" s="23">
        <f t="shared" si="25"/>
        <v>0</v>
      </c>
      <c r="D188" s="23">
        <f t="shared" ref="D188:N203" si="37">C188+D132</f>
        <v>0</v>
      </c>
      <c r="E188" s="23">
        <f t="shared" si="37"/>
        <v>0</v>
      </c>
      <c r="F188" s="23">
        <f t="shared" si="37"/>
        <v>0</v>
      </c>
      <c r="G188" s="23">
        <f t="shared" si="37"/>
        <v>0</v>
      </c>
      <c r="H188" s="23">
        <f t="shared" si="37"/>
        <v>0</v>
      </c>
      <c r="I188" s="23">
        <f t="shared" si="37"/>
        <v>0</v>
      </c>
      <c r="J188" s="23">
        <f t="shared" si="37"/>
        <v>0</v>
      </c>
      <c r="K188" s="23">
        <f t="shared" si="37"/>
        <v>0</v>
      </c>
      <c r="L188" s="23">
        <f t="shared" si="37"/>
        <v>0</v>
      </c>
      <c r="M188" s="23">
        <f t="shared" si="37"/>
        <v>0</v>
      </c>
      <c r="N188" s="23">
        <f t="shared" si="37"/>
        <v>0</v>
      </c>
      <c r="O188" s="23">
        <f t="shared" si="27"/>
        <v>0</v>
      </c>
      <c r="P188" s="23">
        <f t="shared" si="28"/>
        <v>0</v>
      </c>
      <c r="Q188" s="23">
        <f t="shared" ref="Q188:AA203" si="38">P188+Q132</f>
        <v>0</v>
      </c>
      <c r="R188" s="23">
        <f t="shared" si="38"/>
        <v>0</v>
      </c>
      <c r="S188" s="23">
        <f t="shared" si="38"/>
        <v>0</v>
      </c>
      <c r="T188" s="23">
        <f t="shared" si="38"/>
        <v>0</v>
      </c>
      <c r="U188" s="23">
        <f t="shared" si="38"/>
        <v>0</v>
      </c>
      <c r="V188" s="23">
        <f t="shared" si="38"/>
        <v>0</v>
      </c>
      <c r="W188" s="23">
        <f t="shared" si="38"/>
        <v>0</v>
      </c>
      <c r="X188" s="23">
        <f t="shared" si="38"/>
        <v>0</v>
      </c>
      <c r="Y188" s="23">
        <f t="shared" si="38"/>
        <v>0</v>
      </c>
      <c r="Z188" s="23">
        <f t="shared" si="38"/>
        <v>0</v>
      </c>
      <c r="AA188" s="23">
        <f t="shared" si="38"/>
        <v>0</v>
      </c>
      <c r="AB188" s="23">
        <f t="shared" si="30"/>
        <v>0</v>
      </c>
      <c r="AC188" s="23">
        <f t="shared" si="31"/>
        <v>0</v>
      </c>
      <c r="AD188" s="23">
        <f t="shared" ref="AD188:AN203" si="39">AC188+AD132</f>
        <v>0</v>
      </c>
      <c r="AE188" s="23">
        <f t="shared" si="39"/>
        <v>0</v>
      </c>
      <c r="AF188" s="23">
        <f t="shared" si="39"/>
        <v>0</v>
      </c>
      <c r="AG188" s="23">
        <f t="shared" si="39"/>
        <v>0</v>
      </c>
      <c r="AH188" s="23">
        <f t="shared" si="39"/>
        <v>0</v>
      </c>
      <c r="AI188" s="23">
        <f t="shared" si="39"/>
        <v>0</v>
      </c>
      <c r="AJ188" s="23">
        <f t="shared" si="39"/>
        <v>0</v>
      </c>
      <c r="AK188" s="23">
        <f t="shared" si="39"/>
        <v>0</v>
      </c>
      <c r="AL188" s="23">
        <f t="shared" si="39"/>
        <v>0</v>
      </c>
      <c r="AM188" s="23">
        <f t="shared" si="39"/>
        <v>0</v>
      </c>
      <c r="AN188" s="23">
        <f t="shared" si="39"/>
        <v>0</v>
      </c>
      <c r="AO188" s="23">
        <f t="shared" si="33"/>
        <v>0</v>
      </c>
      <c r="AP188" s="23">
        <f t="shared" si="34"/>
        <v>0</v>
      </c>
      <c r="AQ188" s="23">
        <f t="shared" ref="AQ188:BA203" si="40">AP188+AQ132</f>
        <v>0</v>
      </c>
      <c r="AR188" s="23">
        <f t="shared" si="40"/>
        <v>0</v>
      </c>
      <c r="AS188" s="23">
        <f t="shared" si="40"/>
        <v>0</v>
      </c>
      <c r="AT188" s="23">
        <f t="shared" si="40"/>
        <v>0</v>
      </c>
      <c r="AU188" s="23">
        <f t="shared" si="40"/>
        <v>0</v>
      </c>
      <c r="AV188" s="23">
        <f t="shared" si="40"/>
        <v>0</v>
      </c>
      <c r="AW188" s="23">
        <f t="shared" si="40"/>
        <v>0</v>
      </c>
      <c r="AX188" s="23">
        <f t="shared" si="40"/>
        <v>0</v>
      </c>
      <c r="AY188" s="23">
        <f t="shared" si="40"/>
        <v>0</v>
      </c>
      <c r="AZ188" s="23">
        <f t="shared" si="40"/>
        <v>0</v>
      </c>
      <c r="BA188" s="23">
        <f t="shared" si="40"/>
        <v>0</v>
      </c>
      <c r="BB188" s="23">
        <f t="shared" si="36"/>
        <v>0</v>
      </c>
    </row>
    <row r="189" spans="1:54">
      <c r="A189" s="18" t="s">
        <v>51</v>
      </c>
      <c r="B189" s="18" t="s">
        <v>52</v>
      </c>
      <c r="C189" s="23">
        <f t="shared" si="25"/>
        <v>0</v>
      </c>
      <c r="D189" s="23">
        <f t="shared" si="37"/>
        <v>0</v>
      </c>
      <c r="E189" s="23">
        <f t="shared" si="37"/>
        <v>0</v>
      </c>
      <c r="F189" s="23">
        <f t="shared" si="37"/>
        <v>0</v>
      </c>
      <c r="G189" s="23">
        <f t="shared" si="37"/>
        <v>0</v>
      </c>
      <c r="H189" s="23">
        <f t="shared" si="37"/>
        <v>0</v>
      </c>
      <c r="I189" s="23">
        <f t="shared" si="37"/>
        <v>0</v>
      </c>
      <c r="J189" s="23">
        <f t="shared" si="37"/>
        <v>0</v>
      </c>
      <c r="K189" s="23">
        <f t="shared" si="37"/>
        <v>0</v>
      </c>
      <c r="L189" s="23">
        <f t="shared" si="37"/>
        <v>0</v>
      </c>
      <c r="M189" s="23">
        <f t="shared" si="37"/>
        <v>0</v>
      </c>
      <c r="N189" s="23">
        <f t="shared" si="37"/>
        <v>0</v>
      </c>
      <c r="O189" s="23">
        <f t="shared" si="27"/>
        <v>0</v>
      </c>
      <c r="P189" s="23">
        <f t="shared" si="28"/>
        <v>0</v>
      </c>
      <c r="Q189" s="23">
        <f t="shared" si="38"/>
        <v>0</v>
      </c>
      <c r="R189" s="23">
        <f t="shared" si="38"/>
        <v>0</v>
      </c>
      <c r="S189" s="23">
        <f t="shared" si="38"/>
        <v>0</v>
      </c>
      <c r="T189" s="23">
        <f t="shared" si="38"/>
        <v>0</v>
      </c>
      <c r="U189" s="23">
        <f t="shared" si="38"/>
        <v>0</v>
      </c>
      <c r="V189" s="23">
        <f t="shared" si="38"/>
        <v>0</v>
      </c>
      <c r="W189" s="23">
        <f t="shared" si="38"/>
        <v>0</v>
      </c>
      <c r="X189" s="23">
        <f t="shared" si="38"/>
        <v>0</v>
      </c>
      <c r="Y189" s="23">
        <f t="shared" si="38"/>
        <v>0</v>
      </c>
      <c r="Z189" s="23">
        <f t="shared" si="38"/>
        <v>0</v>
      </c>
      <c r="AA189" s="23">
        <f t="shared" si="38"/>
        <v>0</v>
      </c>
      <c r="AB189" s="23">
        <f t="shared" si="30"/>
        <v>0</v>
      </c>
      <c r="AC189" s="23">
        <f t="shared" si="31"/>
        <v>0</v>
      </c>
      <c r="AD189" s="23">
        <f t="shared" si="39"/>
        <v>0</v>
      </c>
      <c r="AE189" s="23">
        <f t="shared" si="39"/>
        <v>0</v>
      </c>
      <c r="AF189" s="23">
        <f t="shared" si="39"/>
        <v>0</v>
      </c>
      <c r="AG189" s="23">
        <f t="shared" si="39"/>
        <v>0</v>
      </c>
      <c r="AH189" s="23">
        <f t="shared" si="39"/>
        <v>0</v>
      </c>
      <c r="AI189" s="23">
        <f t="shared" si="39"/>
        <v>0</v>
      </c>
      <c r="AJ189" s="23">
        <f t="shared" si="39"/>
        <v>0</v>
      </c>
      <c r="AK189" s="23">
        <f t="shared" si="39"/>
        <v>0</v>
      </c>
      <c r="AL189" s="23">
        <f t="shared" si="39"/>
        <v>0</v>
      </c>
      <c r="AM189" s="23">
        <f t="shared" si="39"/>
        <v>0</v>
      </c>
      <c r="AN189" s="23">
        <f t="shared" si="39"/>
        <v>0</v>
      </c>
      <c r="AO189" s="23">
        <f t="shared" si="33"/>
        <v>0</v>
      </c>
      <c r="AP189" s="23">
        <f t="shared" si="34"/>
        <v>0</v>
      </c>
      <c r="AQ189" s="23">
        <f t="shared" si="40"/>
        <v>0</v>
      </c>
      <c r="AR189" s="23">
        <f t="shared" si="40"/>
        <v>0</v>
      </c>
      <c r="AS189" s="23">
        <f t="shared" si="40"/>
        <v>0</v>
      </c>
      <c r="AT189" s="23">
        <f t="shared" si="40"/>
        <v>0</v>
      </c>
      <c r="AU189" s="23">
        <f t="shared" si="40"/>
        <v>0</v>
      </c>
      <c r="AV189" s="23">
        <f t="shared" si="40"/>
        <v>0</v>
      </c>
      <c r="AW189" s="23">
        <f t="shared" si="40"/>
        <v>0</v>
      </c>
      <c r="AX189" s="23">
        <f t="shared" si="40"/>
        <v>0</v>
      </c>
      <c r="AY189" s="23">
        <f t="shared" si="40"/>
        <v>0</v>
      </c>
      <c r="AZ189" s="23">
        <f t="shared" si="40"/>
        <v>0</v>
      </c>
      <c r="BA189" s="23">
        <f t="shared" si="40"/>
        <v>0</v>
      </c>
      <c r="BB189" s="23">
        <f t="shared" si="36"/>
        <v>0</v>
      </c>
    </row>
    <row r="190" spans="1:54">
      <c r="A190" s="18" t="s">
        <v>53</v>
      </c>
      <c r="B190" s="18" t="s">
        <v>54</v>
      </c>
      <c r="C190" s="23">
        <f t="shared" si="25"/>
        <v>0</v>
      </c>
      <c r="D190" s="23">
        <f t="shared" si="37"/>
        <v>0</v>
      </c>
      <c r="E190" s="23">
        <f t="shared" si="37"/>
        <v>0</v>
      </c>
      <c r="F190" s="23">
        <f t="shared" si="37"/>
        <v>0</v>
      </c>
      <c r="G190" s="23">
        <f t="shared" si="37"/>
        <v>0</v>
      </c>
      <c r="H190" s="23">
        <f t="shared" si="37"/>
        <v>0</v>
      </c>
      <c r="I190" s="23">
        <f t="shared" si="37"/>
        <v>0</v>
      </c>
      <c r="J190" s="23">
        <f t="shared" si="37"/>
        <v>0</v>
      </c>
      <c r="K190" s="23">
        <f t="shared" si="37"/>
        <v>0</v>
      </c>
      <c r="L190" s="23">
        <f t="shared" si="37"/>
        <v>0</v>
      </c>
      <c r="M190" s="23">
        <f t="shared" si="37"/>
        <v>0</v>
      </c>
      <c r="N190" s="23">
        <f t="shared" si="37"/>
        <v>0</v>
      </c>
      <c r="O190" s="23">
        <f t="shared" si="27"/>
        <v>0</v>
      </c>
      <c r="P190" s="23">
        <f t="shared" si="28"/>
        <v>0</v>
      </c>
      <c r="Q190" s="23">
        <f t="shared" si="38"/>
        <v>0</v>
      </c>
      <c r="R190" s="23">
        <f t="shared" si="38"/>
        <v>0</v>
      </c>
      <c r="S190" s="23">
        <f t="shared" si="38"/>
        <v>0</v>
      </c>
      <c r="T190" s="23">
        <f t="shared" si="38"/>
        <v>0</v>
      </c>
      <c r="U190" s="23">
        <f t="shared" si="38"/>
        <v>0</v>
      </c>
      <c r="V190" s="23">
        <f t="shared" si="38"/>
        <v>0</v>
      </c>
      <c r="W190" s="23">
        <f t="shared" si="38"/>
        <v>0</v>
      </c>
      <c r="X190" s="23">
        <f t="shared" si="38"/>
        <v>0</v>
      </c>
      <c r="Y190" s="23">
        <f t="shared" si="38"/>
        <v>0</v>
      </c>
      <c r="Z190" s="23">
        <f t="shared" si="38"/>
        <v>0</v>
      </c>
      <c r="AA190" s="23">
        <f t="shared" si="38"/>
        <v>0</v>
      </c>
      <c r="AB190" s="23">
        <f t="shared" si="30"/>
        <v>0</v>
      </c>
      <c r="AC190" s="23">
        <f t="shared" si="31"/>
        <v>0</v>
      </c>
      <c r="AD190" s="23">
        <f t="shared" si="39"/>
        <v>0</v>
      </c>
      <c r="AE190" s="23">
        <f t="shared" si="39"/>
        <v>0</v>
      </c>
      <c r="AF190" s="23">
        <f t="shared" si="39"/>
        <v>0</v>
      </c>
      <c r="AG190" s="23">
        <f t="shared" si="39"/>
        <v>0</v>
      </c>
      <c r="AH190" s="23">
        <f t="shared" si="39"/>
        <v>0</v>
      </c>
      <c r="AI190" s="23">
        <f t="shared" si="39"/>
        <v>0</v>
      </c>
      <c r="AJ190" s="23">
        <f t="shared" si="39"/>
        <v>0</v>
      </c>
      <c r="AK190" s="23">
        <f t="shared" si="39"/>
        <v>0</v>
      </c>
      <c r="AL190" s="23">
        <f t="shared" si="39"/>
        <v>0</v>
      </c>
      <c r="AM190" s="23">
        <f t="shared" si="39"/>
        <v>0</v>
      </c>
      <c r="AN190" s="23">
        <f t="shared" si="39"/>
        <v>0</v>
      </c>
      <c r="AO190" s="23">
        <f t="shared" si="33"/>
        <v>0</v>
      </c>
      <c r="AP190" s="23">
        <f t="shared" si="34"/>
        <v>0</v>
      </c>
      <c r="AQ190" s="23">
        <f t="shared" si="40"/>
        <v>0</v>
      </c>
      <c r="AR190" s="23">
        <f t="shared" si="40"/>
        <v>0</v>
      </c>
      <c r="AS190" s="23">
        <f t="shared" si="40"/>
        <v>0</v>
      </c>
      <c r="AT190" s="23">
        <f t="shared" si="40"/>
        <v>0</v>
      </c>
      <c r="AU190" s="23">
        <f t="shared" si="40"/>
        <v>0</v>
      </c>
      <c r="AV190" s="23">
        <f t="shared" si="40"/>
        <v>0</v>
      </c>
      <c r="AW190" s="23">
        <f t="shared" si="40"/>
        <v>0</v>
      </c>
      <c r="AX190" s="23">
        <f t="shared" si="40"/>
        <v>0</v>
      </c>
      <c r="AY190" s="23">
        <f t="shared" si="40"/>
        <v>0</v>
      </c>
      <c r="AZ190" s="23">
        <f t="shared" si="40"/>
        <v>0</v>
      </c>
      <c r="BA190" s="23">
        <f t="shared" si="40"/>
        <v>0</v>
      </c>
      <c r="BB190" s="23">
        <f t="shared" si="36"/>
        <v>0</v>
      </c>
    </row>
    <row r="191" spans="1:54">
      <c r="A191" s="18" t="s">
        <v>55</v>
      </c>
      <c r="B191" s="18" t="s">
        <v>56</v>
      </c>
      <c r="C191" s="23">
        <f t="shared" si="25"/>
        <v>0</v>
      </c>
      <c r="D191" s="23">
        <f t="shared" si="37"/>
        <v>0</v>
      </c>
      <c r="E191" s="23">
        <f t="shared" si="37"/>
        <v>0</v>
      </c>
      <c r="F191" s="23">
        <f t="shared" si="37"/>
        <v>0</v>
      </c>
      <c r="G191" s="23">
        <f t="shared" si="37"/>
        <v>0</v>
      </c>
      <c r="H191" s="23">
        <f t="shared" si="37"/>
        <v>0</v>
      </c>
      <c r="I191" s="23">
        <f t="shared" si="37"/>
        <v>0</v>
      </c>
      <c r="J191" s="23">
        <f t="shared" si="37"/>
        <v>0</v>
      </c>
      <c r="K191" s="23">
        <f t="shared" si="37"/>
        <v>0</v>
      </c>
      <c r="L191" s="23">
        <f t="shared" si="37"/>
        <v>0</v>
      </c>
      <c r="M191" s="23">
        <f t="shared" si="37"/>
        <v>0</v>
      </c>
      <c r="N191" s="23">
        <f t="shared" si="37"/>
        <v>0</v>
      </c>
      <c r="O191" s="23">
        <f t="shared" si="27"/>
        <v>0</v>
      </c>
      <c r="P191" s="23">
        <f t="shared" si="28"/>
        <v>0</v>
      </c>
      <c r="Q191" s="23">
        <f t="shared" si="38"/>
        <v>0</v>
      </c>
      <c r="R191" s="23">
        <f t="shared" si="38"/>
        <v>0</v>
      </c>
      <c r="S191" s="23">
        <f t="shared" si="38"/>
        <v>0</v>
      </c>
      <c r="T191" s="23">
        <f t="shared" si="38"/>
        <v>0</v>
      </c>
      <c r="U191" s="23">
        <f t="shared" si="38"/>
        <v>0</v>
      </c>
      <c r="V191" s="23">
        <f t="shared" si="38"/>
        <v>0</v>
      </c>
      <c r="W191" s="23">
        <f t="shared" si="38"/>
        <v>0</v>
      </c>
      <c r="X191" s="23">
        <f t="shared" si="38"/>
        <v>0</v>
      </c>
      <c r="Y191" s="23">
        <f t="shared" si="38"/>
        <v>0</v>
      </c>
      <c r="Z191" s="23">
        <f t="shared" si="38"/>
        <v>0</v>
      </c>
      <c r="AA191" s="23">
        <f t="shared" si="38"/>
        <v>0</v>
      </c>
      <c r="AB191" s="23">
        <f t="shared" si="30"/>
        <v>0</v>
      </c>
      <c r="AC191" s="23">
        <f t="shared" si="31"/>
        <v>0</v>
      </c>
      <c r="AD191" s="23">
        <f t="shared" si="39"/>
        <v>0</v>
      </c>
      <c r="AE191" s="23">
        <f t="shared" si="39"/>
        <v>0</v>
      </c>
      <c r="AF191" s="23">
        <f t="shared" si="39"/>
        <v>0</v>
      </c>
      <c r="AG191" s="23">
        <f t="shared" si="39"/>
        <v>0</v>
      </c>
      <c r="AH191" s="23">
        <f t="shared" si="39"/>
        <v>0</v>
      </c>
      <c r="AI191" s="23">
        <f t="shared" si="39"/>
        <v>0</v>
      </c>
      <c r="AJ191" s="23">
        <f t="shared" si="39"/>
        <v>0</v>
      </c>
      <c r="AK191" s="23">
        <f t="shared" si="39"/>
        <v>0</v>
      </c>
      <c r="AL191" s="23">
        <f t="shared" si="39"/>
        <v>0</v>
      </c>
      <c r="AM191" s="23">
        <f t="shared" si="39"/>
        <v>0</v>
      </c>
      <c r="AN191" s="23">
        <f t="shared" si="39"/>
        <v>0</v>
      </c>
      <c r="AO191" s="23">
        <f t="shared" si="33"/>
        <v>0</v>
      </c>
      <c r="AP191" s="23">
        <f t="shared" si="34"/>
        <v>0</v>
      </c>
      <c r="AQ191" s="23">
        <f t="shared" si="40"/>
        <v>0</v>
      </c>
      <c r="AR191" s="23">
        <f t="shared" si="40"/>
        <v>0</v>
      </c>
      <c r="AS191" s="23">
        <f t="shared" si="40"/>
        <v>0</v>
      </c>
      <c r="AT191" s="23">
        <f t="shared" si="40"/>
        <v>0</v>
      </c>
      <c r="AU191" s="23">
        <f t="shared" si="40"/>
        <v>0</v>
      </c>
      <c r="AV191" s="23">
        <f t="shared" si="40"/>
        <v>0</v>
      </c>
      <c r="AW191" s="23">
        <f t="shared" si="40"/>
        <v>0</v>
      </c>
      <c r="AX191" s="23">
        <f t="shared" si="40"/>
        <v>0</v>
      </c>
      <c r="AY191" s="23">
        <f t="shared" si="40"/>
        <v>0</v>
      </c>
      <c r="AZ191" s="23">
        <f t="shared" si="40"/>
        <v>0</v>
      </c>
      <c r="BA191" s="23">
        <f t="shared" si="40"/>
        <v>0</v>
      </c>
      <c r="BB191" s="23">
        <f t="shared" si="36"/>
        <v>0</v>
      </c>
    </row>
    <row r="192" spans="1:54">
      <c r="A192" s="18" t="s">
        <v>57</v>
      </c>
      <c r="B192" s="18" t="s">
        <v>58</v>
      </c>
      <c r="C192" s="23">
        <f t="shared" si="25"/>
        <v>0</v>
      </c>
      <c r="D192" s="23">
        <f t="shared" si="37"/>
        <v>0</v>
      </c>
      <c r="E192" s="23">
        <f t="shared" si="37"/>
        <v>0</v>
      </c>
      <c r="F192" s="23">
        <f t="shared" si="37"/>
        <v>0</v>
      </c>
      <c r="G192" s="23">
        <f t="shared" si="37"/>
        <v>0</v>
      </c>
      <c r="H192" s="23">
        <f t="shared" si="37"/>
        <v>0</v>
      </c>
      <c r="I192" s="23">
        <f t="shared" si="37"/>
        <v>0</v>
      </c>
      <c r="J192" s="23">
        <f t="shared" si="37"/>
        <v>0</v>
      </c>
      <c r="K192" s="23">
        <f t="shared" si="37"/>
        <v>0</v>
      </c>
      <c r="L192" s="23">
        <f t="shared" si="37"/>
        <v>0</v>
      </c>
      <c r="M192" s="23">
        <f t="shared" si="37"/>
        <v>0</v>
      </c>
      <c r="N192" s="23">
        <f t="shared" si="37"/>
        <v>0</v>
      </c>
      <c r="O192" s="23">
        <f t="shared" si="27"/>
        <v>0</v>
      </c>
      <c r="P192" s="23">
        <f t="shared" si="28"/>
        <v>0</v>
      </c>
      <c r="Q192" s="23">
        <f t="shared" si="38"/>
        <v>0</v>
      </c>
      <c r="R192" s="23">
        <f t="shared" si="38"/>
        <v>0</v>
      </c>
      <c r="S192" s="23">
        <f t="shared" si="38"/>
        <v>0</v>
      </c>
      <c r="T192" s="23">
        <f t="shared" si="38"/>
        <v>0</v>
      </c>
      <c r="U192" s="23">
        <f t="shared" si="38"/>
        <v>0</v>
      </c>
      <c r="V192" s="23">
        <f t="shared" si="38"/>
        <v>0</v>
      </c>
      <c r="W192" s="23">
        <f t="shared" si="38"/>
        <v>0</v>
      </c>
      <c r="X192" s="23">
        <f t="shared" si="38"/>
        <v>0</v>
      </c>
      <c r="Y192" s="23">
        <f t="shared" si="38"/>
        <v>0</v>
      </c>
      <c r="Z192" s="23">
        <f t="shared" si="38"/>
        <v>0</v>
      </c>
      <c r="AA192" s="23">
        <f t="shared" si="38"/>
        <v>0</v>
      </c>
      <c r="AB192" s="23">
        <f t="shared" si="30"/>
        <v>0</v>
      </c>
      <c r="AC192" s="23">
        <f t="shared" si="31"/>
        <v>0</v>
      </c>
      <c r="AD192" s="23">
        <f t="shared" si="39"/>
        <v>0</v>
      </c>
      <c r="AE192" s="23">
        <f t="shared" si="39"/>
        <v>0</v>
      </c>
      <c r="AF192" s="23">
        <f t="shared" si="39"/>
        <v>0</v>
      </c>
      <c r="AG192" s="23">
        <f t="shared" si="39"/>
        <v>0</v>
      </c>
      <c r="AH192" s="23">
        <f t="shared" si="39"/>
        <v>0</v>
      </c>
      <c r="AI192" s="23">
        <f t="shared" si="39"/>
        <v>0</v>
      </c>
      <c r="AJ192" s="23">
        <f t="shared" si="39"/>
        <v>0</v>
      </c>
      <c r="AK192" s="23">
        <f t="shared" si="39"/>
        <v>0</v>
      </c>
      <c r="AL192" s="23">
        <f t="shared" si="39"/>
        <v>0</v>
      </c>
      <c r="AM192" s="23">
        <f t="shared" si="39"/>
        <v>0</v>
      </c>
      <c r="AN192" s="23">
        <f t="shared" si="39"/>
        <v>0</v>
      </c>
      <c r="AO192" s="23">
        <f t="shared" si="33"/>
        <v>0</v>
      </c>
      <c r="AP192" s="23">
        <f t="shared" si="34"/>
        <v>0</v>
      </c>
      <c r="AQ192" s="23">
        <f t="shared" si="40"/>
        <v>0</v>
      </c>
      <c r="AR192" s="23">
        <f t="shared" si="40"/>
        <v>0</v>
      </c>
      <c r="AS192" s="23">
        <f t="shared" si="40"/>
        <v>0</v>
      </c>
      <c r="AT192" s="23">
        <f t="shared" si="40"/>
        <v>0</v>
      </c>
      <c r="AU192" s="23">
        <f t="shared" si="40"/>
        <v>0</v>
      </c>
      <c r="AV192" s="23">
        <f t="shared" si="40"/>
        <v>0</v>
      </c>
      <c r="AW192" s="23">
        <f t="shared" si="40"/>
        <v>0</v>
      </c>
      <c r="AX192" s="23">
        <f t="shared" si="40"/>
        <v>0</v>
      </c>
      <c r="AY192" s="23">
        <f t="shared" si="40"/>
        <v>0</v>
      </c>
      <c r="AZ192" s="23">
        <f t="shared" si="40"/>
        <v>0</v>
      </c>
      <c r="BA192" s="23">
        <f t="shared" si="40"/>
        <v>0</v>
      </c>
      <c r="BB192" s="23">
        <f t="shared" si="36"/>
        <v>0</v>
      </c>
    </row>
    <row r="193" spans="1:54">
      <c r="A193" s="18" t="s">
        <v>59</v>
      </c>
      <c r="B193" s="18" t="s">
        <v>34</v>
      </c>
      <c r="C193" s="23">
        <f t="shared" si="25"/>
        <v>0</v>
      </c>
      <c r="D193" s="23">
        <f t="shared" si="37"/>
        <v>0</v>
      </c>
      <c r="E193" s="23">
        <f t="shared" si="37"/>
        <v>0</v>
      </c>
      <c r="F193" s="23">
        <f t="shared" si="37"/>
        <v>0</v>
      </c>
      <c r="G193" s="23">
        <f t="shared" si="37"/>
        <v>0</v>
      </c>
      <c r="H193" s="23">
        <f t="shared" si="37"/>
        <v>0</v>
      </c>
      <c r="I193" s="23">
        <f t="shared" si="37"/>
        <v>0</v>
      </c>
      <c r="J193" s="23">
        <f t="shared" si="37"/>
        <v>0</v>
      </c>
      <c r="K193" s="23">
        <f t="shared" si="37"/>
        <v>0</v>
      </c>
      <c r="L193" s="23">
        <f t="shared" si="37"/>
        <v>0</v>
      </c>
      <c r="M193" s="23">
        <f t="shared" si="37"/>
        <v>0</v>
      </c>
      <c r="N193" s="23">
        <f t="shared" si="37"/>
        <v>0</v>
      </c>
      <c r="O193" s="23">
        <f t="shared" si="27"/>
        <v>0</v>
      </c>
      <c r="P193" s="23">
        <f t="shared" si="28"/>
        <v>0</v>
      </c>
      <c r="Q193" s="23">
        <f t="shared" si="38"/>
        <v>0</v>
      </c>
      <c r="R193" s="23">
        <f t="shared" si="38"/>
        <v>0</v>
      </c>
      <c r="S193" s="23">
        <f t="shared" si="38"/>
        <v>0</v>
      </c>
      <c r="T193" s="23">
        <f t="shared" si="38"/>
        <v>0</v>
      </c>
      <c r="U193" s="23">
        <f t="shared" si="38"/>
        <v>0</v>
      </c>
      <c r="V193" s="23">
        <f t="shared" si="38"/>
        <v>0</v>
      </c>
      <c r="W193" s="23">
        <f t="shared" si="38"/>
        <v>0</v>
      </c>
      <c r="X193" s="23">
        <f t="shared" si="38"/>
        <v>0</v>
      </c>
      <c r="Y193" s="23">
        <f t="shared" si="38"/>
        <v>0</v>
      </c>
      <c r="Z193" s="23">
        <f t="shared" si="38"/>
        <v>0</v>
      </c>
      <c r="AA193" s="23">
        <f t="shared" si="38"/>
        <v>0</v>
      </c>
      <c r="AB193" s="23">
        <f t="shared" si="30"/>
        <v>0</v>
      </c>
      <c r="AC193" s="23">
        <f t="shared" si="31"/>
        <v>0</v>
      </c>
      <c r="AD193" s="23">
        <f t="shared" si="39"/>
        <v>0</v>
      </c>
      <c r="AE193" s="23">
        <f t="shared" si="39"/>
        <v>0</v>
      </c>
      <c r="AF193" s="23">
        <f t="shared" si="39"/>
        <v>0</v>
      </c>
      <c r="AG193" s="23">
        <f t="shared" si="39"/>
        <v>0</v>
      </c>
      <c r="AH193" s="23">
        <f t="shared" si="39"/>
        <v>0</v>
      </c>
      <c r="AI193" s="23">
        <f t="shared" si="39"/>
        <v>0</v>
      </c>
      <c r="AJ193" s="23">
        <f t="shared" si="39"/>
        <v>0</v>
      </c>
      <c r="AK193" s="23">
        <f t="shared" si="39"/>
        <v>0</v>
      </c>
      <c r="AL193" s="23">
        <f t="shared" si="39"/>
        <v>0</v>
      </c>
      <c r="AM193" s="23">
        <f t="shared" si="39"/>
        <v>0</v>
      </c>
      <c r="AN193" s="23">
        <f t="shared" si="39"/>
        <v>0</v>
      </c>
      <c r="AO193" s="23">
        <f t="shared" si="33"/>
        <v>0</v>
      </c>
      <c r="AP193" s="23">
        <f t="shared" si="34"/>
        <v>0</v>
      </c>
      <c r="AQ193" s="23">
        <f t="shared" si="40"/>
        <v>0</v>
      </c>
      <c r="AR193" s="23">
        <f t="shared" si="40"/>
        <v>0</v>
      </c>
      <c r="AS193" s="23">
        <f t="shared" si="40"/>
        <v>0</v>
      </c>
      <c r="AT193" s="23">
        <f t="shared" si="40"/>
        <v>0</v>
      </c>
      <c r="AU193" s="23">
        <f t="shared" si="40"/>
        <v>0</v>
      </c>
      <c r="AV193" s="23">
        <f t="shared" si="40"/>
        <v>0</v>
      </c>
      <c r="AW193" s="23">
        <f t="shared" si="40"/>
        <v>0</v>
      </c>
      <c r="AX193" s="23">
        <f t="shared" si="40"/>
        <v>0</v>
      </c>
      <c r="AY193" s="23">
        <f t="shared" si="40"/>
        <v>0</v>
      </c>
      <c r="AZ193" s="23">
        <f t="shared" si="40"/>
        <v>0</v>
      </c>
      <c r="BA193" s="23">
        <f t="shared" si="40"/>
        <v>0</v>
      </c>
      <c r="BB193" s="23">
        <f t="shared" si="36"/>
        <v>0</v>
      </c>
    </row>
    <row r="194" spans="1:54">
      <c r="A194" s="18" t="s">
        <v>60</v>
      </c>
      <c r="B194" s="18" t="s">
        <v>61</v>
      </c>
      <c r="C194" s="23">
        <f t="shared" si="25"/>
        <v>75.5</v>
      </c>
      <c r="D194" s="23">
        <f t="shared" si="37"/>
        <v>140.61</v>
      </c>
      <c r="E194" s="23">
        <f t="shared" si="37"/>
        <v>454.13</v>
      </c>
      <c r="F194" s="23">
        <f t="shared" si="37"/>
        <v>957.33</v>
      </c>
      <c r="G194" s="23">
        <f t="shared" si="37"/>
        <v>986.22</v>
      </c>
      <c r="H194" s="23">
        <f t="shared" si="37"/>
        <v>1038.31</v>
      </c>
      <c r="I194" s="23">
        <f t="shared" si="37"/>
        <v>1060.79</v>
      </c>
      <c r="J194" s="23">
        <f t="shared" si="37"/>
        <v>1087.21</v>
      </c>
      <c r="K194" s="23">
        <f t="shared" si="37"/>
        <v>1425.09</v>
      </c>
      <c r="L194" s="23">
        <f t="shared" si="37"/>
        <v>1854.6</v>
      </c>
      <c r="M194" s="23">
        <f t="shared" si="37"/>
        <v>1974.85</v>
      </c>
      <c r="N194" s="23">
        <f t="shared" si="37"/>
        <v>1974.85</v>
      </c>
      <c r="O194" s="23">
        <f t="shared" si="27"/>
        <v>1974.85</v>
      </c>
      <c r="P194" s="23">
        <f t="shared" si="28"/>
        <v>56.42</v>
      </c>
      <c r="Q194" s="23">
        <f t="shared" si="38"/>
        <v>112.72</v>
      </c>
      <c r="R194" s="23">
        <f t="shared" si="38"/>
        <v>168.15</v>
      </c>
      <c r="S194" s="23">
        <f t="shared" si="38"/>
        <v>400.11</v>
      </c>
      <c r="T194" s="23">
        <f t="shared" si="38"/>
        <v>402.2</v>
      </c>
      <c r="U194" s="23">
        <f t="shared" si="38"/>
        <v>404.29</v>
      </c>
      <c r="V194" s="23">
        <f t="shared" si="38"/>
        <v>406.38</v>
      </c>
      <c r="W194" s="23">
        <f t="shared" si="38"/>
        <v>408.47</v>
      </c>
      <c r="X194" s="23">
        <f t="shared" si="38"/>
        <v>411.75</v>
      </c>
      <c r="Y194" s="23">
        <f t="shared" si="38"/>
        <v>416.35</v>
      </c>
      <c r="Z194" s="23">
        <f t="shared" si="38"/>
        <v>418.62</v>
      </c>
      <c r="AA194" s="23">
        <f t="shared" si="38"/>
        <v>418.62</v>
      </c>
      <c r="AB194" s="23">
        <f t="shared" si="30"/>
        <v>418.62</v>
      </c>
      <c r="AC194" s="23">
        <f t="shared" si="31"/>
        <v>19.08</v>
      </c>
      <c r="AD194" s="23">
        <f t="shared" si="39"/>
        <v>27.89</v>
      </c>
      <c r="AE194" s="23">
        <f t="shared" si="39"/>
        <v>285.98</v>
      </c>
      <c r="AF194" s="23">
        <f t="shared" si="39"/>
        <v>557.22</v>
      </c>
      <c r="AG194" s="23">
        <f t="shared" si="39"/>
        <v>584.02</v>
      </c>
      <c r="AH194" s="23">
        <f t="shared" si="39"/>
        <v>634.02</v>
      </c>
      <c r="AI194" s="23">
        <f t="shared" si="39"/>
        <v>654.4</v>
      </c>
      <c r="AJ194" s="23">
        <f t="shared" si="39"/>
        <v>678.72</v>
      </c>
      <c r="AK194" s="23">
        <f t="shared" si="39"/>
        <v>1013.31</v>
      </c>
      <c r="AL194" s="23">
        <f t="shared" si="39"/>
        <v>1438.22</v>
      </c>
      <c r="AM194" s="23">
        <f t="shared" si="39"/>
        <v>1556.21</v>
      </c>
      <c r="AN194" s="23">
        <f t="shared" si="39"/>
        <v>1556.21</v>
      </c>
      <c r="AO194" s="23">
        <f t="shared" si="33"/>
        <v>1556.21</v>
      </c>
      <c r="AP194" s="23">
        <f t="shared" si="34"/>
        <v>19.08</v>
      </c>
      <c r="AQ194" s="23">
        <f t="shared" si="40"/>
        <v>19.36</v>
      </c>
      <c r="AR194" s="23">
        <f t="shared" si="40"/>
        <v>260.58</v>
      </c>
      <c r="AS194" s="23">
        <f t="shared" si="40"/>
        <v>363.33</v>
      </c>
      <c r="AT194" s="23">
        <f t="shared" si="40"/>
        <v>390.13</v>
      </c>
      <c r="AU194" s="23">
        <f t="shared" si="40"/>
        <v>440.13</v>
      </c>
      <c r="AV194" s="23">
        <f t="shared" si="40"/>
        <v>452.69</v>
      </c>
      <c r="AW194" s="23">
        <f t="shared" si="40"/>
        <v>468.69</v>
      </c>
      <c r="AX194" s="23">
        <f t="shared" si="40"/>
        <v>794.96</v>
      </c>
      <c r="AY194" s="23">
        <f t="shared" si="40"/>
        <v>1210.07</v>
      </c>
      <c r="AZ194" s="23">
        <f t="shared" si="40"/>
        <v>1318.27</v>
      </c>
      <c r="BA194" s="23">
        <f t="shared" si="40"/>
        <v>1318.27</v>
      </c>
      <c r="BB194" s="23">
        <f t="shared" si="36"/>
        <v>1318.27</v>
      </c>
    </row>
    <row r="195" spans="1:54">
      <c r="A195" s="18" t="s">
        <v>62</v>
      </c>
      <c r="B195" s="18" t="s">
        <v>63</v>
      </c>
      <c r="C195" s="23">
        <f t="shared" si="25"/>
        <v>18.64</v>
      </c>
      <c r="D195" s="23">
        <f t="shared" si="37"/>
        <v>18.64</v>
      </c>
      <c r="E195" s="23">
        <f t="shared" si="37"/>
        <v>259.72</v>
      </c>
      <c r="F195" s="23">
        <f t="shared" si="37"/>
        <v>302.67</v>
      </c>
      <c r="G195" s="23">
        <f t="shared" si="37"/>
        <v>325.76</v>
      </c>
      <c r="H195" s="23">
        <f t="shared" si="37"/>
        <v>325.76</v>
      </c>
      <c r="I195" s="23">
        <f t="shared" si="37"/>
        <v>325.76</v>
      </c>
      <c r="J195" s="23">
        <f t="shared" si="37"/>
        <v>325.76</v>
      </c>
      <c r="K195" s="23">
        <f t="shared" si="37"/>
        <v>325.76</v>
      </c>
      <c r="L195" s="23">
        <f t="shared" si="37"/>
        <v>325.76</v>
      </c>
      <c r="M195" s="23">
        <f t="shared" si="37"/>
        <v>325.76</v>
      </c>
      <c r="N195" s="23">
        <f t="shared" si="37"/>
        <v>325.76</v>
      </c>
      <c r="O195" s="23">
        <f t="shared" si="27"/>
        <v>325.76</v>
      </c>
      <c r="P195" s="23">
        <f t="shared" si="28"/>
        <v>0</v>
      </c>
      <c r="Q195" s="23">
        <f t="shared" si="38"/>
        <v>0</v>
      </c>
      <c r="R195" s="23">
        <f t="shared" si="38"/>
        <v>0</v>
      </c>
      <c r="S195" s="23">
        <f t="shared" si="38"/>
        <v>0</v>
      </c>
      <c r="T195" s="23">
        <f t="shared" si="38"/>
        <v>0</v>
      </c>
      <c r="U195" s="23">
        <f t="shared" si="38"/>
        <v>0</v>
      </c>
      <c r="V195" s="23">
        <f t="shared" si="38"/>
        <v>0</v>
      </c>
      <c r="W195" s="23">
        <f t="shared" si="38"/>
        <v>0</v>
      </c>
      <c r="X195" s="23">
        <f t="shared" si="38"/>
        <v>0</v>
      </c>
      <c r="Y195" s="23">
        <f t="shared" si="38"/>
        <v>0</v>
      </c>
      <c r="Z195" s="23">
        <f t="shared" si="38"/>
        <v>0</v>
      </c>
      <c r="AA195" s="23">
        <f t="shared" si="38"/>
        <v>0</v>
      </c>
      <c r="AB195" s="23">
        <f t="shared" si="30"/>
        <v>0</v>
      </c>
      <c r="AC195" s="23">
        <f t="shared" si="31"/>
        <v>18.64</v>
      </c>
      <c r="AD195" s="23">
        <f t="shared" si="39"/>
        <v>18.64</v>
      </c>
      <c r="AE195" s="23">
        <f t="shared" si="39"/>
        <v>259.72</v>
      </c>
      <c r="AF195" s="23">
        <f t="shared" si="39"/>
        <v>302.67</v>
      </c>
      <c r="AG195" s="23">
        <f t="shared" si="39"/>
        <v>325.76</v>
      </c>
      <c r="AH195" s="23">
        <f t="shared" si="39"/>
        <v>325.76</v>
      </c>
      <c r="AI195" s="23">
        <f t="shared" si="39"/>
        <v>325.76</v>
      </c>
      <c r="AJ195" s="23">
        <f t="shared" si="39"/>
        <v>325.76</v>
      </c>
      <c r="AK195" s="23">
        <f t="shared" si="39"/>
        <v>325.76</v>
      </c>
      <c r="AL195" s="23">
        <f t="shared" si="39"/>
        <v>325.76</v>
      </c>
      <c r="AM195" s="23">
        <f t="shared" si="39"/>
        <v>325.76</v>
      </c>
      <c r="AN195" s="23">
        <f t="shared" si="39"/>
        <v>325.76</v>
      </c>
      <c r="AO195" s="23">
        <f t="shared" si="33"/>
        <v>325.76</v>
      </c>
      <c r="AP195" s="23">
        <f t="shared" si="34"/>
        <v>18.64</v>
      </c>
      <c r="AQ195" s="23">
        <f t="shared" si="40"/>
        <v>18.64</v>
      </c>
      <c r="AR195" s="23">
        <f t="shared" si="40"/>
        <v>259.72</v>
      </c>
      <c r="AS195" s="23">
        <f t="shared" si="40"/>
        <v>302.67</v>
      </c>
      <c r="AT195" s="23">
        <f t="shared" si="40"/>
        <v>325.76</v>
      </c>
      <c r="AU195" s="23">
        <f t="shared" si="40"/>
        <v>325.76</v>
      </c>
      <c r="AV195" s="23">
        <f t="shared" si="40"/>
        <v>325.76</v>
      </c>
      <c r="AW195" s="23">
        <f t="shared" si="40"/>
        <v>325.76</v>
      </c>
      <c r="AX195" s="23">
        <f t="shared" si="40"/>
        <v>325.76</v>
      </c>
      <c r="AY195" s="23">
        <f t="shared" si="40"/>
        <v>325.76</v>
      </c>
      <c r="AZ195" s="23">
        <f t="shared" si="40"/>
        <v>325.76</v>
      </c>
      <c r="BA195" s="23">
        <f t="shared" si="40"/>
        <v>325.76</v>
      </c>
      <c r="BB195" s="23">
        <f t="shared" si="36"/>
        <v>325.76</v>
      </c>
    </row>
    <row r="196" spans="1:54">
      <c r="A196" s="18" t="s">
        <v>64</v>
      </c>
      <c r="B196" s="18" t="s">
        <v>65</v>
      </c>
      <c r="C196" s="23">
        <f t="shared" si="25"/>
        <v>2.29</v>
      </c>
      <c r="D196" s="23">
        <f t="shared" si="37"/>
        <v>4.46</v>
      </c>
      <c r="E196" s="23">
        <f t="shared" si="37"/>
        <v>6.63</v>
      </c>
      <c r="F196" s="23">
        <f t="shared" si="37"/>
        <v>8.72</v>
      </c>
      <c r="G196" s="23">
        <f t="shared" si="37"/>
        <v>10.81</v>
      </c>
      <c r="H196" s="23">
        <f t="shared" si="37"/>
        <v>12.9</v>
      </c>
      <c r="I196" s="23">
        <f t="shared" si="37"/>
        <v>27.38</v>
      </c>
      <c r="J196" s="23">
        <f t="shared" si="37"/>
        <v>37.8</v>
      </c>
      <c r="K196" s="23">
        <f t="shared" si="37"/>
        <v>48.22</v>
      </c>
      <c r="L196" s="23">
        <f t="shared" si="37"/>
        <v>58.9</v>
      </c>
      <c r="M196" s="23">
        <f t="shared" si="37"/>
        <v>70.87</v>
      </c>
      <c r="N196" s="23">
        <f t="shared" si="37"/>
        <v>70.87</v>
      </c>
      <c r="O196" s="23">
        <f t="shared" si="27"/>
        <v>70.87</v>
      </c>
      <c r="P196" s="23">
        <f t="shared" si="28"/>
        <v>2.29</v>
      </c>
      <c r="Q196" s="23">
        <f t="shared" si="38"/>
        <v>4.46</v>
      </c>
      <c r="R196" s="23">
        <f t="shared" si="38"/>
        <v>6.63</v>
      </c>
      <c r="S196" s="23">
        <f t="shared" si="38"/>
        <v>8.72</v>
      </c>
      <c r="T196" s="23">
        <f t="shared" si="38"/>
        <v>10.81</v>
      </c>
      <c r="U196" s="23">
        <f t="shared" si="38"/>
        <v>12.9</v>
      </c>
      <c r="V196" s="23">
        <f t="shared" si="38"/>
        <v>14.99</v>
      </c>
      <c r="W196" s="23">
        <f t="shared" si="38"/>
        <v>17.08</v>
      </c>
      <c r="X196" s="23">
        <f t="shared" si="38"/>
        <v>19.01</v>
      </c>
      <c r="Y196" s="23">
        <f t="shared" si="38"/>
        <v>20.23</v>
      </c>
      <c r="Z196" s="23">
        <f t="shared" si="38"/>
        <v>22.5</v>
      </c>
      <c r="AA196" s="23">
        <f t="shared" si="38"/>
        <v>22.5</v>
      </c>
      <c r="AB196" s="23">
        <f t="shared" si="30"/>
        <v>22.5</v>
      </c>
      <c r="AC196" s="23">
        <f t="shared" si="31"/>
        <v>0</v>
      </c>
      <c r="AD196" s="23">
        <f t="shared" si="39"/>
        <v>0</v>
      </c>
      <c r="AE196" s="23">
        <f t="shared" si="39"/>
        <v>0</v>
      </c>
      <c r="AF196" s="23">
        <f t="shared" si="39"/>
        <v>0</v>
      </c>
      <c r="AG196" s="23">
        <f t="shared" si="39"/>
        <v>0</v>
      </c>
      <c r="AH196" s="23">
        <f t="shared" si="39"/>
        <v>0</v>
      </c>
      <c r="AI196" s="23">
        <f t="shared" si="39"/>
        <v>12.38</v>
      </c>
      <c r="AJ196" s="23">
        <f t="shared" si="39"/>
        <v>20.7</v>
      </c>
      <c r="AK196" s="23">
        <f t="shared" si="39"/>
        <v>29.18</v>
      </c>
      <c r="AL196" s="23">
        <f t="shared" si="39"/>
        <v>38.65</v>
      </c>
      <c r="AM196" s="23">
        <f t="shared" si="39"/>
        <v>48.35</v>
      </c>
      <c r="AN196" s="23">
        <f t="shared" si="39"/>
        <v>48.35</v>
      </c>
      <c r="AO196" s="23">
        <f t="shared" si="33"/>
        <v>48.35</v>
      </c>
      <c r="AP196" s="23">
        <f t="shared" si="34"/>
        <v>0</v>
      </c>
      <c r="AQ196" s="23">
        <f t="shared" si="40"/>
        <v>0</v>
      </c>
      <c r="AR196" s="23">
        <f t="shared" si="40"/>
        <v>0</v>
      </c>
      <c r="AS196" s="23">
        <f t="shared" si="40"/>
        <v>0</v>
      </c>
      <c r="AT196" s="23">
        <f t="shared" si="40"/>
        <v>0</v>
      </c>
      <c r="AU196" s="23">
        <f t="shared" si="40"/>
        <v>0</v>
      </c>
      <c r="AV196" s="23">
        <f t="shared" si="40"/>
        <v>4.56</v>
      </c>
      <c r="AW196" s="23">
        <f t="shared" si="40"/>
        <v>4.56</v>
      </c>
      <c r="AX196" s="23">
        <f t="shared" si="40"/>
        <v>4.72</v>
      </c>
      <c r="AY196" s="23">
        <f t="shared" si="40"/>
        <v>4.74</v>
      </c>
      <c r="AZ196" s="23">
        <f t="shared" si="40"/>
        <v>4.9</v>
      </c>
      <c r="BA196" s="23">
        <f t="shared" si="40"/>
        <v>4.9</v>
      </c>
      <c r="BB196" s="23">
        <f t="shared" si="36"/>
        <v>4.9</v>
      </c>
    </row>
    <row r="197" spans="1:54">
      <c r="A197" s="18" t="s">
        <v>66</v>
      </c>
      <c r="B197" s="18" t="s">
        <v>67</v>
      </c>
      <c r="C197" s="23">
        <f t="shared" si="25"/>
        <v>3.32</v>
      </c>
      <c r="D197" s="23">
        <f t="shared" si="37"/>
        <v>6.64</v>
      </c>
      <c r="E197" s="23">
        <f t="shared" si="37"/>
        <v>9.08</v>
      </c>
      <c r="F197" s="23">
        <f t="shared" si="37"/>
        <v>9.08</v>
      </c>
      <c r="G197" s="23">
        <f t="shared" si="37"/>
        <v>9.08</v>
      </c>
      <c r="H197" s="23">
        <f t="shared" si="37"/>
        <v>49.08</v>
      </c>
      <c r="I197" s="23">
        <f t="shared" si="37"/>
        <v>49.08</v>
      </c>
      <c r="J197" s="23">
        <f t="shared" si="37"/>
        <v>49.08</v>
      </c>
      <c r="K197" s="23">
        <f t="shared" si="37"/>
        <v>49.08</v>
      </c>
      <c r="L197" s="23">
        <f t="shared" si="37"/>
        <v>49.08</v>
      </c>
      <c r="M197" s="23">
        <f t="shared" si="37"/>
        <v>49.08</v>
      </c>
      <c r="N197" s="23">
        <f t="shared" si="37"/>
        <v>49.08</v>
      </c>
      <c r="O197" s="23">
        <f t="shared" si="27"/>
        <v>49.08</v>
      </c>
      <c r="P197" s="23">
        <f t="shared" si="28"/>
        <v>3.32</v>
      </c>
      <c r="Q197" s="23">
        <f t="shared" si="38"/>
        <v>6.64</v>
      </c>
      <c r="R197" s="23">
        <f t="shared" si="38"/>
        <v>9.08</v>
      </c>
      <c r="S197" s="23">
        <f t="shared" si="38"/>
        <v>9.08</v>
      </c>
      <c r="T197" s="23">
        <f t="shared" si="38"/>
        <v>9.08</v>
      </c>
      <c r="U197" s="23">
        <f t="shared" si="38"/>
        <v>9.08</v>
      </c>
      <c r="V197" s="23">
        <f t="shared" si="38"/>
        <v>9.08</v>
      </c>
      <c r="W197" s="23">
        <f t="shared" si="38"/>
        <v>9.08</v>
      </c>
      <c r="X197" s="23">
        <f t="shared" si="38"/>
        <v>9.08</v>
      </c>
      <c r="Y197" s="23">
        <f t="shared" si="38"/>
        <v>9.08</v>
      </c>
      <c r="Z197" s="23">
        <f t="shared" si="38"/>
        <v>9.08</v>
      </c>
      <c r="AA197" s="23">
        <f t="shared" si="38"/>
        <v>9.08</v>
      </c>
      <c r="AB197" s="23">
        <f t="shared" si="30"/>
        <v>9.08</v>
      </c>
      <c r="AC197" s="23">
        <f t="shared" si="31"/>
        <v>0</v>
      </c>
      <c r="AD197" s="23">
        <f t="shared" si="39"/>
        <v>0</v>
      </c>
      <c r="AE197" s="23">
        <f t="shared" si="39"/>
        <v>0</v>
      </c>
      <c r="AF197" s="23">
        <f t="shared" si="39"/>
        <v>0</v>
      </c>
      <c r="AG197" s="23">
        <f t="shared" si="39"/>
        <v>0</v>
      </c>
      <c r="AH197" s="23">
        <f t="shared" si="39"/>
        <v>40</v>
      </c>
      <c r="AI197" s="23">
        <f t="shared" si="39"/>
        <v>40</v>
      </c>
      <c r="AJ197" s="23">
        <f t="shared" si="39"/>
        <v>40</v>
      </c>
      <c r="AK197" s="23">
        <f t="shared" si="39"/>
        <v>40</v>
      </c>
      <c r="AL197" s="23">
        <f t="shared" si="39"/>
        <v>40</v>
      </c>
      <c r="AM197" s="23">
        <f t="shared" si="39"/>
        <v>40</v>
      </c>
      <c r="AN197" s="23">
        <f t="shared" si="39"/>
        <v>40</v>
      </c>
      <c r="AO197" s="23">
        <f t="shared" si="33"/>
        <v>40</v>
      </c>
      <c r="AP197" s="23">
        <f t="shared" si="34"/>
        <v>0</v>
      </c>
      <c r="AQ197" s="23">
        <f t="shared" si="40"/>
        <v>0</v>
      </c>
      <c r="AR197" s="23">
        <f t="shared" si="40"/>
        <v>0</v>
      </c>
      <c r="AS197" s="23">
        <f t="shared" si="40"/>
        <v>0</v>
      </c>
      <c r="AT197" s="23">
        <f t="shared" si="40"/>
        <v>0</v>
      </c>
      <c r="AU197" s="23">
        <f t="shared" si="40"/>
        <v>40</v>
      </c>
      <c r="AV197" s="23">
        <f t="shared" si="40"/>
        <v>40</v>
      </c>
      <c r="AW197" s="23">
        <f t="shared" si="40"/>
        <v>40</v>
      </c>
      <c r="AX197" s="23">
        <f t="shared" si="40"/>
        <v>40</v>
      </c>
      <c r="AY197" s="23">
        <f t="shared" si="40"/>
        <v>40</v>
      </c>
      <c r="AZ197" s="23">
        <f t="shared" si="40"/>
        <v>40</v>
      </c>
      <c r="BA197" s="23">
        <f t="shared" si="40"/>
        <v>40</v>
      </c>
      <c r="BB197" s="23">
        <f t="shared" si="36"/>
        <v>40</v>
      </c>
    </row>
    <row r="198" spans="1:54">
      <c r="A198" s="18" t="s">
        <v>68</v>
      </c>
      <c r="B198" s="18" t="s">
        <v>34</v>
      </c>
      <c r="C198" s="23">
        <f t="shared" si="25"/>
        <v>51.25</v>
      </c>
      <c r="D198" s="23">
        <f t="shared" si="37"/>
        <v>110.88</v>
      </c>
      <c r="E198" s="23">
        <f t="shared" si="37"/>
        <v>178.7</v>
      </c>
      <c r="F198" s="23">
        <f t="shared" si="37"/>
        <v>636.85</v>
      </c>
      <c r="G198" s="23">
        <f t="shared" si="37"/>
        <v>640.56</v>
      </c>
      <c r="H198" s="23">
        <f t="shared" si="37"/>
        <v>650.56</v>
      </c>
      <c r="I198" s="23">
        <f t="shared" si="37"/>
        <v>658.56</v>
      </c>
      <c r="J198" s="23">
        <f t="shared" si="37"/>
        <v>674.56</v>
      </c>
      <c r="K198" s="23">
        <f t="shared" si="37"/>
        <v>1002.02</v>
      </c>
      <c r="L198" s="23">
        <f t="shared" si="37"/>
        <v>1420.84</v>
      </c>
      <c r="M198" s="23">
        <f t="shared" si="37"/>
        <v>1529.13</v>
      </c>
      <c r="N198" s="23">
        <f t="shared" si="37"/>
        <v>1529.13</v>
      </c>
      <c r="O198" s="23">
        <f t="shared" si="27"/>
        <v>1529.13</v>
      </c>
      <c r="P198" s="23">
        <f t="shared" si="28"/>
        <v>50.81</v>
      </c>
      <c r="Q198" s="23">
        <f t="shared" si="38"/>
        <v>101.62</v>
      </c>
      <c r="R198" s="23">
        <f t="shared" si="38"/>
        <v>152.43</v>
      </c>
      <c r="S198" s="23">
        <f t="shared" si="38"/>
        <v>382.29</v>
      </c>
      <c r="T198" s="23">
        <f t="shared" si="38"/>
        <v>382.29</v>
      </c>
      <c r="U198" s="23">
        <f t="shared" si="38"/>
        <v>382.29</v>
      </c>
      <c r="V198" s="23">
        <f t="shared" si="38"/>
        <v>382.29</v>
      </c>
      <c r="W198" s="23">
        <f t="shared" si="38"/>
        <v>382.29</v>
      </c>
      <c r="X198" s="23">
        <f t="shared" si="38"/>
        <v>383.64</v>
      </c>
      <c r="Y198" s="23">
        <f t="shared" si="38"/>
        <v>387.02</v>
      </c>
      <c r="Z198" s="23">
        <f t="shared" si="38"/>
        <v>387.02</v>
      </c>
      <c r="AA198" s="23">
        <f t="shared" si="38"/>
        <v>387.02</v>
      </c>
      <c r="AB198" s="23">
        <f t="shared" si="30"/>
        <v>387.02</v>
      </c>
      <c r="AC198" s="23">
        <f t="shared" si="31"/>
        <v>0.44</v>
      </c>
      <c r="AD198" s="23">
        <f t="shared" si="39"/>
        <v>9.25</v>
      </c>
      <c r="AE198" s="23">
        <f t="shared" si="39"/>
        <v>26.26</v>
      </c>
      <c r="AF198" s="23">
        <f t="shared" si="39"/>
        <v>254.55</v>
      </c>
      <c r="AG198" s="23">
        <f t="shared" si="39"/>
        <v>258.26</v>
      </c>
      <c r="AH198" s="23">
        <f t="shared" si="39"/>
        <v>268.26</v>
      </c>
      <c r="AI198" s="23">
        <f t="shared" si="39"/>
        <v>276.26</v>
      </c>
      <c r="AJ198" s="23">
        <f t="shared" si="39"/>
        <v>292.26</v>
      </c>
      <c r="AK198" s="23">
        <f t="shared" si="39"/>
        <v>618.37</v>
      </c>
      <c r="AL198" s="23">
        <f t="shared" si="39"/>
        <v>1033.81</v>
      </c>
      <c r="AM198" s="23">
        <f t="shared" si="39"/>
        <v>1142.1</v>
      </c>
      <c r="AN198" s="23">
        <f t="shared" si="39"/>
        <v>1142.1</v>
      </c>
      <c r="AO198" s="23">
        <f t="shared" si="33"/>
        <v>1142.1</v>
      </c>
      <c r="AP198" s="23">
        <f t="shared" si="34"/>
        <v>0.44</v>
      </c>
      <c r="AQ198" s="23">
        <f t="shared" si="40"/>
        <v>0.72</v>
      </c>
      <c r="AR198" s="23">
        <f t="shared" si="40"/>
        <v>0.85</v>
      </c>
      <c r="AS198" s="23">
        <f t="shared" si="40"/>
        <v>60.65</v>
      </c>
      <c r="AT198" s="23">
        <f t="shared" si="40"/>
        <v>64.36</v>
      </c>
      <c r="AU198" s="23">
        <f t="shared" si="40"/>
        <v>74.36</v>
      </c>
      <c r="AV198" s="23">
        <f t="shared" si="40"/>
        <v>82.36</v>
      </c>
      <c r="AW198" s="23">
        <f t="shared" si="40"/>
        <v>98.36</v>
      </c>
      <c r="AX198" s="23">
        <f t="shared" si="40"/>
        <v>424.47</v>
      </c>
      <c r="AY198" s="23">
        <f t="shared" si="40"/>
        <v>839.56</v>
      </c>
      <c r="AZ198" s="23">
        <f t="shared" si="40"/>
        <v>947.59</v>
      </c>
      <c r="BA198" s="23">
        <f t="shared" si="40"/>
        <v>947.59</v>
      </c>
      <c r="BB198" s="23">
        <f t="shared" si="36"/>
        <v>947.59</v>
      </c>
    </row>
    <row r="199" spans="1:54">
      <c r="A199" s="18" t="s">
        <v>69</v>
      </c>
      <c r="B199" s="18" t="s">
        <v>70</v>
      </c>
      <c r="C199" s="23">
        <f t="shared" si="25"/>
        <v>78.76</v>
      </c>
      <c r="D199" s="23">
        <f t="shared" si="37"/>
        <v>139.68</v>
      </c>
      <c r="E199" s="23">
        <f t="shared" si="37"/>
        <v>207.72</v>
      </c>
      <c r="F199" s="23">
        <f t="shared" si="37"/>
        <v>289.97</v>
      </c>
      <c r="G199" s="23">
        <f t="shared" si="37"/>
        <v>368.34</v>
      </c>
      <c r="H199" s="23">
        <f t="shared" si="37"/>
        <v>492.68</v>
      </c>
      <c r="I199" s="23">
        <f t="shared" si="37"/>
        <v>583.43</v>
      </c>
      <c r="J199" s="23">
        <f t="shared" si="37"/>
        <v>719.59</v>
      </c>
      <c r="K199" s="23">
        <f t="shared" si="37"/>
        <v>781.24</v>
      </c>
      <c r="L199" s="23">
        <f t="shared" si="37"/>
        <v>845.98</v>
      </c>
      <c r="M199" s="23">
        <f t="shared" si="37"/>
        <v>910.9</v>
      </c>
      <c r="N199" s="23">
        <f t="shared" si="37"/>
        <v>910.9</v>
      </c>
      <c r="O199" s="23">
        <f t="shared" si="27"/>
        <v>910.9</v>
      </c>
      <c r="P199" s="23">
        <f t="shared" si="28"/>
        <v>38.01</v>
      </c>
      <c r="Q199" s="23">
        <f t="shared" si="38"/>
        <v>76.02</v>
      </c>
      <c r="R199" s="23">
        <f t="shared" si="38"/>
        <v>115.31</v>
      </c>
      <c r="S199" s="23">
        <f t="shared" si="38"/>
        <v>150.06</v>
      </c>
      <c r="T199" s="23">
        <f t="shared" si="38"/>
        <v>195.15</v>
      </c>
      <c r="U199" s="23">
        <f t="shared" si="38"/>
        <v>239.13</v>
      </c>
      <c r="V199" s="23">
        <f t="shared" si="38"/>
        <v>282.87</v>
      </c>
      <c r="W199" s="23">
        <f t="shared" si="38"/>
        <v>313.54</v>
      </c>
      <c r="X199" s="23">
        <f t="shared" si="38"/>
        <v>343.79</v>
      </c>
      <c r="Y199" s="23">
        <f t="shared" si="38"/>
        <v>371.92</v>
      </c>
      <c r="Z199" s="23">
        <f t="shared" si="38"/>
        <v>407.9</v>
      </c>
      <c r="AA199" s="23">
        <f t="shared" si="38"/>
        <v>407.9</v>
      </c>
      <c r="AB199" s="23">
        <f t="shared" si="30"/>
        <v>407.9</v>
      </c>
      <c r="AC199" s="23">
        <f t="shared" si="31"/>
        <v>40.75</v>
      </c>
      <c r="AD199" s="23">
        <f t="shared" si="39"/>
        <v>63.66</v>
      </c>
      <c r="AE199" s="23">
        <f t="shared" si="39"/>
        <v>92.41</v>
      </c>
      <c r="AF199" s="23">
        <f t="shared" si="39"/>
        <v>139.92</v>
      </c>
      <c r="AG199" s="23">
        <f t="shared" si="39"/>
        <v>173.2</v>
      </c>
      <c r="AH199" s="23">
        <f t="shared" si="39"/>
        <v>253.56</v>
      </c>
      <c r="AI199" s="23">
        <f t="shared" si="39"/>
        <v>300.57</v>
      </c>
      <c r="AJ199" s="23">
        <f t="shared" si="39"/>
        <v>406.06</v>
      </c>
      <c r="AK199" s="23">
        <f t="shared" si="39"/>
        <v>437.46</v>
      </c>
      <c r="AL199" s="23">
        <f t="shared" si="39"/>
        <v>474.07</v>
      </c>
      <c r="AM199" s="23">
        <f t="shared" si="39"/>
        <v>503.01</v>
      </c>
      <c r="AN199" s="23">
        <f t="shared" si="39"/>
        <v>503.01</v>
      </c>
      <c r="AO199" s="23">
        <f t="shared" si="33"/>
        <v>503.01</v>
      </c>
      <c r="AP199" s="23">
        <f t="shared" si="34"/>
        <v>40.75</v>
      </c>
      <c r="AQ199" s="23">
        <f t="shared" si="40"/>
        <v>61.25</v>
      </c>
      <c r="AR199" s="23">
        <f t="shared" si="40"/>
        <v>86.1</v>
      </c>
      <c r="AS199" s="23">
        <f t="shared" si="40"/>
        <v>125.35</v>
      </c>
      <c r="AT199" s="23">
        <f t="shared" si="40"/>
        <v>143.24</v>
      </c>
      <c r="AU199" s="23">
        <f t="shared" si="40"/>
        <v>200.24</v>
      </c>
      <c r="AV199" s="23">
        <f t="shared" si="40"/>
        <v>213.27</v>
      </c>
      <c r="AW199" s="23">
        <f t="shared" si="40"/>
        <v>297.76</v>
      </c>
      <c r="AX199" s="23">
        <f t="shared" si="40"/>
        <v>305.64</v>
      </c>
      <c r="AY199" s="23">
        <f t="shared" si="40"/>
        <v>313.49</v>
      </c>
      <c r="AZ199" s="23">
        <f t="shared" si="40"/>
        <v>320.96</v>
      </c>
      <c r="BA199" s="23">
        <f t="shared" si="40"/>
        <v>320.96</v>
      </c>
      <c r="BB199" s="23">
        <f t="shared" si="36"/>
        <v>320.96</v>
      </c>
    </row>
    <row r="200" spans="1:54">
      <c r="A200" s="18" t="s">
        <v>71</v>
      </c>
      <c r="B200" s="18" t="s">
        <v>72</v>
      </c>
      <c r="C200" s="23">
        <f t="shared" si="25"/>
        <v>24.33</v>
      </c>
      <c r="D200" s="23">
        <f t="shared" si="37"/>
        <v>50.13</v>
      </c>
      <c r="E200" s="23">
        <f t="shared" si="37"/>
        <v>78.01</v>
      </c>
      <c r="F200" s="23">
        <f t="shared" si="37"/>
        <v>108.86</v>
      </c>
      <c r="G200" s="23">
        <f t="shared" si="37"/>
        <v>155.27</v>
      </c>
      <c r="H200" s="23">
        <f t="shared" si="37"/>
        <v>207.62</v>
      </c>
      <c r="I200" s="23">
        <f t="shared" si="37"/>
        <v>264.37</v>
      </c>
      <c r="J200" s="23">
        <f t="shared" si="37"/>
        <v>291.41</v>
      </c>
      <c r="K200" s="23">
        <f t="shared" si="37"/>
        <v>319.96</v>
      </c>
      <c r="L200" s="23">
        <f t="shared" si="37"/>
        <v>349.2</v>
      </c>
      <c r="M200" s="23">
        <f t="shared" si="37"/>
        <v>376.72</v>
      </c>
      <c r="N200" s="23">
        <f t="shared" si="37"/>
        <v>376.72</v>
      </c>
      <c r="O200" s="23">
        <f t="shared" si="27"/>
        <v>376.72</v>
      </c>
      <c r="P200" s="23">
        <f t="shared" si="28"/>
        <v>22.2</v>
      </c>
      <c r="Q200" s="23">
        <f t="shared" si="38"/>
        <v>44.4</v>
      </c>
      <c r="R200" s="23">
        <f t="shared" si="38"/>
        <v>65.64</v>
      </c>
      <c r="S200" s="23">
        <f t="shared" si="38"/>
        <v>86.81</v>
      </c>
      <c r="T200" s="23">
        <f t="shared" si="38"/>
        <v>115.53</v>
      </c>
      <c r="U200" s="23">
        <f t="shared" si="38"/>
        <v>143.34</v>
      </c>
      <c r="V200" s="23">
        <f t="shared" si="38"/>
        <v>170.78</v>
      </c>
      <c r="W200" s="23">
        <f t="shared" si="38"/>
        <v>185.38</v>
      </c>
      <c r="X200" s="23">
        <f t="shared" si="38"/>
        <v>199.52</v>
      </c>
      <c r="Y200" s="23">
        <f t="shared" si="38"/>
        <v>212.55</v>
      </c>
      <c r="Z200" s="23">
        <f t="shared" si="38"/>
        <v>232.91</v>
      </c>
      <c r="AA200" s="23">
        <f t="shared" si="38"/>
        <v>232.91</v>
      </c>
      <c r="AB200" s="23">
        <f t="shared" si="30"/>
        <v>232.91</v>
      </c>
      <c r="AC200" s="23">
        <f t="shared" si="31"/>
        <v>2.12</v>
      </c>
      <c r="AD200" s="23">
        <f t="shared" si="39"/>
        <v>5.72</v>
      </c>
      <c r="AE200" s="23">
        <f t="shared" si="39"/>
        <v>12.36</v>
      </c>
      <c r="AF200" s="23">
        <f t="shared" si="39"/>
        <v>22.04</v>
      </c>
      <c r="AG200" s="23">
        <f t="shared" si="39"/>
        <v>39.72</v>
      </c>
      <c r="AH200" s="23">
        <f t="shared" si="39"/>
        <v>64.26</v>
      </c>
      <c r="AI200" s="23">
        <f t="shared" si="39"/>
        <v>93.57</v>
      </c>
      <c r="AJ200" s="23">
        <f t="shared" si="39"/>
        <v>106.01</v>
      </c>
      <c r="AK200" s="23">
        <f t="shared" si="39"/>
        <v>120.42</v>
      </c>
      <c r="AL200" s="23">
        <f t="shared" si="39"/>
        <v>136.63</v>
      </c>
      <c r="AM200" s="23">
        <f t="shared" si="39"/>
        <v>143.79</v>
      </c>
      <c r="AN200" s="23">
        <f t="shared" si="39"/>
        <v>143.79</v>
      </c>
      <c r="AO200" s="23">
        <f t="shared" si="33"/>
        <v>143.79</v>
      </c>
      <c r="AP200" s="23">
        <f t="shared" si="34"/>
        <v>2.12</v>
      </c>
      <c r="AQ200" s="23">
        <f t="shared" si="40"/>
        <v>3.59</v>
      </c>
      <c r="AR200" s="23">
        <f t="shared" si="40"/>
        <v>6.62</v>
      </c>
      <c r="AS200" s="23">
        <f t="shared" si="40"/>
        <v>9.66</v>
      </c>
      <c r="AT200" s="23">
        <f t="shared" si="40"/>
        <v>14.76</v>
      </c>
      <c r="AU200" s="23">
        <f t="shared" si="40"/>
        <v>21.83</v>
      </c>
      <c r="AV200" s="23">
        <f t="shared" si="40"/>
        <v>26.61</v>
      </c>
      <c r="AW200" s="23">
        <f t="shared" si="40"/>
        <v>27.13</v>
      </c>
      <c r="AX200" s="23">
        <f t="shared" si="40"/>
        <v>29.11</v>
      </c>
      <c r="AY200" s="23">
        <f t="shared" si="40"/>
        <v>30.76</v>
      </c>
      <c r="AZ200" s="23">
        <f t="shared" si="40"/>
        <v>30.84</v>
      </c>
      <c r="BA200" s="23">
        <f t="shared" si="40"/>
        <v>30.84</v>
      </c>
      <c r="BB200" s="23">
        <f t="shared" si="36"/>
        <v>30.84</v>
      </c>
    </row>
    <row r="201" spans="1:54">
      <c r="A201" s="18" t="s">
        <v>73</v>
      </c>
      <c r="B201" s="18" t="s">
        <v>74</v>
      </c>
      <c r="C201" s="23">
        <f t="shared" si="25"/>
        <v>13.98</v>
      </c>
      <c r="D201" s="23">
        <f t="shared" si="37"/>
        <v>27.97</v>
      </c>
      <c r="E201" s="23">
        <f t="shared" si="37"/>
        <v>43.24</v>
      </c>
      <c r="F201" s="23">
        <f t="shared" si="37"/>
        <v>58.86</v>
      </c>
      <c r="G201" s="23">
        <f t="shared" si="37"/>
        <v>81.17</v>
      </c>
      <c r="H201" s="23">
        <f t="shared" si="37"/>
        <v>103.79</v>
      </c>
      <c r="I201" s="23">
        <f t="shared" si="37"/>
        <v>129.79</v>
      </c>
      <c r="J201" s="23">
        <f t="shared" si="37"/>
        <v>157.06</v>
      </c>
      <c r="K201" s="23">
        <f t="shared" si="37"/>
        <v>185.32</v>
      </c>
      <c r="L201" s="23">
        <f t="shared" si="37"/>
        <v>214.85</v>
      </c>
      <c r="M201" s="23">
        <f t="shared" si="37"/>
        <v>244.01</v>
      </c>
      <c r="N201" s="23">
        <f t="shared" si="37"/>
        <v>244.01</v>
      </c>
      <c r="O201" s="23">
        <f t="shared" si="27"/>
        <v>244.01</v>
      </c>
      <c r="P201" s="23">
        <f t="shared" si="28"/>
        <v>13.71</v>
      </c>
      <c r="Q201" s="23">
        <f t="shared" si="38"/>
        <v>27.42</v>
      </c>
      <c r="R201" s="23">
        <f t="shared" si="38"/>
        <v>41.07</v>
      </c>
      <c r="S201" s="23">
        <f t="shared" si="38"/>
        <v>54.65</v>
      </c>
      <c r="T201" s="23">
        <f t="shared" si="38"/>
        <v>71.01</v>
      </c>
      <c r="U201" s="23">
        <f t="shared" si="38"/>
        <v>87.18</v>
      </c>
      <c r="V201" s="23">
        <f t="shared" si="38"/>
        <v>103.48</v>
      </c>
      <c r="W201" s="23">
        <f t="shared" si="38"/>
        <v>119.55</v>
      </c>
      <c r="X201" s="23">
        <f t="shared" si="38"/>
        <v>135.66</v>
      </c>
      <c r="Y201" s="23">
        <f t="shared" si="38"/>
        <v>150.76</v>
      </c>
      <c r="Z201" s="23">
        <f t="shared" si="38"/>
        <v>166.38</v>
      </c>
      <c r="AA201" s="23">
        <f t="shared" si="38"/>
        <v>166.38</v>
      </c>
      <c r="AB201" s="23">
        <f t="shared" si="30"/>
        <v>166.38</v>
      </c>
      <c r="AC201" s="23">
        <f t="shared" si="31"/>
        <v>0.27</v>
      </c>
      <c r="AD201" s="23">
        <f t="shared" si="39"/>
        <v>0.55</v>
      </c>
      <c r="AE201" s="23">
        <f t="shared" si="39"/>
        <v>2.17</v>
      </c>
      <c r="AF201" s="23">
        <f t="shared" si="39"/>
        <v>4.21</v>
      </c>
      <c r="AG201" s="23">
        <f t="shared" si="39"/>
        <v>10.16</v>
      </c>
      <c r="AH201" s="23">
        <f t="shared" si="39"/>
        <v>16.62</v>
      </c>
      <c r="AI201" s="23">
        <f t="shared" si="39"/>
        <v>26.32</v>
      </c>
      <c r="AJ201" s="23">
        <f t="shared" si="39"/>
        <v>37.52</v>
      </c>
      <c r="AK201" s="23">
        <f t="shared" si="39"/>
        <v>49.67</v>
      </c>
      <c r="AL201" s="23">
        <f t="shared" si="39"/>
        <v>64.09</v>
      </c>
      <c r="AM201" s="23">
        <f t="shared" si="39"/>
        <v>77.63</v>
      </c>
      <c r="AN201" s="23">
        <f t="shared" si="39"/>
        <v>77.63</v>
      </c>
      <c r="AO201" s="23">
        <f t="shared" si="33"/>
        <v>77.63</v>
      </c>
      <c r="AP201" s="23">
        <f t="shared" si="34"/>
        <v>0.27</v>
      </c>
      <c r="AQ201" s="23">
        <f t="shared" si="40"/>
        <v>0.27</v>
      </c>
      <c r="AR201" s="23">
        <f t="shared" si="40"/>
        <v>1.6</v>
      </c>
      <c r="AS201" s="23">
        <f t="shared" si="40"/>
        <v>2.02</v>
      </c>
      <c r="AT201" s="23">
        <f t="shared" si="40"/>
        <v>5.17</v>
      </c>
      <c r="AU201" s="23">
        <f t="shared" si="40"/>
        <v>5.73</v>
      </c>
      <c r="AV201" s="23">
        <f t="shared" si="40"/>
        <v>8.99</v>
      </c>
      <c r="AW201" s="23">
        <f t="shared" si="40"/>
        <v>11.11</v>
      </c>
      <c r="AX201" s="23">
        <f t="shared" si="40"/>
        <v>12.17</v>
      </c>
      <c r="AY201" s="23">
        <f t="shared" si="40"/>
        <v>14.5</v>
      </c>
      <c r="AZ201" s="23">
        <f t="shared" si="40"/>
        <v>15.3</v>
      </c>
      <c r="BA201" s="23">
        <f t="shared" si="40"/>
        <v>15.3</v>
      </c>
      <c r="BB201" s="23">
        <f t="shared" si="36"/>
        <v>15.3</v>
      </c>
    </row>
    <row r="202" spans="1:54">
      <c r="A202" s="18" t="s">
        <v>75</v>
      </c>
      <c r="B202" s="18" t="s">
        <v>76</v>
      </c>
      <c r="C202" s="23">
        <f t="shared" si="25"/>
        <v>38.36</v>
      </c>
      <c r="D202" s="23">
        <f t="shared" si="37"/>
        <v>57.39</v>
      </c>
      <c r="E202" s="23">
        <f t="shared" si="37"/>
        <v>69.39</v>
      </c>
      <c r="F202" s="23">
        <f t="shared" si="37"/>
        <v>105.18</v>
      </c>
      <c r="G202" s="23">
        <f t="shared" si="37"/>
        <v>114.07</v>
      </c>
      <c r="H202" s="23">
        <f t="shared" si="37"/>
        <v>162.25</v>
      </c>
      <c r="I202" s="23">
        <f t="shared" si="37"/>
        <v>167.25</v>
      </c>
      <c r="J202" s="23">
        <f t="shared" si="37"/>
        <v>249.1</v>
      </c>
      <c r="K202" s="23">
        <f t="shared" si="37"/>
        <v>252.9</v>
      </c>
      <c r="L202" s="23">
        <f t="shared" si="37"/>
        <v>256.78</v>
      </c>
      <c r="M202" s="23">
        <f t="shared" si="37"/>
        <v>263.37</v>
      </c>
      <c r="N202" s="23">
        <f t="shared" si="37"/>
        <v>263.37</v>
      </c>
      <c r="O202" s="23">
        <f t="shared" si="27"/>
        <v>263.37</v>
      </c>
      <c r="P202" s="23">
        <f t="shared" si="28"/>
        <v>0</v>
      </c>
      <c r="Q202" s="23">
        <f t="shared" si="38"/>
        <v>0</v>
      </c>
      <c r="R202" s="23">
        <f t="shared" si="38"/>
        <v>0</v>
      </c>
      <c r="S202" s="23">
        <f t="shared" si="38"/>
        <v>0</v>
      </c>
      <c r="T202" s="23">
        <f t="shared" si="38"/>
        <v>0</v>
      </c>
      <c r="U202" s="23">
        <f t="shared" si="38"/>
        <v>0</v>
      </c>
      <c r="V202" s="23">
        <f t="shared" si="38"/>
        <v>0</v>
      </c>
      <c r="W202" s="23">
        <f t="shared" si="38"/>
        <v>0</v>
      </c>
      <c r="X202" s="23">
        <f t="shared" si="38"/>
        <v>0</v>
      </c>
      <c r="Y202" s="23">
        <f t="shared" si="38"/>
        <v>0</v>
      </c>
      <c r="Z202" s="23">
        <f t="shared" si="38"/>
        <v>0</v>
      </c>
      <c r="AA202" s="23">
        <f t="shared" si="38"/>
        <v>0</v>
      </c>
      <c r="AB202" s="23">
        <f t="shared" si="30"/>
        <v>0</v>
      </c>
      <c r="AC202" s="23">
        <f t="shared" si="31"/>
        <v>38.36</v>
      </c>
      <c r="AD202" s="23">
        <f t="shared" si="39"/>
        <v>57.39</v>
      </c>
      <c r="AE202" s="23">
        <f t="shared" si="39"/>
        <v>69.39</v>
      </c>
      <c r="AF202" s="23">
        <f t="shared" si="39"/>
        <v>105.18</v>
      </c>
      <c r="AG202" s="23">
        <f t="shared" si="39"/>
        <v>114.07</v>
      </c>
      <c r="AH202" s="23">
        <f t="shared" si="39"/>
        <v>162.25</v>
      </c>
      <c r="AI202" s="23">
        <f t="shared" si="39"/>
        <v>167.25</v>
      </c>
      <c r="AJ202" s="23">
        <f t="shared" si="39"/>
        <v>249.1</v>
      </c>
      <c r="AK202" s="23">
        <f t="shared" si="39"/>
        <v>252.9</v>
      </c>
      <c r="AL202" s="23">
        <f t="shared" si="39"/>
        <v>256.78</v>
      </c>
      <c r="AM202" s="23">
        <f t="shared" si="39"/>
        <v>263.37</v>
      </c>
      <c r="AN202" s="23">
        <f t="shared" si="39"/>
        <v>263.37</v>
      </c>
      <c r="AO202" s="23">
        <f t="shared" si="33"/>
        <v>263.37</v>
      </c>
      <c r="AP202" s="23">
        <f t="shared" si="34"/>
        <v>38.36</v>
      </c>
      <c r="AQ202" s="23">
        <f t="shared" si="40"/>
        <v>57.39</v>
      </c>
      <c r="AR202" s="23">
        <f t="shared" si="40"/>
        <v>69.39</v>
      </c>
      <c r="AS202" s="23">
        <f t="shared" si="40"/>
        <v>105.18</v>
      </c>
      <c r="AT202" s="23">
        <f t="shared" si="40"/>
        <v>114.07</v>
      </c>
      <c r="AU202" s="23">
        <f t="shared" si="40"/>
        <v>162.25</v>
      </c>
      <c r="AV202" s="23">
        <f t="shared" si="40"/>
        <v>167.25</v>
      </c>
      <c r="AW202" s="23">
        <f t="shared" si="40"/>
        <v>249.1</v>
      </c>
      <c r="AX202" s="23">
        <f t="shared" si="40"/>
        <v>252.9</v>
      </c>
      <c r="AY202" s="23">
        <f t="shared" si="40"/>
        <v>256.78</v>
      </c>
      <c r="AZ202" s="23">
        <f t="shared" si="40"/>
        <v>263.37</v>
      </c>
      <c r="BA202" s="23">
        <f t="shared" si="40"/>
        <v>263.37</v>
      </c>
      <c r="BB202" s="23">
        <f t="shared" si="36"/>
        <v>263.37</v>
      </c>
    </row>
    <row r="203" spans="1:54">
      <c r="A203" s="18" t="s">
        <v>77</v>
      </c>
      <c r="B203" s="18" t="s">
        <v>78</v>
      </c>
      <c r="C203" s="23">
        <f t="shared" si="25"/>
        <v>0</v>
      </c>
      <c r="D203" s="23">
        <f t="shared" si="37"/>
        <v>0</v>
      </c>
      <c r="E203" s="23">
        <f t="shared" si="37"/>
        <v>0</v>
      </c>
      <c r="F203" s="23">
        <f t="shared" si="37"/>
        <v>0</v>
      </c>
      <c r="G203" s="23">
        <f t="shared" si="37"/>
        <v>0</v>
      </c>
      <c r="H203" s="23">
        <f t="shared" si="37"/>
        <v>0</v>
      </c>
      <c r="I203" s="23">
        <f t="shared" si="37"/>
        <v>0</v>
      </c>
      <c r="J203" s="23">
        <f t="shared" si="37"/>
        <v>0</v>
      </c>
      <c r="K203" s="23">
        <f t="shared" si="37"/>
        <v>0</v>
      </c>
      <c r="L203" s="23">
        <f t="shared" si="37"/>
        <v>0</v>
      </c>
      <c r="M203" s="23">
        <f t="shared" si="37"/>
        <v>0</v>
      </c>
      <c r="N203" s="23">
        <f t="shared" si="37"/>
        <v>0</v>
      </c>
      <c r="O203" s="23">
        <f t="shared" si="27"/>
        <v>0</v>
      </c>
      <c r="P203" s="23">
        <f t="shared" si="28"/>
        <v>0</v>
      </c>
      <c r="Q203" s="23">
        <f t="shared" si="38"/>
        <v>0</v>
      </c>
      <c r="R203" s="23">
        <f t="shared" si="38"/>
        <v>0</v>
      </c>
      <c r="S203" s="23">
        <f t="shared" si="38"/>
        <v>0</v>
      </c>
      <c r="T203" s="23">
        <f t="shared" si="38"/>
        <v>0</v>
      </c>
      <c r="U203" s="23">
        <f t="shared" si="38"/>
        <v>0</v>
      </c>
      <c r="V203" s="23">
        <f t="shared" si="38"/>
        <v>0</v>
      </c>
      <c r="W203" s="23">
        <f t="shared" si="38"/>
        <v>0</v>
      </c>
      <c r="X203" s="23">
        <f t="shared" si="38"/>
        <v>0</v>
      </c>
      <c r="Y203" s="23">
        <f t="shared" si="38"/>
        <v>0</v>
      </c>
      <c r="Z203" s="23">
        <f t="shared" si="38"/>
        <v>0</v>
      </c>
      <c r="AA203" s="23">
        <f t="shared" si="38"/>
        <v>0</v>
      </c>
      <c r="AB203" s="23">
        <f t="shared" si="30"/>
        <v>0</v>
      </c>
      <c r="AC203" s="23">
        <f t="shared" si="31"/>
        <v>0</v>
      </c>
      <c r="AD203" s="23">
        <f t="shared" si="39"/>
        <v>0</v>
      </c>
      <c r="AE203" s="23">
        <f t="shared" si="39"/>
        <v>0</v>
      </c>
      <c r="AF203" s="23">
        <f t="shared" si="39"/>
        <v>0</v>
      </c>
      <c r="AG203" s="23">
        <f t="shared" si="39"/>
        <v>0</v>
      </c>
      <c r="AH203" s="23">
        <f t="shared" si="39"/>
        <v>0</v>
      </c>
      <c r="AI203" s="23">
        <f t="shared" si="39"/>
        <v>0</v>
      </c>
      <c r="AJ203" s="23">
        <f t="shared" si="39"/>
        <v>0</v>
      </c>
      <c r="AK203" s="23">
        <f t="shared" si="39"/>
        <v>0</v>
      </c>
      <c r="AL203" s="23">
        <f t="shared" si="39"/>
        <v>0</v>
      </c>
      <c r="AM203" s="23">
        <f t="shared" si="39"/>
        <v>0</v>
      </c>
      <c r="AN203" s="23">
        <f t="shared" si="39"/>
        <v>0</v>
      </c>
      <c r="AO203" s="23">
        <f t="shared" si="33"/>
        <v>0</v>
      </c>
      <c r="AP203" s="23">
        <f t="shared" si="34"/>
        <v>0</v>
      </c>
      <c r="AQ203" s="23">
        <f t="shared" si="40"/>
        <v>0</v>
      </c>
      <c r="AR203" s="23">
        <f t="shared" si="40"/>
        <v>0</v>
      </c>
      <c r="AS203" s="23">
        <f t="shared" si="40"/>
        <v>0</v>
      </c>
      <c r="AT203" s="23">
        <f t="shared" si="40"/>
        <v>0</v>
      </c>
      <c r="AU203" s="23">
        <f t="shared" si="40"/>
        <v>0</v>
      </c>
      <c r="AV203" s="23">
        <f t="shared" si="40"/>
        <v>0</v>
      </c>
      <c r="AW203" s="23">
        <f t="shared" si="40"/>
        <v>0</v>
      </c>
      <c r="AX203" s="23">
        <f t="shared" si="40"/>
        <v>0</v>
      </c>
      <c r="AY203" s="23">
        <f t="shared" si="40"/>
        <v>0</v>
      </c>
      <c r="AZ203" s="23">
        <f t="shared" si="40"/>
        <v>0</v>
      </c>
      <c r="BA203" s="23">
        <f t="shared" si="40"/>
        <v>0</v>
      </c>
      <c r="BB203" s="23">
        <f t="shared" si="36"/>
        <v>0</v>
      </c>
    </row>
    <row r="204" spans="1:54">
      <c r="A204" s="18" t="s">
        <v>79</v>
      </c>
      <c r="B204" s="18" t="s">
        <v>34</v>
      </c>
      <c r="C204" s="23">
        <f t="shared" si="25"/>
        <v>2.1</v>
      </c>
      <c r="D204" s="23">
        <f t="shared" ref="D204:N219" si="41">C204+D148</f>
        <v>4.2</v>
      </c>
      <c r="E204" s="23">
        <f t="shared" si="41"/>
        <v>17.09</v>
      </c>
      <c r="F204" s="23">
        <f t="shared" si="41"/>
        <v>17.09</v>
      </c>
      <c r="G204" s="23">
        <f t="shared" si="41"/>
        <v>17.85</v>
      </c>
      <c r="H204" s="23">
        <f t="shared" si="41"/>
        <v>19.04</v>
      </c>
      <c r="I204" s="23">
        <f t="shared" si="41"/>
        <v>22.04</v>
      </c>
      <c r="J204" s="23">
        <f t="shared" si="41"/>
        <v>22.04</v>
      </c>
      <c r="K204" s="23">
        <f t="shared" si="41"/>
        <v>23.09</v>
      </c>
      <c r="L204" s="23">
        <f t="shared" si="41"/>
        <v>25.19</v>
      </c>
      <c r="M204" s="23">
        <f t="shared" si="41"/>
        <v>26.84</v>
      </c>
      <c r="N204" s="23">
        <f t="shared" si="41"/>
        <v>26.84</v>
      </c>
      <c r="O204" s="23">
        <f t="shared" si="27"/>
        <v>26.84</v>
      </c>
      <c r="P204" s="23">
        <f t="shared" si="28"/>
        <v>2.1</v>
      </c>
      <c r="Q204" s="23">
        <f t="shared" ref="Q204:AA219" si="42">P204+Q148</f>
        <v>4.2</v>
      </c>
      <c r="R204" s="23">
        <f t="shared" si="42"/>
        <v>8.6</v>
      </c>
      <c r="S204" s="23">
        <f t="shared" si="42"/>
        <v>8.6</v>
      </c>
      <c r="T204" s="23">
        <f t="shared" si="42"/>
        <v>8.6</v>
      </c>
      <c r="U204" s="23">
        <f t="shared" si="42"/>
        <v>8.6</v>
      </c>
      <c r="V204" s="23">
        <f t="shared" si="42"/>
        <v>8.6</v>
      </c>
      <c r="W204" s="23">
        <f t="shared" si="42"/>
        <v>8.6</v>
      </c>
      <c r="X204" s="23">
        <f t="shared" si="42"/>
        <v>8.6</v>
      </c>
      <c r="Y204" s="23">
        <f t="shared" si="42"/>
        <v>8.6</v>
      </c>
      <c r="Z204" s="23">
        <f t="shared" si="42"/>
        <v>8.6</v>
      </c>
      <c r="AA204" s="23">
        <f t="shared" si="42"/>
        <v>8.6</v>
      </c>
      <c r="AB204" s="23">
        <f t="shared" si="30"/>
        <v>8.6</v>
      </c>
      <c r="AC204" s="23">
        <f t="shared" si="31"/>
        <v>0</v>
      </c>
      <c r="AD204" s="23">
        <f t="shared" ref="AD204:AN219" si="43">AC204+AD148</f>
        <v>0</v>
      </c>
      <c r="AE204" s="23">
        <f t="shared" si="43"/>
        <v>8.49</v>
      </c>
      <c r="AF204" s="23">
        <f t="shared" si="43"/>
        <v>8.49</v>
      </c>
      <c r="AG204" s="23">
        <f t="shared" si="43"/>
        <v>9.25</v>
      </c>
      <c r="AH204" s="23">
        <f t="shared" si="43"/>
        <v>10.44</v>
      </c>
      <c r="AI204" s="23">
        <f t="shared" si="43"/>
        <v>13.44</v>
      </c>
      <c r="AJ204" s="23">
        <f t="shared" si="43"/>
        <v>13.44</v>
      </c>
      <c r="AK204" s="23">
        <f t="shared" si="43"/>
        <v>14.49</v>
      </c>
      <c r="AL204" s="23">
        <f t="shared" si="43"/>
        <v>16.59</v>
      </c>
      <c r="AM204" s="23">
        <f t="shared" si="43"/>
        <v>18.24</v>
      </c>
      <c r="AN204" s="23">
        <f t="shared" si="43"/>
        <v>18.24</v>
      </c>
      <c r="AO204" s="23">
        <f t="shared" si="33"/>
        <v>18.24</v>
      </c>
      <c r="AP204" s="23">
        <f t="shared" si="34"/>
        <v>0</v>
      </c>
      <c r="AQ204" s="23">
        <f t="shared" ref="AQ204:BA219" si="44">AP204+AQ148</f>
        <v>0</v>
      </c>
      <c r="AR204" s="23">
        <f t="shared" si="44"/>
        <v>8.49</v>
      </c>
      <c r="AS204" s="23">
        <f t="shared" si="44"/>
        <v>8.49</v>
      </c>
      <c r="AT204" s="23">
        <f t="shared" si="44"/>
        <v>9.25</v>
      </c>
      <c r="AU204" s="23">
        <f t="shared" si="44"/>
        <v>10.44</v>
      </c>
      <c r="AV204" s="23">
        <f t="shared" si="44"/>
        <v>10.44</v>
      </c>
      <c r="AW204" s="23">
        <f t="shared" si="44"/>
        <v>10.44</v>
      </c>
      <c r="AX204" s="23">
        <f t="shared" si="44"/>
        <v>11.49</v>
      </c>
      <c r="AY204" s="23">
        <f t="shared" si="44"/>
        <v>11.49</v>
      </c>
      <c r="AZ204" s="23">
        <f t="shared" si="44"/>
        <v>11.49</v>
      </c>
      <c r="BA204" s="23">
        <f t="shared" si="44"/>
        <v>11.49</v>
      </c>
      <c r="BB204" s="23">
        <f t="shared" si="36"/>
        <v>11.49</v>
      </c>
    </row>
    <row r="205" spans="1:54">
      <c r="A205" s="18" t="s">
        <v>80</v>
      </c>
      <c r="B205" s="18" t="s">
        <v>81</v>
      </c>
      <c r="C205" s="23">
        <f t="shared" si="25"/>
        <v>8</v>
      </c>
      <c r="D205" s="23">
        <f t="shared" si="41"/>
        <v>8</v>
      </c>
      <c r="E205" s="23">
        <f t="shared" si="41"/>
        <v>12.55</v>
      </c>
      <c r="F205" s="23">
        <f t="shared" si="41"/>
        <v>17.1</v>
      </c>
      <c r="G205" s="23">
        <f t="shared" si="41"/>
        <v>18.92</v>
      </c>
      <c r="H205" s="23">
        <f t="shared" si="41"/>
        <v>18.92</v>
      </c>
      <c r="I205" s="23">
        <f t="shared" si="41"/>
        <v>38.12</v>
      </c>
      <c r="J205" s="23">
        <f t="shared" si="41"/>
        <v>42.67</v>
      </c>
      <c r="K205" s="23">
        <f t="shared" si="41"/>
        <v>47.77</v>
      </c>
      <c r="L205" s="23">
        <f t="shared" si="41"/>
        <v>66.51</v>
      </c>
      <c r="M205" s="23">
        <f t="shared" si="41"/>
        <v>111.88</v>
      </c>
      <c r="N205" s="23">
        <f t="shared" si="41"/>
        <v>111.88</v>
      </c>
      <c r="O205" s="23">
        <f t="shared" si="27"/>
        <v>111.88</v>
      </c>
      <c r="P205" s="23">
        <f t="shared" si="28"/>
        <v>0</v>
      </c>
      <c r="Q205" s="23">
        <f t="shared" si="42"/>
        <v>0</v>
      </c>
      <c r="R205" s="23">
        <f t="shared" si="42"/>
        <v>0</v>
      </c>
      <c r="S205" s="23">
        <f t="shared" si="42"/>
        <v>0</v>
      </c>
      <c r="T205" s="23">
        <f t="shared" si="42"/>
        <v>0</v>
      </c>
      <c r="U205" s="23">
        <f t="shared" si="42"/>
        <v>0</v>
      </c>
      <c r="V205" s="23">
        <f t="shared" si="42"/>
        <v>0</v>
      </c>
      <c r="W205" s="23">
        <f t="shared" si="42"/>
        <v>0</v>
      </c>
      <c r="X205" s="23">
        <f t="shared" si="42"/>
        <v>0</v>
      </c>
      <c r="Y205" s="23">
        <f t="shared" si="42"/>
        <v>0</v>
      </c>
      <c r="Z205" s="23">
        <f t="shared" si="42"/>
        <v>0</v>
      </c>
      <c r="AA205" s="23">
        <f t="shared" si="42"/>
        <v>0</v>
      </c>
      <c r="AB205" s="23">
        <f t="shared" si="30"/>
        <v>0</v>
      </c>
      <c r="AC205" s="23">
        <f t="shared" si="31"/>
        <v>8</v>
      </c>
      <c r="AD205" s="23">
        <f t="shared" si="43"/>
        <v>8</v>
      </c>
      <c r="AE205" s="23">
        <f t="shared" si="43"/>
        <v>12.55</v>
      </c>
      <c r="AF205" s="23">
        <f t="shared" si="43"/>
        <v>17.1</v>
      </c>
      <c r="AG205" s="23">
        <f t="shared" si="43"/>
        <v>18.92</v>
      </c>
      <c r="AH205" s="23">
        <f t="shared" si="43"/>
        <v>18.92</v>
      </c>
      <c r="AI205" s="23">
        <f t="shared" si="43"/>
        <v>38.12</v>
      </c>
      <c r="AJ205" s="23">
        <f t="shared" si="43"/>
        <v>42.67</v>
      </c>
      <c r="AK205" s="23">
        <f t="shared" si="43"/>
        <v>47.77</v>
      </c>
      <c r="AL205" s="23">
        <f t="shared" si="43"/>
        <v>66.51</v>
      </c>
      <c r="AM205" s="23">
        <f t="shared" si="43"/>
        <v>111.88</v>
      </c>
      <c r="AN205" s="23">
        <f t="shared" si="43"/>
        <v>111.88</v>
      </c>
      <c r="AO205" s="23">
        <f t="shared" si="33"/>
        <v>111.88</v>
      </c>
      <c r="AP205" s="23">
        <f t="shared" si="34"/>
        <v>8</v>
      </c>
      <c r="AQ205" s="23">
        <f t="shared" si="44"/>
        <v>8</v>
      </c>
      <c r="AR205" s="23">
        <f t="shared" si="44"/>
        <v>12.55</v>
      </c>
      <c r="AS205" s="23">
        <f t="shared" si="44"/>
        <v>17.1</v>
      </c>
      <c r="AT205" s="23">
        <f t="shared" si="44"/>
        <v>18.92</v>
      </c>
      <c r="AU205" s="23">
        <f t="shared" si="44"/>
        <v>18.92</v>
      </c>
      <c r="AV205" s="23">
        <f t="shared" si="44"/>
        <v>38.12</v>
      </c>
      <c r="AW205" s="23">
        <f t="shared" si="44"/>
        <v>42.67</v>
      </c>
      <c r="AX205" s="23">
        <f t="shared" si="44"/>
        <v>47.77</v>
      </c>
      <c r="AY205" s="23">
        <f t="shared" si="44"/>
        <v>66.51</v>
      </c>
      <c r="AZ205" s="23">
        <f t="shared" si="44"/>
        <v>111.88</v>
      </c>
      <c r="BA205" s="23">
        <f t="shared" si="44"/>
        <v>111.88</v>
      </c>
      <c r="BB205" s="23">
        <f t="shared" si="36"/>
        <v>111.88</v>
      </c>
    </row>
    <row r="206" spans="1:54">
      <c r="A206" s="18" t="s">
        <v>82</v>
      </c>
      <c r="B206" s="18" t="s">
        <v>83</v>
      </c>
      <c r="C206" s="23">
        <f t="shared" si="25"/>
        <v>0</v>
      </c>
      <c r="D206" s="23">
        <f t="shared" si="41"/>
        <v>0</v>
      </c>
      <c r="E206" s="23">
        <f t="shared" si="41"/>
        <v>0</v>
      </c>
      <c r="F206" s="23">
        <f t="shared" si="41"/>
        <v>0</v>
      </c>
      <c r="G206" s="23">
        <f t="shared" si="41"/>
        <v>0</v>
      </c>
      <c r="H206" s="23">
        <f t="shared" si="41"/>
        <v>0</v>
      </c>
      <c r="I206" s="23">
        <f t="shared" si="41"/>
        <v>0</v>
      </c>
      <c r="J206" s="23">
        <f t="shared" si="41"/>
        <v>0</v>
      </c>
      <c r="K206" s="23">
        <f t="shared" si="41"/>
        <v>0</v>
      </c>
      <c r="L206" s="23">
        <f t="shared" si="41"/>
        <v>0</v>
      </c>
      <c r="M206" s="23">
        <f t="shared" si="41"/>
        <v>0</v>
      </c>
      <c r="N206" s="23">
        <f t="shared" si="41"/>
        <v>0</v>
      </c>
      <c r="O206" s="23">
        <f t="shared" si="27"/>
        <v>0</v>
      </c>
      <c r="P206" s="23">
        <f t="shared" si="28"/>
        <v>0</v>
      </c>
      <c r="Q206" s="23">
        <f t="shared" si="42"/>
        <v>0</v>
      </c>
      <c r="R206" s="23">
        <f t="shared" si="42"/>
        <v>0</v>
      </c>
      <c r="S206" s="23">
        <f t="shared" si="42"/>
        <v>0</v>
      </c>
      <c r="T206" s="23">
        <f t="shared" si="42"/>
        <v>0</v>
      </c>
      <c r="U206" s="23">
        <f t="shared" si="42"/>
        <v>0</v>
      </c>
      <c r="V206" s="23">
        <f t="shared" si="42"/>
        <v>0</v>
      </c>
      <c r="W206" s="23">
        <f t="shared" si="42"/>
        <v>0</v>
      </c>
      <c r="X206" s="23">
        <f t="shared" si="42"/>
        <v>0</v>
      </c>
      <c r="Y206" s="23">
        <f t="shared" si="42"/>
        <v>0</v>
      </c>
      <c r="Z206" s="23">
        <f t="shared" si="42"/>
        <v>0</v>
      </c>
      <c r="AA206" s="23">
        <f t="shared" si="42"/>
        <v>0</v>
      </c>
      <c r="AB206" s="23">
        <f t="shared" si="30"/>
        <v>0</v>
      </c>
      <c r="AC206" s="23">
        <f t="shared" si="31"/>
        <v>0</v>
      </c>
      <c r="AD206" s="23">
        <f t="shared" si="43"/>
        <v>0</v>
      </c>
      <c r="AE206" s="23">
        <f t="shared" si="43"/>
        <v>0</v>
      </c>
      <c r="AF206" s="23">
        <f t="shared" si="43"/>
        <v>0</v>
      </c>
      <c r="AG206" s="23">
        <f t="shared" si="43"/>
        <v>0</v>
      </c>
      <c r="AH206" s="23">
        <f t="shared" si="43"/>
        <v>0</v>
      </c>
      <c r="AI206" s="23">
        <f t="shared" si="43"/>
        <v>0</v>
      </c>
      <c r="AJ206" s="23">
        <f t="shared" si="43"/>
        <v>0</v>
      </c>
      <c r="AK206" s="23">
        <f t="shared" si="43"/>
        <v>0</v>
      </c>
      <c r="AL206" s="23">
        <f t="shared" si="43"/>
        <v>0</v>
      </c>
      <c r="AM206" s="23">
        <f t="shared" si="43"/>
        <v>0</v>
      </c>
      <c r="AN206" s="23">
        <f t="shared" si="43"/>
        <v>0</v>
      </c>
      <c r="AO206" s="23">
        <f t="shared" si="33"/>
        <v>0</v>
      </c>
      <c r="AP206" s="23">
        <f t="shared" si="34"/>
        <v>0</v>
      </c>
      <c r="AQ206" s="23">
        <f t="shared" si="44"/>
        <v>0</v>
      </c>
      <c r="AR206" s="23">
        <f t="shared" si="44"/>
        <v>0</v>
      </c>
      <c r="AS206" s="23">
        <f t="shared" si="44"/>
        <v>0</v>
      </c>
      <c r="AT206" s="23">
        <f t="shared" si="44"/>
        <v>0</v>
      </c>
      <c r="AU206" s="23">
        <f t="shared" si="44"/>
        <v>0</v>
      </c>
      <c r="AV206" s="23">
        <f t="shared" si="44"/>
        <v>0</v>
      </c>
      <c r="AW206" s="23">
        <f t="shared" si="44"/>
        <v>0</v>
      </c>
      <c r="AX206" s="23">
        <f t="shared" si="44"/>
        <v>0</v>
      </c>
      <c r="AY206" s="23">
        <f t="shared" si="44"/>
        <v>0</v>
      </c>
      <c r="AZ206" s="23">
        <f t="shared" si="44"/>
        <v>0</v>
      </c>
      <c r="BA206" s="23">
        <f t="shared" si="44"/>
        <v>0</v>
      </c>
      <c r="BB206" s="23">
        <f t="shared" si="36"/>
        <v>0</v>
      </c>
    </row>
    <row r="207" spans="1:54">
      <c r="A207" s="18" t="s">
        <v>84</v>
      </c>
      <c r="B207" s="18" t="s">
        <v>85</v>
      </c>
      <c r="C207" s="23">
        <f t="shared" si="25"/>
        <v>0</v>
      </c>
      <c r="D207" s="23">
        <f t="shared" si="41"/>
        <v>0</v>
      </c>
      <c r="E207" s="23">
        <f t="shared" si="41"/>
        <v>0</v>
      </c>
      <c r="F207" s="23">
        <f t="shared" si="41"/>
        <v>0</v>
      </c>
      <c r="G207" s="23">
        <f t="shared" si="41"/>
        <v>0</v>
      </c>
      <c r="H207" s="23">
        <f t="shared" si="41"/>
        <v>0</v>
      </c>
      <c r="I207" s="23">
        <f t="shared" si="41"/>
        <v>0</v>
      </c>
      <c r="J207" s="23">
        <f t="shared" si="41"/>
        <v>0</v>
      </c>
      <c r="K207" s="23">
        <f t="shared" si="41"/>
        <v>0</v>
      </c>
      <c r="L207" s="23">
        <f t="shared" si="41"/>
        <v>0</v>
      </c>
      <c r="M207" s="23">
        <f t="shared" si="41"/>
        <v>0</v>
      </c>
      <c r="N207" s="23">
        <f t="shared" si="41"/>
        <v>0</v>
      </c>
      <c r="O207" s="23">
        <f t="shared" si="27"/>
        <v>0</v>
      </c>
      <c r="P207" s="23">
        <f t="shared" si="28"/>
        <v>0</v>
      </c>
      <c r="Q207" s="23">
        <f t="shared" si="42"/>
        <v>0</v>
      </c>
      <c r="R207" s="23">
        <f t="shared" si="42"/>
        <v>0</v>
      </c>
      <c r="S207" s="23">
        <f t="shared" si="42"/>
        <v>0</v>
      </c>
      <c r="T207" s="23">
        <f t="shared" si="42"/>
        <v>0</v>
      </c>
      <c r="U207" s="23">
        <f t="shared" si="42"/>
        <v>0</v>
      </c>
      <c r="V207" s="23">
        <f t="shared" si="42"/>
        <v>0</v>
      </c>
      <c r="W207" s="23">
        <f t="shared" si="42"/>
        <v>0</v>
      </c>
      <c r="X207" s="23">
        <f t="shared" si="42"/>
        <v>0</v>
      </c>
      <c r="Y207" s="23">
        <f t="shared" si="42"/>
        <v>0</v>
      </c>
      <c r="Z207" s="23">
        <f t="shared" si="42"/>
        <v>0</v>
      </c>
      <c r="AA207" s="23">
        <f t="shared" si="42"/>
        <v>0</v>
      </c>
      <c r="AB207" s="23">
        <f t="shared" si="30"/>
        <v>0</v>
      </c>
      <c r="AC207" s="23">
        <f t="shared" si="31"/>
        <v>0</v>
      </c>
      <c r="AD207" s="23">
        <f t="shared" si="43"/>
        <v>0</v>
      </c>
      <c r="AE207" s="23">
        <f t="shared" si="43"/>
        <v>0</v>
      </c>
      <c r="AF207" s="23">
        <f t="shared" si="43"/>
        <v>0</v>
      </c>
      <c r="AG207" s="23">
        <f t="shared" si="43"/>
        <v>0</v>
      </c>
      <c r="AH207" s="23">
        <f t="shared" si="43"/>
        <v>0</v>
      </c>
      <c r="AI207" s="23">
        <f t="shared" si="43"/>
        <v>0</v>
      </c>
      <c r="AJ207" s="23">
        <f t="shared" si="43"/>
        <v>0</v>
      </c>
      <c r="AK207" s="23">
        <f t="shared" si="43"/>
        <v>0</v>
      </c>
      <c r="AL207" s="23">
        <f t="shared" si="43"/>
        <v>0</v>
      </c>
      <c r="AM207" s="23">
        <f t="shared" si="43"/>
        <v>0</v>
      </c>
      <c r="AN207" s="23">
        <f t="shared" si="43"/>
        <v>0</v>
      </c>
      <c r="AO207" s="23">
        <f t="shared" si="33"/>
        <v>0</v>
      </c>
      <c r="AP207" s="23">
        <f t="shared" si="34"/>
        <v>0</v>
      </c>
      <c r="AQ207" s="23">
        <f t="shared" si="44"/>
        <v>0</v>
      </c>
      <c r="AR207" s="23">
        <f t="shared" si="44"/>
        <v>0</v>
      </c>
      <c r="AS207" s="23">
        <f t="shared" si="44"/>
        <v>0</v>
      </c>
      <c r="AT207" s="23">
        <f t="shared" si="44"/>
        <v>0</v>
      </c>
      <c r="AU207" s="23">
        <f t="shared" si="44"/>
        <v>0</v>
      </c>
      <c r="AV207" s="23">
        <f t="shared" si="44"/>
        <v>0</v>
      </c>
      <c r="AW207" s="23">
        <f t="shared" si="44"/>
        <v>0</v>
      </c>
      <c r="AX207" s="23">
        <f t="shared" si="44"/>
        <v>0</v>
      </c>
      <c r="AY207" s="23">
        <f t="shared" si="44"/>
        <v>0</v>
      </c>
      <c r="AZ207" s="23">
        <f t="shared" si="44"/>
        <v>0</v>
      </c>
      <c r="BA207" s="23">
        <f t="shared" si="44"/>
        <v>0</v>
      </c>
      <c r="BB207" s="23">
        <f t="shared" si="36"/>
        <v>0</v>
      </c>
    </row>
    <row r="208" spans="1:54">
      <c r="A208" s="15" t="s">
        <v>86</v>
      </c>
      <c r="B208" s="15" t="s">
        <v>87</v>
      </c>
      <c r="C208" s="22">
        <f t="shared" si="25"/>
        <v>2.05</v>
      </c>
      <c r="D208" s="22">
        <f t="shared" si="41"/>
        <v>4.19</v>
      </c>
      <c r="E208" s="22">
        <f t="shared" si="41"/>
        <v>6.3</v>
      </c>
      <c r="F208" s="22">
        <f t="shared" si="41"/>
        <v>8.5</v>
      </c>
      <c r="G208" s="22">
        <f t="shared" si="41"/>
        <v>10.81</v>
      </c>
      <c r="H208" s="22">
        <f t="shared" si="41"/>
        <v>13.23</v>
      </c>
      <c r="I208" s="22">
        <f t="shared" si="41"/>
        <v>15.63</v>
      </c>
      <c r="J208" s="22">
        <f t="shared" si="41"/>
        <v>17.77</v>
      </c>
      <c r="K208" s="22">
        <f t="shared" si="41"/>
        <v>19.99</v>
      </c>
      <c r="L208" s="22">
        <f t="shared" si="41"/>
        <v>22.31</v>
      </c>
      <c r="M208" s="22">
        <f t="shared" si="41"/>
        <v>24.63</v>
      </c>
      <c r="N208" s="22">
        <f t="shared" si="41"/>
        <v>24.63</v>
      </c>
      <c r="O208" s="22">
        <f t="shared" si="27"/>
        <v>24.63</v>
      </c>
      <c r="P208" s="22">
        <f t="shared" si="28"/>
        <v>1.94</v>
      </c>
      <c r="Q208" s="22">
        <f t="shared" si="42"/>
        <v>3.88</v>
      </c>
      <c r="R208" s="22">
        <f t="shared" si="42"/>
        <v>5.85</v>
      </c>
      <c r="S208" s="22">
        <f t="shared" si="42"/>
        <v>7.87</v>
      </c>
      <c r="T208" s="22">
        <f t="shared" si="42"/>
        <v>9.88</v>
      </c>
      <c r="U208" s="22">
        <f t="shared" si="42"/>
        <v>11.86</v>
      </c>
      <c r="V208" s="22">
        <f t="shared" si="42"/>
        <v>13.71</v>
      </c>
      <c r="W208" s="22">
        <f t="shared" si="42"/>
        <v>15.53</v>
      </c>
      <c r="X208" s="22">
        <f t="shared" si="42"/>
        <v>17.4</v>
      </c>
      <c r="Y208" s="22">
        <f t="shared" si="42"/>
        <v>19.3</v>
      </c>
      <c r="Z208" s="22">
        <f t="shared" si="42"/>
        <v>21.16</v>
      </c>
      <c r="AA208" s="22">
        <f t="shared" si="42"/>
        <v>21.16</v>
      </c>
      <c r="AB208" s="22">
        <f t="shared" si="30"/>
        <v>21.16</v>
      </c>
      <c r="AC208" s="22">
        <f t="shared" si="31"/>
        <v>0.11</v>
      </c>
      <c r="AD208" s="22">
        <f t="shared" si="43"/>
        <v>0.31</v>
      </c>
      <c r="AE208" s="22">
        <f t="shared" si="43"/>
        <v>0.45</v>
      </c>
      <c r="AF208" s="22">
        <f t="shared" si="43"/>
        <v>0.63</v>
      </c>
      <c r="AG208" s="22">
        <f t="shared" si="43"/>
        <v>0.94</v>
      </c>
      <c r="AH208" s="22">
        <f t="shared" si="43"/>
        <v>1.38</v>
      </c>
      <c r="AI208" s="22">
        <f t="shared" si="43"/>
        <v>1.93</v>
      </c>
      <c r="AJ208" s="22">
        <f t="shared" si="43"/>
        <v>2.25</v>
      </c>
      <c r="AK208" s="22">
        <f t="shared" si="43"/>
        <v>2.6</v>
      </c>
      <c r="AL208" s="22">
        <f t="shared" si="43"/>
        <v>3.02</v>
      </c>
      <c r="AM208" s="22">
        <f t="shared" si="43"/>
        <v>3.48</v>
      </c>
      <c r="AN208" s="22">
        <f t="shared" si="43"/>
        <v>3.48</v>
      </c>
      <c r="AO208" s="22">
        <f t="shared" si="33"/>
        <v>3.48</v>
      </c>
      <c r="AP208" s="22">
        <f t="shared" si="34"/>
        <v>0.11</v>
      </c>
      <c r="AQ208" s="22">
        <f t="shared" si="44"/>
        <v>0.18</v>
      </c>
      <c r="AR208" s="22">
        <f t="shared" si="44"/>
        <v>0.18</v>
      </c>
      <c r="AS208" s="22">
        <f t="shared" si="44"/>
        <v>0.2</v>
      </c>
      <c r="AT208" s="22">
        <f t="shared" si="44"/>
        <v>0.2</v>
      </c>
      <c r="AU208" s="22">
        <f t="shared" si="44"/>
        <v>0.33</v>
      </c>
      <c r="AV208" s="22">
        <f t="shared" si="44"/>
        <v>0.36</v>
      </c>
      <c r="AW208" s="22">
        <f t="shared" si="44"/>
        <v>0.4</v>
      </c>
      <c r="AX208" s="22">
        <f t="shared" si="44"/>
        <v>0.42</v>
      </c>
      <c r="AY208" s="22">
        <f t="shared" si="44"/>
        <v>0.45</v>
      </c>
      <c r="AZ208" s="22">
        <f t="shared" si="44"/>
        <v>0.45</v>
      </c>
      <c r="BA208" s="22">
        <f t="shared" si="44"/>
        <v>0.45</v>
      </c>
      <c r="BB208" s="22">
        <f t="shared" si="36"/>
        <v>0.45</v>
      </c>
    </row>
    <row r="209" spans="1:54">
      <c r="A209" s="18" t="s">
        <v>88</v>
      </c>
      <c r="B209" s="18" t="s">
        <v>89</v>
      </c>
      <c r="C209" s="23">
        <f t="shared" si="25"/>
        <v>1.58</v>
      </c>
      <c r="D209" s="23">
        <f t="shared" si="41"/>
        <v>3.21</v>
      </c>
      <c r="E209" s="23">
        <f t="shared" si="41"/>
        <v>4.82</v>
      </c>
      <c r="F209" s="23">
        <f t="shared" si="41"/>
        <v>6.48</v>
      </c>
      <c r="G209" s="23">
        <f t="shared" si="41"/>
        <v>8.22</v>
      </c>
      <c r="H209" s="23">
        <f t="shared" si="41"/>
        <v>9.92</v>
      </c>
      <c r="I209" s="23">
        <f t="shared" si="41"/>
        <v>11.51</v>
      </c>
      <c r="J209" s="23">
        <f t="shared" si="41"/>
        <v>13.1</v>
      </c>
      <c r="K209" s="23">
        <f t="shared" si="41"/>
        <v>14.75</v>
      </c>
      <c r="L209" s="23">
        <f t="shared" si="41"/>
        <v>16.42</v>
      </c>
      <c r="M209" s="23">
        <f t="shared" si="41"/>
        <v>18.05</v>
      </c>
      <c r="N209" s="23">
        <f t="shared" si="41"/>
        <v>18.05</v>
      </c>
      <c r="O209" s="23">
        <f t="shared" si="27"/>
        <v>18.05</v>
      </c>
      <c r="P209" s="23">
        <f t="shared" si="28"/>
        <v>1.54</v>
      </c>
      <c r="Q209" s="23">
        <f t="shared" si="42"/>
        <v>3.07</v>
      </c>
      <c r="R209" s="23">
        <f t="shared" si="42"/>
        <v>4.58</v>
      </c>
      <c r="S209" s="23">
        <f t="shared" si="42"/>
        <v>6.13</v>
      </c>
      <c r="T209" s="23">
        <f t="shared" si="42"/>
        <v>7.68</v>
      </c>
      <c r="U209" s="23">
        <f t="shared" si="42"/>
        <v>9.19</v>
      </c>
      <c r="V209" s="23">
        <f t="shared" si="42"/>
        <v>10.56</v>
      </c>
      <c r="W209" s="23">
        <f t="shared" si="42"/>
        <v>11.9</v>
      </c>
      <c r="X209" s="23">
        <f t="shared" si="42"/>
        <v>13.28</v>
      </c>
      <c r="Y209" s="23">
        <f t="shared" si="42"/>
        <v>14.68</v>
      </c>
      <c r="Z209" s="23">
        <f t="shared" si="42"/>
        <v>16.04</v>
      </c>
      <c r="AA209" s="23">
        <f t="shared" si="42"/>
        <v>16.04</v>
      </c>
      <c r="AB209" s="23">
        <f t="shared" si="30"/>
        <v>16.04</v>
      </c>
      <c r="AC209" s="23">
        <f t="shared" si="31"/>
        <v>0.04</v>
      </c>
      <c r="AD209" s="23">
        <f t="shared" si="43"/>
        <v>0.14</v>
      </c>
      <c r="AE209" s="23">
        <f t="shared" si="43"/>
        <v>0.24</v>
      </c>
      <c r="AF209" s="23">
        <f t="shared" si="43"/>
        <v>0.35</v>
      </c>
      <c r="AG209" s="23">
        <f t="shared" si="43"/>
        <v>0.54</v>
      </c>
      <c r="AH209" s="23">
        <f t="shared" si="43"/>
        <v>0.73</v>
      </c>
      <c r="AI209" s="23">
        <f t="shared" si="43"/>
        <v>0.95</v>
      </c>
      <c r="AJ209" s="23">
        <f t="shared" si="43"/>
        <v>1.2</v>
      </c>
      <c r="AK209" s="23">
        <f t="shared" si="43"/>
        <v>1.46</v>
      </c>
      <c r="AL209" s="23">
        <f t="shared" si="43"/>
        <v>1.73</v>
      </c>
      <c r="AM209" s="23">
        <f t="shared" si="43"/>
        <v>2</v>
      </c>
      <c r="AN209" s="23">
        <f t="shared" si="43"/>
        <v>2</v>
      </c>
      <c r="AO209" s="23">
        <f t="shared" si="33"/>
        <v>2</v>
      </c>
      <c r="AP209" s="23">
        <f t="shared" si="34"/>
        <v>0.04</v>
      </c>
      <c r="AQ209" s="23">
        <f t="shared" si="44"/>
        <v>0.04</v>
      </c>
      <c r="AR209" s="23">
        <f t="shared" si="44"/>
        <v>0.04</v>
      </c>
      <c r="AS209" s="23">
        <f t="shared" si="44"/>
        <v>0.05</v>
      </c>
      <c r="AT209" s="23">
        <f t="shared" si="44"/>
        <v>0.05</v>
      </c>
      <c r="AU209" s="23">
        <f t="shared" si="44"/>
        <v>0.05</v>
      </c>
      <c r="AV209" s="23">
        <f t="shared" si="44"/>
        <v>0.08</v>
      </c>
      <c r="AW209" s="23">
        <f t="shared" si="44"/>
        <v>0.12</v>
      </c>
      <c r="AX209" s="23">
        <f t="shared" si="44"/>
        <v>0.12</v>
      </c>
      <c r="AY209" s="23">
        <f t="shared" si="44"/>
        <v>0.12</v>
      </c>
      <c r="AZ209" s="23">
        <f t="shared" si="44"/>
        <v>0.12</v>
      </c>
      <c r="BA209" s="23">
        <f t="shared" si="44"/>
        <v>0.12</v>
      </c>
      <c r="BB209" s="23">
        <f t="shared" si="36"/>
        <v>0.12</v>
      </c>
    </row>
    <row r="210" spans="1:54">
      <c r="A210" s="18" t="s">
        <v>90</v>
      </c>
      <c r="B210" s="18" t="s">
        <v>91</v>
      </c>
      <c r="C210" s="23">
        <f t="shared" si="25"/>
        <v>0.47</v>
      </c>
      <c r="D210" s="23">
        <f t="shared" si="41"/>
        <v>0.98</v>
      </c>
      <c r="E210" s="23">
        <f t="shared" si="41"/>
        <v>1.47</v>
      </c>
      <c r="F210" s="23">
        <f t="shared" si="41"/>
        <v>2.01</v>
      </c>
      <c r="G210" s="23">
        <f t="shared" si="41"/>
        <v>2.59</v>
      </c>
      <c r="H210" s="23">
        <f t="shared" si="41"/>
        <v>3.31</v>
      </c>
      <c r="I210" s="23">
        <f t="shared" si="41"/>
        <v>4.12</v>
      </c>
      <c r="J210" s="23">
        <f t="shared" si="41"/>
        <v>4.67</v>
      </c>
      <c r="K210" s="23">
        <f t="shared" si="41"/>
        <v>5.25</v>
      </c>
      <c r="L210" s="23">
        <f t="shared" si="41"/>
        <v>5.9</v>
      </c>
      <c r="M210" s="23">
        <f t="shared" si="41"/>
        <v>6.59</v>
      </c>
      <c r="N210" s="23">
        <f t="shared" si="41"/>
        <v>6.59</v>
      </c>
      <c r="O210" s="23">
        <f t="shared" si="27"/>
        <v>6.59</v>
      </c>
      <c r="P210" s="23">
        <f t="shared" si="28"/>
        <v>0.4</v>
      </c>
      <c r="Q210" s="23">
        <f t="shared" si="42"/>
        <v>0.8</v>
      </c>
      <c r="R210" s="23">
        <f t="shared" si="42"/>
        <v>1.25</v>
      </c>
      <c r="S210" s="23">
        <f t="shared" si="42"/>
        <v>1.71</v>
      </c>
      <c r="T210" s="23">
        <f t="shared" si="42"/>
        <v>2.17</v>
      </c>
      <c r="U210" s="23">
        <f t="shared" si="42"/>
        <v>2.64</v>
      </c>
      <c r="V210" s="23">
        <f t="shared" si="42"/>
        <v>3.12</v>
      </c>
      <c r="W210" s="23">
        <f t="shared" si="42"/>
        <v>3.6</v>
      </c>
      <c r="X210" s="23">
        <f t="shared" si="42"/>
        <v>4.08</v>
      </c>
      <c r="Y210" s="23">
        <f t="shared" si="42"/>
        <v>4.58</v>
      </c>
      <c r="Z210" s="23">
        <f t="shared" si="42"/>
        <v>5.08</v>
      </c>
      <c r="AA210" s="23">
        <f t="shared" si="42"/>
        <v>5.08</v>
      </c>
      <c r="AB210" s="23">
        <f t="shared" si="30"/>
        <v>5.08</v>
      </c>
      <c r="AC210" s="23">
        <f t="shared" si="31"/>
        <v>0.07</v>
      </c>
      <c r="AD210" s="23">
        <f t="shared" si="43"/>
        <v>0.18</v>
      </c>
      <c r="AE210" s="23">
        <f t="shared" si="43"/>
        <v>0.22</v>
      </c>
      <c r="AF210" s="23">
        <f t="shared" si="43"/>
        <v>0.29</v>
      </c>
      <c r="AG210" s="23">
        <f t="shared" si="43"/>
        <v>0.41</v>
      </c>
      <c r="AH210" s="23">
        <f t="shared" si="43"/>
        <v>0.66</v>
      </c>
      <c r="AI210" s="23">
        <f t="shared" si="43"/>
        <v>0.99</v>
      </c>
      <c r="AJ210" s="23">
        <f t="shared" si="43"/>
        <v>1.05</v>
      </c>
      <c r="AK210" s="23">
        <f t="shared" si="43"/>
        <v>1.14</v>
      </c>
      <c r="AL210" s="23">
        <f t="shared" si="43"/>
        <v>1.29</v>
      </c>
      <c r="AM210" s="23">
        <f t="shared" si="43"/>
        <v>1.48</v>
      </c>
      <c r="AN210" s="23">
        <f t="shared" si="43"/>
        <v>1.48</v>
      </c>
      <c r="AO210" s="23">
        <f t="shared" si="33"/>
        <v>1.48</v>
      </c>
      <c r="AP210" s="23">
        <f t="shared" si="34"/>
        <v>0.07</v>
      </c>
      <c r="AQ210" s="23">
        <f t="shared" si="44"/>
        <v>0.14</v>
      </c>
      <c r="AR210" s="23">
        <f t="shared" si="44"/>
        <v>0.14</v>
      </c>
      <c r="AS210" s="23">
        <f t="shared" si="44"/>
        <v>0.15</v>
      </c>
      <c r="AT210" s="23">
        <f t="shared" si="44"/>
        <v>0.15</v>
      </c>
      <c r="AU210" s="23">
        <f t="shared" si="44"/>
        <v>0.28</v>
      </c>
      <c r="AV210" s="23">
        <f t="shared" si="44"/>
        <v>0.28</v>
      </c>
      <c r="AW210" s="23">
        <f t="shared" si="44"/>
        <v>0.28</v>
      </c>
      <c r="AX210" s="23">
        <f t="shared" si="44"/>
        <v>0.3</v>
      </c>
      <c r="AY210" s="23">
        <f t="shared" si="44"/>
        <v>0.33</v>
      </c>
      <c r="AZ210" s="23">
        <f t="shared" si="44"/>
        <v>0.33</v>
      </c>
      <c r="BA210" s="23">
        <f t="shared" si="44"/>
        <v>0.33</v>
      </c>
      <c r="BB210" s="23">
        <f t="shared" si="36"/>
        <v>0.33</v>
      </c>
    </row>
    <row r="211" spans="1:54">
      <c r="A211" s="13" t="s">
        <v>92</v>
      </c>
      <c r="B211" s="13" t="s">
        <v>93</v>
      </c>
      <c r="C211" s="21">
        <f t="shared" si="25"/>
        <v>1296.35</v>
      </c>
      <c r="D211" s="21">
        <f t="shared" si="41"/>
        <v>2493.22</v>
      </c>
      <c r="E211" s="21">
        <f t="shared" si="41"/>
        <v>3738.11</v>
      </c>
      <c r="F211" s="21">
        <f t="shared" si="41"/>
        <v>5020.04</v>
      </c>
      <c r="G211" s="21">
        <f t="shared" si="41"/>
        <v>6323</v>
      </c>
      <c r="H211" s="21">
        <f t="shared" si="41"/>
        <v>7690.45</v>
      </c>
      <c r="I211" s="21">
        <f t="shared" si="41"/>
        <v>9212.25</v>
      </c>
      <c r="J211" s="21">
        <f t="shared" si="41"/>
        <v>10552.3</v>
      </c>
      <c r="K211" s="21">
        <f t="shared" si="41"/>
        <v>11839.11</v>
      </c>
      <c r="L211" s="21">
        <f t="shared" si="41"/>
        <v>13138.55</v>
      </c>
      <c r="M211" s="21">
        <f t="shared" si="41"/>
        <v>14415.97</v>
      </c>
      <c r="N211" s="21">
        <f t="shared" si="41"/>
        <v>14415.97</v>
      </c>
      <c r="O211" s="21">
        <f t="shared" si="27"/>
        <v>14415.97</v>
      </c>
      <c r="P211" s="21">
        <f t="shared" si="28"/>
        <v>1290.37</v>
      </c>
      <c r="Q211" s="21">
        <f t="shared" si="42"/>
        <v>2480.2</v>
      </c>
      <c r="R211" s="21">
        <f t="shared" si="42"/>
        <v>3718.48</v>
      </c>
      <c r="S211" s="21">
        <f t="shared" si="42"/>
        <v>4946.29</v>
      </c>
      <c r="T211" s="21">
        <f t="shared" si="42"/>
        <v>6199.71</v>
      </c>
      <c r="U211" s="21">
        <f t="shared" si="42"/>
        <v>7439.18</v>
      </c>
      <c r="V211" s="21">
        <f t="shared" si="42"/>
        <v>8714.3</v>
      </c>
      <c r="W211" s="21">
        <f t="shared" si="42"/>
        <v>9928.05</v>
      </c>
      <c r="X211" s="21">
        <f t="shared" si="42"/>
        <v>11124.43</v>
      </c>
      <c r="Y211" s="21">
        <f t="shared" si="42"/>
        <v>12297.69</v>
      </c>
      <c r="Z211" s="21">
        <f t="shared" si="42"/>
        <v>13453.56</v>
      </c>
      <c r="AA211" s="21">
        <f t="shared" si="42"/>
        <v>13453.56</v>
      </c>
      <c r="AB211" s="21">
        <f t="shared" si="30"/>
        <v>13453.56</v>
      </c>
      <c r="AC211" s="21">
        <f t="shared" si="31"/>
        <v>5.98</v>
      </c>
      <c r="AD211" s="21">
        <f t="shared" si="43"/>
        <v>13.02</v>
      </c>
      <c r="AE211" s="21">
        <f t="shared" si="43"/>
        <v>19.63</v>
      </c>
      <c r="AF211" s="21">
        <f t="shared" si="43"/>
        <v>73.75</v>
      </c>
      <c r="AG211" s="21">
        <f t="shared" si="43"/>
        <v>123.29</v>
      </c>
      <c r="AH211" s="21">
        <f t="shared" si="43"/>
        <v>251.27</v>
      </c>
      <c r="AI211" s="21">
        <f t="shared" si="43"/>
        <v>497.96</v>
      </c>
      <c r="AJ211" s="21">
        <f t="shared" si="43"/>
        <v>624.26</v>
      </c>
      <c r="AK211" s="21">
        <f t="shared" si="43"/>
        <v>714.69</v>
      </c>
      <c r="AL211" s="21">
        <f t="shared" si="43"/>
        <v>840.87</v>
      </c>
      <c r="AM211" s="21">
        <f t="shared" si="43"/>
        <v>962.43</v>
      </c>
      <c r="AN211" s="21">
        <f t="shared" si="43"/>
        <v>962.43</v>
      </c>
      <c r="AO211" s="21">
        <f t="shared" si="33"/>
        <v>962.43</v>
      </c>
      <c r="AP211" s="21">
        <f t="shared" si="34"/>
        <v>5.98</v>
      </c>
      <c r="AQ211" s="21">
        <f t="shared" si="44"/>
        <v>9.69</v>
      </c>
      <c r="AR211" s="21">
        <f t="shared" si="44"/>
        <v>12.42</v>
      </c>
      <c r="AS211" s="21">
        <f t="shared" si="44"/>
        <v>57.92</v>
      </c>
      <c r="AT211" s="21">
        <f t="shared" si="44"/>
        <v>78.54</v>
      </c>
      <c r="AU211" s="21">
        <f t="shared" si="44"/>
        <v>161.35</v>
      </c>
      <c r="AV211" s="21">
        <f t="shared" si="44"/>
        <v>304.8</v>
      </c>
      <c r="AW211" s="21">
        <f t="shared" si="44"/>
        <v>369.57</v>
      </c>
      <c r="AX211" s="21">
        <f t="shared" si="44"/>
        <v>374.25</v>
      </c>
      <c r="AY211" s="21">
        <f t="shared" si="44"/>
        <v>403.61</v>
      </c>
      <c r="AZ211" s="21">
        <f t="shared" si="44"/>
        <v>411.1</v>
      </c>
      <c r="BA211" s="21">
        <f t="shared" si="44"/>
        <v>411.1</v>
      </c>
      <c r="BB211" s="21">
        <f t="shared" si="36"/>
        <v>411.1</v>
      </c>
    </row>
    <row r="212" spans="1:54">
      <c r="A212" s="15" t="s">
        <v>94</v>
      </c>
      <c r="B212" s="15" t="s">
        <v>95</v>
      </c>
      <c r="C212" s="22">
        <f t="shared" si="25"/>
        <v>318.11</v>
      </c>
      <c r="D212" s="22">
        <f t="shared" si="41"/>
        <v>619.58</v>
      </c>
      <c r="E212" s="22">
        <f t="shared" si="41"/>
        <v>928.81</v>
      </c>
      <c r="F212" s="22">
        <f t="shared" si="41"/>
        <v>1259.75</v>
      </c>
      <c r="G212" s="22">
        <f t="shared" si="41"/>
        <v>1582.78</v>
      </c>
      <c r="H212" s="22">
        <f t="shared" si="41"/>
        <v>1946.23</v>
      </c>
      <c r="I212" s="22">
        <f t="shared" si="41"/>
        <v>2382.47</v>
      </c>
      <c r="J212" s="22">
        <f t="shared" si="41"/>
        <v>2765.53</v>
      </c>
      <c r="K212" s="22">
        <f t="shared" si="41"/>
        <v>3078.36</v>
      </c>
      <c r="L212" s="22">
        <f t="shared" si="41"/>
        <v>3387.18</v>
      </c>
      <c r="M212" s="22">
        <f t="shared" si="41"/>
        <v>3690.87</v>
      </c>
      <c r="N212" s="22">
        <f t="shared" si="41"/>
        <v>3690.87</v>
      </c>
      <c r="O212" s="22">
        <f t="shared" si="27"/>
        <v>3690.87</v>
      </c>
      <c r="P212" s="22">
        <f t="shared" si="28"/>
        <v>317.85</v>
      </c>
      <c r="Q212" s="22">
        <f t="shared" si="42"/>
        <v>619.23</v>
      </c>
      <c r="R212" s="22">
        <f t="shared" si="42"/>
        <v>927.17</v>
      </c>
      <c r="S212" s="22">
        <f t="shared" si="42"/>
        <v>1230.01</v>
      </c>
      <c r="T212" s="22">
        <f t="shared" si="42"/>
        <v>1545.86</v>
      </c>
      <c r="U212" s="22">
        <f t="shared" si="42"/>
        <v>1857.95</v>
      </c>
      <c r="V212" s="22">
        <f t="shared" si="42"/>
        <v>2166.11</v>
      </c>
      <c r="W212" s="22">
        <f t="shared" si="42"/>
        <v>2463.75</v>
      </c>
      <c r="X212" s="22">
        <f t="shared" si="42"/>
        <v>2750.81</v>
      </c>
      <c r="Y212" s="22">
        <f t="shared" si="42"/>
        <v>3033.85</v>
      </c>
      <c r="Z212" s="22">
        <f t="shared" si="42"/>
        <v>3310.14</v>
      </c>
      <c r="AA212" s="22">
        <f t="shared" si="42"/>
        <v>3310.14</v>
      </c>
      <c r="AB212" s="22">
        <f t="shared" si="30"/>
        <v>3310.14</v>
      </c>
      <c r="AC212" s="22">
        <f t="shared" si="31"/>
        <v>0.26</v>
      </c>
      <c r="AD212" s="22">
        <f t="shared" si="43"/>
        <v>0.35</v>
      </c>
      <c r="AE212" s="22">
        <f t="shared" si="43"/>
        <v>1.64</v>
      </c>
      <c r="AF212" s="22">
        <f t="shared" si="43"/>
        <v>29.74</v>
      </c>
      <c r="AG212" s="22">
        <f t="shared" si="43"/>
        <v>36.92</v>
      </c>
      <c r="AH212" s="22">
        <f t="shared" si="43"/>
        <v>88.28</v>
      </c>
      <c r="AI212" s="22">
        <f t="shared" si="43"/>
        <v>216.36</v>
      </c>
      <c r="AJ212" s="22">
        <f t="shared" si="43"/>
        <v>301.78</v>
      </c>
      <c r="AK212" s="22">
        <f t="shared" si="43"/>
        <v>327.55</v>
      </c>
      <c r="AL212" s="22">
        <f t="shared" si="43"/>
        <v>353.33</v>
      </c>
      <c r="AM212" s="22">
        <f t="shared" si="43"/>
        <v>380.73</v>
      </c>
      <c r="AN212" s="22">
        <f t="shared" si="43"/>
        <v>380.73</v>
      </c>
      <c r="AO212" s="22">
        <f t="shared" si="33"/>
        <v>380.73</v>
      </c>
      <c r="AP212" s="22">
        <f t="shared" si="34"/>
        <v>0.26</v>
      </c>
      <c r="AQ212" s="22">
        <f t="shared" si="44"/>
        <v>0.26</v>
      </c>
      <c r="AR212" s="22">
        <f t="shared" si="44"/>
        <v>1.38</v>
      </c>
      <c r="AS212" s="22">
        <f t="shared" si="44"/>
        <v>27.63</v>
      </c>
      <c r="AT212" s="22">
        <f t="shared" si="44"/>
        <v>29.68</v>
      </c>
      <c r="AU212" s="22">
        <f t="shared" si="44"/>
        <v>75.45</v>
      </c>
      <c r="AV212" s="22">
        <f t="shared" si="44"/>
        <v>173.38</v>
      </c>
      <c r="AW212" s="22">
        <f t="shared" si="44"/>
        <v>227.07</v>
      </c>
      <c r="AX212" s="22">
        <f t="shared" si="44"/>
        <v>230.14</v>
      </c>
      <c r="AY212" s="22">
        <f t="shared" si="44"/>
        <v>231.76</v>
      </c>
      <c r="AZ212" s="22">
        <f t="shared" si="44"/>
        <v>232.99</v>
      </c>
      <c r="BA212" s="22">
        <f t="shared" si="44"/>
        <v>232.99</v>
      </c>
      <c r="BB212" s="22">
        <f t="shared" si="36"/>
        <v>232.99</v>
      </c>
    </row>
    <row r="213" spans="1:54">
      <c r="A213" s="18" t="s">
        <v>96</v>
      </c>
      <c r="B213" s="18" t="s">
        <v>97</v>
      </c>
      <c r="C213" s="23">
        <f t="shared" si="25"/>
        <v>0</v>
      </c>
      <c r="D213" s="23">
        <f t="shared" si="41"/>
        <v>0</v>
      </c>
      <c r="E213" s="23">
        <f t="shared" si="41"/>
        <v>0</v>
      </c>
      <c r="F213" s="23">
        <f t="shared" si="41"/>
        <v>0</v>
      </c>
      <c r="G213" s="23">
        <f t="shared" si="41"/>
        <v>0</v>
      </c>
      <c r="H213" s="23">
        <f t="shared" si="41"/>
        <v>0</v>
      </c>
      <c r="I213" s="23">
        <f t="shared" si="41"/>
        <v>0</v>
      </c>
      <c r="J213" s="23">
        <f t="shared" si="41"/>
        <v>0</v>
      </c>
      <c r="K213" s="23">
        <f t="shared" si="41"/>
        <v>0</v>
      </c>
      <c r="L213" s="23">
        <f t="shared" si="41"/>
        <v>0</v>
      </c>
      <c r="M213" s="23">
        <f t="shared" si="41"/>
        <v>0</v>
      </c>
      <c r="N213" s="23">
        <f t="shared" si="41"/>
        <v>0</v>
      </c>
      <c r="O213" s="23">
        <f t="shared" si="27"/>
        <v>0</v>
      </c>
      <c r="P213" s="23">
        <f t="shared" si="28"/>
        <v>0</v>
      </c>
      <c r="Q213" s="23">
        <f t="shared" si="42"/>
        <v>0</v>
      </c>
      <c r="R213" s="23">
        <f t="shared" si="42"/>
        <v>0</v>
      </c>
      <c r="S213" s="23">
        <f t="shared" si="42"/>
        <v>0</v>
      </c>
      <c r="T213" s="23">
        <f t="shared" si="42"/>
        <v>0</v>
      </c>
      <c r="U213" s="23">
        <f t="shared" si="42"/>
        <v>0</v>
      </c>
      <c r="V213" s="23">
        <f t="shared" si="42"/>
        <v>0</v>
      </c>
      <c r="W213" s="23">
        <f t="shared" si="42"/>
        <v>0</v>
      </c>
      <c r="X213" s="23">
        <f t="shared" si="42"/>
        <v>0</v>
      </c>
      <c r="Y213" s="23">
        <f t="shared" si="42"/>
        <v>0</v>
      </c>
      <c r="Z213" s="23">
        <f t="shared" si="42"/>
        <v>0</v>
      </c>
      <c r="AA213" s="23">
        <f t="shared" si="42"/>
        <v>0</v>
      </c>
      <c r="AB213" s="23">
        <f t="shared" si="30"/>
        <v>0</v>
      </c>
      <c r="AC213" s="23">
        <f t="shared" si="31"/>
        <v>0</v>
      </c>
      <c r="AD213" s="23">
        <f t="shared" si="43"/>
        <v>0</v>
      </c>
      <c r="AE213" s="23">
        <f t="shared" si="43"/>
        <v>0</v>
      </c>
      <c r="AF213" s="23">
        <f t="shared" si="43"/>
        <v>0</v>
      </c>
      <c r="AG213" s="23">
        <f t="shared" si="43"/>
        <v>0</v>
      </c>
      <c r="AH213" s="23">
        <f t="shared" si="43"/>
        <v>0</v>
      </c>
      <c r="AI213" s="23">
        <f t="shared" si="43"/>
        <v>0</v>
      </c>
      <c r="AJ213" s="23">
        <f t="shared" si="43"/>
        <v>0</v>
      </c>
      <c r="AK213" s="23">
        <f t="shared" si="43"/>
        <v>0</v>
      </c>
      <c r="AL213" s="23">
        <f t="shared" si="43"/>
        <v>0</v>
      </c>
      <c r="AM213" s="23">
        <f t="shared" si="43"/>
        <v>0</v>
      </c>
      <c r="AN213" s="23">
        <f t="shared" si="43"/>
        <v>0</v>
      </c>
      <c r="AO213" s="23">
        <f t="shared" si="33"/>
        <v>0</v>
      </c>
      <c r="AP213" s="23">
        <f t="shared" si="34"/>
        <v>0</v>
      </c>
      <c r="AQ213" s="23">
        <f t="shared" si="44"/>
        <v>0</v>
      </c>
      <c r="AR213" s="23">
        <f t="shared" si="44"/>
        <v>0</v>
      </c>
      <c r="AS213" s="23">
        <f t="shared" si="44"/>
        <v>0</v>
      </c>
      <c r="AT213" s="23">
        <f t="shared" si="44"/>
        <v>0</v>
      </c>
      <c r="AU213" s="23">
        <f t="shared" si="44"/>
        <v>0</v>
      </c>
      <c r="AV213" s="23">
        <f t="shared" si="44"/>
        <v>0</v>
      </c>
      <c r="AW213" s="23">
        <f t="shared" si="44"/>
        <v>0</v>
      </c>
      <c r="AX213" s="23">
        <f t="shared" si="44"/>
        <v>0</v>
      </c>
      <c r="AY213" s="23">
        <f t="shared" si="44"/>
        <v>0</v>
      </c>
      <c r="AZ213" s="23">
        <f t="shared" si="44"/>
        <v>0</v>
      </c>
      <c r="BA213" s="23">
        <f t="shared" si="44"/>
        <v>0</v>
      </c>
      <c r="BB213" s="23">
        <f t="shared" si="36"/>
        <v>0</v>
      </c>
    </row>
    <row r="214" spans="1:54">
      <c r="A214" s="18" t="s">
        <v>98</v>
      </c>
      <c r="B214" s="18" t="s">
        <v>99</v>
      </c>
      <c r="C214" s="23">
        <f t="shared" si="25"/>
        <v>292.1</v>
      </c>
      <c r="D214" s="23">
        <f t="shared" si="41"/>
        <v>568.88</v>
      </c>
      <c r="E214" s="23">
        <f t="shared" si="41"/>
        <v>853.42</v>
      </c>
      <c r="F214" s="23">
        <f t="shared" si="41"/>
        <v>1160.36</v>
      </c>
      <c r="G214" s="23">
        <f t="shared" si="41"/>
        <v>1459.76</v>
      </c>
      <c r="H214" s="23">
        <f t="shared" si="41"/>
        <v>1800.08</v>
      </c>
      <c r="I214" s="23">
        <f t="shared" si="41"/>
        <v>2215.25</v>
      </c>
      <c r="J214" s="23">
        <f t="shared" si="41"/>
        <v>2576.79</v>
      </c>
      <c r="K214" s="23">
        <f t="shared" si="41"/>
        <v>2868.1</v>
      </c>
      <c r="L214" s="23">
        <f t="shared" si="41"/>
        <v>3155.37</v>
      </c>
      <c r="M214" s="23">
        <f t="shared" si="41"/>
        <v>3437.65</v>
      </c>
      <c r="N214" s="23">
        <f t="shared" si="41"/>
        <v>3437.65</v>
      </c>
      <c r="O214" s="23">
        <f t="shared" si="27"/>
        <v>3437.65</v>
      </c>
      <c r="P214" s="23">
        <f t="shared" si="28"/>
        <v>291.84</v>
      </c>
      <c r="Q214" s="23">
        <f t="shared" si="42"/>
        <v>568.53</v>
      </c>
      <c r="R214" s="23">
        <f t="shared" si="42"/>
        <v>851.78</v>
      </c>
      <c r="S214" s="23">
        <f t="shared" si="42"/>
        <v>1130.62</v>
      </c>
      <c r="T214" s="23">
        <f t="shared" si="42"/>
        <v>1422.84</v>
      </c>
      <c r="U214" s="23">
        <f t="shared" si="42"/>
        <v>1712.53</v>
      </c>
      <c r="V214" s="23">
        <f t="shared" si="42"/>
        <v>1999.62</v>
      </c>
      <c r="W214" s="23">
        <f t="shared" si="42"/>
        <v>2275.74</v>
      </c>
      <c r="X214" s="23">
        <f t="shared" si="42"/>
        <v>2541.28</v>
      </c>
      <c r="Y214" s="23">
        <f t="shared" si="42"/>
        <v>2802.78</v>
      </c>
      <c r="Z214" s="23">
        <f t="shared" si="42"/>
        <v>3057.66</v>
      </c>
      <c r="AA214" s="23">
        <f t="shared" si="42"/>
        <v>3057.66</v>
      </c>
      <c r="AB214" s="23">
        <f t="shared" si="30"/>
        <v>3057.66</v>
      </c>
      <c r="AC214" s="23">
        <f t="shared" si="31"/>
        <v>0.26</v>
      </c>
      <c r="AD214" s="23">
        <f t="shared" si="43"/>
        <v>0.35</v>
      </c>
      <c r="AE214" s="23">
        <f t="shared" si="43"/>
        <v>1.64</v>
      </c>
      <c r="AF214" s="23">
        <f t="shared" si="43"/>
        <v>29.74</v>
      </c>
      <c r="AG214" s="23">
        <f t="shared" si="43"/>
        <v>36.92</v>
      </c>
      <c r="AH214" s="23">
        <f t="shared" si="43"/>
        <v>87.55</v>
      </c>
      <c r="AI214" s="23">
        <f t="shared" si="43"/>
        <v>215.63</v>
      </c>
      <c r="AJ214" s="23">
        <f t="shared" si="43"/>
        <v>301.05</v>
      </c>
      <c r="AK214" s="23">
        <f t="shared" si="43"/>
        <v>326.82</v>
      </c>
      <c r="AL214" s="23">
        <f t="shared" si="43"/>
        <v>352.6</v>
      </c>
      <c r="AM214" s="23">
        <f t="shared" si="43"/>
        <v>380</v>
      </c>
      <c r="AN214" s="23">
        <f t="shared" si="43"/>
        <v>380</v>
      </c>
      <c r="AO214" s="23">
        <f t="shared" si="33"/>
        <v>380</v>
      </c>
      <c r="AP214" s="23">
        <f t="shared" si="34"/>
        <v>0.26</v>
      </c>
      <c r="AQ214" s="23">
        <f t="shared" si="44"/>
        <v>0.26</v>
      </c>
      <c r="AR214" s="23">
        <f t="shared" si="44"/>
        <v>1.38</v>
      </c>
      <c r="AS214" s="23">
        <f t="shared" si="44"/>
        <v>27.63</v>
      </c>
      <c r="AT214" s="23">
        <f t="shared" si="44"/>
        <v>29.68</v>
      </c>
      <c r="AU214" s="23">
        <f t="shared" si="44"/>
        <v>74.72</v>
      </c>
      <c r="AV214" s="23">
        <f t="shared" si="44"/>
        <v>172.65</v>
      </c>
      <c r="AW214" s="23">
        <f t="shared" si="44"/>
        <v>226.34</v>
      </c>
      <c r="AX214" s="23">
        <f t="shared" si="44"/>
        <v>229.41</v>
      </c>
      <c r="AY214" s="23">
        <f t="shared" si="44"/>
        <v>231.03</v>
      </c>
      <c r="AZ214" s="23">
        <f t="shared" si="44"/>
        <v>232.26</v>
      </c>
      <c r="BA214" s="23">
        <f t="shared" si="44"/>
        <v>232.26</v>
      </c>
      <c r="BB214" s="23">
        <f t="shared" si="36"/>
        <v>232.26</v>
      </c>
    </row>
    <row r="215" spans="1:54">
      <c r="A215" s="18" t="s">
        <v>100</v>
      </c>
      <c r="B215" s="18" t="s">
        <v>101</v>
      </c>
      <c r="C215" s="23">
        <f t="shared" si="25"/>
        <v>26.01</v>
      </c>
      <c r="D215" s="23">
        <f t="shared" si="41"/>
        <v>50.7</v>
      </c>
      <c r="E215" s="23">
        <f t="shared" si="41"/>
        <v>75.39</v>
      </c>
      <c r="F215" s="23">
        <f t="shared" si="41"/>
        <v>99.39</v>
      </c>
      <c r="G215" s="23">
        <f t="shared" si="41"/>
        <v>123.02</v>
      </c>
      <c r="H215" s="23">
        <f t="shared" si="41"/>
        <v>145.43</v>
      </c>
      <c r="I215" s="23">
        <f t="shared" si="41"/>
        <v>166.5</v>
      </c>
      <c r="J215" s="23">
        <f t="shared" si="41"/>
        <v>188.02</v>
      </c>
      <c r="K215" s="23">
        <f t="shared" si="41"/>
        <v>209.54</v>
      </c>
      <c r="L215" s="23">
        <f t="shared" si="41"/>
        <v>231.08</v>
      </c>
      <c r="M215" s="23">
        <f t="shared" si="41"/>
        <v>252.49</v>
      </c>
      <c r="N215" s="23">
        <f t="shared" si="41"/>
        <v>252.49</v>
      </c>
      <c r="O215" s="23">
        <f t="shared" si="27"/>
        <v>252.49</v>
      </c>
      <c r="P215" s="23">
        <f t="shared" si="28"/>
        <v>26.01</v>
      </c>
      <c r="Q215" s="23">
        <f t="shared" si="42"/>
        <v>50.7</v>
      </c>
      <c r="R215" s="23">
        <f t="shared" si="42"/>
        <v>75.39</v>
      </c>
      <c r="S215" s="23">
        <f t="shared" si="42"/>
        <v>99.39</v>
      </c>
      <c r="T215" s="23">
        <f t="shared" si="42"/>
        <v>123.02</v>
      </c>
      <c r="U215" s="23">
        <f t="shared" si="42"/>
        <v>145.43</v>
      </c>
      <c r="V215" s="23">
        <f t="shared" si="42"/>
        <v>166.5</v>
      </c>
      <c r="W215" s="23">
        <f t="shared" si="42"/>
        <v>188.02</v>
      </c>
      <c r="X215" s="23">
        <f t="shared" si="42"/>
        <v>209.54</v>
      </c>
      <c r="Y215" s="23">
        <f t="shared" si="42"/>
        <v>231.08</v>
      </c>
      <c r="Z215" s="23">
        <f t="shared" si="42"/>
        <v>252.49</v>
      </c>
      <c r="AA215" s="23">
        <f t="shared" si="42"/>
        <v>252.49</v>
      </c>
      <c r="AB215" s="23">
        <f t="shared" si="30"/>
        <v>252.49</v>
      </c>
      <c r="AC215" s="23">
        <f t="shared" si="31"/>
        <v>0</v>
      </c>
      <c r="AD215" s="23">
        <f t="shared" si="43"/>
        <v>0</v>
      </c>
      <c r="AE215" s="23">
        <f t="shared" si="43"/>
        <v>0</v>
      </c>
      <c r="AF215" s="23">
        <f t="shared" si="43"/>
        <v>0</v>
      </c>
      <c r="AG215" s="23">
        <f t="shared" si="43"/>
        <v>0</v>
      </c>
      <c r="AH215" s="23">
        <f t="shared" si="43"/>
        <v>0</v>
      </c>
      <c r="AI215" s="23">
        <f t="shared" si="43"/>
        <v>0</v>
      </c>
      <c r="AJ215" s="23">
        <f t="shared" si="43"/>
        <v>0</v>
      </c>
      <c r="AK215" s="23">
        <f t="shared" si="43"/>
        <v>0</v>
      </c>
      <c r="AL215" s="23">
        <f t="shared" si="43"/>
        <v>0</v>
      </c>
      <c r="AM215" s="23">
        <f t="shared" si="43"/>
        <v>0</v>
      </c>
      <c r="AN215" s="23">
        <f t="shared" si="43"/>
        <v>0</v>
      </c>
      <c r="AO215" s="23">
        <f t="shared" si="33"/>
        <v>0</v>
      </c>
      <c r="AP215" s="23">
        <f t="shared" si="34"/>
        <v>0</v>
      </c>
      <c r="AQ215" s="23">
        <f t="shared" si="44"/>
        <v>0</v>
      </c>
      <c r="AR215" s="23">
        <f t="shared" si="44"/>
        <v>0</v>
      </c>
      <c r="AS215" s="23">
        <f t="shared" si="44"/>
        <v>0</v>
      </c>
      <c r="AT215" s="23">
        <f t="shared" si="44"/>
        <v>0</v>
      </c>
      <c r="AU215" s="23">
        <f t="shared" si="44"/>
        <v>0</v>
      </c>
      <c r="AV215" s="23">
        <f t="shared" si="44"/>
        <v>0</v>
      </c>
      <c r="AW215" s="23">
        <f t="shared" si="44"/>
        <v>0</v>
      </c>
      <c r="AX215" s="23">
        <f t="shared" si="44"/>
        <v>0</v>
      </c>
      <c r="AY215" s="23">
        <f t="shared" si="44"/>
        <v>0</v>
      </c>
      <c r="AZ215" s="23">
        <f t="shared" si="44"/>
        <v>0</v>
      </c>
      <c r="BA215" s="23">
        <f t="shared" si="44"/>
        <v>0</v>
      </c>
      <c r="BB215" s="23">
        <f t="shared" si="36"/>
        <v>0</v>
      </c>
    </row>
    <row r="216" spans="1:54">
      <c r="A216" s="15" t="s">
        <v>102</v>
      </c>
      <c r="B216" s="15" t="s">
        <v>103</v>
      </c>
      <c r="C216" s="22">
        <f t="shared" si="25"/>
        <v>651.29</v>
      </c>
      <c r="D216" s="22">
        <f t="shared" si="41"/>
        <v>1302.2</v>
      </c>
      <c r="E216" s="22">
        <f t="shared" si="41"/>
        <v>1952.64</v>
      </c>
      <c r="F216" s="22">
        <f t="shared" si="41"/>
        <v>2616.74</v>
      </c>
      <c r="G216" s="22">
        <f t="shared" si="41"/>
        <v>3308.54</v>
      </c>
      <c r="H216" s="22">
        <f t="shared" si="41"/>
        <v>4019.07</v>
      </c>
      <c r="I216" s="22">
        <f t="shared" si="41"/>
        <v>4798.92</v>
      </c>
      <c r="J216" s="22">
        <f t="shared" si="41"/>
        <v>5459.95</v>
      </c>
      <c r="K216" s="22">
        <f t="shared" si="41"/>
        <v>6139.94</v>
      </c>
      <c r="L216" s="22">
        <f t="shared" si="41"/>
        <v>6835.44</v>
      </c>
      <c r="M216" s="22">
        <f t="shared" si="41"/>
        <v>7520.81</v>
      </c>
      <c r="N216" s="22">
        <f t="shared" si="41"/>
        <v>7520.81</v>
      </c>
      <c r="O216" s="22">
        <f t="shared" si="27"/>
        <v>7520.81</v>
      </c>
      <c r="P216" s="22">
        <f t="shared" si="28"/>
        <v>646.6</v>
      </c>
      <c r="Q216" s="22">
        <f t="shared" si="42"/>
        <v>1291.29</v>
      </c>
      <c r="R216" s="22">
        <f t="shared" si="42"/>
        <v>1937.01</v>
      </c>
      <c r="S216" s="22">
        <f t="shared" si="42"/>
        <v>2577.5</v>
      </c>
      <c r="T216" s="22">
        <f t="shared" si="42"/>
        <v>3230.73</v>
      </c>
      <c r="U216" s="22">
        <f t="shared" si="42"/>
        <v>3877.42</v>
      </c>
      <c r="V216" s="22">
        <f t="shared" si="42"/>
        <v>4547.5</v>
      </c>
      <c r="W216" s="22">
        <f t="shared" si="42"/>
        <v>5172.88</v>
      </c>
      <c r="X216" s="22">
        <f t="shared" si="42"/>
        <v>5801.88</v>
      </c>
      <c r="Y216" s="22">
        <f t="shared" si="42"/>
        <v>6427.45</v>
      </c>
      <c r="Z216" s="22">
        <f t="shared" si="42"/>
        <v>7049.34</v>
      </c>
      <c r="AA216" s="22">
        <f t="shared" si="42"/>
        <v>7049.34</v>
      </c>
      <c r="AB216" s="22">
        <f t="shared" si="30"/>
        <v>7049.34</v>
      </c>
      <c r="AC216" s="22">
        <f t="shared" si="31"/>
        <v>4.69</v>
      </c>
      <c r="AD216" s="22">
        <f t="shared" si="43"/>
        <v>10.91</v>
      </c>
      <c r="AE216" s="22">
        <f t="shared" si="43"/>
        <v>15.63</v>
      </c>
      <c r="AF216" s="22">
        <f t="shared" si="43"/>
        <v>39.23</v>
      </c>
      <c r="AG216" s="22">
        <f t="shared" si="43"/>
        <v>77.8</v>
      </c>
      <c r="AH216" s="22">
        <f t="shared" si="43"/>
        <v>141.64</v>
      </c>
      <c r="AI216" s="22">
        <f t="shared" si="43"/>
        <v>251.4</v>
      </c>
      <c r="AJ216" s="22">
        <f t="shared" si="43"/>
        <v>287.04</v>
      </c>
      <c r="AK216" s="22">
        <f t="shared" si="43"/>
        <v>338.04</v>
      </c>
      <c r="AL216" s="22">
        <f t="shared" si="43"/>
        <v>407.97</v>
      </c>
      <c r="AM216" s="22">
        <f t="shared" si="43"/>
        <v>471.46</v>
      </c>
      <c r="AN216" s="22">
        <f t="shared" si="43"/>
        <v>471.46</v>
      </c>
      <c r="AO216" s="22">
        <f t="shared" si="33"/>
        <v>471.46</v>
      </c>
      <c r="AP216" s="22">
        <f t="shared" si="34"/>
        <v>4.69</v>
      </c>
      <c r="AQ216" s="22">
        <f t="shared" si="44"/>
        <v>7.81</v>
      </c>
      <c r="AR216" s="22">
        <f t="shared" si="44"/>
        <v>9.24</v>
      </c>
      <c r="AS216" s="22">
        <f t="shared" si="44"/>
        <v>26.92</v>
      </c>
      <c r="AT216" s="22">
        <f t="shared" si="44"/>
        <v>43.66</v>
      </c>
      <c r="AU216" s="22">
        <f t="shared" si="44"/>
        <v>70.01</v>
      </c>
      <c r="AV216" s="22">
        <f t="shared" si="44"/>
        <v>113.71</v>
      </c>
      <c r="AW216" s="22">
        <f t="shared" si="44"/>
        <v>124.45</v>
      </c>
      <c r="AX216" s="22">
        <f t="shared" si="44"/>
        <v>125.58</v>
      </c>
      <c r="AY216" s="22">
        <f t="shared" si="44"/>
        <v>141.53</v>
      </c>
      <c r="AZ216" s="22">
        <f t="shared" si="44"/>
        <v>147.34</v>
      </c>
      <c r="BA216" s="22">
        <f t="shared" si="44"/>
        <v>147.34</v>
      </c>
      <c r="BB216" s="22">
        <f t="shared" si="36"/>
        <v>147.34</v>
      </c>
    </row>
    <row r="217" spans="1:54">
      <c r="A217" s="15" t="s">
        <v>104</v>
      </c>
      <c r="B217" s="15" t="s">
        <v>105</v>
      </c>
      <c r="C217" s="22">
        <f t="shared" si="25"/>
        <v>163.09</v>
      </c>
      <c r="D217" s="22">
        <f t="shared" si="41"/>
        <v>295.44</v>
      </c>
      <c r="E217" s="22">
        <f t="shared" si="41"/>
        <v>448.4</v>
      </c>
      <c r="F217" s="22">
        <f t="shared" si="41"/>
        <v>602.02</v>
      </c>
      <c r="G217" s="22">
        <f t="shared" si="41"/>
        <v>761.83</v>
      </c>
      <c r="H217" s="22">
        <f t="shared" si="41"/>
        <v>923.43</v>
      </c>
      <c r="I217" s="22">
        <f t="shared" si="41"/>
        <v>1093.52</v>
      </c>
      <c r="J217" s="22">
        <f t="shared" si="41"/>
        <v>1250.95</v>
      </c>
      <c r="K217" s="22">
        <f t="shared" si="41"/>
        <v>1393.65</v>
      </c>
      <c r="L217" s="22">
        <f t="shared" si="41"/>
        <v>1541.75</v>
      </c>
      <c r="M217" s="22">
        <f t="shared" si="41"/>
        <v>1680.98</v>
      </c>
      <c r="N217" s="22">
        <f t="shared" si="41"/>
        <v>1680.98</v>
      </c>
      <c r="O217" s="22">
        <f t="shared" si="27"/>
        <v>1680.98</v>
      </c>
      <c r="P217" s="22">
        <f t="shared" si="28"/>
        <v>162.2</v>
      </c>
      <c r="Q217" s="22">
        <f t="shared" si="42"/>
        <v>294.55</v>
      </c>
      <c r="R217" s="22">
        <f t="shared" si="42"/>
        <v>447.51</v>
      </c>
      <c r="S217" s="22">
        <f t="shared" si="42"/>
        <v>599.56</v>
      </c>
      <c r="T217" s="22">
        <f t="shared" si="42"/>
        <v>756.42</v>
      </c>
      <c r="U217" s="22">
        <f t="shared" si="42"/>
        <v>909.98</v>
      </c>
      <c r="V217" s="22">
        <f t="shared" si="42"/>
        <v>1072.84</v>
      </c>
      <c r="W217" s="22">
        <f t="shared" si="42"/>
        <v>1226</v>
      </c>
      <c r="X217" s="22">
        <f t="shared" si="42"/>
        <v>1367.66</v>
      </c>
      <c r="Y217" s="22">
        <f t="shared" si="42"/>
        <v>1515.39</v>
      </c>
      <c r="Z217" s="22">
        <f t="shared" si="42"/>
        <v>1653.55</v>
      </c>
      <c r="AA217" s="22">
        <f t="shared" si="42"/>
        <v>1653.55</v>
      </c>
      <c r="AB217" s="22">
        <f t="shared" si="30"/>
        <v>1653.55</v>
      </c>
      <c r="AC217" s="22">
        <f t="shared" si="31"/>
        <v>0.89</v>
      </c>
      <c r="AD217" s="22">
        <f t="shared" si="43"/>
        <v>0.89</v>
      </c>
      <c r="AE217" s="22">
        <f t="shared" si="43"/>
        <v>0.89</v>
      </c>
      <c r="AF217" s="22">
        <f t="shared" si="43"/>
        <v>2.46</v>
      </c>
      <c r="AG217" s="22">
        <f t="shared" si="43"/>
        <v>5.41</v>
      </c>
      <c r="AH217" s="22">
        <f t="shared" si="43"/>
        <v>13.46</v>
      </c>
      <c r="AI217" s="22">
        <f t="shared" si="43"/>
        <v>20.7</v>
      </c>
      <c r="AJ217" s="22">
        <f t="shared" si="43"/>
        <v>24.97</v>
      </c>
      <c r="AK217" s="22">
        <f t="shared" si="43"/>
        <v>26</v>
      </c>
      <c r="AL217" s="22">
        <f t="shared" si="43"/>
        <v>26.37</v>
      </c>
      <c r="AM217" s="22">
        <f t="shared" si="43"/>
        <v>27.44</v>
      </c>
      <c r="AN217" s="22">
        <f t="shared" si="43"/>
        <v>27.44</v>
      </c>
      <c r="AO217" s="22">
        <f t="shared" si="33"/>
        <v>27.44</v>
      </c>
      <c r="AP217" s="22">
        <f t="shared" si="34"/>
        <v>0.89</v>
      </c>
      <c r="AQ217" s="22">
        <f t="shared" si="44"/>
        <v>0.89</v>
      </c>
      <c r="AR217" s="22">
        <f t="shared" si="44"/>
        <v>0.89</v>
      </c>
      <c r="AS217" s="22">
        <f t="shared" si="44"/>
        <v>2.46</v>
      </c>
      <c r="AT217" s="22">
        <f t="shared" si="44"/>
        <v>4.29</v>
      </c>
      <c r="AU217" s="22">
        <f t="shared" si="44"/>
        <v>11.23</v>
      </c>
      <c r="AV217" s="22">
        <f t="shared" si="44"/>
        <v>13.05</v>
      </c>
      <c r="AW217" s="22">
        <f t="shared" si="44"/>
        <v>13.38</v>
      </c>
      <c r="AX217" s="22">
        <f t="shared" si="44"/>
        <v>13.85</v>
      </c>
      <c r="AY217" s="22">
        <f t="shared" si="44"/>
        <v>13.85</v>
      </c>
      <c r="AZ217" s="22">
        <f t="shared" si="44"/>
        <v>14.3</v>
      </c>
      <c r="BA217" s="22">
        <f t="shared" si="44"/>
        <v>14.3</v>
      </c>
      <c r="BB217" s="22">
        <f t="shared" si="36"/>
        <v>14.3</v>
      </c>
    </row>
    <row r="218" spans="1:54">
      <c r="A218" s="15" t="s">
        <v>106</v>
      </c>
      <c r="B218" s="15" t="s">
        <v>107</v>
      </c>
      <c r="C218" s="22">
        <f t="shared" si="25"/>
        <v>36.28</v>
      </c>
      <c r="D218" s="22">
        <f t="shared" si="41"/>
        <v>72.56</v>
      </c>
      <c r="E218" s="22">
        <f t="shared" si="41"/>
        <v>108.84</v>
      </c>
      <c r="F218" s="22">
        <f t="shared" si="41"/>
        <v>145.12</v>
      </c>
      <c r="G218" s="22">
        <f t="shared" si="41"/>
        <v>181.4</v>
      </c>
      <c r="H218" s="22">
        <f t="shared" si="41"/>
        <v>214.3</v>
      </c>
      <c r="I218" s="22">
        <f t="shared" si="41"/>
        <v>250.58</v>
      </c>
      <c r="J218" s="22">
        <f t="shared" si="41"/>
        <v>286.86</v>
      </c>
      <c r="K218" s="22">
        <f t="shared" si="41"/>
        <v>334.79</v>
      </c>
      <c r="L218" s="22">
        <f t="shared" si="41"/>
        <v>385.17</v>
      </c>
      <c r="M218" s="22">
        <f t="shared" si="41"/>
        <v>434.43</v>
      </c>
      <c r="N218" s="22">
        <f t="shared" si="41"/>
        <v>434.43</v>
      </c>
      <c r="O218" s="22">
        <f t="shared" si="27"/>
        <v>434.43</v>
      </c>
      <c r="P218" s="22">
        <f t="shared" si="28"/>
        <v>36.28</v>
      </c>
      <c r="Q218" s="22">
        <f t="shared" si="42"/>
        <v>72.56</v>
      </c>
      <c r="R218" s="22">
        <f t="shared" si="42"/>
        <v>108.84</v>
      </c>
      <c r="S218" s="22">
        <f t="shared" si="42"/>
        <v>145.12</v>
      </c>
      <c r="T218" s="22">
        <f t="shared" si="42"/>
        <v>181.4</v>
      </c>
      <c r="U218" s="22">
        <f t="shared" si="42"/>
        <v>214.3</v>
      </c>
      <c r="V218" s="22">
        <f t="shared" si="42"/>
        <v>250.58</v>
      </c>
      <c r="W218" s="22">
        <f t="shared" si="42"/>
        <v>286.86</v>
      </c>
      <c r="X218" s="22">
        <f t="shared" si="42"/>
        <v>323.14</v>
      </c>
      <c r="Y218" s="22">
        <f t="shared" si="42"/>
        <v>359.42</v>
      </c>
      <c r="Z218" s="22">
        <f t="shared" si="42"/>
        <v>395.7</v>
      </c>
      <c r="AA218" s="22">
        <f t="shared" si="42"/>
        <v>395.7</v>
      </c>
      <c r="AB218" s="22">
        <f t="shared" si="30"/>
        <v>395.7</v>
      </c>
      <c r="AC218" s="22">
        <f t="shared" si="31"/>
        <v>0</v>
      </c>
      <c r="AD218" s="22">
        <f t="shared" si="43"/>
        <v>0</v>
      </c>
      <c r="AE218" s="22">
        <f t="shared" si="43"/>
        <v>0</v>
      </c>
      <c r="AF218" s="22">
        <f t="shared" si="43"/>
        <v>0</v>
      </c>
      <c r="AG218" s="22">
        <f t="shared" si="43"/>
        <v>0</v>
      </c>
      <c r="AH218" s="22">
        <f t="shared" si="43"/>
        <v>0</v>
      </c>
      <c r="AI218" s="22">
        <f t="shared" si="43"/>
        <v>0</v>
      </c>
      <c r="AJ218" s="22">
        <f t="shared" si="43"/>
        <v>0</v>
      </c>
      <c r="AK218" s="22">
        <f t="shared" si="43"/>
        <v>11.65</v>
      </c>
      <c r="AL218" s="22">
        <f t="shared" si="43"/>
        <v>25.76</v>
      </c>
      <c r="AM218" s="22">
        <f t="shared" si="43"/>
        <v>38.74</v>
      </c>
      <c r="AN218" s="22">
        <f t="shared" si="43"/>
        <v>38.74</v>
      </c>
      <c r="AO218" s="22">
        <f t="shared" si="33"/>
        <v>38.74</v>
      </c>
      <c r="AP218" s="22">
        <f t="shared" si="34"/>
        <v>0</v>
      </c>
      <c r="AQ218" s="22">
        <f t="shared" si="44"/>
        <v>0</v>
      </c>
      <c r="AR218" s="22">
        <f t="shared" si="44"/>
        <v>0</v>
      </c>
      <c r="AS218" s="22">
        <f t="shared" si="44"/>
        <v>0</v>
      </c>
      <c r="AT218" s="22">
        <f t="shared" si="44"/>
        <v>0</v>
      </c>
      <c r="AU218" s="22">
        <f t="shared" si="44"/>
        <v>0</v>
      </c>
      <c r="AV218" s="22">
        <f t="shared" si="44"/>
        <v>0</v>
      </c>
      <c r="AW218" s="22">
        <f t="shared" si="44"/>
        <v>0</v>
      </c>
      <c r="AX218" s="22">
        <f t="shared" si="44"/>
        <v>0</v>
      </c>
      <c r="AY218" s="22">
        <f t="shared" si="44"/>
        <v>0</v>
      </c>
      <c r="AZ218" s="22">
        <f t="shared" si="44"/>
        <v>0</v>
      </c>
      <c r="BA218" s="22">
        <f t="shared" si="44"/>
        <v>0</v>
      </c>
      <c r="BB218" s="22">
        <f t="shared" si="36"/>
        <v>0</v>
      </c>
    </row>
    <row r="219" spans="1:54">
      <c r="A219" s="15" t="s">
        <v>108</v>
      </c>
      <c r="B219" s="15" t="s">
        <v>109</v>
      </c>
      <c r="C219" s="22">
        <f t="shared" si="25"/>
        <v>24.6</v>
      </c>
      <c r="D219" s="22">
        <f t="shared" si="41"/>
        <v>49.19</v>
      </c>
      <c r="E219" s="22">
        <f t="shared" si="41"/>
        <v>73.59</v>
      </c>
      <c r="F219" s="22">
        <f t="shared" si="41"/>
        <v>97.98</v>
      </c>
      <c r="G219" s="22">
        <f t="shared" si="41"/>
        <v>122.38</v>
      </c>
      <c r="H219" s="22">
        <f t="shared" si="41"/>
        <v>146.52</v>
      </c>
      <c r="I219" s="22">
        <f t="shared" si="41"/>
        <v>170.67</v>
      </c>
      <c r="J219" s="22">
        <f t="shared" si="41"/>
        <v>194.77</v>
      </c>
      <c r="K219" s="22">
        <f t="shared" si="41"/>
        <v>218.87</v>
      </c>
      <c r="L219" s="22">
        <f t="shared" si="41"/>
        <v>249.71</v>
      </c>
      <c r="M219" s="22">
        <f t="shared" si="41"/>
        <v>277.91</v>
      </c>
      <c r="N219" s="22">
        <f t="shared" si="41"/>
        <v>277.91</v>
      </c>
      <c r="O219" s="22">
        <f t="shared" si="27"/>
        <v>277.91</v>
      </c>
      <c r="P219" s="22">
        <f t="shared" si="28"/>
        <v>24.6</v>
      </c>
      <c r="Q219" s="22">
        <f t="shared" si="42"/>
        <v>49.19</v>
      </c>
      <c r="R219" s="22">
        <f t="shared" si="42"/>
        <v>73.59</v>
      </c>
      <c r="S219" s="22">
        <f t="shared" si="42"/>
        <v>97.98</v>
      </c>
      <c r="T219" s="22">
        <f t="shared" si="42"/>
        <v>122.38</v>
      </c>
      <c r="U219" s="22">
        <f t="shared" si="42"/>
        <v>146.52</v>
      </c>
      <c r="V219" s="22">
        <f t="shared" si="42"/>
        <v>170.67</v>
      </c>
      <c r="W219" s="22">
        <f t="shared" si="42"/>
        <v>194.77</v>
      </c>
      <c r="X219" s="22">
        <f t="shared" si="42"/>
        <v>218.87</v>
      </c>
      <c r="Y219" s="22">
        <f t="shared" si="42"/>
        <v>242.97</v>
      </c>
      <c r="Z219" s="22">
        <f t="shared" si="42"/>
        <v>267.07</v>
      </c>
      <c r="AA219" s="22">
        <f t="shared" si="42"/>
        <v>267.07</v>
      </c>
      <c r="AB219" s="22">
        <f t="shared" si="30"/>
        <v>267.07</v>
      </c>
      <c r="AC219" s="22">
        <f t="shared" si="31"/>
        <v>0</v>
      </c>
      <c r="AD219" s="22">
        <f t="shared" si="43"/>
        <v>0</v>
      </c>
      <c r="AE219" s="22">
        <f t="shared" si="43"/>
        <v>0</v>
      </c>
      <c r="AF219" s="22">
        <f t="shared" si="43"/>
        <v>0</v>
      </c>
      <c r="AG219" s="22">
        <f t="shared" si="43"/>
        <v>0</v>
      </c>
      <c r="AH219" s="22">
        <f t="shared" si="43"/>
        <v>0</v>
      </c>
      <c r="AI219" s="22">
        <f t="shared" si="43"/>
        <v>0</v>
      </c>
      <c r="AJ219" s="22">
        <f t="shared" si="43"/>
        <v>0</v>
      </c>
      <c r="AK219" s="22">
        <f t="shared" si="43"/>
        <v>0</v>
      </c>
      <c r="AL219" s="22">
        <f t="shared" si="43"/>
        <v>6.74</v>
      </c>
      <c r="AM219" s="22">
        <f t="shared" si="43"/>
        <v>10.83</v>
      </c>
      <c r="AN219" s="22">
        <f t="shared" si="43"/>
        <v>10.83</v>
      </c>
      <c r="AO219" s="22">
        <f t="shared" si="33"/>
        <v>10.83</v>
      </c>
      <c r="AP219" s="22">
        <f t="shared" si="34"/>
        <v>0</v>
      </c>
      <c r="AQ219" s="22">
        <f t="shared" si="44"/>
        <v>0</v>
      </c>
      <c r="AR219" s="22">
        <f t="shared" si="44"/>
        <v>0</v>
      </c>
      <c r="AS219" s="22">
        <f t="shared" si="44"/>
        <v>0</v>
      </c>
      <c r="AT219" s="22">
        <f t="shared" si="44"/>
        <v>0</v>
      </c>
      <c r="AU219" s="22">
        <f t="shared" si="44"/>
        <v>0</v>
      </c>
      <c r="AV219" s="22">
        <f t="shared" si="44"/>
        <v>0</v>
      </c>
      <c r="AW219" s="22">
        <f t="shared" si="44"/>
        <v>0</v>
      </c>
      <c r="AX219" s="22">
        <f t="shared" si="44"/>
        <v>0</v>
      </c>
      <c r="AY219" s="22">
        <f t="shared" si="44"/>
        <v>3.49</v>
      </c>
      <c r="AZ219" s="22">
        <f t="shared" si="44"/>
        <v>3.49</v>
      </c>
      <c r="BA219" s="22">
        <f t="shared" si="44"/>
        <v>3.49</v>
      </c>
      <c r="BB219" s="22">
        <f t="shared" si="36"/>
        <v>3.49</v>
      </c>
    </row>
    <row r="220" spans="1:54">
      <c r="A220" s="15" t="s">
        <v>110</v>
      </c>
      <c r="B220" s="15" t="s">
        <v>111</v>
      </c>
      <c r="C220" s="22">
        <f t="shared" si="25"/>
        <v>102.99</v>
      </c>
      <c r="D220" s="22">
        <f t="shared" ref="D220:N222" si="45">C220+D164</f>
        <v>154.26</v>
      </c>
      <c r="E220" s="22">
        <f t="shared" si="45"/>
        <v>225.84</v>
      </c>
      <c r="F220" s="22">
        <f t="shared" si="45"/>
        <v>298.45</v>
      </c>
      <c r="G220" s="22">
        <f t="shared" si="45"/>
        <v>366.09</v>
      </c>
      <c r="H220" s="22">
        <f t="shared" si="45"/>
        <v>441.28</v>
      </c>
      <c r="I220" s="22">
        <f t="shared" si="45"/>
        <v>516.48</v>
      </c>
      <c r="J220" s="22">
        <f t="shared" si="45"/>
        <v>594.64</v>
      </c>
      <c r="K220" s="22">
        <f t="shared" si="45"/>
        <v>673.9</v>
      </c>
      <c r="L220" s="22">
        <f t="shared" si="45"/>
        <v>739.7</v>
      </c>
      <c r="M220" s="22">
        <f t="shared" si="45"/>
        <v>811.38</v>
      </c>
      <c r="N220" s="22">
        <f t="shared" si="45"/>
        <v>811.38</v>
      </c>
      <c r="O220" s="22">
        <f t="shared" si="27"/>
        <v>811.38</v>
      </c>
      <c r="P220" s="22">
        <f t="shared" si="28"/>
        <v>102.85</v>
      </c>
      <c r="Q220" s="22">
        <f t="shared" ref="Q220:AA222" si="46">P220+Q164</f>
        <v>153.4</v>
      </c>
      <c r="R220" s="22">
        <f t="shared" si="46"/>
        <v>224.38</v>
      </c>
      <c r="S220" s="22">
        <f t="shared" si="46"/>
        <v>296.14</v>
      </c>
      <c r="T220" s="22">
        <f t="shared" si="46"/>
        <v>362.94</v>
      </c>
      <c r="U220" s="22">
        <f t="shared" si="46"/>
        <v>433.03</v>
      </c>
      <c r="V220" s="22">
        <f t="shared" si="46"/>
        <v>506.62</v>
      </c>
      <c r="W220" s="22">
        <f t="shared" si="46"/>
        <v>583.81</v>
      </c>
      <c r="X220" s="22">
        <f t="shared" si="46"/>
        <v>662.09</v>
      </c>
      <c r="Y220" s="22">
        <f t="shared" si="46"/>
        <v>718.63</v>
      </c>
      <c r="Z220" s="22">
        <f t="shared" si="46"/>
        <v>777.79</v>
      </c>
      <c r="AA220" s="22">
        <f t="shared" si="46"/>
        <v>777.79</v>
      </c>
      <c r="AB220" s="22">
        <f t="shared" si="30"/>
        <v>777.79</v>
      </c>
      <c r="AC220" s="22">
        <f t="shared" si="31"/>
        <v>0.14</v>
      </c>
      <c r="AD220" s="22">
        <f t="shared" ref="AD220:AN222" si="47">AC220+AD164</f>
        <v>0.87</v>
      </c>
      <c r="AE220" s="22">
        <f t="shared" si="47"/>
        <v>1.47</v>
      </c>
      <c r="AF220" s="22">
        <f t="shared" si="47"/>
        <v>2.32</v>
      </c>
      <c r="AG220" s="22">
        <f t="shared" si="47"/>
        <v>3.16</v>
      </c>
      <c r="AH220" s="22">
        <f t="shared" si="47"/>
        <v>8.26</v>
      </c>
      <c r="AI220" s="22">
        <f t="shared" si="47"/>
        <v>9.87</v>
      </c>
      <c r="AJ220" s="22">
        <f t="shared" si="47"/>
        <v>10.83</v>
      </c>
      <c r="AK220" s="22">
        <f t="shared" si="47"/>
        <v>11.81</v>
      </c>
      <c r="AL220" s="22">
        <f t="shared" si="47"/>
        <v>21.07</v>
      </c>
      <c r="AM220" s="22">
        <f t="shared" si="47"/>
        <v>33.6</v>
      </c>
      <c r="AN220" s="22">
        <f t="shared" si="47"/>
        <v>33.6</v>
      </c>
      <c r="AO220" s="22">
        <f t="shared" si="33"/>
        <v>33.6</v>
      </c>
      <c r="AP220" s="22">
        <f t="shared" si="34"/>
        <v>0.14</v>
      </c>
      <c r="AQ220" s="22">
        <f t="shared" ref="AQ220:BA222" si="48">AP220+AQ164</f>
        <v>0.73</v>
      </c>
      <c r="AR220" s="22">
        <f t="shared" si="48"/>
        <v>0.91</v>
      </c>
      <c r="AS220" s="22">
        <f t="shared" si="48"/>
        <v>0.91</v>
      </c>
      <c r="AT220" s="22">
        <f t="shared" si="48"/>
        <v>0.91</v>
      </c>
      <c r="AU220" s="22">
        <f t="shared" si="48"/>
        <v>5.03</v>
      </c>
      <c r="AV220" s="22">
        <f t="shared" si="48"/>
        <v>5.03</v>
      </c>
      <c r="AW220" s="22">
        <f t="shared" si="48"/>
        <v>5.03</v>
      </c>
      <c r="AX220" s="22">
        <f t="shared" si="48"/>
        <v>5.03</v>
      </c>
      <c r="AY220" s="22">
        <f t="shared" si="48"/>
        <v>13.34</v>
      </c>
      <c r="AZ220" s="22">
        <f t="shared" si="48"/>
        <v>13.34</v>
      </c>
      <c r="BA220" s="22">
        <f t="shared" si="48"/>
        <v>13.34</v>
      </c>
      <c r="BB220" s="22">
        <f t="shared" si="36"/>
        <v>13.34</v>
      </c>
    </row>
    <row r="221" spans="1:54">
      <c r="A221" s="15" t="s">
        <v>112</v>
      </c>
      <c r="B221" s="15" t="s">
        <v>113</v>
      </c>
      <c r="C221" s="22">
        <f t="shared" si="25"/>
        <v>0</v>
      </c>
      <c r="D221" s="22">
        <f t="shared" si="45"/>
        <v>0</v>
      </c>
      <c r="E221" s="22">
        <f t="shared" si="45"/>
        <v>0</v>
      </c>
      <c r="F221" s="22">
        <f t="shared" si="45"/>
        <v>0</v>
      </c>
      <c r="G221" s="22">
        <f t="shared" si="45"/>
        <v>0</v>
      </c>
      <c r="H221" s="22">
        <f t="shared" si="45"/>
        <v>0</v>
      </c>
      <c r="I221" s="22">
        <f t="shared" si="45"/>
        <v>0</v>
      </c>
      <c r="J221" s="22">
        <f t="shared" si="45"/>
        <v>0</v>
      </c>
      <c r="K221" s="22">
        <f t="shared" si="45"/>
        <v>0</v>
      </c>
      <c r="L221" s="22">
        <f t="shared" si="45"/>
        <v>0</v>
      </c>
      <c r="M221" s="22">
        <f t="shared" si="45"/>
        <v>0</v>
      </c>
      <c r="N221" s="22">
        <f t="shared" si="45"/>
        <v>0</v>
      </c>
      <c r="O221" s="22">
        <f t="shared" si="27"/>
        <v>0</v>
      </c>
      <c r="P221" s="22">
        <f t="shared" si="28"/>
        <v>0</v>
      </c>
      <c r="Q221" s="22">
        <f t="shared" si="46"/>
        <v>0</v>
      </c>
      <c r="R221" s="22">
        <f t="shared" si="46"/>
        <v>0</v>
      </c>
      <c r="S221" s="22">
        <f t="shared" si="46"/>
        <v>0</v>
      </c>
      <c r="T221" s="22">
        <f t="shared" si="46"/>
        <v>0</v>
      </c>
      <c r="U221" s="22">
        <f t="shared" si="46"/>
        <v>0</v>
      </c>
      <c r="V221" s="22">
        <f t="shared" si="46"/>
        <v>0</v>
      </c>
      <c r="W221" s="22">
        <f t="shared" si="46"/>
        <v>0</v>
      </c>
      <c r="X221" s="22">
        <f t="shared" si="46"/>
        <v>0</v>
      </c>
      <c r="Y221" s="22">
        <f t="shared" si="46"/>
        <v>0</v>
      </c>
      <c r="Z221" s="22">
        <f t="shared" si="46"/>
        <v>0</v>
      </c>
      <c r="AA221" s="22">
        <f t="shared" si="46"/>
        <v>0</v>
      </c>
      <c r="AB221" s="22">
        <f t="shared" si="30"/>
        <v>0</v>
      </c>
      <c r="AC221" s="22">
        <f t="shared" si="31"/>
        <v>0</v>
      </c>
      <c r="AD221" s="22">
        <f t="shared" si="47"/>
        <v>0</v>
      </c>
      <c r="AE221" s="22">
        <f t="shared" si="47"/>
        <v>0</v>
      </c>
      <c r="AF221" s="22">
        <f t="shared" si="47"/>
        <v>0</v>
      </c>
      <c r="AG221" s="22">
        <f t="shared" si="47"/>
        <v>0</v>
      </c>
      <c r="AH221" s="22">
        <f t="shared" si="47"/>
        <v>0</v>
      </c>
      <c r="AI221" s="22">
        <f t="shared" si="47"/>
        <v>0</v>
      </c>
      <c r="AJ221" s="22">
        <f t="shared" si="47"/>
        <v>0</v>
      </c>
      <c r="AK221" s="22">
        <f t="shared" si="47"/>
        <v>0</v>
      </c>
      <c r="AL221" s="22">
        <f t="shared" si="47"/>
        <v>0</v>
      </c>
      <c r="AM221" s="22">
        <f t="shared" si="47"/>
        <v>0</v>
      </c>
      <c r="AN221" s="22">
        <f t="shared" si="47"/>
        <v>0</v>
      </c>
      <c r="AO221" s="22">
        <f t="shared" si="33"/>
        <v>0</v>
      </c>
      <c r="AP221" s="22">
        <f t="shared" si="34"/>
        <v>0</v>
      </c>
      <c r="AQ221" s="22">
        <f t="shared" si="48"/>
        <v>0</v>
      </c>
      <c r="AR221" s="22">
        <f t="shared" si="48"/>
        <v>0</v>
      </c>
      <c r="AS221" s="22">
        <f t="shared" si="48"/>
        <v>0</v>
      </c>
      <c r="AT221" s="22">
        <f t="shared" si="48"/>
        <v>0</v>
      </c>
      <c r="AU221" s="22">
        <f t="shared" si="48"/>
        <v>0</v>
      </c>
      <c r="AV221" s="22">
        <f t="shared" si="48"/>
        <v>0</v>
      </c>
      <c r="AW221" s="22">
        <f t="shared" si="48"/>
        <v>0</v>
      </c>
      <c r="AX221" s="22">
        <f t="shared" si="48"/>
        <v>0</v>
      </c>
      <c r="AY221" s="22">
        <f t="shared" si="48"/>
        <v>0</v>
      </c>
      <c r="AZ221" s="22">
        <f t="shared" si="48"/>
        <v>0</v>
      </c>
      <c r="BA221" s="22">
        <f t="shared" si="48"/>
        <v>0</v>
      </c>
      <c r="BB221" s="22">
        <f t="shared" si="36"/>
        <v>0</v>
      </c>
    </row>
    <row r="222" spans="1:54">
      <c r="A222" s="15" t="s">
        <v>114</v>
      </c>
      <c r="B222" s="15" t="s">
        <v>115</v>
      </c>
      <c r="C222" s="22">
        <f t="shared" si="25"/>
        <v>0</v>
      </c>
      <c r="D222" s="22">
        <f t="shared" si="45"/>
        <v>0</v>
      </c>
      <c r="E222" s="22">
        <f t="shared" si="45"/>
        <v>0</v>
      </c>
      <c r="F222" s="22">
        <f t="shared" si="45"/>
        <v>0</v>
      </c>
      <c r="G222" s="22">
        <f t="shared" si="45"/>
        <v>0</v>
      </c>
      <c r="H222" s="22">
        <f t="shared" si="45"/>
        <v>0</v>
      </c>
      <c r="I222" s="22">
        <f t="shared" si="45"/>
        <v>0</v>
      </c>
      <c r="J222" s="22">
        <f t="shared" si="45"/>
        <v>0</v>
      </c>
      <c r="K222" s="22">
        <f t="shared" si="45"/>
        <v>0</v>
      </c>
      <c r="L222" s="22">
        <f t="shared" si="45"/>
        <v>0</v>
      </c>
      <c r="M222" s="22">
        <f t="shared" si="45"/>
        <v>0</v>
      </c>
      <c r="N222" s="22">
        <f t="shared" si="45"/>
        <v>0</v>
      </c>
      <c r="O222" s="22">
        <f t="shared" si="27"/>
        <v>0</v>
      </c>
      <c r="P222" s="22">
        <f t="shared" si="28"/>
        <v>0</v>
      </c>
      <c r="Q222" s="22">
        <f t="shared" si="46"/>
        <v>0</v>
      </c>
      <c r="R222" s="22">
        <f t="shared" si="46"/>
        <v>0</v>
      </c>
      <c r="S222" s="22">
        <f t="shared" si="46"/>
        <v>0</v>
      </c>
      <c r="T222" s="22">
        <f t="shared" si="46"/>
        <v>0</v>
      </c>
      <c r="U222" s="22">
        <f t="shared" si="46"/>
        <v>0</v>
      </c>
      <c r="V222" s="22">
        <f t="shared" si="46"/>
        <v>0</v>
      </c>
      <c r="W222" s="22">
        <f t="shared" si="46"/>
        <v>0</v>
      </c>
      <c r="X222" s="22">
        <f t="shared" si="46"/>
        <v>0</v>
      </c>
      <c r="Y222" s="22">
        <f t="shared" si="46"/>
        <v>0</v>
      </c>
      <c r="Z222" s="22">
        <f t="shared" si="46"/>
        <v>0</v>
      </c>
      <c r="AA222" s="22">
        <f t="shared" si="46"/>
        <v>0</v>
      </c>
      <c r="AB222" s="22">
        <f t="shared" si="30"/>
        <v>0</v>
      </c>
      <c r="AC222" s="22">
        <f t="shared" si="31"/>
        <v>0</v>
      </c>
      <c r="AD222" s="22">
        <f t="shared" si="47"/>
        <v>0</v>
      </c>
      <c r="AE222" s="22">
        <f t="shared" si="47"/>
        <v>0</v>
      </c>
      <c r="AF222" s="22">
        <f t="shared" si="47"/>
        <v>0</v>
      </c>
      <c r="AG222" s="22">
        <f t="shared" si="47"/>
        <v>0</v>
      </c>
      <c r="AH222" s="22">
        <f t="shared" si="47"/>
        <v>0</v>
      </c>
      <c r="AI222" s="22">
        <f t="shared" si="47"/>
        <v>0</v>
      </c>
      <c r="AJ222" s="22">
        <f t="shared" si="47"/>
        <v>0</v>
      </c>
      <c r="AK222" s="22">
        <f t="shared" si="47"/>
        <v>0</v>
      </c>
      <c r="AL222" s="22">
        <f t="shared" si="47"/>
        <v>0</v>
      </c>
      <c r="AM222" s="22">
        <f t="shared" si="47"/>
        <v>0</v>
      </c>
      <c r="AN222" s="22">
        <f t="shared" si="47"/>
        <v>0</v>
      </c>
      <c r="AO222" s="22">
        <f t="shared" si="33"/>
        <v>0</v>
      </c>
      <c r="AP222" s="22">
        <f t="shared" si="34"/>
        <v>0</v>
      </c>
      <c r="AQ222" s="22">
        <f t="shared" si="48"/>
        <v>0</v>
      </c>
      <c r="AR222" s="22">
        <f t="shared" si="48"/>
        <v>0</v>
      </c>
      <c r="AS222" s="22">
        <f t="shared" si="48"/>
        <v>0</v>
      </c>
      <c r="AT222" s="22">
        <f t="shared" si="48"/>
        <v>0</v>
      </c>
      <c r="AU222" s="22">
        <f t="shared" si="48"/>
        <v>0</v>
      </c>
      <c r="AV222" s="22">
        <f t="shared" si="48"/>
        <v>0</v>
      </c>
      <c r="AW222" s="22">
        <f t="shared" si="48"/>
        <v>0</v>
      </c>
      <c r="AX222" s="22">
        <f t="shared" si="48"/>
        <v>0</v>
      </c>
      <c r="AY222" s="22">
        <f t="shared" si="48"/>
        <v>0</v>
      </c>
      <c r="AZ222" s="22">
        <f t="shared" si="48"/>
        <v>0</v>
      </c>
      <c r="BA222" s="22">
        <f t="shared" si="48"/>
        <v>0</v>
      </c>
      <c r="BB222" s="22">
        <f t="shared" si="36"/>
        <v>0</v>
      </c>
    </row>
    <row r="225" ht="16.8" spans="1:1">
      <c r="A225" s="6" t="s">
        <v>119</v>
      </c>
    </row>
    <row r="226" ht="16.8" spans="1:54">
      <c r="A226" s="7"/>
      <c r="B226" s="7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9"/>
      <c r="B227" s="9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45" t="s">
        <v>19</v>
      </c>
      <c r="B228" s="45" t="s">
        <v>20</v>
      </c>
      <c r="C228" s="48">
        <f t="shared" ref="C228:BB232" si="49">IFERROR(C116/C4,"")</f>
        <v>1.00843750633827</v>
      </c>
      <c r="D228" s="48">
        <f t="shared" si="49"/>
        <v>0.926181439513311</v>
      </c>
      <c r="E228" s="48">
        <f t="shared" si="49"/>
        <v>0.954854332804745</v>
      </c>
      <c r="F228" s="48">
        <f t="shared" si="49"/>
        <v>1.21465807119123</v>
      </c>
      <c r="G228" s="48">
        <f t="shared" si="49"/>
        <v>0.978306491546606</v>
      </c>
      <c r="H228" s="48">
        <f t="shared" si="49"/>
        <v>1.08038958950681</v>
      </c>
      <c r="I228" s="48">
        <f t="shared" si="49"/>
        <v>1.23642096003693</v>
      </c>
      <c r="J228" s="48">
        <f t="shared" si="49"/>
        <v>0.96233751607798</v>
      </c>
      <c r="K228" s="48">
        <f t="shared" si="49"/>
        <v>0.996352625421513</v>
      </c>
      <c r="L228" s="48">
        <f t="shared" si="49"/>
        <v>0.950290205929722</v>
      </c>
      <c r="M228" s="48">
        <f t="shared" si="49"/>
        <v>0.738153309276243</v>
      </c>
      <c r="N228" s="48" t="str">
        <f t="shared" si="49"/>
        <v/>
      </c>
      <c r="O228" s="48" t="str">
        <f t="shared" si="49"/>
        <v/>
      </c>
      <c r="P228" s="52">
        <f t="shared" si="49"/>
        <v>1.04109770648283</v>
      </c>
      <c r="Q228" s="52">
        <f t="shared" si="49"/>
        <v>1.00516261470349</v>
      </c>
      <c r="R228" s="52">
        <f t="shared" si="49"/>
        <v>1.02386803441927</v>
      </c>
      <c r="S228" s="52">
        <f t="shared" si="49"/>
        <v>1.15519621376454</v>
      </c>
      <c r="T228" s="52">
        <f t="shared" si="49"/>
        <v>1.01866858847071</v>
      </c>
      <c r="U228" s="52">
        <f t="shared" si="49"/>
        <v>1.06213122969237</v>
      </c>
      <c r="V228" s="52">
        <f t="shared" si="49"/>
        <v>1.05410067674631</v>
      </c>
      <c r="W228" s="52">
        <f t="shared" si="49"/>
        <v>1.0554138228083</v>
      </c>
      <c r="X228" s="52">
        <f t="shared" si="49"/>
        <v>1.06303875653295</v>
      </c>
      <c r="Y228" s="52">
        <f t="shared" si="49"/>
        <v>1.03051314100399</v>
      </c>
      <c r="Z228" s="52">
        <f t="shared" si="49"/>
        <v>1.05273943704418</v>
      </c>
      <c r="AA228" s="52" t="str">
        <f t="shared" si="49"/>
        <v/>
      </c>
      <c r="AB228" s="52" t="str">
        <f t="shared" si="49"/>
        <v/>
      </c>
      <c r="AC228" s="48">
        <f t="shared" si="49"/>
        <v>0.643021914648212</v>
      </c>
      <c r="AD228" s="48">
        <f t="shared" si="49"/>
        <v>0.257185492765847</v>
      </c>
      <c r="AE228" s="48">
        <f t="shared" si="49"/>
        <v>0.734164744329104</v>
      </c>
      <c r="AF228" s="48">
        <f t="shared" si="49"/>
        <v>1.32787051087506</v>
      </c>
      <c r="AG228" s="48">
        <f t="shared" si="49"/>
        <v>0.913789300855245</v>
      </c>
      <c r="AH228" s="48">
        <f t="shared" si="49"/>
        <v>1.10445918182689</v>
      </c>
      <c r="AI228" s="48">
        <f t="shared" si="49"/>
        <v>1.46650512691705</v>
      </c>
      <c r="AJ228" s="48">
        <f t="shared" si="49"/>
        <v>0.72814805552082</v>
      </c>
      <c r="AK228" s="48">
        <f t="shared" si="49"/>
        <v>0.857122635667145</v>
      </c>
      <c r="AL228" s="48">
        <f t="shared" si="49"/>
        <v>0.830086032388664</v>
      </c>
      <c r="AM228" s="48">
        <f t="shared" si="49"/>
        <v>0.350279726961008</v>
      </c>
      <c r="AN228" s="48" t="str">
        <f t="shared" si="49"/>
        <v/>
      </c>
      <c r="AO228" s="48" t="str">
        <f t="shared" si="49"/>
        <v/>
      </c>
      <c r="AP228" s="48">
        <f t="shared" si="49"/>
        <v>0.690590721842608</v>
      </c>
      <c r="AQ228" s="48">
        <f t="shared" si="49"/>
        <v>0.238395106501303</v>
      </c>
      <c r="AR228" s="48">
        <f t="shared" si="49"/>
        <v>1.92840852319642</v>
      </c>
      <c r="AS228" s="48">
        <f t="shared" si="49"/>
        <v>1.1659993009178</v>
      </c>
      <c r="AT228" s="48">
        <f t="shared" si="49"/>
        <v>0.654266893188365</v>
      </c>
      <c r="AU228" s="48">
        <f t="shared" si="49"/>
        <v>1.41908442404465</v>
      </c>
      <c r="AV228" s="48">
        <f t="shared" si="49"/>
        <v>1.79212965622918</v>
      </c>
      <c r="AW228" s="48">
        <f t="shared" si="49"/>
        <v>1.40721509007131</v>
      </c>
      <c r="AX228" s="48">
        <f t="shared" si="49"/>
        <v>1.67933286224074</v>
      </c>
      <c r="AY228" s="48">
        <f t="shared" si="49"/>
        <v>1.28435548459855</v>
      </c>
      <c r="AZ228" s="48">
        <f t="shared" si="49"/>
        <v>0.348300102769195</v>
      </c>
      <c r="BA228" s="48">
        <f t="shared" si="49"/>
        <v>0</v>
      </c>
      <c r="BB228" s="48">
        <f t="shared" si="49"/>
        <v>0</v>
      </c>
    </row>
    <row r="229" spans="1:54">
      <c r="A229" s="13" t="s">
        <v>21</v>
      </c>
      <c r="B229" s="13" t="s">
        <v>22</v>
      </c>
      <c r="C229" s="49">
        <f t="shared" si="49"/>
        <v>1.17919913027722</v>
      </c>
      <c r="D229" s="49">
        <f t="shared" si="49"/>
        <v>0.890113675508095</v>
      </c>
      <c r="E229" s="49">
        <f t="shared" si="49"/>
        <v>1.1332440396464</v>
      </c>
      <c r="F229" s="49">
        <f t="shared" si="49"/>
        <v>1.77852225510188</v>
      </c>
      <c r="G229" s="49">
        <f t="shared" si="49"/>
        <v>1.10135762109381</v>
      </c>
      <c r="H229" s="49">
        <f t="shared" si="49"/>
        <v>1.35089356795783</v>
      </c>
      <c r="I229" s="49">
        <f t="shared" si="49"/>
        <v>1.64508959230817</v>
      </c>
      <c r="J229" s="49">
        <f t="shared" si="49"/>
        <v>0.870219166308552</v>
      </c>
      <c r="K229" s="49">
        <f t="shared" si="49"/>
        <v>1.17667798380778</v>
      </c>
      <c r="L229" s="49">
        <f t="shared" si="49"/>
        <v>0.994826426612861</v>
      </c>
      <c r="M229" s="49">
        <f t="shared" si="49"/>
        <v>0.387246140205199</v>
      </c>
      <c r="N229" s="49" t="str">
        <f t="shared" si="49"/>
        <v/>
      </c>
      <c r="O229" s="49" t="str">
        <f t="shared" si="49"/>
        <v/>
      </c>
      <c r="P229" s="49">
        <f t="shared" si="49"/>
        <v>1.87644728823888</v>
      </c>
      <c r="Q229" s="49">
        <f t="shared" si="49"/>
        <v>1.9134239724957</v>
      </c>
      <c r="R229" s="49">
        <f t="shared" si="49"/>
        <v>1.96532615579481</v>
      </c>
      <c r="S229" s="49">
        <f t="shared" si="49"/>
        <v>2.33774047977199</v>
      </c>
      <c r="T229" s="49">
        <f t="shared" si="49"/>
        <v>0.604109808958099</v>
      </c>
      <c r="U229" s="49">
        <f t="shared" si="49"/>
        <v>0.997726968846102</v>
      </c>
      <c r="V229" s="49">
        <f t="shared" si="49"/>
        <v>0.620735124443712</v>
      </c>
      <c r="W229" s="49">
        <f t="shared" si="49"/>
        <v>0.980366704527016</v>
      </c>
      <c r="X229" s="49">
        <f t="shared" si="49"/>
        <v>0.943138235784559</v>
      </c>
      <c r="Y229" s="49">
        <f t="shared" si="49"/>
        <v>0.805903552428351</v>
      </c>
      <c r="Z229" s="49">
        <f t="shared" si="49"/>
        <v>1.03424233033778</v>
      </c>
      <c r="AA229" s="49" t="str">
        <f t="shared" si="49"/>
        <v/>
      </c>
      <c r="AB229" s="49" t="str">
        <f t="shared" si="49"/>
        <v/>
      </c>
      <c r="AC229" s="49">
        <f t="shared" si="49"/>
        <v>0.721204843390373</v>
      </c>
      <c r="AD229" s="49">
        <f t="shared" si="49"/>
        <v>0.295852618204919</v>
      </c>
      <c r="AE229" s="49">
        <f t="shared" si="49"/>
        <v>0.963759471223602</v>
      </c>
      <c r="AF229" s="49">
        <f t="shared" si="49"/>
        <v>1.64416641314268</v>
      </c>
      <c r="AG229" s="49">
        <f t="shared" si="49"/>
        <v>1.20887955133436</v>
      </c>
      <c r="AH229" s="49">
        <f t="shared" si="49"/>
        <v>1.39131764921834</v>
      </c>
      <c r="AI229" s="49">
        <f t="shared" si="49"/>
        <v>1.8280084178305</v>
      </c>
      <c r="AJ229" s="49">
        <f t="shared" si="49"/>
        <v>0.844488188976378</v>
      </c>
      <c r="AK229" s="49">
        <f t="shared" si="49"/>
        <v>1.21990339360912</v>
      </c>
      <c r="AL229" s="49">
        <f t="shared" si="49"/>
        <v>1.0159119665657</v>
      </c>
      <c r="AM229" s="49">
        <f t="shared" si="49"/>
        <v>0.322600619195046</v>
      </c>
      <c r="AN229" s="49" t="str">
        <f t="shared" si="49"/>
        <v/>
      </c>
      <c r="AO229" s="49" t="str">
        <f t="shared" si="49"/>
        <v/>
      </c>
      <c r="AP229" s="49">
        <f t="shared" si="49"/>
        <v>0.78712492116449</v>
      </c>
      <c r="AQ229" s="49">
        <f t="shared" si="49"/>
        <v>0.243040221341943</v>
      </c>
      <c r="AR229" s="49">
        <f t="shared" si="49"/>
        <v>2.32554361605398</v>
      </c>
      <c r="AS229" s="49">
        <f t="shared" si="49"/>
        <v>1.04822512227812</v>
      </c>
      <c r="AT229" s="49">
        <f t="shared" si="49"/>
        <v>0.603862913951932</v>
      </c>
      <c r="AU229" s="49">
        <f t="shared" si="49"/>
        <v>1.05956756114056</v>
      </c>
      <c r="AV229" s="49">
        <f t="shared" si="49"/>
        <v>0.99589310165959</v>
      </c>
      <c r="AW229" s="49">
        <f t="shared" si="49"/>
        <v>1.22148344586491</v>
      </c>
      <c r="AX229" s="49">
        <f t="shared" si="49"/>
        <v>1.8510523716346</v>
      </c>
      <c r="AY229" s="49">
        <f t="shared" si="49"/>
        <v>1.28641743389954</v>
      </c>
      <c r="AZ229" s="49">
        <f t="shared" si="49"/>
        <v>0.350171361548511</v>
      </c>
      <c r="BA229" s="49">
        <f t="shared" si="49"/>
        <v>0</v>
      </c>
      <c r="BB229" s="49">
        <f t="shared" si="49"/>
        <v>0</v>
      </c>
    </row>
    <row r="230" spans="1:54">
      <c r="A230" s="15" t="s">
        <v>23</v>
      </c>
      <c r="B230" s="15" t="s">
        <v>24</v>
      </c>
      <c r="C230" s="50">
        <f t="shared" si="49"/>
        <v>1.18295371050698</v>
      </c>
      <c r="D230" s="50">
        <f t="shared" si="49"/>
        <v>0.889160269830193</v>
      </c>
      <c r="E230" s="50">
        <f t="shared" si="49"/>
        <v>1.13430342225815</v>
      </c>
      <c r="F230" s="50">
        <f t="shared" si="49"/>
        <v>1.77992497617071</v>
      </c>
      <c r="G230" s="50">
        <f t="shared" si="49"/>
        <v>1.10081002948164</v>
      </c>
      <c r="H230" s="50">
        <f t="shared" si="49"/>
        <v>1.35077943341451</v>
      </c>
      <c r="I230" s="50">
        <f t="shared" si="49"/>
        <v>1.645585935056</v>
      </c>
      <c r="J230" s="50">
        <f t="shared" si="49"/>
        <v>0.868127121258871</v>
      </c>
      <c r="K230" s="50">
        <f t="shared" si="49"/>
        <v>1.17598300238701</v>
      </c>
      <c r="L230" s="50">
        <f t="shared" si="49"/>
        <v>0.993670229324478</v>
      </c>
      <c r="M230" s="50">
        <f t="shared" si="49"/>
        <v>0.384883409273653</v>
      </c>
      <c r="N230" s="50" t="str">
        <f t="shared" si="49"/>
        <v/>
      </c>
      <c r="O230" s="50" t="str">
        <f t="shared" si="49"/>
        <v/>
      </c>
      <c r="P230" s="50">
        <f t="shared" si="49"/>
        <v>1.91244675816375</v>
      </c>
      <c r="Q230" s="50">
        <f t="shared" si="49"/>
        <v>1.95094706168043</v>
      </c>
      <c r="R230" s="50">
        <f t="shared" si="49"/>
        <v>2.00393700787402</v>
      </c>
      <c r="S230" s="50">
        <f t="shared" si="49"/>
        <v>2.3543673731535</v>
      </c>
      <c r="T230" s="50">
        <f t="shared" si="49"/>
        <v>0.596352682569405</v>
      </c>
      <c r="U230" s="50">
        <f t="shared" si="49"/>
        <v>0.994251300301122</v>
      </c>
      <c r="V230" s="50">
        <f t="shared" si="49"/>
        <v>0.614092276830492</v>
      </c>
      <c r="W230" s="50">
        <f t="shared" si="49"/>
        <v>0.977481234361968</v>
      </c>
      <c r="X230" s="50">
        <f t="shared" si="49"/>
        <v>0.938250428816467</v>
      </c>
      <c r="Y230" s="50">
        <f t="shared" si="49"/>
        <v>0.795831861533027</v>
      </c>
      <c r="Z230" s="50">
        <f t="shared" si="49"/>
        <v>1.03163751987281</v>
      </c>
      <c r="AA230" s="50" t="str">
        <f t="shared" si="49"/>
        <v/>
      </c>
      <c r="AB230" s="50" t="str">
        <f t="shared" si="49"/>
        <v/>
      </c>
      <c r="AC230" s="50">
        <f t="shared" si="49"/>
        <v>0.720104072850996</v>
      </c>
      <c r="AD230" s="50">
        <f t="shared" si="49"/>
        <v>0.293946819130593</v>
      </c>
      <c r="AE230" s="50">
        <f t="shared" si="49"/>
        <v>0.963340319200387</v>
      </c>
      <c r="AF230" s="50">
        <f t="shared" si="49"/>
        <v>1.64380514146638</v>
      </c>
      <c r="AG230" s="50">
        <f t="shared" si="49"/>
        <v>1.20835865469762</v>
      </c>
      <c r="AH230" s="50">
        <f t="shared" si="49"/>
        <v>1.39065989537125</v>
      </c>
      <c r="AI230" s="50">
        <f t="shared" si="49"/>
        <v>1.82719901105208</v>
      </c>
      <c r="AJ230" s="50">
        <f t="shared" si="49"/>
        <v>0.843276801938219</v>
      </c>
      <c r="AK230" s="50">
        <f t="shared" si="49"/>
        <v>1.21881966807035</v>
      </c>
      <c r="AL230" s="50">
        <f t="shared" si="49"/>
        <v>1.01510678271539</v>
      </c>
      <c r="AM230" s="50">
        <f t="shared" si="49"/>
        <v>0.321904024767802</v>
      </c>
      <c r="AN230" s="50" t="str">
        <f t="shared" si="49"/>
        <v/>
      </c>
      <c r="AO230" s="50" t="str">
        <f t="shared" si="49"/>
        <v/>
      </c>
      <c r="AP230" s="50">
        <f t="shared" si="49"/>
        <v>0.785923537213774</v>
      </c>
      <c r="AQ230" s="50">
        <f t="shared" si="49"/>
        <v>0.242224258968133</v>
      </c>
      <c r="AR230" s="50">
        <f t="shared" si="49"/>
        <v>2.32545976433349</v>
      </c>
      <c r="AS230" s="50">
        <f t="shared" si="49"/>
        <v>1.04810462970702</v>
      </c>
      <c r="AT230" s="50">
        <f t="shared" si="49"/>
        <v>0.603862913951932</v>
      </c>
      <c r="AU230" s="50">
        <f t="shared" si="49"/>
        <v>1.05860451993977</v>
      </c>
      <c r="AV230" s="50">
        <f t="shared" si="49"/>
        <v>0.99565731290535</v>
      </c>
      <c r="AW230" s="50">
        <f t="shared" si="49"/>
        <v>1.22121982582696</v>
      </c>
      <c r="AX230" s="50">
        <f t="shared" si="49"/>
        <v>1.85094736823831</v>
      </c>
      <c r="AY230" s="50">
        <f t="shared" si="49"/>
        <v>1.28633662201618</v>
      </c>
      <c r="AZ230" s="50">
        <f t="shared" si="49"/>
        <v>0.350171361548511</v>
      </c>
      <c r="BA230" s="50">
        <f t="shared" si="49"/>
        <v>0</v>
      </c>
      <c r="BB230" s="50">
        <f t="shared" si="49"/>
        <v>0</v>
      </c>
    </row>
    <row r="231" spans="1:54">
      <c r="A231" s="18" t="s">
        <v>25</v>
      </c>
      <c r="B231" s="18" t="s">
        <v>26</v>
      </c>
      <c r="C231" s="51">
        <f t="shared" si="49"/>
        <v>0.706296785557023</v>
      </c>
      <c r="D231" s="51">
        <f t="shared" si="49"/>
        <v>0.421469543840481</v>
      </c>
      <c r="E231" s="51">
        <f t="shared" si="49"/>
        <v>0.109319701140385</v>
      </c>
      <c r="F231" s="51">
        <f t="shared" si="49"/>
        <v>2.04196296296296</v>
      </c>
      <c r="G231" s="51">
        <f t="shared" si="49"/>
        <v>2.17911452025299</v>
      </c>
      <c r="H231" s="51">
        <f t="shared" si="49"/>
        <v>2.41598870229945</v>
      </c>
      <c r="I231" s="51">
        <f t="shared" si="49"/>
        <v>3.28916070120061</v>
      </c>
      <c r="J231" s="51">
        <f t="shared" si="49"/>
        <v>0.180158345451608</v>
      </c>
      <c r="K231" s="51">
        <f t="shared" si="49"/>
        <v>0.17742167289451</v>
      </c>
      <c r="L231" s="51">
        <f t="shared" si="49"/>
        <v>0.119937593447312</v>
      </c>
      <c r="M231" s="51">
        <f t="shared" si="49"/>
        <v>0.145077414017256</v>
      </c>
      <c r="N231" s="51" t="str">
        <f t="shared" si="49"/>
        <v/>
      </c>
      <c r="O231" s="51" t="str">
        <f t="shared" si="49"/>
        <v/>
      </c>
      <c r="P231" s="51">
        <f t="shared" si="49"/>
        <v>1.06719893546241</v>
      </c>
      <c r="Q231" s="51">
        <f t="shared" si="49"/>
        <v>1.04327248140636</v>
      </c>
      <c r="R231" s="51">
        <f t="shared" si="49"/>
        <v>1.1456043956044</v>
      </c>
      <c r="S231" s="51">
        <f t="shared" si="49"/>
        <v>1.14909090909091</v>
      </c>
      <c r="T231" s="51">
        <f t="shared" si="49"/>
        <v>1.12573529411765</v>
      </c>
      <c r="U231" s="51">
        <f t="shared" si="49"/>
        <v>1.18161434977578</v>
      </c>
      <c r="V231" s="51">
        <f t="shared" si="49"/>
        <v>1.26178010471204</v>
      </c>
      <c r="W231" s="51">
        <f t="shared" si="49"/>
        <v>1.1451367781155</v>
      </c>
      <c r="X231" s="51">
        <f t="shared" si="49"/>
        <v>0.800772200772201</v>
      </c>
      <c r="Y231" s="51">
        <f t="shared" si="49"/>
        <v>0.405490196078431</v>
      </c>
      <c r="Z231" s="51">
        <f t="shared" si="49"/>
        <v>1.219473264166</v>
      </c>
      <c r="AA231" s="51" t="str">
        <f t="shared" si="49"/>
        <v/>
      </c>
      <c r="AB231" s="51" t="str">
        <f t="shared" si="49"/>
        <v/>
      </c>
      <c r="AC231" s="51">
        <f t="shared" si="49"/>
        <v>0</v>
      </c>
      <c r="AD231" s="51">
        <f t="shared" si="49"/>
        <v>0</v>
      </c>
      <c r="AE231" s="51">
        <f t="shared" si="49"/>
        <v>0</v>
      </c>
      <c r="AF231" s="51">
        <f t="shared" si="49"/>
        <v>2.08979161788808</v>
      </c>
      <c r="AG231" s="51">
        <f t="shared" si="49"/>
        <v>2.22954345143663</v>
      </c>
      <c r="AH231" s="51">
        <f t="shared" si="49"/>
        <v>2.46894409937888</v>
      </c>
      <c r="AI231" s="51">
        <f t="shared" si="49"/>
        <v>3.36854590716064</v>
      </c>
      <c r="AJ231" s="51">
        <f t="shared" si="49"/>
        <v>0.0652684867112638</v>
      </c>
      <c r="AK231" s="51">
        <f t="shared" si="49"/>
        <v>0.113452701632071</v>
      </c>
      <c r="AL231" s="51">
        <f t="shared" si="49"/>
        <v>0.0941176470588235</v>
      </c>
      <c r="AM231" s="51">
        <f t="shared" si="49"/>
        <v>0.0591576260370134</v>
      </c>
      <c r="AN231" s="51" t="str">
        <f t="shared" si="49"/>
        <v/>
      </c>
      <c r="AO231" s="51" t="str">
        <f t="shared" si="49"/>
        <v/>
      </c>
      <c r="AP231" s="51">
        <f t="shared" si="49"/>
        <v>0</v>
      </c>
      <c r="AQ231" s="51">
        <f t="shared" si="49"/>
        <v>0</v>
      </c>
      <c r="AR231" s="51">
        <f t="shared" si="49"/>
        <v>0</v>
      </c>
      <c r="AS231" s="51">
        <f t="shared" si="49"/>
        <v>3.08769599361106</v>
      </c>
      <c r="AT231" s="51">
        <f t="shared" si="49"/>
        <v>3.24046385013759</v>
      </c>
      <c r="AU231" s="51">
        <f t="shared" si="49"/>
        <v>3.74684737217687</v>
      </c>
      <c r="AV231" s="51">
        <f t="shared" si="49"/>
        <v>10.2454882118492</v>
      </c>
      <c r="AW231" s="51">
        <f t="shared" si="49"/>
        <v>0</v>
      </c>
      <c r="AX231" s="51">
        <f t="shared" si="49"/>
        <v>0.826648941361631</v>
      </c>
      <c r="AY231" s="51">
        <f t="shared" si="49"/>
        <v>0.651078315675379</v>
      </c>
      <c r="AZ231" s="51">
        <f t="shared" si="49"/>
        <v>0.751875726858236</v>
      </c>
      <c r="BA231" s="51">
        <f t="shared" si="49"/>
        <v>0</v>
      </c>
      <c r="BB231" s="51">
        <f t="shared" si="49"/>
        <v>0</v>
      </c>
    </row>
    <row r="232" spans="1:54">
      <c r="A232" s="18" t="s">
        <v>27</v>
      </c>
      <c r="B232" s="18" t="s">
        <v>28</v>
      </c>
      <c r="C232" s="51" t="str">
        <f t="shared" si="49"/>
        <v/>
      </c>
      <c r="D232" s="51" t="str">
        <f t="shared" si="49"/>
        <v/>
      </c>
      <c r="E232" s="51" t="str">
        <f t="shared" si="49"/>
        <v/>
      </c>
      <c r="F232" s="51" t="str">
        <f t="shared" si="49"/>
        <v/>
      </c>
      <c r="G232" s="51" t="str">
        <f t="shared" si="49"/>
        <v/>
      </c>
      <c r="H232" s="51" t="str">
        <f t="shared" si="49"/>
        <v/>
      </c>
      <c r="I232" s="51" t="str">
        <f t="shared" si="49"/>
        <v/>
      </c>
      <c r="J232" s="51" t="str">
        <f t="shared" si="49"/>
        <v/>
      </c>
      <c r="K232" s="51" t="str">
        <f t="shared" si="49"/>
        <v/>
      </c>
      <c r="L232" s="51" t="str">
        <f t="shared" si="49"/>
        <v/>
      </c>
      <c r="M232" s="51" t="str">
        <f t="shared" si="49"/>
        <v/>
      </c>
      <c r="N232" s="51" t="str">
        <f t="shared" si="49"/>
        <v/>
      </c>
      <c r="O232" s="51" t="str">
        <f t="shared" si="49"/>
        <v/>
      </c>
      <c r="P232" s="51" t="str">
        <f t="shared" si="49"/>
        <v/>
      </c>
      <c r="Q232" s="51" t="str">
        <f t="shared" si="49"/>
        <v/>
      </c>
      <c r="R232" s="51" t="str">
        <f t="shared" si="49"/>
        <v/>
      </c>
      <c r="S232" s="51" t="str">
        <f t="shared" si="49"/>
        <v/>
      </c>
      <c r="T232" s="51" t="str">
        <f t="shared" si="49"/>
        <v/>
      </c>
      <c r="U232" s="51" t="str">
        <f t="shared" si="49"/>
        <v/>
      </c>
      <c r="V232" s="51" t="str">
        <f t="shared" si="49"/>
        <v/>
      </c>
      <c r="W232" s="51" t="str">
        <f t="shared" si="49"/>
        <v/>
      </c>
      <c r="X232" s="51" t="str">
        <f t="shared" si="49"/>
        <v/>
      </c>
      <c r="Y232" s="51" t="str">
        <f t="shared" si="49"/>
        <v/>
      </c>
      <c r="Z232" s="51" t="str">
        <f t="shared" si="49"/>
        <v/>
      </c>
      <c r="AA232" s="51" t="str">
        <f t="shared" si="49"/>
        <v/>
      </c>
      <c r="AB232" s="51" t="str">
        <f t="shared" si="49"/>
        <v/>
      </c>
      <c r="AC232" s="51" t="str">
        <f t="shared" si="49"/>
        <v/>
      </c>
      <c r="AD232" s="51" t="str">
        <f t="shared" si="49"/>
        <v/>
      </c>
      <c r="AE232" s="51" t="str">
        <f t="shared" si="49"/>
        <v/>
      </c>
      <c r="AF232" s="51" t="str">
        <f t="shared" si="49"/>
        <v/>
      </c>
      <c r="AG232" s="51" t="str">
        <f t="shared" si="49"/>
        <v/>
      </c>
      <c r="AH232" s="51" t="str">
        <f t="shared" si="49"/>
        <v/>
      </c>
      <c r="AI232" s="51" t="str">
        <f t="shared" si="49"/>
        <v/>
      </c>
      <c r="AJ232" s="51" t="str">
        <f t="shared" si="49"/>
        <v/>
      </c>
      <c r="AK232" s="51" t="str">
        <f t="shared" si="49"/>
        <v/>
      </c>
      <c r="AL232" s="51" t="str">
        <f t="shared" si="49"/>
        <v/>
      </c>
      <c r="AM232" s="51" t="str">
        <f t="shared" si="49"/>
        <v/>
      </c>
      <c r="AN232" s="51" t="str">
        <f t="shared" si="49"/>
        <v/>
      </c>
      <c r="AO232" s="51" t="str">
        <f t="shared" si="49"/>
        <v/>
      </c>
      <c r="AP232" s="51" t="str">
        <f t="shared" si="49"/>
        <v/>
      </c>
      <c r="AQ232" s="51" t="str">
        <f t="shared" si="49"/>
        <v/>
      </c>
      <c r="AR232" s="51" t="str">
        <f t="shared" si="49"/>
        <v/>
      </c>
      <c r="AS232" s="51" t="str">
        <f t="shared" si="49"/>
        <v/>
      </c>
      <c r="AT232" s="51" t="str">
        <f t="shared" si="49"/>
        <v/>
      </c>
      <c r="AU232" s="51" t="str">
        <f t="shared" si="49"/>
        <v/>
      </c>
      <c r="AV232" s="51" t="str">
        <f t="shared" si="49"/>
        <v/>
      </c>
      <c r="AW232" s="51" t="str">
        <f t="shared" si="49"/>
        <v/>
      </c>
      <c r="AX232" s="51" t="str">
        <f t="shared" ref="AX232:BB232" si="50">IFERROR(AX120/AX8,"")</f>
        <v/>
      </c>
      <c r="AY232" s="51" t="str">
        <f t="shared" si="50"/>
        <v/>
      </c>
      <c r="AZ232" s="51" t="str">
        <f t="shared" si="50"/>
        <v/>
      </c>
      <c r="BA232" s="51" t="str">
        <f t="shared" si="50"/>
        <v/>
      </c>
      <c r="BB232" s="51" t="str">
        <f t="shared" si="50"/>
        <v/>
      </c>
    </row>
    <row r="233" spans="1:54">
      <c r="A233" s="18" t="s">
        <v>29</v>
      </c>
      <c r="B233" s="18" t="s">
        <v>30</v>
      </c>
      <c r="C233" s="51" t="str">
        <f t="shared" ref="C233:BB237" si="51">IFERROR(C121/C9,"")</f>
        <v/>
      </c>
      <c r="D233" s="51" t="str">
        <f t="shared" si="51"/>
        <v/>
      </c>
      <c r="E233" s="51" t="str">
        <f t="shared" si="51"/>
        <v/>
      </c>
      <c r="F233" s="51" t="str">
        <f t="shared" si="51"/>
        <v/>
      </c>
      <c r="G233" s="51" t="str">
        <f t="shared" si="51"/>
        <v/>
      </c>
      <c r="H233" s="51" t="str">
        <f t="shared" si="51"/>
        <v/>
      </c>
      <c r="I233" s="51" t="str">
        <f t="shared" si="51"/>
        <v/>
      </c>
      <c r="J233" s="51" t="str">
        <f t="shared" si="51"/>
        <v/>
      </c>
      <c r="K233" s="51" t="str">
        <f t="shared" si="51"/>
        <v/>
      </c>
      <c r="L233" s="51" t="str">
        <f t="shared" si="51"/>
        <v/>
      </c>
      <c r="M233" s="51" t="str">
        <f t="shared" si="51"/>
        <v/>
      </c>
      <c r="N233" s="51" t="str">
        <f t="shared" si="51"/>
        <v/>
      </c>
      <c r="O233" s="51" t="str">
        <f t="shared" si="51"/>
        <v/>
      </c>
      <c r="P233" s="51" t="str">
        <f t="shared" si="51"/>
        <v/>
      </c>
      <c r="Q233" s="51" t="str">
        <f t="shared" si="51"/>
        <v/>
      </c>
      <c r="R233" s="51" t="str">
        <f t="shared" si="51"/>
        <v/>
      </c>
      <c r="S233" s="51" t="str">
        <f t="shared" si="51"/>
        <v/>
      </c>
      <c r="T233" s="51" t="str">
        <f t="shared" si="51"/>
        <v/>
      </c>
      <c r="U233" s="51" t="str">
        <f t="shared" si="51"/>
        <v/>
      </c>
      <c r="V233" s="51" t="str">
        <f t="shared" si="51"/>
        <v/>
      </c>
      <c r="W233" s="51" t="str">
        <f t="shared" si="51"/>
        <v/>
      </c>
      <c r="X233" s="51" t="str">
        <f t="shared" si="51"/>
        <v/>
      </c>
      <c r="Y233" s="51" t="str">
        <f t="shared" si="51"/>
        <v/>
      </c>
      <c r="Z233" s="51" t="str">
        <f t="shared" si="51"/>
        <v/>
      </c>
      <c r="AA233" s="51" t="str">
        <f t="shared" si="51"/>
        <v/>
      </c>
      <c r="AB233" s="51" t="str">
        <f t="shared" si="51"/>
        <v/>
      </c>
      <c r="AC233" s="51" t="str">
        <f t="shared" si="51"/>
        <v/>
      </c>
      <c r="AD233" s="51" t="str">
        <f t="shared" si="51"/>
        <v/>
      </c>
      <c r="AE233" s="51" t="str">
        <f t="shared" si="51"/>
        <v/>
      </c>
      <c r="AF233" s="51" t="str">
        <f t="shared" si="51"/>
        <v/>
      </c>
      <c r="AG233" s="51" t="str">
        <f t="shared" si="51"/>
        <v/>
      </c>
      <c r="AH233" s="51" t="str">
        <f t="shared" si="51"/>
        <v/>
      </c>
      <c r="AI233" s="51" t="str">
        <f t="shared" si="51"/>
        <v/>
      </c>
      <c r="AJ233" s="51" t="str">
        <f t="shared" si="51"/>
        <v/>
      </c>
      <c r="AK233" s="51" t="str">
        <f t="shared" si="51"/>
        <v/>
      </c>
      <c r="AL233" s="51" t="str">
        <f t="shared" si="51"/>
        <v/>
      </c>
      <c r="AM233" s="51" t="str">
        <f t="shared" si="51"/>
        <v/>
      </c>
      <c r="AN233" s="51" t="str">
        <f t="shared" si="51"/>
        <v/>
      </c>
      <c r="AO233" s="51" t="str">
        <f t="shared" si="51"/>
        <v/>
      </c>
      <c r="AP233" s="51" t="str">
        <f t="shared" si="51"/>
        <v/>
      </c>
      <c r="AQ233" s="51" t="str">
        <f t="shared" si="51"/>
        <v/>
      </c>
      <c r="AR233" s="51" t="str">
        <f t="shared" si="51"/>
        <v/>
      </c>
      <c r="AS233" s="51" t="str">
        <f t="shared" si="51"/>
        <v/>
      </c>
      <c r="AT233" s="51" t="str">
        <f t="shared" si="51"/>
        <v/>
      </c>
      <c r="AU233" s="51" t="str">
        <f t="shared" si="51"/>
        <v/>
      </c>
      <c r="AV233" s="51" t="str">
        <f t="shared" si="51"/>
        <v/>
      </c>
      <c r="AW233" s="51" t="str">
        <f t="shared" si="51"/>
        <v/>
      </c>
      <c r="AX233" s="51" t="str">
        <f t="shared" si="51"/>
        <v/>
      </c>
      <c r="AY233" s="51" t="str">
        <f t="shared" si="51"/>
        <v/>
      </c>
      <c r="AZ233" s="51" t="str">
        <f t="shared" si="51"/>
        <v/>
      </c>
      <c r="BA233" s="51" t="str">
        <f t="shared" si="51"/>
        <v/>
      </c>
      <c r="BB233" s="51" t="str">
        <f t="shared" si="51"/>
        <v/>
      </c>
    </row>
    <row r="234" spans="1:54">
      <c r="A234" s="18" t="s">
        <v>31</v>
      </c>
      <c r="B234" s="18" t="s">
        <v>32</v>
      </c>
      <c r="C234" s="51" t="str">
        <f t="shared" si="51"/>
        <v/>
      </c>
      <c r="D234" s="51" t="str">
        <f t="shared" si="51"/>
        <v/>
      </c>
      <c r="E234" s="51" t="str">
        <f t="shared" si="51"/>
        <v/>
      </c>
      <c r="F234" s="51" t="str">
        <f t="shared" si="51"/>
        <v/>
      </c>
      <c r="G234" s="51" t="str">
        <f t="shared" si="51"/>
        <v/>
      </c>
      <c r="H234" s="51" t="str">
        <f t="shared" si="51"/>
        <v/>
      </c>
      <c r="I234" s="51" t="str">
        <f t="shared" si="51"/>
        <v/>
      </c>
      <c r="J234" s="51" t="str">
        <f t="shared" si="51"/>
        <v/>
      </c>
      <c r="K234" s="51" t="str">
        <f t="shared" si="51"/>
        <v/>
      </c>
      <c r="L234" s="51" t="str">
        <f t="shared" si="51"/>
        <v/>
      </c>
      <c r="M234" s="51" t="str">
        <f t="shared" si="51"/>
        <v/>
      </c>
      <c r="N234" s="51" t="str">
        <f t="shared" si="51"/>
        <v/>
      </c>
      <c r="O234" s="51" t="str">
        <f t="shared" si="51"/>
        <v/>
      </c>
      <c r="P234" s="51" t="str">
        <f t="shared" si="51"/>
        <v/>
      </c>
      <c r="Q234" s="51" t="str">
        <f t="shared" si="51"/>
        <v/>
      </c>
      <c r="R234" s="51" t="str">
        <f t="shared" si="51"/>
        <v/>
      </c>
      <c r="S234" s="51" t="str">
        <f t="shared" si="51"/>
        <v/>
      </c>
      <c r="T234" s="51" t="str">
        <f t="shared" si="51"/>
        <v/>
      </c>
      <c r="U234" s="51" t="str">
        <f t="shared" si="51"/>
        <v/>
      </c>
      <c r="V234" s="51" t="str">
        <f t="shared" si="51"/>
        <v/>
      </c>
      <c r="W234" s="51" t="str">
        <f t="shared" si="51"/>
        <v/>
      </c>
      <c r="X234" s="51" t="str">
        <f t="shared" si="51"/>
        <v/>
      </c>
      <c r="Y234" s="51" t="str">
        <f t="shared" si="51"/>
        <v/>
      </c>
      <c r="Z234" s="51" t="str">
        <f t="shared" si="51"/>
        <v/>
      </c>
      <c r="AA234" s="51" t="str">
        <f t="shared" si="51"/>
        <v/>
      </c>
      <c r="AB234" s="51" t="str">
        <f t="shared" si="51"/>
        <v/>
      </c>
      <c r="AC234" s="51" t="str">
        <f t="shared" si="51"/>
        <v/>
      </c>
      <c r="AD234" s="51" t="str">
        <f t="shared" si="51"/>
        <v/>
      </c>
      <c r="AE234" s="51" t="str">
        <f t="shared" si="51"/>
        <v/>
      </c>
      <c r="AF234" s="51" t="str">
        <f t="shared" si="51"/>
        <v/>
      </c>
      <c r="AG234" s="51" t="str">
        <f t="shared" si="51"/>
        <v/>
      </c>
      <c r="AH234" s="51" t="str">
        <f t="shared" si="51"/>
        <v/>
      </c>
      <c r="AI234" s="51" t="str">
        <f t="shared" si="51"/>
        <v/>
      </c>
      <c r="AJ234" s="51" t="str">
        <f t="shared" si="51"/>
        <v/>
      </c>
      <c r="AK234" s="51" t="str">
        <f t="shared" si="51"/>
        <v/>
      </c>
      <c r="AL234" s="51" t="str">
        <f t="shared" si="51"/>
        <v/>
      </c>
      <c r="AM234" s="51" t="str">
        <f t="shared" si="51"/>
        <v/>
      </c>
      <c r="AN234" s="51" t="str">
        <f t="shared" si="51"/>
        <v/>
      </c>
      <c r="AO234" s="51" t="str">
        <f t="shared" si="51"/>
        <v/>
      </c>
      <c r="AP234" s="51" t="str">
        <f t="shared" si="51"/>
        <v/>
      </c>
      <c r="AQ234" s="51" t="str">
        <f t="shared" si="51"/>
        <v/>
      </c>
      <c r="AR234" s="51" t="str">
        <f t="shared" si="51"/>
        <v/>
      </c>
      <c r="AS234" s="51" t="str">
        <f t="shared" si="51"/>
        <v/>
      </c>
      <c r="AT234" s="51" t="str">
        <f t="shared" si="51"/>
        <v/>
      </c>
      <c r="AU234" s="51" t="str">
        <f t="shared" si="51"/>
        <v/>
      </c>
      <c r="AV234" s="51" t="str">
        <f t="shared" si="51"/>
        <v/>
      </c>
      <c r="AW234" s="51" t="str">
        <f t="shared" si="51"/>
        <v/>
      </c>
      <c r="AX234" s="51" t="str">
        <f t="shared" si="51"/>
        <v/>
      </c>
      <c r="AY234" s="51" t="str">
        <f t="shared" si="51"/>
        <v/>
      </c>
      <c r="AZ234" s="51" t="str">
        <f t="shared" si="51"/>
        <v/>
      </c>
      <c r="BA234" s="51" t="str">
        <f t="shared" si="51"/>
        <v/>
      </c>
      <c r="BB234" s="51" t="str">
        <f t="shared" si="51"/>
        <v/>
      </c>
    </row>
    <row r="235" spans="1:54">
      <c r="A235" s="18" t="s">
        <v>33</v>
      </c>
      <c r="B235" s="18" t="s">
        <v>34</v>
      </c>
      <c r="C235" s="51" t="str">
        <f t="shared" si="51"/>
        <v/>
      </c>
      <c r="D235" s="51" t="str">
        <f t="shared" si="51"/>
        <v/>
      </c>
      <c r="E235" s="51" t="str">
        <f t="shared" si="51"/>
        <v/>
      </c>
      <c r="F235" s="51" t="str">
        <f t="shared" si="51"/>
        <v/>
      </c>
      <c r="G235" s="51" t="str">
        <f t="shared" si="51"/>
        <v/>
      </c>
      <c r="H235" s="51" t="str">
        <f t="shared" si="51"/>
        <v/>
      </c>
      <c r="I235" s="51" t="str">
        <f t="shared" si="51"/>
        <v/>
      </c>
      <c r="J235" s="51" t="str">
        <f t="shared" si="51"/>
        <v/>
      </c>
      <c r="K235" s="51" t="str">
        <f t="shared" si="51"/>
        <v/>
      </c>
      <c r="L235" s="51" t="str">
        <f t="shared" si="51"/>
        <v/>
      </c>
      <c r="M235" s="51" t="str">
        <f t="shared" si="51"/>
        <v/>
      </c>
      <c r="N235" s="51" t="str">
        <f t="shared" si="51"/>
        <v/>
      </c>
      <c r="O235" s="51" t="str">
        <f t="shared" si="51"/>
        <v/>
      </c>
      <c r="P235" s="51" t="str">
        <f t="shared" si="51"/>
        <v/>
      </c>
      <c r="Q235" s="51" t="str">
        <f t="shared" si="51"/>
        <v/>
      </c>
      <c r="R235" s="51" t="str">
        <f t="shared" si="51"/>
        <v/>
      </c>
      <c r="S235" s="51" t="str">
        <f t="shared" si="51"/>
        <v/>
      </c>
      <c r="T235" s="51" t="str">
        <f t="shared" si="51"/>
        <v/>
      </c>
      <c r="U235" s="51" t="str">
        <f t="shared" si="51"/>
        <v/>
      </c>
      <c r="V235" s="51" t="str">
        <f t="shared" si="51"/>
        <v/>
      </c>
      <c r="W235" s="51" t="str">
        <f t="shared" si="51"/>
        <v/>
      </c>
      <c r="X235" s="51" t="str">
        <f t="shared" si="51"/>
        <v/>
      </c>
      <c r="Y235" s="51" t="str">
        <f t="shared" si="51"/>
        <v/>
      </c>
      <c r="Z235" s="51" t="str">
        <f t="shared" si="51"/>
        <v/>
      </c>
      <c r="AA235" s="51" t="str">
        <f t="shared" si="51"/>
        <v/>
      </c>
      <c r="AB235" s="51" t="str">
        <f t="shared" si="51"/>
        <v/>
      </c>
      <c r="AC235" s="51" t="str">
        <f t="shared" si="51"/>
        <v/>
      </c>
      <c r="AD235" s="51" t="str">
        <f t="shared" si="51"/>
        <v/>
      </c>
      <c r="AE235" s="51" t="str">
        <f t="shared" si="51"/>
        <v/>
      </c>
      <c r="AF235" s="51" t="str">
        <f t="shared" si="51"/>
        <v/>
      </c>
      <c r="AG235" s="51" t="str">
        <f t="shared" si="51"/>
        <v/>
      </c>
      <c r="AH235" s="51" t="str">
        <f t="shared" si="51"/>
        <v/>
      </c>
      <c r="AI235" s="51" t="str">
        <f t="shared" si="51"/>
        <v/>
      </c>
      <c r="AJ235" s="51" t="str">
        <f t="shared" si="51"/>
        <v/>
      </c>
      <c r="AK235" s="51" t="str">
        <f t="shared" si="51"/>
        <v/>
      </c>
      <c r="AL235" s="51" t="str">
        <f t="shared" si="51"/>
        <v/>
      </c>
      <c r="AM235" s="51" t="str">
        <f t="shared" si="51"/>
        <v/>
      </c>
      <c r="AN235" s="51" t="str">
        <f t="shared" si="51"/>
        <v/>
      </c>
      <c r="AO235" s="51" t="str">
        <f t="shared" si="51"/>
        <v/>
      </c>
      <c r="AP235" s="51" t="str">
        <f t="shared" si="51"/>
        <v/>
      </c>
      <c r="AQ235" s="51" t="str">
        <f t="shared" si="51"/>
        <v/>
      </c>
      <c r="AR235" s="51" t="str">
        <f t="shared" si="51"/>
        <v/>
      </c>
      <c r="AS235" s="51" t="str">
        <f t="shared" si="51"/>
        <v/>
      </c>
      <c r="AT235" s="51" t="str">
        <f t="shared" si="51"/>
        <v/>
      </c>
      <c r="AU235" s="51" t="str">
        <f t="shared" si="51"/>
        <v/>
      </c>
      <c r="AV235" s="51" t="str">
        <f t="shared" si="51"/>
        <v/>
      </c>
      <c r="AW235" s="51" t="str">
        <f t="shared" si="51"/>
        <v/>
      </c>
      <c r="AX235" s="51" t="str">
        <f t="shared" si="51"/>
        <v/>
      </c>
      <c r="AY235" s="51" t="str">
        <f t="shared" si="51"/>
        <v/>
      </c>
      <c r="AZ235" s="51" t="str">
        <f t="shared" si="51"/>
        <v/>
      </c>
      <c r="BA235" s="51" t="str">
        <f t="shared" si="51"/>
        <v/>
      </c>
      <c r="BB235" s="51" t="str">
        <f t="shared" si="51"/>
        <v/>
      </c>
    </row>
    <row r="236" spans="1:54">
      <c r="A236" s="18" t="s">
        <v>35</v>
      </c>
      <c r="B236" s="18" t="s">
        <v>36</v>
      </c>
      <c r="C236" s="51">
        <f t="shared" si="51"/>
        <v>0.344429033749422</v>
      </c>
      <c r="D236" s="51">
        <f t="shared" si="51"/>
        <v>0.298433420365535</v>
      </c>
      <c r="E236" s="51">
        <f t="shared" si="51"/>
        <v>0.358200118413262</v>
      </c>
      <c r="F236" s="51">
        <f t="shared" si="51"/>
        <v>0.288647131075627</v>
      </c>
      <c r="G236" s="51">
        <f t="shared" si="51"/>
        <v>0.263977806231327</v>
      </c>
      <c r="H236" s="51">
        <f t="shared" si="51"/>
        <v>0.34504132231405</v>
      </c>
      <c r="I236" s="51">
        <f t="shared" si="51"/>
        <v>0.287878787878788</v>
      </c>
      <c r="J236" s="51">
        <f t="shared" si="51"/>
        <v>1.70290794591591</v>
      </c>
      <c r="K236" s="51">
        <f t="shared" si="51"/>
        <v>0.296828620528042</v>
      </c>
      <c r="L236" s="51">
        <f t="shared" si="51"/>
        <v>0.707533234859675</v>
      </c>
      <c r="M236" s="51">
        <f t="shared" si="51"/>
        <v>0.128709279547268</v>
      </c>
      <c r="N236" s="51" t="str">
        <f t="shared" si="51"/>
        <v/>
      </c>
      <c r="O236" s="51" t="str">
        <f t="shared" si="51"/>
        <v/>
      </c>
      <c r="P236" s="51">
        <f t="shared" si="51"/>
        <v>1.03065134099617</v>
      </c>
      <c r="Q236" s="51">
        <f t="shared" si="51"/>
        <v>1.03561116458133</v>
      </c>
      <c r="R236" s="51">
        <f t="shared" si="51"/>
        <v>1.04061895551257</v>
      </c>
      <c r="S236" s="51">
        <f t="shared" si="51"/>
        <v>0.822001527883881</v>
      </c>
      <c r="T236" s="51">
        <f t="shared" si="51"/>
        <v>0.830246913580247</v>
      </c>
      <c r="U236" s="51">
        <f t="shared" si="51"/>
        <v>0.834755624515128</v>
      </c>
      <c r="V236" s="51">
        <f t="shared" si="51"/>
        <v>0.845247446975648</v>
      </c>
      <c r="W236" s="51">
        <f t="shared" si="51"/>
        <v>0.849250197316496</v>
      </c>
      <c r="X236" s="51">
        <f t="shared" si="51"/>
        <v>0.855670103092783</v>
      </c>
      <c r="Y236" s="51">
        <f t="shared" si="51"/>
        <v>0.57097288676236</v>
      </c>
      <c r="Z236" s="51">
        <f t="shared" si="51"/>
        <v>0.91025641025641</v>
      </c>
      <c r="AA236" s="51" t="str">
        <f t="shared" si="51"/>
        <v/>
      </c>
      <c r="AB236" s="51" t="str">
        <f t="shared" si="51"/>
        <v/>
      </c>
      <c r="AC236" s="51">
        <f t="shared" si="51"/>
        <v>0.126142595978062</v>
      </c>
      <c r="AD236" s="51">
        <f t="shared" si="51"/>
        <v>0.0240057327122895</v>
      </c>
      <c r="AE236" s="51">
        <f t="shared" si="51"/>
        <v>0.183238284155715</v>
      </c>
      <c r="AF236" s="51">
        <f t="shared" si="51"/>
        <v>0.129612756264237</v>
      </c>
      <c r="AG236" s="51">
        <f t="shared" si="51"/>
        <v>0.0474926253687316</v>
      </c>
      <c r="AH236" s="51">
        <f t="shared" si="51"/>
        <v>0.188599752168525</v>
      </c>
      <c r="AI236" s="51">
        <f t="shared" si="51"/>
        <v>0.116453249577193</v>
      </c>
      <c r="AJ236" s="51">
        <f t="shared" si="51"/>
        <v>1.96466602129719</v>
      </c>
      <c r="AK236" s="51">
        <f t="shared" si="51"/>
        <v>0.159727626459144</v>
      </c>
      <c r="AL236" s="51">
        <f t="shared" si="51"/>
        <v>0.742922091341186</v>
      </c>
      <c r="AM236" s="51">
        <f t="shared" si="51"/>
        <v>0.0508974870362984</v>
      </c>
      <c r="AN236" s="51" t="str">
        <f t="shared" si="51"/>
        <v/>
      </c>
      <c r="AO236" s="51" t="str">
        <f t="shared" si="51"/>
        <v/>
      </c>
      <c r="AP236" s="51">
        <f t="shared" si="51"/>
        <v>0.156586329113924</v>
      </c>
      <c r="AQ236" s="51">
        <f t="shared" si="51"/>
        <v>0</v>
      </c>
      <c r="AR236" s="51">
        <f t="shared" si="51"/>
        <v>0.201674599566527</v>
      </c>
      <c r="AS236" s="51">
        <f t="shared" si="51"/>
        <v>0.136008093804136</v>
      </c>
      <c r="AT236" s="51">
        <f t="shared" si="51"/>
        <v>0</v>
      </c>
      <c r="AU236" s="51">
        <f t="shared" si="51"/>
        <v>0.179935039305193</v>
      </c>
      <c r="AV236" s="51">
        <f t="shared" si="51"/>
        <v>0.113418144247565</v>
      </c>
      <c r="AW236" s="51">
        <f t="shared" si="51"/>
        <v>1.94236775992434</v>
      </c>
      <c r="AX236" s="51">
        <f t="shared" si="51"/>
        <v>0.141810315206401</v>
      </c>
      <c r="AY236" s="51">
        <f t="shared" si="51"/>
        <v>0.638073154814312</v>
      </c>
      <c r="AZ236" s="51">
        <f t="shared" si="51"/>
        <v>0</v>
      </c>
      <c r="BA236" s="51">
        <f t="shared" si="51"/>
        <v>0</v>
      </c>
      <c r="BB236" s="51">
        <f t="shared" si="51"/>
        <v>0</v>
      </c>
    </row>
    <row r="237" spans="1:54">
      <c r="A237" s="18" t="s">
        <v>37</v>
      </c>
      <c r="B237" s="18" t="s">
        <v>38</v>
      </c>
      <c r="C237" s="51" t="str">
        <f t="shared" si="51"/>
        <v/>
      </c>
      <c r="D237" s="51" t="str">
        <f t="shared" si="51"/>
        <v/>
      </c>
      <c r="E237" s="51" t="str">
        <f t="shared" si="51"/>
        <v/>
      </c>
      <c r="F237" s="51" t="str">
        <f t="shared" si="51"/>
        <v/>
      </c>
      <c r="G237" s="51" t="str">
        <f t="shared" si="51"/>
        <v/>
      </c>
      <c r="H237" s="51" t="str">
        <f t="shared" si="51"/>
        <v/>
      </c>
      <c r="I237" s="51" t="str">
        <f t="shared" si="51"/>
        <v/>
      </c>
      <c r="J237" s="51" t="str">
        <f t="shared" si="51"/>
        <v/>
      </c>
      <c r="K237" s="51" t="str">
        <f t="shared" si="51"/>
        <v/>
      </c>
      <c r="L237" s="51" t="str">
        <f t="shared" si="51"/>
        <v/>
      </c>
      <c r="M237" s="51" t="str">
        <f t="shared" si="51"/>
        <v/>
      </c>
      <c r="N237" s="51" t="str">
        <f t="shared" si="51"/>
        <v/>
      </c>
      <c r="O237" s="51" t="str">
        <f t="shared" si="51"/>
        <v/>
      </c>
      <c r="P237" s="51" t="str">
        <f t="shared" si="51"/>
        <v/>
      </c>
      <c r="Q237" s="51" t="str">
        <f t="shared" si="51"/>
        <v/>
      </c>
      <c r="R237" s="51" t="str">
        <f t="shared" si="51"/>
        <v/>
      </c>
      <c r="S237" s="51" t="str">
        <f t="shared" si="51"/>
        <v/>
      </c>
      <c r="T237" s="51" t="str">
        <f t="shared" si="51"/>
        <v/>
      </c>
      <c r="U237" s="51" t="str">
        <f t="shared" si="51"/>
        <v/>
      </c>
      <c r="V237" s="51" t="str">
        <f t="shared" si="51"/>
        <v/>
      </c>
      <c r="W237" s="51" t="str">
        <f t="shared" si="51"/>
        <v/>
      </c>
      <c r="X237" s="51" t="str">
        <f t="shared" si="51"/>
        <v/>
      </c>
      <c r="Y237" s="51" t="str">
        <f t="shared" si="51"/>
        <v/>
      </c>
      <c r="Z237" s="51" t="str">
        <f t="shared" si="51"/>
        <v/>
      </c>
      <c r="AA237" s="51" t="str">
        <f t="shared" si="51"/>
        <v/>
      </c>
      <c r="AB237" s="51" t="str">
        <f t="shared" si="51"/>
        <v/>
      </c>
      <c r="AC237" s="51" t="str">
        <f t="shared" si="51"/>
        <v/>
      </c>
      <c r="AD237" s="51" t="str">
        <f t="shared" si="51"/>
        <v/>
      </c>
      <c r="AE237" s="51" t="str">
        <f t="shared" si="51"/>
        <v/>
      </c>
      <c r="AF237" s="51" t="str">
        <f t="shared" si="51"/>
        <v/>
      </c>
      <c r="AG237" s="51" t="str">
        <f t="shared" si="51"/>
        <v/>
      </c>
      <c r="AH237" s="51" t="str">
        <f t="shared" si="51"/>
        <v/>
      </c>
      <c r="AI237" s="51" t="str">
        <f t="shared" si="51"/>
        <v/>
      </c>
      <c r="AJ237" s="51" t="str">
        <f t="shared" si="51"/>
        <v/>
      </c>
      <c r="AK237" s="51" t="str">
        <f t="shared" si="51"/>
        <v/>
      </c>
      <c r="AL237" s="51" t="str">
        <f t="shared" si="51"/>
        <v/>
      </c>
      <c r="AM237" s="51" t="str">
        <f t="shared" si="51"/>
        <v/>
      </c>
      <c r="AN237" s="51" t="str">
        <f t="shared" si="51"/>
        <v/>
      </c>
      <c r="AO237" s="51" t="str">
        <f t="shared" si="51"/>
        <v/>
      </c>
      <c r="AP237" s="51" t="str">
        <f t="shared" si="51"/>
        <v/>
      </c>
      <c r="AQ237" s="51" t="str">
        <f t="shared" si="51"/>
        <v/>
      </c>
      <c r="AR237" s="51" t="str">
        <f t="shared" si="51"/>
        <v/>
      </c>
      <c r="AS237" s="51" t="str">
        <f t="shared" si="51"/>
        <v/>
      </c>
      <c r="AT237" s="51" t="str">
        <f t="shared" si="51"/>
        <v/>
      </c>
      <c r="AU237" s="51" t="str">
        <f t="shared" si="51"/>
        <v/>
      </c>
      <c r="AV237" s="51" t="str">
        <f t="shared" si="51"/>
        <v/>
      </c>
      <c r="AW237" s="51" t="str">
        <f t="shared" si="51"/>
        <v/>
      </c>
      <c r="AX237" s="51" t="str">
        <f t="shared" ref="AX237:BB237" si="52">IFERROR(AX125/AX13,"")</f>
        <v/>
      </c>
      <c r="AY237" s="51" t="str">
        <f t="shared" si="52"/>
        <v/>
      </c>
      <c r="AZ237" s="51" t="str">
        <f t="shared" si="52"/>
        <v/>
      </c>
      <c r="BA237" s="51" t="str">
        <f t="shared" si="52"/>
        <v/>
      </c>
      <c r="BB237" s="51" t="str">
        <f t="shared" si="52"/>
        <v/>
      </c>
    </row>
    <row r="238" spans="1:54">
      <c r="A238" s="18" t="s">
        <v>39</v>
      </c>
      <c r="B238" s="18" t="s">
        <v>40</v>
      </c>
      <c r="C238" s="51" t="str">
        <f t="shared" ref="C238:BB242" si="53">IFERROR(C126/C14,"")</f>
        <v/>
      </c>
      <c r="D238" s="51" t="str">
        <f t="shared" si="53"/>
        <v/>
      </c>
      <c r="E238" s="51" t="str">
        <f t="shared" si="53"/>
        <v/>
      </c>
      <c r="F238" s="51" t="str">
        <f t="shared" si="53"/>
        <v/>
      </c>
      <c r="G238" s="51" t="str">
        <f t="shared" si="53"/>
        <v/>
      </c>
      <c r="H238" s="51" t="str">
        <f t="shared" si="53"/>
        <v/>
      </c>
      <c r="I238" s="51" t="str">
        <f t="shared" si="53"/>
        <v/>
      </c>
      <c r="J238" s="51" t="str">
        <f t="shared" si="53"/>
        <v/>
      </c>
      <c r="K238" s="51" t="str">
        <f t="shared" si="53"/>
        <v/>
      </c>
      <c r="L238" s="51" t="str">
        <f t="shared" si="53"/>
        <v/>
      </c>
      <c r="M238" s="51" t="str">
        <f t="shared" si="53"/>
        <v/>
      </c>
      <c r="N238" s="51" t="str">
        <f t="shared" si="53"/>
        <v/>
      </c>
      <c r="O238" s="51" t="str">
        <f t="shared" si="53"/>
        <v/>
      </c>
      <c r="P238" s="51" t="str">
        <f t="shared" si="53"/>
        <v/>
      </c>
      <c r="Q238" s="51" t="str">
        <f t="shared" si="53"/>
        <v/>
      </c>
      <c r="R238" s="51" t="str">
        <f t="shared" si="53"/>
        <v/>
      </c>
      <c r="S238" s="51" t="str">
        <f t="shared" si="53"/>
        <v/>
      </c>
      <c r="T238" s="51" t="str">
        <f t="shared" si="53"/>
        <v/>
      </c>
      <c r="U238" s="51" t="str">
        <f t="shared" si="53"/>
        <v/>
      </c>
      <c r="V238" s="51" t="str">
        <f t="shared" si="53"/>
        <v/>
      </c>
      <c r="W238" s="51" t="str">
        <f t="shared" si="53"/>
        <v/>
      </c>
      <c r="X238" s="51" t="str">
        <f t="shared" si="53"/>
        <v/>
      </c>
      <c r="Y238" s="51" t="str">
        <f t="shared" si="53"/>
        <v/>
      </c>
      <c r="Z238" s="51" t="str">
        <f t="shared" si="53"/>
        <v/>
      </c>
      <c r="AA238" s="51" t="str">
        <f t="shared" si="53"/>
        <v/>
      </c>
      <c r="AB238" s="51" t="str">
        <f t="shared" si="53"/>
        <v/>
      </c>
      <c r="AC238" s="51" t="str">
        <f t="shared" si="53"/>
        <v/>
      </c>
      <c r="AD238" s="51" t="str">
        <f t="shared" si="53"/>
        <v/>
      </c>
      <c r="AE238" s="51" t="str">
        <f t="shared" si="53"/>
        <v/>
      </c>
      <c r="AF238" s="51" t="str">
        <f t="shared" si="53"/>
        <v/>
      </c>
      <c r="AG238" s="51" t="str">
        <f t="shared" si="53"/>
        <v/>
      </c>
      <c r="AH238" s="51" t="str">
        <f t="shared" si="53"/>
        <v/>
      </c>
      <c r="AI238" s="51" t="str">
        <f t="shared" si="53"/>
        <v/>
      </c>
      <c r="AJ238" s="51" t="str">
        <f t="shared" si="53"/>
        <v/>
      </c>
      <c r="AK238" s="51" t="str">
        <f t="shared" si="53"/>
        <v/>
      </c>
      <c r="AL238" s="51" t="str">
        <f t="shared" si="53"/>
        <v/>
      </c>
      <c r="AM238" s="51" t="str">
        <f t="shared" si="53"/>
        <v/>
      </c>
      <c r="AN238" s="51" t="str">
        <f t="shared" si="53"/>
        <v/>
      </c>
      <c r="AO238" s="51" t="str">
        <f t="shared" si="53"/>
        <v/>
      </c>
      <c r="AP238" s="51" t="str">
        <f t="shared" si="53"/>
        <v/>
      </c>
      <c r="AQ238" s="51" t="str">
        <f t="shared" si="53"/>
        <v/>
      </c>
      <c r="AR238" s="51" t="str">
        <f t="shared" si="53"/>
        <v/>
      </c>
      <c r="AS238" s="51" t="str">
        <f t="shared" si="53"/>
        <v/>
      </c>
      <c r="AT238" s="51" t="str">
        <f t="shared" si="53"/>
        <v/>
      </c>
      <c r="AU238" s="51" t="str">
        <f t="shared" si="53"/>
        <v/>
      </c>
      <c r="AV238" s="51" t="str">
        <f t="shared" si="53"/>
        <v/>
      </c>
      <c r="AW238" s="51" t="str">
        <f t="shared" si="53"/>
        <v/>
      </c>
      <c r="AX238" s="51" t="str">
        <f t="shared" si="53"/>
        <v/>
      </c>
      <c r="AY238" s="51" t="str">
        <f t="shared" si="53"/>
        <v/>
      </c>
      <c r="AZ238" s="51" t="str">
        <f t="shared" si="53"/>
        <v/>
      </c>
      <c r="BA238" s="51" t="str">
        <f t="shared" si="53"/>
        <v/>
      </c>
      <c r="BB238" s="51" t="str">
        <f t="shared" si="53"/>
        <v/>
      </c>
    </row>
    <row r="239" spans="1:54">
      <c r="A239" s="18" t="s">
        <v>41</v>
      </c>
      <c r="B239" s="18" t="s">
        <v>34</v>
      </c>
      <c r="C239" s="51" t="str">
        <f t="shared" si="53"/>
        <v/>
      </c>
      <c r="D239" s="51" t="str">
        <f t="shared" si="53"/>
        <v/>
      </c>
      <c r="E239" s="51" t="str">
        <f t="shared" si="53"/>
        <v/>
      </c>
      <c r="F239" s="51" t="str">
        <f t="shared" si="53"/>
        <v/>
      </c>
      <c r="G239" s="51" t="str">
        <f t="shared" si="53"/>
        <v/>
      </c>
      <c r="H239" s="51" t="str">
        <f t="shared" si="53"/>
        <v/>
      </c>
      <c r="I239" s="51" t="str">
        <f t="shared" si="53"/>
        <v/>
      </c>
      <c r="J239" s="51" t="str">
        <f t="shared" si="53"/>
        <v/>
      </c>
      <c r="K239" s="51" t="str">
        <f t="shared" si="53"/>
        <v/>
      </c>
      <c r="L239" s="51" t="str">
        <f t="shared" si="53"/>
        <v/>
      </c>
      <c r="M239" s="51" t="str">
        <f t="shared" si="53"/>
        <v/>
      </c>
      <c r="N239" s="51" t="str">
        <f t="shared" si="53"/>
        <v/>
      </c>
      <c r="O239" s="51" t="str">
        <f t="shared" si="53"/>
        <v/>
      </c>
      <c r="P239" s="51" t="str">
        <f t="shared" si="53"/>
        <v/>
      </c>
      <c r="Q239" s="51" t="str">
        <f t="shared" si="53"/>
        <v/>
      </c>
      <c r="R239" s="51" t="str">
        <f t="shared" si="53"/>
        <v/>
      </c>
      <c r="S239" s="51" t="str">
        <f t="shared" si="53"/>
        <v/>
      </c>
      <c r="T239" s="51" t="str">
        <f t="shared" si="53"/>
        <v/>
      </c>
      <c r="U239" s="51" t="str">
        <f t="shared" si="53"/>
        <v/>
      </c>
      <c r="V239" s="51" t="str">
        <f t="shared" si="53"/>
        <v/>
      </c>
      <c r="W239" s="51" t="str">
        <f t="shared" si="53"/>
        <v/>
      </c>
      <c r="X239" s="51" t="str">
        <f t="shared" si="53"/>
        <v/>
      </c>
      <c r="Y239" s="51" t="str">
        <f t="shared" si="53"/>
        <v/>
      </c>
      <c r="Z239" s="51" t="str">
        <f t="shared" si="53"/>
        <v/>
      </c>
      <c r="AA239" s="51" t="str">
        <f t="shared" si="53"/>
        <v/>
      </c>
      <c r="AB239" s="51" t="str">
        <f t="shared" si="53"/>
        <v/>
      </c>
      <c r="AC239" s="51" t="str">
        <f t="shared" si="53"/>
        <v/>
      </c>
      <c r="AD239" s="51" t="str">
        <f t="shared" si="53"/>
        <v/>
      </c>
      <c r="AE239" s="51" t="str">
        <f t="shared" si="53"/>
        <v/>
      </c>
      <c r="AF239" s="51" t="str">
        <f t="shared" si="53"/>
        <v/>
      </c>
      <c r="AG239" s="51" t="str">
        <f t="shared" si="53"/>
        <v/>
      </c>
      <c r="AH239" s="51" t="str">
        <f t="shared" si="53"/>
        <v/>
      </c>
      <c r="AI239" s="51" t="str">
        <f t="shared" si="53"/>
        <v/>
      </c>
      <c r="AJ239" s="51" t="str">
        <f t="shared" si="53"/>
        <v/>
      </c>
      <c r="AK239" s="51" t="str">
        <f t="shared" si="53"/>
        <v/>
      </c>
      <c r="AL239" s="51" t="str">
        <f t="shared" si="53"/>
        <v/>
      </c>
      <c r="AM239" s="51" t="str">
        <f t="shared" si="53"/>
        <v/>
      </c>
      <c r="AN239" s="51" t="str">
        <f t="shared" si="53"/>
        <v/>
      </c>
      <c r="AO239" s="51" t="str">
        <f t="shared" si="53"/>
        <v/>
      </c>
      <c r="AP239" s="51" t="str">
        <f t="shared" si="53"/>
        <v/>
      </c>
      <c r="AQ239" s="51" t="str">
        <f t="shared" si="53"/>
        <v/>
      </c>
      <c r="AR239" s="51" t="str">
        <f t="shared" si="53"/>
        <v/>
      </c>
      <c r="AS239" s="51" t="str">
        <f t="shared" si="53"/>
        <v/>
      </c>
      <c r="AT239" s="51" t="str">
        <f t="shared" si="53"/>
        <v/>
      </c>
      <c r="AU239" s="51" t="str">
        <f t="shared" si="53"/>
        <v/>
      </c>
      <c r="AV239" s="51" t="str">
        <f t="shared" si="53"/>
        <v/>
      </c>
      <c r="AW239" s="51" t="str">
        <f t="shared" si="53"/>
        <v/>
      </c>
      <c r="AX239" s="51" t="str">
        <f t="shared" si="53"/>
        <v/>
      </c>
      <c r="AY239" s="51" t="str">
        <f t="shared" si="53"/>
        <v/>
      </c>
      <c r="AZ239" s="51" t="str">
        <f t="shared" si="53"/>
        <v/>
      </c>
      <c r="BA239" s="51" t="str">
        <f t="shared" si="53"/>
        <v/>
      </c>
      <c r="BB239" s="51" t="str">
        <f t="shared" si="53"/>
        <v/>
      </c>
    </row>
    <row r="240" spans="1:54">
      <c r="A240" s="18" t="s">
        <v>42</v>
      </c>
      <c r="B240" s="18" t="s">
        <v>43</v>
      </c>
      <c r="C240" s="51" t="str">
        <f t="shared" si="53"/>
        <v/>
      </c>
      <c r="D240" s="51" t="str">
        <f t="shared" si="53"/>
        <v/>
      </c>
      <c r="E240" s="51" t="str">
        <f t="shared" si="53"/>
        <v/>
      </c>
      <c r="F240" s="51" t="str">
        <f t="shared" si="53"/>
        <v/>
      </c>
      <c r="G240" s="51" t="str">
        <f t="shared" si="53"/>
        <v/>
      </c>
      <c r="H240" s="51" t="str">
        <f t="shared" si="53"/>
        <v/>
      </c>
      <c r="I240" s="51" t="str">
        <f t="shared" si="53"/>
        <v/>
      </c>
      <c r="J240" s="51" t="str">
        <f t="shared" si="53"/>
        <v/>
      </c>
      <c r="K240" s="51" t="str">
        <f t="shared" si="53"/>
        <v/>
      </c>
      <c r="L240" s="51" t="str">
        <f t="shared" si="53"/>
        <v/>
      </c>
      <c r="M240" s="51" t="str">
        <f t="shared" si="53"/>
        <v/>
      </c>
      <c r="N240" s="51" t="str">
        <f t="shared" si="53"/>
        <v/>
      </c>
      <c r="O240" s="51" t="str">
        <f t="shared" si="53"/>
        <v/>
      </c>
      <c r="P240" s="51" t="str">
        <f t="shared" si="53"/>
        <v/>
      </c>
      <c r="Q240" s="51" t="str">
        <f t="shared" si="53"/>
        <v/>
      </c>
      <c r="R240" s="51" t="str">
        <f t="shared" si="53"/>
        <v/>
      </c>
      <c r="S240" s="51" t="str">
        <f t="shared" si="53"/>
        <v/>
      </c>
      <c r="T240" s="51" t="str">
        <f t="shared" si="53"/>
        <v/>
      </c>
      <c r="U240" s="51" t="str">
        <f t="shared" si="53"/>
        <v/>
      </c>
      <c r="V240" s="51" t="str">
        <f t="shared" si="53"/>
        <v/>
      </c>
      <c r="W240" s="51" t="str">
        <f t="shared" si="53"/>
        <v/>
      </c>
      <c r="X240" s="51" t="str">
        <f t="shared" si="53"/>
        <v/>
      </c>
      <c r="Y240" s="51" t="str">
        <f t="shared" si="53"/>
        <v/>
      </c>
      <c r="Z240" s="51" t="str">
        <f t="shared" si="53"/>
        <v/>
      </c>
      <c r="AA240" s="51" t="str">
        <f t="shared" si="53"/>
        <v/>
      </c>
      <c r="AB240" s="51" t="str">
        <f t="shared" si="53"/>
        <v/>
      </c>
      <c r="AC240" s="51" t="str">
        <f t="shared" si="53"/>
        <v/>
      </c>
      <c r="AD240" s="51" t="str">
        <f t="shared" si="53"/>
        <v/>
      </c>
      <c r="AE240" s="51" t="str">
        <f t="shared" si="53"/>
        <v/>
      </c>
      <c r="AF240" s="51" t="str">
        <f t="shared" si="53"/>
        <v/>
      </c>
      <c r="AG240" s="51" t="str">
        <f t="shared" si="53"/>
        <v/>
      </c>
      <c r="AH240" s="51" t="str">
        <f t="shared" si="53"/>
        <v/>
      </c>
      <c r="AI240" s="51" t="str">
        <f t="shared" si="53"/>
        <v/>
      </c>
      <c r="AJ240" s="51" t="str">
        <f t="shared" si="53"/>
        <v/>
      </c>
      <c r="AK240" s="51" t="str">
        <f t="shared" si="53"/>
        <v/>
      </c>
      <c r="AL240" s="51" t="str">
        <f t="shared" si="53"/>
        <v/>
      </c>
      <c r="AM240" s="51" t="str">
        <f t="shared" si="53"/>
        <v/>
      </c>
      <c r="AN240" s="51" t="str">
        <f t="shared" si="53"/>
        <v/>
      </c>
      <c r="AO240" s="51" t="str">
        <f t="shared" si="53"/>
        <v/>
      </c>
      <c r="AP240" s="51" t="str">
        <f t="shared" si="53"/>
        <v/>
      </c>
      <c r="AQ240" s="51" t="str">
        <f t="shared" si="53"/>
        <v/>
      </c>
      <c r="AR240" s="51" t="str">
        <f t="shared" si="53"/>
        <v/>
      </c>
      <c r="AS240" s="51" t="str">
        <f t="shared" si="53"/>
        <v/>
      </c>
      <c r="AT240" s="51" t="str">
        <f t="shared" si="53"/>
        <v/>
      </c>
      <c r="AU240" s="51" t="str">
        <f t="shared" si="53"/>
        <v/>
      </c>
      <c r="AV240" s="51" t="str">
        <f t="shared" si="53"/>
        <v/>
      </c>
      <c r="AW240" s="51" t="str">
        <f t="shared" si="53"/>
        <v/>
      </c>
      <c r="AX240" s="51" t="str">
        <f t="shared" si="53"/>
        <v/>
      </c>
      <c r="AY240" s="51" t="str">
        <f t="shared" si="53"/>
        <v/>
      </c>
      <c r="AZ240" s="51" t="str">
        <f t="shared" si="53"/>
        <v/>
      </c>
      <c r="BA240" s="51" t="str">
        <f t="shared" si="53"/>
        <v/>
      </c>
      <c r="BB240" s="51" t="str">
        <f t="shared" si="53"/>
        <v/>
      </c>
    </row>
    <row r="241" spans="1:54">
      <c r="A241" s="18" t="s">
        <v>44</v>
      </c>
      <c r="B241" s="18" t="s">
        <v>45</v>
      </c>
      <c r="C241" s="51" t="str">
        <f t="shared" si="53"/>
        <v/>
      </c>
      <c r="D241" s="51" t="str">
        <f t="shared" si="53"/>
        <v/>
      </c>
      <c r="E241" s="51" t="str">
        <f t="shared" si="53"/>
        <v/>
      </c>
      <c r="F241" s="51" t="str">
        <f t="shared" si="53"/>
        <v/>
      </c>
      <c r="G241" s="51" t="str">
        <f t="shared" si="53"/>
        <v/>
      </c>
      <c r="H241" s="51" t="str">
        <f t="shared" si="53"/>
        <v/>
      </c>
      <c r="I241" s="51" t="str">
        <f t="shared" si="53"/>
        <v/>
      </c>
      <c r="J241" s="51" t="str">
        <f t="shared" si="53"/>
        <v/>
      </c>
      <c r="K241" s="51" t="str">
        <f t="shared" si="53"/>
        <v/>
      </c>
      <c r="L241" s="51" t="str">
        <f t="shared" si="53"/>
        <v/>
      </c>
      <c r="M241" s="51" t="str">
        <f t="shared" si="53"/>
        <v/>
      </c>
      <c r="N241" s="51" t="str">
        <f t="shared" si="53"/>
        <v/>
      </c>
      <c r="O241" s="51" t="str">
        <f t="shared" si="53"/>
        <v/>
      </c>
      <c r="P241" s="51" t="str">
        <f t="shared" si="53"/>
        <v/>
      </c>
      <c r="Q241" s="51" t="str">
        <f t="shared" si="53"/>
        <v/>
      </c>
      <c r="R241" s="51" t="str">
        <f t="shared" si="53"/>
        <v/>
      </c>
      <c r="S241" s="51" t="str">
        <f t="shared" si="53"/>
        <v/>
      </c>
      <c r="T241" s="51" t="str">
        <f t="shared" si="53"/>
        <v/>
      </c>
      <c r="U241" s="51" t="str">
        <f t="shared" si="53"/>
        <v/>
      </c>
      <c r="V241" s="51" t="str">
        <f t="shared" si="53"/>
        <v/>
      </c>
      <c r="W241" s="51" t="str">
        <f t="shared" si="53"/>
        <v/>
      </c>
      <c r="X241" s="51" t="str">
        <f t="shared" si="53"/>
        <v/>
      </c>
      <c r="Y241" s="51" t="str">
        <f t="shared" si="53"/>
        <v/>
      </c>
      <c r="Z241" s="51" t="str">
        <f t="shared" si="53"/>
        <v/>
      </c>
      <c r="AA241" s="51" t="str">
        <f t="shared" si="53"/>
        <v/>
      </c>
      <c r="AB241" s="51" t="str">
        <f t="shared" si="53"/>
        <v/>
      </c>
      <c r="AC241" s="51" t="str">
        <f t="shared" si="53"/>
        <v/>
      </c>
      <c r="AD241" s="51" t="str">
        <f t="shared" si="53"/>
        <v/>
      </c>
      <c r="AE241" s="51" t="str">
        <f t="shared" si="53"/>
        <v/>
      </c>
      <c r="AF241" s="51" t="str">
        <f t="shared" si="53"/>
        <v/>
      </c>
      <c r="AG241" s="51" t="str">
        <f t="shared" si="53"/>
        <v/>
      </c>
      <c r="AH241" s="51" t="str">
        <f t="shared" si="53"/>
        <v/>
      </c>
      <c r="AI241" s="51" t="str">
        <f t="shared" si="53"/>
        <v/>
      </c>
      <c r="AJ241" s="51" t="str">
        <f t="shared" si="53"/>
        <v/>
      </c>
      <c r="AK241" s="51" t="str">
        <f t="shared" si="53"/>
        <v/>
      </c>
      <c r="AL241" s="51" t="str">
        <f t="shared" si="53"/>
        <v/>
      </c>
      <c r="AM241" s="51" t="str">
        <f t="shared" si="53"/>
        <v/>
      </c>
      <c r="AN241" s="51" t="str">
        <f t="shared" si="53"/>
        <v/>
      </c>
      <c r="AO241" s="51" t="str">
        <f t="shared" si="53"/>
        <v/>
      </c>
      <c r="AP241" s="51" t="str">
        <f t="shared" si="53"/>
        <v/>
      </c>
      <c r="AQ241" s="51" t="str">
        <f t="shared" si="53"/>
        <v/>
      </c>
      <c r="AR241" s="51" t="str">
        <f t="shared" si="53"/>
        <v/>
      </c>
      <c r="AS241" s="51" t="str">
        <f t="shared" si="53"/>
        <v/>
      </c>
      <c r="AT241" s="51" t="str">
        <f t="shared" si="53"/>
        <v/>
      </c>
      <c r="AU241" s="51" t="str">
        <f t="shared" si="53"/>
        <v/>
      </c>
      <c r="AV241" s="51" t="str">
        <f t="shared" si="53"/>
        <v/>
      </c>
      <c r="AW241" s="51" t="str">
        <f t="shared" si="53"/>
        <v/>
      </c>
      <c r="AX241" s="51" t="str">
        <f t="shared" si="53"/>
        <v/>
      </c>
      <c r="AY241" s="51" t="str">
        <f t="shared" si="53"/>
        <v/>
      </c>
      <c r="AZ241" s="51" t="str">
        <f t="shared" si="53"/>
        <v/>
      </c>
      <c r="BA241" s="51" t="str">
        <f t="shared" si="53"/>
        <v/>
      </c>
      <c r="BB241" s="51" t="str">
        <f t="shared" si="53"/>
        <v/>
      </c>
    </row>
    <row r="242" spans="1:54">
      <c r="A242" s="18" t="s">
        <v>46</v>
      </c>
      <c r="B242" s="18" t="s">
        <v>47</v>
      </c>
      <c r="C242" s="51" t="str">
        <f t="shared" si="53"/>
        <v/>
      </c>
      <c r="D242" s="51" t="str">
        <f t="shared" si="53"/>
        <v/>
      </c>
      <c r="E242" s="51" t="str">
        <f t="shared" si="53"/>
        <v/>
      </c>
      <c r="F242" s="51" t="str">
        <f t="shared" si="53"/>
        <v/>
      </c>
      <c r="G242" s="51" t="str">
        <f t="shared" si="53"/>
        <v/>
      </c>
      <c r="H242" s="51" t="str">
        <f t="shared" si="53"/>
        <v/>
      </c>
      <c r="I242" s="51" t="str">
        <f t="shared" si="53"/>
        <v/>
      </c>
      <c r="J242" s="51" t="str">
        <f t="shared" si="53"/>
        <v/>
      </c>
      <c r="K242" s="51" t="str">
        <f t="shared" si="53"/>
        <v/>
      </c>
      <c r="L242" s="51" t="str">
        <f t="shared" si="53"/>
        <v/>
      </c>
      <c r="M242" s="51" t="str">
        <f t="shared" si="53"/>
        <v/>
      </c>
      <c r="N242" s="51" t="str">
        <f t="shared" si="53"/>
        <v/>
      </c>
      <c r="O242" s="51" t="str">
        <f t="shared" si="53"/>
        <v/>
      </c>
      <c r="P242" s="51" t="str">
        <f t="shared" si="53"/>
        <v/>
      </c>
      <c r="Q242" s="51" t="str">
        <f t="shared" si="53"/>
        <v/>
      </c>
      <c r="R242" s="51" t="str">
        <f t="shared" si="53"/>
        <v/>
      </c>
      <c r="S242" s="51" t="str">
        <f t="shared" si="53"/>
        <v/>
      </c>
      <c r="T242" s="51" t="str">
        <f t="shared" si="53"/>
        <v/>
      </c>
      <c r="U242" s="51" t="str">
        <f t="shared" si="53"/>
        <v/>
      </c>
      <c r="V242" s="51" t="str">
        <f t="shared" si="53"/>
        <v/>
      </c>
      <c r="W242" s="51" t="str">
        <f t="shared" si="53"/>
        <v/>
      </c>
      <c r="X242" s="51" t="str">
        <f t="shared" si="53"/>
        <v/>
      </c>
      <c r="Y242" s="51" t="str">
        <f t="shared" si="53"/>
        <v/>
      </c>
      <c r="Z242" s="51" t="str">
        <f t="shared" si="53"/>
        <v/>
      </c>
      <c r="AA242" s="51" t="str">
        <f t="shared" si="53"/>
        <v/>
      </c>
      <c r="AB242" s="51" t="str">
        <f t="shared" si="53"/>
        <v/>
      </c>
      <c r="AC242" s="51" t="str">
        <f t="shared" si="53"/>
        <v/>
      </c>
      <c r="AD242" s="51" t="str">
        <f t="shared" si="53"/>
        <v/>
      </c>
      <c r="AE242" s="51" t="str">
        <f t="shared" si="53"/>
        <v/>
      </c>
      <c r="AF242" s="51" t="str">
        <f t="shared" si="53"/>
        <v/>
      </c>
      <c r="AG242" s="51" t="str">
        <f t="shared" si="53"/>
        <v/>
      </c>
      <c r="AH242" s="51" t="str">
        <f t="shared" si="53"/>
        <v/>
      </c>
      <c r="AI242" s="51" t="str">
        <f t="shared" si="53"/>
        <v/>
      </c>
      <c r="AJ242" s="51" t="str">
        <f t="shared" si="53"/>
        <v/>
      </c>
      <c r="AK242" s="51" t="str">
        <f t="shared" si="53"/>
        <v/>
      </c>
      <c r="AL242" s="51" t="str">
        <f t="shared" si="53"/>
        <v/>
      </c>
      <c r="AM242" s="51" t="str">
        <f t="shared" si="53"/>
        <v/>
      </c>
      <c r="AN242" s="51" t="str">
        <f t="shared" si="53"/>
        <v/>
      </c>
      <c r="AO242" s="51" t="str">
        <f t="shared" si="53"/>
        <v/>
      </c>
      <c r="AP242" s="51" t="str">
        <f t="shared" si="53"/>
        <v/>
      </c>
      <c r="AQ242" s="51" t="str">
        <f t="shared" si="53"/>
        <v/>
      </c>
      <c r="AR242" s="51" t="str">
        <f t="shared" si="53"/>
        <v/>
      </c>
      <c r="AS242" s="51" t="str">
        <f t="shared" si="53"/>
        <v/>
      </c>
      <c r="AT242" s="51" t="str">
        <f t="shared" si="53"/>
        <v/>
      </c>
      <c r="AU242" s="51" t="str">
        <f t="shared" si="53"/>
        <v/>
      </c>
      <c r="AV242" s="51" t="str">
        <f t="shared" si="53"/>
        <v/>
      </c>
      <c r="AW242" s="51" t="str">
        <f t="shared" si="53"/>
        <v/>
      </c>
      <c r="AX242" s="51" t="str">
        <f t="shared" ref="AX242:BB242" si="54">IFERROR(AX130/AX18,"")</f>
        <v/>
      </c>
      <c r="AY242" s="51" t="str">
        <f t="shared" si="54"/>
        <v/>
      </c>
      <c r="AZ242" s="51" t="str">
        <f t="shared" si="54"/>
        <v/>
      </c>
      <c r="BA242" s="51" t="str">
        <f t="shared" si="54"/>
        <v/>
      </c>
      <c r="BB242" s="51" t="str">
        <f t="shared" si="54"/>
        <v/>
      </c>
    </row>
    <row r="243" spans="1:54">
      <c r="A243" s="18" t="s">
        <v>48</v>
      </c>
      <c r="B243" s="18" t="s">
        <v>34</v>
      </c>
      <c r="C243" s="51" t="str">
        <f t="shared" ref="C243:BB247" si="55">IFERROR(C131/C19,"")</f>
        <v/>
      </c>
      <c r="D243" s="51" t="str">
        <f t="shared" si="55"/>
        <v/>
      </c>
      <c r="E243" s="51" t="str">
        <f t="shared" si="55"/>
        <v/>
      </c>
      <c r="F243" s="51" t="str">
        <f t="shared" si="55"/>
        <v/>
      </c>
      <c r="G243" s="51" t="str">
        <f t="shared" si="55"/>
        <v/>
      </c>
      <c r="H243" s="51" t="str">
        <f t="shared" si="55"/>
        <v/>
      </c>
      <c r="I243" s="51" t="str">
        <f t="shared" si="55"/>
        <v/>
      </c>
      <c r="J243" s="51" t="str">
        <f t="shared" si="55"/>
        <v/>
      </c>
      <c r="K243" s="51" t="str">
        <f t="shared" si="55"/>
        <v/>
      </c>
      <c r="L243" s="51" t="str">
        <f t="shared" si="55"/>
        <v/>
      </c>
      <c r="M243" s="51" t="str">
        <f t="shared" si="55"/>
        <v/>
      </c>
      <c r="N243" s="51" t="str">
        <f t="shared" si="55"/>
        <v/>
      </c>
      <c r="O243" s="51" t="str">
        <f t="shared" si="55"/>
        <v/>
      </c>
      <c r="P243" s="51" t="str">
        <f t="shared" si="55"/>
        <v/>
      </c>
      <c r="Q243" s="51" t="str">
        <f t="shared" si="55"/>
        <v/>
      </c>
      <c r="R243" s="51" t="str">
        <f t="shared" si="55"/>
        <v/>
      </c>
      <c r="S243" s="51" t="str">
        <f t="shared" si="55"/>
        <v/>
      </c>
      <c r="T243" s="51" t="str">
        <f t="shared" si="55"/>
        <v/>
      </c>
      <c r="U243" s="51" t="str">
        <f t="shared" si="55"/>
        <v/>
      </c>
      <c r="V243" s="51" t="str">
        <f t="shared" si="55"/>
        <v/>
      </c>
      <c r="W243" s="51" t="str">
        <f t="shared" si="55"/>
        <v/>
      </c>
      <c r="X243" s="51" t="str">
        <f t="shared" si="55"/>
        <v/>
      </c>
      <c r="Y243" s="51" t="str">
        <f t="shared" si="55"/>
        <v/>
      </c>
      <c r="Z243" s="51" t="str">
        <f t="shared" si="55"/>
        <v/>
      </c>
      <c r="AA243" s="51" t="str">
        <f t="shared" si="55"/>
        <v/>
      </c>
      <c r="AB243" s="51" t="str">
        <f t="shared" si="55"/>
        <v/>
      </c>
      <c r="AC243" s="51" t="str">
        <f t="shared" si="55"/>
        <v/>
      </c>
      <c r="AD243" s="51" t="str">
        <f t="shared" si="55"/>
        <v/>
      </c>
      <c r="AE243" s="51" t="str">
        <f t="shared" si="55"/>
        <v/>
      </c>
      <c r="AF243" s="51" t="str">
        <f t="shared" si="55"/>
        <v/>
      </c>
      <c r="AG243" s="51" t="str">
        <f t="shared" si="55"/>
        <v/>
      </c>
      <c r="AH243" s="51" t="str">
        <f t="shared" si="55"/>
        <v/>
      </c>
      <c r="AI243" s="51" t="str">
        <f t="shared" si="55"/>
        <v/>
      </c>
      <c r="AJ243" s="51" t="str">
        <f t="shared" si="55"/>
        <v/>
      </c>
      <c r="AK243" s="51" t="str">
        <f t="shared" si="55"/>
        <v/>
      </c>
      <c r="AL243" s="51" t="str">
        <f t="shared" si="55"/>
        <v/>
      </c>
      <c r="AM243" s="51" t="str">
        <f t="shared" si="55"/>
        <v/>
      </c>
      <c r="AN243" s="51" t="str">
        <f t="shared" si="55"/>
        <v/>
      </c>
      <c r="AO243" s="51" t="str">
        <f t="shared" si="55"/>
        <v/>
      </c>
      <c r="AP243" s="51" t="str">
        <f t="shared" si="55"/>
        <v/>
      </c>
      <c r="AQ243" s="51" t="str">
        <f t="shared" si="55"/>
        <v/>
      </c>
      <c r="AR243" s="51" t="str">
        <f t="shared" si="55"/>
        <v/>
      </c>
      <c r="AS243" s="51" t="str">
        <f t="shared" si="55"/>
        <v/>
      </c>
      <c r="AT243" s="51" t="str">
        <f t="shared" si="55"/>
        <v/>
      </c>
      <c r="AU243" s="51" t="str">
        <f t="shared" si="55"/>
        <v/>
      </c>
      <c r="AV243" s="51" t="str">
        <f t="shared" si="55"/>
        <v/>
      </c>
      <c r="AW243" s="51" t="str">
        <f t="shared" si="55"/>
        <v/>
      </c>
      <c r="AX243" s="51" t="str">
        <f t="shared" si="55"/>
        <v/>
      </c>
      <c r="AY243" s="51" t="str">
        <f t="shared" si="55"/>
        <v/>
      </c>
      <c r="AZ243" s="51" t="str">
        <f t="shared" si="55"/>
        <v/>
      </c>
      <c r="BA243" s="51" t="str">
        <f t="shared" si="55"/>
        <v/>
      </c>
      <c r="BB243" s="51" t="str">
        <f t="shared" si="55"/>
        <v/>
      </c>
    </row>
    <row r="244" spans="1:54">
      <c r="A244" s="18" t="s">
        <v>49</v>
      </c>
      <c r="B244" s="18" t="s">
        <v>50</v>
      </c>
      <c r="C244" s="51">
        <f t="shared" si="55"/>
        <v>0</v>
      </c>
      <c r="D244" s="51">
        <f t="shared" si="55"/>
        <v>0</v>
      </c>
      <c r="E244" s="51">
        <f t="shared" si="55"/>
        <v>0</v>
      </c>
      <c r="F244" s="51">
        <f t="shared" si="55"/>
        <v>0</v>
      </c>
      <c r="G244" s="51">
        <f t="shared" si="55"/>
        <v>0</v>
      </c>
      <c r="H244" s="51">
        <f t="shared" si="55"/>
        <v>0</v>
      </c>
      <c r="I244" s="51">
        <f t="shared" si="55"/>
        <v>0</v>
      </c>
      <c r="J244" s="51">
        <f t="shared" si="55"/>
        <v>0</v>
      </c>
      <c r="K244" s="51">
        <f t="shared" si="55"/>
        <v>0</v>
      </c>
      <c r="L244" s="51">
        <f t="shared" si="55"/>
        <v>0</v>
      </c>
      <c r="M244" s="51">
        <f t="shared" si="55"/>
        <v>0</v>
      </c>
      <c r="N244" s="51" t="str">
        <f t="shared" si="55"/>
        <v/>
      </c>
      <c r="O244" s="51" t="str">
        <f t="shared" si="55"/>
        <v/>
      </c>
      <c r="P244" s="51" t="str">
        <f t="shared" si="55"/>
        <v/>
      </c>
      <c r="Q244" s="51" t="str">
        <f t="shared" si="55"/>
        <v/>
      </c>
      <c r="R244" s="51" t="str">
        <f t="shared" si="55"/>
        <v/>
      </c>
      <c r="S244" s="51" t="str">
        <f t="shared" si="55"/>
        <v/>
      </c>
      <c r="T244" s="51" t="str">
        <f t="shared" si="55"/>
        <v/>
      </c>
      <c r="U244" s="51" t="str">
        <f t="shared" si="55"/>
        <v/>
      </c>
      <c r="V244" s="51" t="str">
        <f t="shared" si="55"/>
        <v/>
      </c>
      <c r="W244" s="51" t="str">
        <f t="shared" si="55"/>
        <v/>
      </c>
      <c r="X244" s="51" t="str">
        <f t="shared" si="55"/>
        <v/>
      </c>
      <c r="Y244" s="51" t="str">
        <f t="shared" si="55"/>
        <v/>
      </c>
      <c r="Z244" s="51" t="str">
        <f t="shared" si="55"/>
        <v/>
      </c>
      <c r="AA244" s="51" t="str">
        <f t="shared" si="55"/>
        <v/>
      </c>
      <c r="AB244" s="51" t="str">
        <f t="shared" si="55"/>
        <v/>
      </c>
      <c r="AC244" s="51">
        <f t="shared" si="55"/>
        <v>0</v>
      </c>
      <c r="AD244" s="51">
        <f t="shared" si="55"/>
        <v>0</v>
      </c>
      <c r="AE244" s="51">
        <f t="shared" si="55"/>
        <v>0</v>
      </c>
      <c r="AF244" s="51">
        <f t="shared" si="55"/>
        <v>0</v>
      </c>
      <c r="AG244" s="51">
        <f t="shared" si="55"/>
        <v>0</v>
      </c>
      <c r="AH244" s="51">
        <f t="shared" si="55"/>
        <v>0</v>
      </c>
      <c r="AI244" s="51">
        <f t="shared" si="55"/>
        <v>0</v>
      </c>
      <c r="AJ244" s="51">
        <f t="shared" si="55"/>
        <v>0</v>
      </c>
      <c r="AK244" s="51">
        <f t="shared" si="55"/>
        <v>0</v>
      </c>
      <c r="AL244" s="51">
        <f t="shared" si="55"/>
        <v>0</v>
      </c>
      <c r="AM244" s="51">
        <f t="shared" si="55"/>
        <v>0</v>
      </c>
      <c r="AN244" s="51" t="str">
        <f t="shared" si="55"/>
        <v/>
      </c>
      <c r="AO244" s="51" t="str">
        <f t="shared" si="55"/>
        <v/>
      </c>
      <c r="AP244" s="51">
        <f t="shared" si="55"/>
        <v>0</v>
      </c>
      <c r="AQ244" s="51">
        <f t="shared" si="55"/>
        <v>0</v>
      </c>
      <c r="AR244" s="51">
        <f t="shared" si="55"/>
        <v>0</v>
      </c>
      <c r="AS244" s="51">
        <f t="shared" si="55"/>
        <v>0</v>
      </c>
      <c r="AT244" s="51">
        <f t="shared" si="55"/>
        <v>0</v>
      </c>
      <c r="AU244" s="51">
        <f t="shared" si="55"/>
        <v>0</v>
      </c>
      <c r="AV244" s="51">
        <f t="shared" si="55"/>
        <v>0</v>
      </c>
      <c r="AW244" s="51">
        <f t="shared" si="55"/>
        <v>0</v>
      </c>
      <c r="AX244" s="51">
        <f t="shared" si="55"/>
        <v>0</v>
      </c>
      <c r="AY244" s="51">
        <f t="shared" si="55"/>
        <v>0</v>
      </c>
      <c r="AZ244" s="51">
        <f t="shared" si="55"/>
        <v>0</v>
      </c>
      <c r="BA244" s="51">
        <f t="shared" si="55"/>
        <v>0</v>
      </c>
      <c r="BB244" s="51">
        <f t="shared" si="55"/>
        <v>0</v>
      </c>
    </row>
    <row r="245" spans="1:54">
      <c r="A245" s="18" t="s">
        <v>51</v>
      </c>
      <c r="B245" s="18" t="s">
        <v>52</v>
      </c>
      <c r="C245" s="51" t="str">
        <f t="shared" si="55"/>
        <v/>
      </c>
      <c r="D245" s="51" t="str">
        <f t="shared" si="55"/>
        <v/>
      </c>
      <c r="E245" s="51" t="str">
        <f t="shared" si="55"/>
        <v/>
      </c>
      <c r="F245" s="51" t="str">
        <f t="shared" si="55"/>
        <v/>
      </c>
      <c r="G245" s="51" t="str">
        <f t="shared" si="55"/>
        <v/>
      </c>
      <c r="H245" s="51" t="str">
        <f t="shared" si="55"/>
        <v/>
      </c>
      <c r="I245" s="51" t="str">
        <f t="shared" si="55"/>
        <v/>
      </c>
      <c r="J245" s="51" t="str">
        <f t="shared" si="55"/>
        <v/>
      </c>
      <c r="K245" s="51" t="str">
        <f t="shared" si="55"/>
        <v/>
      </c>
      <c r="L245" s="51" t="str">
        <f t="shared" si="55"/>
        <v/>
      </c>
      <c r="M245" s="51" t="str">
        <f t="shared" si="55"/>
        <v/>
      </c>
      <c r="N245" s="51" t="str">
        <f t="shared" si="55"/>
        <v/>
      </c>
      <c r="O245" s="51" t="str">
        <f t="shared" si="55"/>
        <v/>
      </c>
      <c r="P245" s="51" t="str">
        <f t="shared" si="55"/>
        <v/>
      </c>
      <c r="Q245" s="51" t="str">
        <f t="shared" si="55"/>
        <v/>
      </c>
      <c r="R245" s="51" t="str">
        <f t="shared" si="55"/>
        <v/>
      </c>
      <c r="S245" s="51" t="str">
        <f t="shared" si="55"/>
        <v/>
      </c>
      <c r="T245" s="51" t="str">
        <f t="shared" si="55"/>
        <v/>
      </c>
      <c r="U245" s="51" t="str">
        <f t="shared" si="55"/>
        <v/>
      </c>
      <c r="V245" s="51" t="str">
        <f t="shared" si="55"/>
        <v/>
      </c>
      <c r="W245" s="51" t="str">
        <f t="shared" si="55"/>
        <v/>
      </c>
      <c r="X245" s="51" t="str">
        <f t="shared" si="55"/>
        <v/>
      </c>
      <c r="Y245" s="51" t="str">
        <f t="shared" si="55"/>
        <v/>
      </c>
      <c r="Z245" s="51" t="str">
        <f t="shared" si="55"/>
        <v/>
      </c>
      <c r="AA245" s="51" t="str">
        <f t="shared" si="55"/>
        <v/>
      </c>
      <c r="AB245" s="51" t="str">
        <f t="shared" si="55"/>
        <v/>
      </c>
      <c r="AC245" s="51" t="str">
        <f t="shared" si="55"/>
        <v/>
      </c>
      <c r="AD245" s="51" t="str">
        <f t="shared" si="55"/>
        <v/>
      </c>
      <c r="AE245" s="51" t="str">
        <f t="shared" si="55"/>
        <v/>
      </c>
      <c r="AF245" s="51" t="str">
        <f t="shared" si="55"/>
        <v/>
      </c>
      <c r="AG245" s="51" t="str">
        <f t="shared" si="55"/>
        <v/>
      </c>
      <c r="AH245" s="51" t="str">
        <f t="shared" si="55"/>
        <v/>
      </c>
      <c r="AI245" s="51" t="str">
        <f t="shared" si="55"/>
        <v/>
      </c>
      <c r="AJ245" s="51" t="str">
        <f t="shared" si="55"/>
        <v/>
      </c>
      <c r="AK245" s="51" t="str">
        <f t="shared" si="55"/>
        <v/>
      </c>
      <c r="AL245" s="51" t="str">
        <f t="shared" si="55"/>
        <v/>
      </c>
      <c r="AM245" s="51" t="str">
        <f t="shared" si="55"/>
        <v/>
      </c>
      <c r="AN245" s="51" t="str">
        <f t="shared" si="55"/>
        <v/>
      </c>
      <c r="AO245" s="51" t="str">
        <f t="shared" si="55"/>
        <v/>
      </c>
      <c r="AP245" s="51" t="str">
        <f t="shared" si="55"/>
        <v/>
      </c>
      <c r="AQ245" s="51" t="str">
        <f t="shared" si="55"/>
        <v/>
      </c>
      <c r="AR245" s="51" t="str">
        <f t="shared" si="55"/>
        <v/>
      </c>
      <c r="AS245" s="51" t="str">
        <f t="shared" si="55"/>
        <v/>
      </c>
      <c r="AT245" s="51" t="str">
        <f t="shared" si="55"/>
        <v/>
      </c>
      <c r="AU245" s="51" t="str">
        <f t="shared" si="55"/>
        <v/>
      </c>
      <c r="AV245" s="51" t="str">
        <f t="shared" si="55"/>
        <v/>
      </c>
      <c r="AW245" s="51" t="str">
        <f t="shared" si="55"/>
        <v/>
      </c>
      <c r="AX245" s="51" t="str">
        <f t="shared" si="55"/>
        <v/>
      </c>
      <c r="AY245" s="51" t="str">
        <f t="shared" si="55"/>
        <v/>
      </c>
      <c r="AZ245" s="51" t="str">
        <f t="shared" si="55"/>
        <v/>
      </c>
      <c r="BA245" s="51" t="str">
        <f t="shared" si="55"/>
        <v/>
      </c>
      <c r="BB245" s="51" t="str">
        <f t="shared" si="55"/>
        <v/>
      </c>
    </row>
    <row r="246" spans="1:54">
      <c r="A246" s="18" t="s">
        <v>53</v>
      </c>
      <c r="B246" s="18" t="s">
        <v>54</v>
      </c>
      <c r="C246" s="51" t="str">
        <f t="shared" si="55"/>
        <v/>
      </c>
      <c r="D246" s="51" t="str">
        <f t="shared" si="55"/>
        <v/>
      </c>
      <c r="E246" s="51" t="str">
        <f t="shared" si="55"/>
        <v/>
      </c>
      <c r="F246" s="51" t="str">
        <f t="shared" si="55"/>
        <v/>
      </c>
      <c r="G246" s="51" t="str">
        <f t="shared" si="55"/>
        <v/>
      </c>
      <c r="H246" s="51" t="str">
        <f t="shared" si="55"/>
        <v/>
      </c>
      <c r="I246" s="51" t="str">
        <f t="shared" si="55"/>
        <v/>
      </c>
      <c r="J246" s="51" t="str">
        <f t="shared" si="55"/>
        <v/>
      </c>
      <c r="K246" s="51" t="str">
        <f t="shared" si="55"/>
        <v/>
      </c>
      <c r="L246" s="51" t="str">
        <f t="shared" si="55"/>
        <v/>
      </c>
      <c r="M246" s="51" t="str">
        <f t="shared" si="55"/>
        <v/>
      </c>
      <c r="N246" s="51" t="str">
        <f t="shared" si="55"/>
        <v/>
      </c>
      <c r="O246" s="51" t="str">
        <f t="shared" si="55"/>
        <v/>
      </c>
      <c r="P246" s="51" t="str">
        <f t="shared" si="55"/>
        <v/>
      </c>
      <c r="Q246" s="51" t="str">
        <f t="shared" si="55"/>
        <v/>
      </c>
      <c r="R246" s="51" t="str">
        <f t="shared" si="55"/>
        <v/>
      </c>
      <c r="S246" s="51" t="str">
        <f t="shared" si="55"/>
        <v/>
      </c>
      <c r="T246" s="51" t="str">
        <f t="shared" si="55"/>
        <v/>
      </c>
      <c r="U246" s="51" t="str">
        <f t="shared" si="55"/>
        <v/>
      </c>
      <c r="V246" s="51" t="str">
        <f t="shared" si="55"/>
        <v/>
      </c>
      <c r="W246" s="51" t="str">
        <f t="shared" si="55"/>
        <v/>
      </c>
      <c r="X246" s="51" t="str">
        <f t="shared" si="55"/>
        <v/>
      </c>
      <c r="Y246" s="51" t="str">
        <f t="shared" si="55"/>
        <v/>
      </c>
      <c r="Z246" s="51" t="str">
        <f t="shared" si="55"/>
        <v/>
      </c>
      <c r="AA246" s="51" t="str">
        <f t="shared" si="55"/>
        <v/>
      </c>
      <c r="AB246" s="51" t="str">
        <f t="shared" si="55"/>
        <v/>
      </c>
      <c r="AC246" s="51" t="str">
        <f t="shared" si="55"/>
        <v/>
      </c>
      <c r="AD246" s="51" t="str">
        <f t="shared" si="55"/>
        <v/>
      </c>
      <c r="AE246" s="51" t="str">
        <f t="shared" si="55"/>
        <v/>
      </c>
      <c r="AF246" s="51" t="str">
        <f t="shared" si="55"/>
        <v/>
      </c>
      <c r="AG246" s="51" t="str">
        <f t="shared" si="55"/>
        <v/>
      </c>
      <c r="AH246" s="51" t="str">
        <f t="shared" si="55"/>
        <v/>
      </c>
      <c r="AI246" s="51" t="str">
        <f t="shared" si="55"/>
        <v/>
      </c>
      <c r="AJ246" s="51" t="str">
        <f t="shared" si="55"/>
        <v/>
      </c>
      <c r="AK246" s="51" t="str">
        <f t="shared" si="55"/>
        <v/>
      </c>
      <c r="AL246" s="51" t="str">
        <f t="shared" si="55"/>
        <v/>
      </c>
      <c r="AM246" s="51" t="str">
        <f t="shared" si="55"/>
        <v/>
      </c>
      <c r="AN246" s="51" t="str">
        <f t="shared" si="55"/>
        <v/>
      </c>
      <c r="AO246" s="51" t="str">
        <f t="shared" si="55"/>
        <v/>
      </c>
      <c r="AP246" s="51" t="str">
        <f t="shared" si="55"/>
        <v/>
      </c>
      <c r="AQ246" s="51" t="str">
        <f t="shared" si="55"/>
        <v/>
      </c>
      <c r="AR246" s="51" t="str">
        <f t="shared" si="55"/>
        <v/>
      </c>
      <c r="AS246" s="51" t="str">
        <f t="shared" si="55"/>
        <v/>
      </c>
      <c r="AT246" s="51" t="str">
        <f t="shared" si="55"/>
        <v/>
      </c>
      <c r="AU246" s="51" t="str">
        <f t="shared" si="55"/>
        <v/>
      </c>
      <c r="AV246" s="51" t="str">
        <f t="shared" si="55"/>
        <v/>
      </c>
      <c r="AW246" s="51" t="str">
        <f t="shared" si="55"/>
        <v/>
      </c>
      <c r="AX246" s="51" t="str">
        <f t="shared" si="55"/>
        <v/>
      </c>
      <c r="AY246" s="51" t="str">
        <f t="shared" si="55"/>
        <v/>
      </c>
      <c r="AZ246" s="51" t="str">
        <f t="shared" si="55"/>
        <v/>
      </c>
      <c r="BA246" s="51" t="str">
        <f t="shared" si="55"/>
        <v/>
      </c>
      <c r="BB246" s="51" t="str">
        <f t="shared" si="55"/>
        <v/>
      </c>
    </row>
    <row r="247" spans="1:54">
      <c r="A247" s="18" t="s">
        <v>55</v>
      </c>
      <c r="B247" s="18" t="s">
        <v>56</v>
      </c>
      <c r="C247" s="51" t="str">
        <f t="shared" si="55"/>
        <v/>
      </c>
      <c r="D247" s="51" t="str">
        <f t="shared" si="55"/>
        <v/>
      </c>
      <c r="E247" s="51" t="str">
        <f t="shared" si="55"/>
        <v/>
      </c>
      <c r="F247" s="51" t="str">
        <f t="shared" si="55"/>
        <v/>
      </c>
      <c r="G247" s="51" t="str">
        <f t="shared" si="55"/>
        <v/>
      </c>
      <c r="H247" s="51" t="str">
        <f t="shared" si="55"/>
        <v/>
      </c>
      <c r="I247" s="51" t="str">
        <f t="shared" si="55"/>
        <v/>
      </c>
      <c r="J247" s="51" t="str">
        <f t="shared" si="55"/>
        <v/>
      </c>
      <c r="K247" s="51" t="str">
        <f t="shared" si="55"/>
        <v/>
      </c>
      <c r="L247" s="51" t="str">
        <f t="shared" si="55"/>
        <v/>
      </c>
      <c r="M247" s="51" t="str">
        <f t="shared" si="55"/>
        <v/>
      </c>
      <c r="N247" s="51" t="str">
        <f t="shared" si="55"/>
        <v/>
      </c>
      <c r="O247" s="51" t="str">
        <f t="shared" si="55"/>
        <v/>
      </c>
      <c r="P247" s="51" t="str">
        <f t="shared" si="55"/>
        <v/>
      </c>
      <c r="Q247" s="51" t="str">
        <f t="shared" si="55"/>
        <v/>
      </c>
      <c r="R247" s="51" t="str">
        <f t="shared" si="55"/>
        <v/>
      </c>
      <c r="S247" s="51" t="str">
        <f t="shared" si="55"/>
        <v/>
      </c>
      <c r="T247" s="51" t="str">
        <f t="shared" si="55"/>
        <v/>
      </c>
      <c r="U247" s="51" t="str">
        <f t="shared" si="55"/>
        <v/>
      </c>
      <c r="V247" s="51" t="str">
        <f t="shared" si="55"/>
        <v/>
      </c>
      <c r="W247" s="51" t="str">
        <f t="shared" si="55"/>
        <v/>
      </c>
      <c r="X247" s="51" t="str">
        <f t="shared" si="55"/>
        <v/>
      </c>
      <c r="Y247" s="51" t="str">
        <f t="shared" si="55"/>
        <v/>
      </c>
      <c r="Z247" s="51" t="str">
        <f t="shared" si="55"/>
        <v/>
      </c>
      <c r="AA247" s="51" t="str">
        <f t="shared" si="55"/>
        <v/>
      </c>
      <c r="AB247" s="51" t="str">
        <f t="shared" si="55"/>
        <v/>
      </c>
      <c r="AC247" s="51" t="str">
        <f t="shared" si="55"/>
        <v/>
      </c>
      <c r="AD247" s="51" t="str">
        <f t="shared" si="55"/>
        <v/>
      </c>
      <c r="AE247" s="51" t="str">
        <f t="shared" si="55"/>
        <v/>
      </c>
      <c r="AF247" s="51" t="str">
        <f t="shared" si="55"/>
        <v/>
      </c>
      <c r="AG247" s="51" t="str">
        <f t="shared" si="55"/>
        <v/>
      </c>
      <c r="AH247" s="51" t="str">
        <f t="shared" si="55"/>
        <v/>
      </c>
      <c r="AI247" s="51" t="str">
        <f t="shared" si="55"/>
        <v/>
      </c>
      <c r="AJ247" s="51" t="str">
        <f t="shared" si="55"/>
        <v/>
      </c>
      <c r="AK247" s="51" t="str">
        <f t="shared" si="55"/>
        <v/>
      </c>
      <c r="AL247" s="51" t="str">
        <f t="shared" si="55"/>
        <v/>
      </c>
      <c r="AM247" s="51" t="str">
        <f t="shared" si="55"/>
        <v/>
      </c>
      <c r="AN247" s="51" t="str">
        <f t="shared" si="55"/>
        <v/>
      </c>
      <c r="AO247" s="51" t="str">
        <f t="shared" si="55"/>
        <v/>
      </c>
      <c r="AP247" s="51" t="str">
        <f t="shared" si="55"/>
        <v/>
      </c>
      <c r="AQ247" s="51" t="str">
        <f t="shared" si="55"/>
        <v/>
      </c>
      <c r="AR247" s="51" t="str">
        <f t="shared" si="55"/>
        <v/>
      </c>
      <c r="AS247" s="51" t="str">
        <f t="shared" si="55"/>
        <v/>
      </c>
      <c r="AT247" s="51" t="str">
        <f t="shared" si="55"/>
        <v/>
      </c>
      <c r="AU247" s="51" t="str">
        <f t="shared" si="55"/>
        <v/>
      </c>
      <c r="AV247" s="51" t="str">
        <f t="shared" si="55"/>
        <v/>
      </c>
      <c r="AW247" s="51" t="str">
        <f t="shared" si="55"/>
        <v/>
      </c>
      <c r="AX247" s="51" t="str">
        <f t="shared" ref="AX247:BB247" si="56">IFERROR(AX135/AX23,"")</f>
        <v/>
      </c>
      <c r="AY247" s="51" t="str">
        <f t="shared" si="56"/>
        <v/>
      </c>
      <c r="AZ247" s="51" t="str">
        <f t="shared" si="56"/>
        <v/>
      </c>
      <c r="BA247" s="51" t="str">
        <f t="shared" si="56"/>
        <v/>
      </c>
      <c r="BB247" s="51" t="str">
        <f t="shared" si="56"/>
        <v/>
      </c>
    </row>
    <row r="248" spans="1:54">
      <c r="A248" s="18" t="s">
        <v>57</v>
      </c>
      <c r="B248" s="18" t="s">
        <v>58</v>
      </c>
      <c r="C248" s="51" t="str">
        <f t="shared" ref="C248:BB252" si="57">IFERROR(C136/C24,"")</f>
        <v/>
      </c>
      <c r="D248" s="51" t="str">
        <f t="shared" si="57"/>
        <v/>
      </c>
      <c r="E248" s="51" t="str">
        <f t="shared" si="57"/>
        <v/>
      </c>
      <c r="F248" s="51" t="str">
        <f t="shared" si="57"/>
        <v/>
      </c>
      <c r="G248" s="51" t="str">
        <f t="shared" si="57"/>
        <v/>
      </c>
      <c r="H248" s="51" t="str">
        <f t="shared" si="57"/>
        <v/>
      </c>
      <c r="I248" s="51" t="str">
        <f t="shared" si="57"/>
        <v/>
      </c>
      <c r="J248" s="51" t="str">
        <f t="shared" si="57"/>
        <v/>
      </c>
      <c r="K248" s="51" t="str">
        <f t="shared" si="57"/>
        <v/>
      </c>
      <c r="L248" s="51" t="str">
        <f t="shared" si="57"/>
        <v/>
      </c>
      <c r="M248" s="51" t="str">
        <f t="shared" si="57"/>
        <v/>
      </c>
      <c r="N248" s="51" t="str">
        <f t="shared" si="57"/>
        <v/>
      </c>
      <c r="O248" s="51" t="str">
        <f t="shared" si="57"/>
        <v/>
      </c>
      <c r="P248" s="51" t="str">
        <f t="shared" si="57"/>
        <v/>
      </c>
      <c r="Q248" s="51" t="str">
        <f t="shared" si="57"/>
        <v/>
      </c>
      <c r="R248" s="51" t="str">
        <f t="shared" si="57"/>
        <v/>
      </c>
      <c r="S248" s="51" t="str">
        <f t="shared" si="57"/>
        <v/>
      </c>
      <c r="T248" s="51" t="str">
        <f t="shared" si="57"/>
        <v/>
      </c>
      <c r="U248" s="51" t="str">
        <f t="shared" si="57"/>
        <v/>
      </c>
      <c r="V248" s="51" t="str">
        <f t="shared" si="57"/>
        <v/>
      </c>
      <c r="W248" s="51" t="str">
        <f t="shared" si="57"/>
        <v/>
      </c>
      <c r="X248" s="51" t="str">
        <f t="shared" si="57"/>
        <v/>
      </c>
      <c r="Y248" s="51" t="str">
        <f t="shared" si="57"/>
        <v/>
      </c>
      <c r="Z248" s="51" t="str">
        <f t="shared" si="57"/>
        <v/>
      </c>
      <c r="AA248" s="51" t="str">
        <f t="shared" si="57"/>
        <v/>
      </c>
      <c r="AB248" s="51" t="str">
        <f t="shared" si="57"/>
        <v/>
      </c>
      <c r="AC248" s="51" t="str">
        <f t="shared" si="57"/>
        <v/>
      </c>
      <c r="AD248" s="51" t="str">
        <f t="shared" si="57"/>
        <v/>
      </c>
      <c r="AE248" s="51" t="str">
        <f t="shared" si="57"/>
        <v/>
      </c>
      <c r="AF248" s="51" t="str">
        <f t="shared" si="57"/>
        <v/>
      </c>
      <c r="AG248" s="51" t="str">
        <f t="shared" si="57"/>
        <v/>
      </c>
      <c r="AH248" s="51" t="str">
        <f t="shared" si="57"/>
        <v/>
      </c>
      <c r="AI248" s="51" t="str">
        <f t="shared" si="57"/>
        <v/>
      </c>
      <c r="AJ248" s="51" t="str">
        <f t="shared" si="57"/>
        <v/>
      </c>
      <c r="AK248" s="51" t="str">
        <f t="shared" si="57"/>
        <v/>
      </c>
      <c r="AL248" s="51" t="str">
        <f t="shared" si="57"/>
        <v/>
      </c>
      <c r="AM248" s="51" t="str">
        <f t="shared" si="57"/>
        <v/>
      </c>
      <c r="AN248" s="51" t="str">
        <f t="shared" si="57"/>
        <v/>
      </c>
      <c r="AO248" s="51" t="str">
        <f t="shared" si="57"/>
        <v/>
      </c>
      <c r="AP248" s="51" t="str">
        <f t="shared" si="57"/>
        <v/>
      </c>
      <c r="AQ248" s="51" t="str">
        <f t="shared" si="57"/>
        <v/>
      </c>
      <c r="AR248" s="51" t="str">
        <f t="shared" si="57"/>
        <v/>
      </c>
      <c r="AS248" s="51" t="str">
        <f t="shared" si="57"/>
        <v/>
      </c>
      <c r="AT248" s="51" t="str">
        <f t="shared" si="57"/>
        <v/>
      </c>
      <c r="AU248" s="51" t="str">
        <f t="shared" si="57"/>
        <v/>
      </c>
      <c r="AV248" s="51" t="str">
        <f t="shared" si="57"/>
        <v/>
      </c>
      <c r="AW248" s="51" t="str">
        <f t="shared" si="57"/>
        <v/>
      </c>
      <c r="AX248" s="51" t="str">
        <f t="shared" si="57"/>
        <v/>
      </c>
      <c r="AY248" s="51" t="str">
        <f t="shared" si="57"/>
        <v/>
      </c>
      <c r="AZ248" s="51" t="str">
        <f t="shared" si="57"/>
        <v/>
      </c>
      <c r="BA248" s="51" t="str">
        <f t="shared" si="57"/>
        <v/>
      </c>
      <c r="BB248" s="51" t="str">
        <f t="shared" si="57"/>
        <v/>
      </c>
    </row>
    <row r="249" spans="1:54">
      <c r="A249" s="18" t="s">
        <v>59</v>
      </c>
      <c r="B249" s="18" t="s">
        <v>34</v>
      </c>
      <c r="C249" s="51" t="str">
        <f t="shared" si="57"/>
        <v/>
      </c>
      <c r="D249" s="51" t="str">
        <f t="shared" si="57"/>
        <v/>
      </c>
      <c r="E249" s="51" t="str">
        <f t="shared" si="57"/>
        <v/>
      </c>
      <c r="F249" s="51" t="str">
        <f t="shared" si="57"/>
        <v/>
      </c>
      <c r="G249" s="51" t="str">
        <f t="shared" si="57"/>
        <v/>
      </c>
      <c r="H249" s="51" t="str">
        <f t="shared" si="57"/>
        <v/>
      </c>
      <c r="I249" s="51" t="str">
        <f t="shared" si="57"/>
        <v/>
      </c>
      <c r="J249" s="51" t="str">
        <f t="shared" si="57"/>
        <v/>
      </c>
      <c r="K249" s="51" t="str">
        <f t="shared" si="57"/>
        <v/>
      </c>
      <c r="L249" s="51" t="str">
        <f t="shared" si="57"/>
        <v/>
      </c>
      <c r="M249" s="51" t="str">
        <f t="shared" si="57"/>
        <v/>
      </c>
      <c r="N249" s="51" t="str">
        <f t="shared" si="57"/>
        <v/>
      </c>
      <c r="O249" s="51" t="str">
        <f t="shared" si="57"/>
        <v/>
      </c>
      <c r="P249" s="51" t="str">
        <f t="shared" si="57"/>
        <v/>
      </c>
      <c r="Q249" s="51" t="str">
        <f t="shared" si="57"/>
        <v/>
      </c>
      <c r="R249" s="51" t="str">
        <f t="shared" si="57"/>
        <v/>
      </c>
      <c r="S249" s="51" t="str">
        <f t="shared" si="57"/>
        <v/>
      </c>
      <c r="T249" s="51" t="str">
        <f t="shared" si="57"/>
        <v/>
      </c>
      <c r="U249" s="51" t="str">
        <f t="shared" si="57"/>
        <v/>
      </c>
      <c r="V249" s="51" t="str">
        <f t="shared" si="57"/>
        <v/>
      </c>
      <c r="W249" s="51" t="str">
        <f t="shared" si="57"/>
        <v/>
      </c>
      <c r="X249" s="51" t="str">
        <f t="shared" si="57"/>
        <v/>
      </c>
      <c r="Y249" s="51" t="str">
        <f t="shared" si="57"/>
        <v/>
      </c>
      <c r="Z249" s="51" t="str">
        <f t="shared" si="57"/>
        <v/>
      </c>
      <c r="AA249" s="51" t="str">
        <f t="shared" si="57"/>
        <v/>
      </c>
      <c r="AB249" s="51" t="str">
        <f t="shared" si="57"/>
        <v/>
      </c>
      <c r="AC249" s="51" t="str">
        <f t="shared" si="57"/>
        <v/>
      </c>
      <c r="AD249" s="51" t="str">
        <f t="shared" si="57"/>
        <v/>
      </c>
      <c r="AE249" s="51" t="str">
        <f t="shared" si="57"/>
        <v/>
      </c>
      <c r="AF249" s="51" t="str">
        <f t="shared" si="57"/>
        <v/>
      </c>
      <c r="AG249" s="51" t="str">
        <f t="shared" si="57"/>
        <v/>
      </c>
      <c r="AH249" s="51" t="str">
        <f t="shared" si="57"/>
        <v/>
      </c>
      <c r="AI249" s="51" t="str">
        <f t="shared" si="57"/>
        <v/>
      </c>
      <c r="AJ249" s="51" t="str">
        <f t="shared" si="57"/>
        <v/>
      </c>
      <c r="AK249" s="51" t="str">
        <f t="shared" si="57"/>
        <v/>
      </c>
      <c r="AL249" s="51" t="str">
        <f t="shared" si="57"/>
        <v/>
      </c>
      <c r="AM249" s="51" t="str">
        <f t="shared" si="57"/>
        <v/>
      </c>
      <c r="AN249" s="51" t="str">
        <f t="shared" si="57"/>
        <v/>
      </c>
      <c r="AO249" s="51" t="str">
        <f t="shared" si="57"/>
        <v/>
      </c>
      <c r="AP249" s="51" t="str">
        <f t="shared" si="57"/>
        <v/>
      </c>
      <c r="AQ249" s="51" t="str">
        <f t="shared" si="57"/>
        <v/>
      </c>
      <c r="AR249" s="51" t="str">
        <f t="shared" si="57"/>
        <v/>
      </c>
      <c r="AS249" s="51" t="str">
        <f t="shared" si="57"/>
        <v/>
      </c>
      <c r="AT249" s="51" t="str">
        <f t="shared" si="57"/>
        <v/>
      </c>
      <c r="AU249" s="51" t="str">
        <f t="shared" si="57"/>
        <v/>
      </c>
      <c r="AV249" s="51" t="str">
        <f t="shared" si="57"/>
        <v/>
      </c>
      <c r="AW249" s="51" t="str">
        <f t="shared" si="57"/>
        <v/>
      </c>
      <c r="AX249" s="51" t="str">
        <f t="shared" si="57"/>
        <v/>
      </c>
      <c r="AY249" s="51" t="str">
        <f t="shared" si="57"/>
        <v/>
      </c>
      <c r="AZ249" s="51" t="str">
        <f t="shared" si="57"/>
        <v/>
      </c>
      <c r="BA249" s="51" t="str">
        <f t="shared" si="57"/>
        <v/>
      </c>
      <c r="BB249" s="51" t="str">
        <f t="shared" si="57"/>
        <v/>
      </c>
    </row>
    <row r="250" spans="1:54">
      <c r="A250" s="18" t="s">
        <v>60</v>
      </c>
      <c r="B250" s="18" t="s">
        <v>61</v>
      </c>
      <c r="C250" s="51">
        <f t="shared" si="57"/>
        <v>3.00796812749004</v>
      </c>
      <c r="D250" s="51">
        <f t="shared" si="57"/>
        <v>2.50134460238187</v>
      </c>
      <c r="E250" s="51">
        <f t="shared" si="57"/>
        <v>9.8405524168236</v>
      </c>
      <c r="F250" s="51">
        <f t="shared" si="57"/>
        <v>5.11642094560244</v>
      </c>
      <c r="G250" s="51">
        <f t="shared" si="57"/>
        <v>0.371098265895954</v>
      </c>
      <c r="H250" s="51">
        <f t="shared" si="57"/>
        <v>1.36432687270822</v>
      </c>
      <c r="I250" s="51">
        <f t="shared" si="57"/>
        <v>0.278355621594849</v>
      </c>
      <c r="J250" s="51">
        <f t="shared" si="57"/>
        <v>0.662819869543402</v>
      </c>
      <c r="K250" s="51">
        <f t="shared" si="57"/>
        <v>4.57894023580431</v>
      </c>
      <c r="L250" s="51">
        <f t="shared" si="57"/>
        <v>2.35360841689956</v>
      </c>
      <c r="M250" s="51">
        <f t="shared" si="57"/>
        <v>0.674879335503423</v>
      </c>
      <c r="N250" s="51" t="str">
        <f t="shared" si="57"/>
        <v/>
      </c>
      <c r="O250" s="51" t="str">
        <f t="shared" si="57"/>
        <v/>
      </c>
      <c r="P250" s="51" t="str">
        <f t="shared" si="57"/>
        <v/>
      </c>
      <c r="Q250" s="51" t="str">
        <f t="shared" si="57"/>
        <v/>
      </c>
      <c r="R250" s="51" t="str">
        <f t="shared" si="57"/>
        <v/>
      </c>
      <c r="S250" s="51">
        <f t="shared" si="57"/>
        <v>4.87720773759462</v>
      </c>
      <c r="T250" s="51">
        <f t="shared" si="57"/>
        <v>0.0444019545357977</v>
      </c>
      <c r="U250" s="51" t="str">
        <f t="shared" si="57"/>
        <v/>
      </c>
      <c r="V250" s="51">
        <f t="shared" si="57"/>
        <v>0.0451598962834918</v>
      </c>
      <c r="W250" s="51" t="str">
        <f t="shared" si="57"/>
        <v/>
      </c>
      <c r="X250" s="51" t="str">
        <f t="shared" si="57"/>
        <v/>
      </c>
      <c r="Y250" s="51" t="str">
        <f t="shared" si="57"/>
        <v/>
      </c>
      <c r="Z250" s="51">
        <f t="shared" si="57"/>
        <v>-0.28375</v>
      </c>
      <c r="AA250" s="51" t="str">
        <f t="shared" si="57"/>
        <v/>
      </c>
      <c r="AB250" s="51" t="str">
        <f t="shared" si="57"/>
        <v/>
      </c>
      <c r="AC250" s="51">
        <f t="shared" si="57"/>
        <v>0.760159362549801</v>
      </c>
      <c r="AD250" s="51">
        <f t="shared" si="57"/>
        <v>0.338455628121398</v>
      </c>
      <c r="AE250" s="51">
        <f t="shared" si="57"/>
        <v>8.10075329566855</v>
      </c>
      <c r="AF250" s="51">
        <f t="shared" si="57"/>
        <v>5.33937007874016</v>
      </c>
      <c r="AG250" s="51">
        <f t="shared" si="57"/>
        <v>0.870412471581682</v>
      </c>
      <c r="AH250" s="51">
        <f t="shared" si="57"/>
        <v>1.30958617077004</v>
      </c>
      <c r="AI250" s="51">
        <f t="shared" si="57"/>
        <v>0.59089591185851</v>
      </c>
      <c r="AJ250" s="51">
        <f t="shared" si="57"/>
        <v>0.610135474159558</v>
      </c>
      <c r="AK250" s="51">
        <f t="shared" si="57"/>
        <v>4.53435424854316</v>
      </c>
      <c r="AL250" s="51">
        <f t="shared" si="57"/>
        <v>2.32840155624966</v>
      </c>
      <c r="AM250" s="51">
        <f t="shared" si="57"/>
        <v>0.633741540444731</v>
      </c>
      <c r="AN250" s="51" t="str">
        <f t="shared" si="57"/>
        <v/>
      </c>
      <c r="AO250" s="51" t="str">
        <f t="shared" si="57"/>
        <v/>
      </c>
      <c r="AP250" s="51">
        <f t="shared" si="57"/>
        <v>0.760025595904656</v>
      </c>
      <c r="AQ250" s="51">
        <f t="shared" si="57"/>
        <v>0.0116495325869968</v>
      </c>
      <c r="AR250" s="51">
        <f t="shared" si="57"/>
        <v>8.07748858673722</v>
      </c>
      <c r="AS250" s="51">
        <f t="shared" si="57"/>
        <v>2.10578635014837</v>
      </c>
      <c r="AT250" s="51">
        <f t="shared" si="57"/>
        <v>0.931002290813644</v>
      </c>
      <c r="AU250" s="51">
        <f t="shared" si="57"/>
        <v>1.38187210459677</v>
      </c>
      <c r="AV250" s="51">
        <f t="shared" si="57"/>
        <v>0.386646063366862</v>
      </c>
      <c r="AW250" s="51">
        <f t="shared" si="57"/>
        <v>0.401393763697557</v>
      </c>
      <c r="AX250" s="51">
        <f t="shared" si="57"/>
        <v>4.42183072410235</v>
      </c>
      <c r="AY250" s="51">
        <f t="shared" si="57"/>
        <v>2.27476867241156</v>
      </c>
      <c r="AZ250" s="51">
        <f t="shared" si="57"/>
        <v>0.581149283582062</v>
      </c>
      <c r="BA250" s="51">
        <f t="shared" si="57"/>
        <v>0</v>
      </c>
      <c r="BB250" s="51">
        <f t="shared" si="57"/>
        <v>0</v>
      </c>
    </row>
    <row r="251" spans="1:54">
      <c r="A251" s="18" t="s">
        <v>62</v>
      </c>
      <c r="B251" s="18" t="s">
        <v>63</v>
      </c>
      <c r="C251" s="51" t="str">
        <f t="shared" si="57"/>
        <v/>
      </c>
      <c r="D251" s="51" t="str">
        <f t="shared" si="57"/>
        <v/>
      </c>
      <c r="E251" s="51" t="str">
        <f t="shared" si="57"/>
        <v/>
      </c>
      <c r="F251" s="51" t="str">
        <f t="shared" si="57"/>
        <v/>
      </c>
      <c r="G251" s="51" t="str">
        <f t="shared" si="57"/>
        <v/>
      </c>
      <c r="H251" s="51" t="str">
        <f t="shared" si="57"/>
        <v/>
      </c>
      <c r="I251" s="51" t="str">
        <f t="shared" si="57"/>
        <v/>
      </c>
      <c r="J251" s="51" t="str">
        <f t="shared" si="57"/>
        <v/>
      </c>
      <c r="K251" s="51" t="str">
        <f t="shared" si="57"/>
        <v/>
      </c>
      <c r="L251" s="51" t="str">
        <f t="shared" si="57"/>
        <v/>
      </c>
      <c r="M251" s="51" t="str">
        <f t="shared" si="57"/>
        <v/>
      </c>
      <c r="N251" s="51" t="str">
        <f t="shared" si="57"/>
        <v/>
      </c>
      <c r="O251" s="51" t="str">
        <f t="shared" si="57"/>
        <v/>
      </c>
      <c r="P251" s="51" t="str">
        <f t="shared" si="57"/>
        <v/>
      </c>
      <c r="Q251" s="51" t="str">
        <f t="shared" si="57"/>
        <v/>
      </c>
      <c r="R251" s="51" t="str">
        <f t="shared" si="57"/>
        <v/>
      </c>
      <c r="S251" s="51" t="str">
        <f t="shared" si="57"/>
        <v/>
      </c>
      <c r="T251" s="51" t="str">
        <f t="shared" si="57"/>
        <v/>
      </c>
      <c r="U251" s="51" t="str">
        <f t="shared" si="57"/>
        <v/>
      </c>
      <c r="V251" s="51" t="str">
        <f t="shared" si="57"/>
        <v/>
      </c>
      <c r="W251" s="51" t="str">
        <f t="shared" si="57"/>
        <v/>
      </c>
      <c r="X251" s="51" t="str">
        <f t="shared" si="57"/>
        <v/>
      </c>
      <c r="Y251" s="51" t="str">
        <f t="shared" si="57"/>
        <v/>
      </c>
      <c r="Z251" s="51" t="str">
        <f t="shared" si="57"/>
        <v/>
      </c>
      <c r="AA251" s="51" t="str">
        <f t="shared" si="57"/>
        <v/>
      </c>
      <c r="AB251" s="51" t="str">
        <f t="shared" si="57"/>
        <v/>
      </c>
      <c r="AC251" s="51" t="str">
        <f t="shared" si="57"/>
        <v/>
      </c>
      <c r="AD251" s="51" t="str">
        <f t="shared" si="57"/>
        <v/>
      </c>
      <c r="AE251" s="51" t="str">
        <f t="shared" si="57"/>
        <v/>
      </c>
      <c r="AF251" s="51" t="str">
        <f t="shared" si="57"/>
        <v/>
      </c>
      <c r="AG251" s="51" t="str">
        <f t="shared" si="57"/>
        <v/>
      </c>
      <c r="AH251" s="51" t="str">
        <f t="shared" si="57"/>
        <v/>
      </c>
      <c r="AI251" s="51" t="str">
        <f t="shared" si="57"/>
        <v/>
      </c>
      <c r="AJ251" s="51" t="str">
        <f t="shared" si="57"/>
        <v/>
      </c>
      <c r="AK251" s="51" t="str">
        <f t="shared" si="57"/>
        <v/>
      </c>
      <c r="AL251" s="51" t="str">
        <f t="shared" si="57"/>
        <v/>
      </c>
      <c r="AM251" s="51" t="str">
        <f t="shared" si="57"/>
        <v/>
      </c>
      <c r="AN251" s="51" t="str">
        <f t="shared" si="57"/>
        <v/>
      </c>
      <c r="AO251" s="51" t="str">
        <f t="shared" si="57"/>
        <v/>
      </c>
      <c r="AP251" s="51">
        <f t="shared" si="57"/>
        <v>0.832466256505524</v>
      </c>
      <c r="AQ251" s="51">
        <f t="shared" si="57"/>
        <v>0</v>
      </c>
      <c r="AR251" s="51">
        <f t="shared" si="57"/>
        <v>6.94018336051164</v>
      </c>
      <c r="AS251" s="51">
        <f t="shared" si="57"/>
        <v>0.695798036741282</v>
      </c>
      <c r="AT251" s="51">
        <f t="shared" si="57"/>
        <v>0.553327209985143</v>
      </c>
      <c r="AU251" s="51">
        <f t="shared" si="57"/>
        <v>0</v>
      </c>
      <c r="AV251" s="51">
        <f t="shared" si="57"/>
        <v>0</v>
      </c>
      <c r="AW251" s="51">
        <f t="shared" si="57"/>
        <v>0</v>
      </c>
      <c r="AX251" s="51">
        <f t="shared" si="57"/>
        <v>0</v>
      </c>
      <c r="AY251" s="51">
        <f t="shared" si="57"/>
        <v>0</v>
      </c>
      <c r="AZ251" s="51">
        <f t="shared" si="57"/>
        <v>0</v>
      </c>
      <c r="BA251" s="51">
        <f t="shared" si="57"/>
        <v>0</v>
      </c>
      <c r="BB251" s="51">
        <f t="shared" si="57"/>
        <v>0</v>
      </c>
    </row>
    <row r="252" spans="1:54">
      <c r="A252" s="18" t="s">
        <v>64</v>
      </c>
      <c r="B252" s="18" t="s">
        <v>65</v>
      </c>
      <c r="C252" s="51" t="str">
        <f t="shared" si="57"/>
        <v/>
      </c>
      <c r="D252" s="51" t="str">
        <f t="shared" si="57"/>
        <v/>
      </c>
      <c r="E252" s="51" t="str">
        <f t="shared" si="57"/>
        <v/>
      </c>
      <c r="F252" s="51" t="str">
        <f t="shared" si="57"/>
        <v/>
      </c>
      <c r="G252" s="51" t="str">
        <f t="shared" si="57"/>
        <v/>
      </c>
      <c r="H252" s="51" t="str">
        <f t="shared" si="57"/>
        <v/>
      </c>
      <c r="I252" s="51" t="str">
        <f t="shared" si="57"/>
        <v/>
      </c>
      <c r="J252" s="51" t="str">
        <f t="shared" si="57"/>
        <v/>
      </c>
      <c r="K252" s="51" t="str">
        <f t="shared" si="57"/>
        <v/>
      </c>
      <c r="L252" s="51" t="str">
        <f t="shared" si="57"/>
        <v/>
      </c>
      <c r="M252" s="51" t="str">
        <f t="shared" si="57"/>
        <v/>
      </c>
      <c r="N252" s="51" t="str">
        <f t="shared" si="57"/>
        <v/>
      </c>
      <c r="O252" s="51" t="str">
        <f t="shared" si="57"/>
        <v/>
      </c>
      <c r="P252" s="51" t="str">
        <f t="shared" si="57"/>
        <v/>
      </c>
      <c r="Q252" s="51" t="str">
        <f t="shared" si="57"/>
        <v/>
      </c>
      <c r="R252" s="51" t="str">
        <f t="shared" si="57"/>
        <v/>
      </c>
      <c r="S252" s="51" t="str">
        <f t="shared" si="57"/>
        <v/>
      </c>
      <c r="T252" s="51" t="str">
        <f t="shared" si="57"/>
        <v/>
      </c>
      <c r="U252" s="51" t="str">
        <f t="shared" si="57"/>
        <v/>
      </c>
      <c r="V252" s="51" t="str">
        <f t="shared" si="57"/>
        <v/>
      </c>
      <c r="W252" s="51" t="str">
        <f t="shared" si="57"/>
        <v/>
      </c>
      <c r="X252" s="51" t="str">
        <f t="shared" si="57"/>
        <v/>
      </c>
      <c r="Y252" s="51" t="str">
        <f t="shared" si="57"/>
        <v/>
      </c>
      <c r="Z252" s="51" t="str">
        <f t="shared" si="57"/>
        <v/>
      </c>
      <c r="AA252" s="51" t="str">
        <f t="shared" si="57"/>
        <v/>
      </c>
      <c r="AB252" s="51" t="str">
        <f t="shared" si="57"/>
        <v/>
      </c>
      <c r="AC252" s="51" t="str">
        <f t="shared" si="57"/>
        <v/>
      </c>
      <c r="AD252" s="51" t="str">
        <f t="shared" si="57"/>
        <v/>
      </c>
      <c r="AE252" s="51" t="str">
        <f t="shared" si="57"/>
        <v/>
      </c>
      <c r="AF252" s="51" t="str">
        <f t="shared" si="57"/>
        <v/>
      </c>
      <c r="AG252" s="51" t="str">
        <f t="shared" si="57"/>
        <v/>
      </c>
      <c r="AH252" s="51" t="str">
        <f t="shared" si="57"/>
        <v/>
      </c>
      <c r="AI252" s="51" t="str">
        <f t="shared" si="57"/>
        <v/>
      </c>
      <c r="AJ252" s="51" t="str">
        <f t="shared" si="57"/>
        <v/>
      </c>
      <c r="AK252" s="51" t="str">
        <f t="shared" si="57"/>
        <v/>
      </c>
      <c r="AL252" s="51" t="str">
        <f t="shared" si="57"/>
        <v/>
      </c>
      <c r="AM252" s="51" t="str">
        <f t="shared" si="57"/>
        <v/>
      </c>
      <c r="AN252" s="51" t="str">
        <f t="shared" si="57"/>
        <v/>
      </c>
      <c r="AO252" s="51" t="str">
        <f t="shared" si="57"/>
        <v/>
      </c>
      <c r="AP252" s="51">
        <f t="shared" si="57"/>
        <v>0</v>
      </c>
      <c r="AQ252" s="51">
        <f t="shared" si="57"/>
        <v>0</v>
      </c>
      <c r="AR252" s="51">
        <f t="shared" si="57"/>
        <v>0</v>
      </c>
      <c r="AS252" s="51">
        <f t="shared" si="57"/>
        <v>0</v>
      </c>
      <c r="AT252" s="51">
        <f t="shared" si="57"/>
        <v>0</v>
      </c>
      <c r="AU252" s="51">
        <f t="shared" si="57"/>
        <v>0</v>
      </c>
      <c r="AV252" s="51">
        <f t="shared" si="57"/>
        <v>0.140374685426186</v>
      </c>
      <c r="AW252" s="51">
        <f t="shared" si="57"/>
        <v>0</v>
      </c>
      <c r="AX252" s="51">
        <f t="shared" ref="AX252:BB252" si="58">IFERROR(AX140/AX28,"")</f>
        <v>0.00216842773119311</v>
      </c>
      <c r="AY252" s="51">
        <f t="shared" si="58"/>
        <v>0.000109598355732773</v>
      </c>
      <c r="AZ252" s="51">
        <f t="shared" si="58"/>
        <v>0.000859370474797874</v>
      </c>
      <c r="BA252" s="51">
        <f t="shared" si="58"/>
        <v>0</v>
      </c>
      <c r="BB252" s="51">
        <f t="shared" si="58"/>
        <v>0</v>
      </c>
    </row>
    <row r="253" spans="1:54">
      <c r="A253" s="18" t="s">
        <v>66</v>
      </c>
      <c r="B253" s="18" t="s">
        <v>67</v>
      </c>
      <c r="C253" s="51" t="str">
        <f t="shared" ref="C253:BB257" si="59">IFERROR(C141/C29,"")</f>
        <v/>
      </c>
      <c r="D253" s="51" t="str">
        <f t="shared" si="59"/>
        <v/>
      </c>
      <c r="E253" s="51" t="str">
        <f t="shared" si="59"/>
        <v/>
      </c>
      <c r="F253" s="51" t="str">
        <f t="shared" si="59"/>
        <v/>
      </c>
      <c r="G253" s="51" t="str">
        <f t="shared" si="59"/>
        <v/>
      </c>
      <c r="H253" s="51" t="str">
        <f t="shared" si="59"/>
        <v/>
      </c>
      <c r="I253" s="51" t="str">
        <f t="shared" si="59"/>
        <v/>
      </c>
      <c r="J253" s="51" t="str">
        <f t="shared" si="59"/>
        <v/>
      </c>
      <c r="K253" s="51" t="str">
        <f t="shared" si="59"/>
        <v/>
      </c>
      <c r="L253" s="51" t="str">
        <f t="shared" si="59"/>
        <v/>
      </c>
      <c r="M253" s="51" t="str">
        <f t="shared" si="59"/>
        <v/>
      </c>
      <c r="N253" s="51" t="str">
        <f t="shared" si="59"/>
        <v/>
      </c>
      <c r="O253" s="51" t="str">
        <f t="shared" si="59"/>
        <v/>
      </c>
      <c r="P253" s="51" t="str">
        <f t="shared" si="59"/>
        <v/>
      </c>
      <c r="Q253" s="51" t="str">
        <f t="shared" si="59"/>
        <v/>
      </c>
      <c r="R253" s="51" t="str">
        <f t="shared" si="59"/>
        <v/>
      </c>
      <c r="S253" s="51" t="str">
        <f t="shared" si="59"/>
        <v/>
      </c>
      <c r="T253" s="51" t="str">
        <f t="shared" si="59"/>
        <v/>
      </c>
      <c r="U253" s="51" t="str">
        <f t="shared" si="59"/>
        <v/>
      </c>
      <c r="V253" s="51" t="str">
        <f t="shared" si="59"/>
        <v/>
      </c>
      <c r="W253" s="51" t="str">
        <f t="shared" si="59"/>
        <v/>
      </c>
      <c r="X253" s="51" t="str">
        <f t="shared" si="59"/>
        <v/>
      </c>
      <c r="Y253" s="51" t="str">
        <f t="shared" si="59"/>
        <v/>
      </c>
      <c r="Z253" s="51" t="str">
        <f t="shared" si="59"/>
        <v/>
      </c>
      <c r="AA253" s="51" t="str">
        <f t="shared" si="59"/>
        <v/>
      </c>
      <c r="AB253" s="51" t="str">
        <f t="shared" si="59"/>
        <v/>
      </c>
      <c r="AC253" s="51" t="str">
        <f t="shared" si="59"/>
        <v/>
      </c>
      <c r="AD253" s="51" t="str">
        <f t="shared" si="59"/>
        <v/>
      </c>
      <c r="AE253" s="51" t="str">
        <f t="shared" si="59"/>
        <v/>
      </c>
      <c r="AF253" s="51" t="str">
        <f t="shared" si="59"/>
        <v/>
      </c>
      <c r="AG253" s="51" t="str">
        <f t="shared" si="59"/>
        <v/>
      </c>
      <c r="AH253" s="51" t="str">
        <f t="shared" si="59"/>
        <v/>
      </c>
      <c r="AI253" s="51" t="str">
        <f t="shared" si="59"/>
        <v/>
      </c>
      <c r="AJ253" s="51" t="str">
        <f t="shared" si="59"/>
        <v/>
      </c>
      <c r="AK253" s="51" t="str">
        <f t="shared" si="59"/>
        <v/>
      </c>
      <c r="AL253" s="51" t="str">
        <f t="shared" si="59"/>
        <v/>
      </c>
      <c r="AM253" s="51" t="str">
        <f t="shared" si="59"/>
        <v/>
      </c>
      <c r="AN253" s="51" t="str">
        <f t="shared" si="59"/>
        <v/>
      </c>
      <c r="AO253" s="51" t="str">
        <f t="shared" si="59"/>
        <v/>
      </c>
      <c r="AP253" s="51">
        <f t="shared" si="59"/>
        <v>0</v>
      </c>
      <c r="AQ253" s="51">
        <f t="shared" si="59"/>
        <v>0</v>
      </c>
      <c r="AR253" s="51">
        <f t="shared" si="59"/>
        <v>0</v>
      </c>
      <c r="AS253" s="51">
        <f t="shared" si="59"/>
        <v>0</v>
      </c>
      <c r="AT253" s="51">
        <f t="shared" si="59"/>
        <v>0</v>
      </c>
      <c r="AU253" s="51">
        <f t="shared" si="59"/>
        <v>0.881051151872798</v>
      </c>
      <c r="AV253" s="51">
        <f t="shared" si="59"/>
        <v>0</v>
      </c>
      <c r="AW253" s="51">
        <f t="shared" si="59"/>
        <v>0</v>
      </c>
      <c r="AX253" s="51">
        <f t="shared" si="59"/>
        <v>0</v>
      </c>
      <c r="AY253" s="51">
        <f t="shared" si="59"/>
        <v>0</v>
      </c>
      <c r="AZ253" s="51">
        <f t="shared" si="59"/>
        <v>0</v>
      </c>
      <c r="BA253" s="51">
        <f t="shared" si="59"/>
        <v>0</v>
      </c>
      <c r="BB253" s="51">
        <f t="shared" si="59"/>
        <v>0</v>
      </c>
    </row>
    <row r="254" spans="1:54">
      <c r="A254" s="18" t="s">
        <v>68</v>
      </c>
      <c r="B254" s="18" t="s">
        <v>34</v>
      </c>
      <c r="C254" s="51" t="str">
        <f t="shared" si="59"/>
        <v/>
      </c>
      <c r="D254" s="51" t="str">
        <f t="shared" si="59"/>
        <v/>
      </c>
      <c r="E254" s="51" t="str">
        <f t="shared" si="59"/>
        <v/>
      </c>
      <c r="F254" s="51" t="str">
        <f t="shared" si="59"/>
        <v/>
      </c>
      <c r="G254" s="51" t="str">
        <f t="shared" si="59"/>
        <v/>
      </c>
      <c r="H254" s="51" t="str">
        <f t="shared" si="59"/>
        <v/>
      </c>
      <c r="I254" s="51" t="str">
        <f t="shared" si="59"/>
        <v/>
      </c>
      <c r="J254" s="51" t="str">
        <f t="shared" si="59"/>
        <v/>
      </c>
      <c r="K254" s="51" t="str">
        <f t="shared" si="59"/>
        <v/>
      </c>
      <c r="L254" s="51" t="str">
        <f t="shared" si="59"/>
        <v/>
      </c>
      <c r="M254" s="51" t="str">
        <f t="shared" si="59"/>
        <v/>
      </c>
      <c r="N254" s="51" t="str">
        <f t="shared" si="59"/>
        <v/>
      </c>
      <c r="O254" s="51" t="str">
        <f t="shared" si="59"/>
        <v/>
      </c>
      <c r="P254" s="51" t="str">
        <f t="shared" si="59"/>
        <v/>
      </c>
      <c r="Q254" s="51" t="str">
        <f t="shared" si="59"/>
        <v/>
      </c>
      <c r="R254" s="51" t="str">
        <f t="shared" si="59"/>
        <v/>
      </c>
      <c r="S254" s="51" t="str">
        <f t="shared" si="59"/>
        <v/>
      </c>
      <c r="T254" s="51" t="str">
        <f t="shared" si="59"/>
        <v/>
      </c>
      <c r="U254" s="51" t="str">
        <f t="shared" si="59"/>
        <v/>
      </c>
      <c r="V254" s="51" t="str">
        <f t="shared" si="59"/>
        <v/>
      </c>
      <c r="W254" s="51" t="str">
        <f t="shared" si="59"/>
        <v/>
      </c>
      <c r="X254" s="51" t="str">
        <f t="shared" si="59"/>
        <v/>
      </c>
      <c r="Y254" s="51" t="str">
        <f t="shared" si="59"/>
        <v/>
      </c>
      <c r="Z254" s="51" t="str">
        <f t="shared" si="59"/>
        <v/>
      </c>
      <c r="AA254" s="51" t="str">
        <f t="shared" si="59"/>
        <v/>
      </c>
      <c r="AB254" s="51" t="str">
        <f t="shared" si="59"/>
        <v/>
      </c>
      <c r="AC254" s="51" t="str">
        <f t="shared" si="59"/>
        <v/>
      </c>
      <c r="AD254" s="51" t="str">
        <f t="shared" si="59"/>
        <v/>
      </c>
      <c r="AE254" s="51" t="str">
        <f t="shared" si="59"/>
        <v/>
      </c>
      <c r="AF254" s="51" t="str">
        <f t="shared" si="59"/>
        <v/>
      </c>
      <c r="AG254" s="51" t="str">
        <f t="shared" si="59"/>
        <v/>
      </c>
      <c r="AH254" s="51" t="str">
        <f t="shared" si="59"/>
        <v/>
      </c>
      <c r="AI254" s="51" t="str">
        <f t="shared" si="59"/>
        <v/>
      </c>
      <c r="AJ254" s="51" t="str">
        <f t="shared" si="59"/>
        <v/>
      </c>
      <c r="AK254" s="51" t="str">
        <f t="shared" si="59"/>
        <v/>
      </c>
      <c r="AL254" s="51" t="str">
        <f t="shared" si="59"/>
        <v/>
      </c>
      <c r="AM254" s="51" t="str">
        <f t="shared" si="59"/>
        <v/>
      </c>
      <c r="AN254" s="51" t="str">
        <f t="shared" si="59"/>
        <v/>
      </c>
      <c r="AO254" s="51" t="str">
        <f t="shared" si="59"/>
        <v/>
      </c>
      <c r="AP254" s="51">
        <f t="shared" si="59"/>
        <v>0.017526795712686</v>
      </c>
      <c r="AQ254" s="51">
        <f t="shared" si="59"/>
        <v>0.0116495325869968</v>
      </c>
      <c r="AR254" s="51">
        <f t="shared" si="59"/>
        <v>0.00435317766468717</v>
      </c>
      <c r="AS254" s="51">
        <f t="shared" si="59"/>
        <v>1.22555740865082</v>
      </c>
      <c r="AT254" s="51">
        <f t="shared" si="59"/>
        <v>0.128881287273083</v>
      </c>
      <c r="AU254" s="51">
        <f t="shared" si="59"/>
        <v>0.276374420919354</v>
      </c>
      <c r="AV254" s="51">
        <f t="shared" si="59"/>
        <v>0.246271377940677</v>
      </c>
      <c r="AW254" s="51">
        <f t="shared" si="59"/>
        <v>0.401393763697557</v>
      </c>
      <c r="AX254" s="51">
        <f t="shared" si="59"/>
        <v>4.41966229637115</v>
      </c>
      <c r="AY254" s="51">
        <f t="shared" si="59"/>
        <v>2.27465907405583</v>
      </c>
      <c r="AZ254" s="51">
        <f t="shared" si="59"/>
        <v>0.580236202452589</v>
      </c>
      <c r="BA254" s="51">
        <f t="shared" si="59"/>
        <v>0</v>
      </c>
      <c r="BB254" s="51">
        <f t="shared" si="59"/>
        <v>0</v>
      </c>
    </row>
    <row r="255" spans="1:54">
      <c r="A255" s="18" t="s">
        <v>69</v>
      </c>
      <c r="B255" s="18" t="s">
        <v>70</v>
      </c>
      <c r="C255" s="51">
        <f t="shared" si="59"/>
        <v>1.30591941634886</v>
      </c>
      <c r="D255" s="51">
        <f t="shared" si="59"/>
        <v>0.999343832020997</v>
      </c>
      <c r="E255" s="51">
        <f t="shared" si="59"/>
        <v>0.563291663217154</v>
      </c>
      <c r="F255" s="51">
        <f t="shared" si="59"/>
        <v>0.388154789995281</v>
      </c>
      <c r="G255" s="51">
        <f t="shared" si="59"/>
        <v>0.298052787708222</v>
      </c>
      <c r="H255" s="51">
        <f t="shared" si="59"/>
        <v>0.425545022074677</v>
      </c>
      <c r="I255" s="51">
        <f t="shared" si="59"/>
        <v>0.314743523046509</v>
      </c>
      <c r="J255" s="51">
        <f t="shared" si="59"/>
        <v>1.62385211687537</v>
      </c>
      <c r="K255" s="51">
        <f t="shared" si="59"/>
        <v>0.775862068965517</v>
      </c>
      <c r="L255" s="51">
        <f t="shared" si="59"/>
        <v>0.424831025657852</v>
      </c>
      <c r="M255" s="51">
        <f t="shared" si="59"/>
        <v>0.339379998954467</v>
      </c>
      <c r="N255" s="51" t="str">
        <f t="shared" si="59"/>
        <v/>
      </c>
      <c r="O255" s="51" t="str">
        <f t="shared" si="59"/>
        <v/>
      </c>
      <c r="P255" s="51">
        <f t="shared" si="59"/>
        <v>1.00237341772152</v>
      </c>
      <c r="Q255" s="51">
        <f t="shared" si="59"/>
        <v>1.03880841760044</v>
      </c>
      <c r="R255" s="51">
        <f t="shared" si="59"/>
        <v>1.08957293399889</v>
      </c>
      <c r="S255" s="51">
        <f t="shared" si="59"/>
        <v>0.692783094098884</v>
      </c>
      <c r="T255" s="51">
        <f t="shared" si="59"/>
        <v>0.916463414634146</v>
      </c>
      <c r="U255" s="51">
        <f t="shared" si="59"/>
        <v>0.939944432571062</v>
      </c>
      <c r="V255" s="51">
        <f t="shared" si="59"/>
        <v>0.92551840880237</v>
      </c>
      <c r="W255" s="51">
        <f t="shared" si="59"/>
        <v>0.898886283704572</v>
      </c>
      <c r="X255" s="51">
        <f t="shared" si="59"/>
        <v>0.923946243127672</v>
      </c>
      <c r="Y255" s="51">
        <f t="shared" si="59"/>
        <v>0.89786147462496</v>
      </c>
      <c r="Z255" s="51">
        <f t="shared" si="59"/>
        <v>0.784048812377424</v>
      </c>
      <c r="AA255" s="51" t="str">
        <f t="shared" si="59"/>
        <v/>
      </c>
      <c r="AB255" s="51" t="str">
        <f t="shared" si="59"/>
        <v/>
      </c>
      <c r="AC255" s="51">
        <f t="shared" si="59"/>
        <v>1.81919642857143</v>
      </c>
      <c r="AD255" s="51">
        <f t="shared" si="59"/>
        <v>0.94009027492819</v>
      </c>
      <c r="AE255" s="51">
        <f t="shared" si="59"/>
        <v>0.339313112238876</v>
      </c>
      <c r="AF255" s="51">
        <f t="shared" si="59"/>
        <v>0.293743044392234</v>
      </c>
      <c r="AG255" s="51">
        <f t="shared" si="59"/>
        <v>0.155703190792552</v>
      </c>
      <c r="AH255" s="51">
        <f t="shared" si="59"/>
        <v>0.327465362673187</v>
      </c>
      <c r="AI255" s="51">
        <f t="shared" si="59"/>
        <v>0.195013689537874</v>
      </c>
      <c r="AJ255" s="51">
        <f t="shared" si="59"/>
        <v>2.12082830719743</v>
      </c>
      <c r="AK255" s="51">
        <f t="shared" si="59"/>
        <v>0.671801454856654</v>
      </c>
      <c r="AL255" s="51">
        <f t="shared" si="59"/>
        <v>0.302412027094003</v>
      </c>
      <c r="AM255" s="51">
        <f t="shared" si="59"/>
        <v>0.199037138927098</v>
      </c>
      <c r="AN255" s="51" t="str">
        <f t="shared" si="59"/>
        <v/>
      </c>
      <c r="AO255" s="51" t="str">
        <f t="shared" si="59"/>
        <v/>
      </c>
      <c r="AP255" s="51">
        <f t="shared" si="59"/>
        <v>1.81990343093348</v>
      </c>
      <c r="AQ255" s="51">
        <f t="shared" si="59"/>
        <v>0.840779162188077</v>
      </c>
      <c r="AR255" s="51">
        <f t="shared" si="59"/>
        <v>0.715378946858778</v>
      </c>
      <c r="AS255" s="51">
        <f t="shared" si="59"/>
        <v>0.635857344402685</v>
      </c>
      <c r="AT255" s="51">
        <f t="shared" si="59"/>
        <v>0.42871475905735</v>
      </c>
      <c r="AU255" s="51">
        <f t="shared" si="59"/>
        <v>1.25549789141874</v>
      </c>
      <c r="AV255" s="51">
        <f t="shared" si="59"/>
        <v>0.317303025974155</v>
      </c>
      <c r="AW255" s="51">
        <f t="shared" si="59"/>
        <v>1.69877687825702</v>
      </c>
      <c r="AX255" s="51">
        <f t="shared" si="59"/>
        <v>0.168630536712662</v>
      </c>
      <c r="AY255" s="51">
        <f t="shared" si="59"/>
        <v>0.0648412833147633</v>
      </c>
      <c r="AZ255" s="51">
        <f t="shared" si="59"/>
        <v>0.0513754044471076</v>
      </c>
      <c r="BA255" s="51">
        <f t="shared" si="59"/>
        <v>0</v>
      </c>
      <c r="BB255" s="51">
        <f t="shared" si="59"/>
        <v>0</v>
      </c>
    </row>
    <row r="256" spans="1:54">
      <c r="A256" s="18" t="s">
        <v>71</v>
      </c>
      <c r="B256" s="18" t="s">
        <v>72</v>
      </c>
      <c r="C256" s="51" t="str">
        <f t="shared" si="59"/>
        <v/>
      </c>
      <c r="D256" s="51" t="str">
        <f t="shared" si="59"/>
        <v/>
      </c>
      <c r="E256" s="51" t="str">
        <f t="shared" si="59"/>
        <v/>
      </c>
      <c r="F256" s="51" t="str">
        <f t="shared" si="59"/>
        <v/>
      </c>
      <c r="G256" s="51" t="str">
        <f t="shared" si="59"/>
        <v/>
      </c>
      <c r="H256" s="51" t="str">
        <f t="shared" si="59"/>
        <v/>
      </c>
      <c r="I256" s="51" t="str">
        <f t="shared" si="59"/>
        <v/>
      </c>
      <c r="J256" s="51" t="str">
        <f t="shared" si="59"/>
        <v/>
      </c>
      <c r="K256" s="51" t="str">
        <f t="shared" si="59"/>
        <v/>
      </c>
      <c r="L256" s="51" t="str">
        <f t="shared" si="59"/>
        <v/>
      </c>
      <c r="M256" s="51" t="str">
        <f t="shared" si="59"/>
        <v/>
      </c>
      <c r="N256" s="51" t="str">
        <f t="shared" si="59"/>
        <v/>
      </c>
      <c r="O256" s="51" t="str">
        <f t="shared" si="59"/>
        <v/>
      </c>
      <c r="P256" s="51" t="str">
        <f t="shared" si="59"/>
        <v/>
      </c>
      <c r="Q256" s="51" t="str">
        <f t="shared" si="59"/>
        <v/>
      </c>
      <c r="R256" s="51" t="str">
        <f t="shared" si="59"/>
        <v/>
      </c>
      <c r="S256" s="51" t="str">
        <f t="shared" si="59"/>
        <v/>
      </c>
      <c r="T256" s="51" t="str">
        <f t="shared" si="59"/>
        <v/>
      </c>
      <c r="U256" s="51" t="str">
        <f t="shared" si="59"/>
        <v/>
      </c>
      <c r="V256" s="51" t="str">
        <f t="shared" si="59"/>
        <v/>
      </c>
      <c r="W256" s="51" t="str">
        <f t="shared" si="59"/>
        <v/>
      </c>
      <c r="X256" s="51" t="str">
        <f t="shared" si="59"/>
        <v/>
      </c>
      <c r="Y256" s="51" t="str">
        <f t="shared" si="59"/>
        <v/>
      </c>
      <c r="Z256" s="51" t="str">
        <f t="shared" si="59"/>
        <v/>
      </c>
      <c r="AA256" s="51" t="str">
        <f t="shared" si="59"/>
        <v/>
      </c>
      <c r="AB256" s="51" t="str">
        <f t="shared" si="59"/>
        <v/>
      </c>
      <c r="AC256" s="51" t="str">
        <f t="shared" si="59"/>
        <v/>
      </c>
      <c r="AD256" s="51" t="str">
        <f t="shared" si="59"/>
        <v/>
      </c>
      <c r="AE256" s="51" t="str">
        <f t="shared" si="59"/>
        <v/>
      </c>
      <c r="AF256" s="51" t="str">
        <f t="shared" si="59"/>
        <v/>
      </c>
      <c r="AG256" s="51" t="str">
        <f t="shared" si="59"/>
        <v/>
      </c>
      <c r="AH256" s="51" t="str">
        <f t="shared" si="59"/>
        <v/>
      </c>
      <c r="AI256" s="51" t="str">
        <f t="shared" si="59"/>
        <v/>
      </c>
      <c r="AJ256" s="51" t="str">
        <f t="shared" si="59"/>
        <v/>
      </c>
      <c r="AK256" s="51" t="str">
        <f t="shared" si="59"/>
        <v/>
      </c>
      <c r="AL256" s="51" t="str">
        <f t="shared" si="59"/>
        <v/>
      </c>
      <c r="AM256" s="51" t="str">
        <f t="shared" si="59"/>
        <v/>
      </c>
      <c r="AN256" s="51" t="str">
        <f t="shared" si="59"/>
        <v/>
      </c>
      <c r="AO256" s="51" t="str">
        <f t="shared" si="59"/>
        <v/>
      </c>
      <c r="AP256" s="51" t="str">
        <f t="shared" si="59"/>
        <v/>
      </c>
      <c r="AQ256" s="51" t="str">
        <f t="shared" si="59"/>
        <v/>
      </c>
      <c r="AR256" s="51" t="str">
        <f t="shared" si="59"/>
        <v/>
      </c>
      <c r="AS256" s="51" t="str">
        <f t="shared" si="59"/>
        <v/>
      </c>
      <c r="AT256" s="51" t="str">
        <f t="shared" si="59"/>
        <v/>
      </c>
      <c r="AU256" s="51" t="str">
        <f t="shared" si="59"/>
        <v/>
      </c>
      <c r="AV256" s="51" t="str">
        <f t="shared" si="59"/>
        <v/>
      </c>
      <c r="AW256" s="51" t="str">
        <f t="shared" si="59"/>
        <v/>
      </c>
      <c r="AX256" s="51" t="str">
        <f t="shared" si="59"/>
        <v/>
      </c>
      <c r="AY256" s="51" t="str">
        <f t="shared" si="59"/>
        <v/>
      </c>
      <c r="AZ256" s="51" t="str">
        <f t="shared" si="59"/>
        <v/>
      </c>
      <c r="BA256" s="51" t="str">
        <f t="shared" si="59"/>
        <v/>
      </c>
      <c r="BB256" s="51" t="str">
        <f t="shared" si="59"/>
        <v/>
      </c>
    </row>
    <row r="257" spans="1:54">
      <c r="A257" s="18" t="s">
        <v>73</v>
      </c>
      <c r="B257" s="18" t="s">
        <v>74</v>
      </c>
      <c r="C257" s="51" t="str">
        <f t="shared" si="59"/>
        <v/>
      </c>
      <c r="D257" s="51" t="str">
        <f t="shared" si="59"/>
        <v/>
      </c>
      <c r="E257" s="51" t="str">
        <f t="shared" si="59"/>
        <v/>
      </c>
      <c r="F257" s="51" t="str">
        <f t="shared" si="59"/>
        <v/>
      </c>
      <c r="G257" s="51" t="str">
        <f t="shared" si="59"/>
        <v/>
      </c>
      <c r="H257" s="51" t="str">
        <f t="shared" si="59"/>
        <v/>
      </c>
      <c r="I257" s="51" t="str">
        <f t="shared" si="59"/>
        <v/>
      </c>
      <c r="J257" s="51" t="str">
        <f t="shared" si="59"/>
        <v/>
      </c>
      <c r="K257" s="51" t="str">
        <f t="shared" si="59"/>
        <v/>
      </c>
      <c r="L257" s="51" t="str">
        <f t="shared" si="59"/>
        <v/>
      </c>
      <c r="M257" s="51" t="str">
        <f t="shared" si="59"/>
        <v/>
      </c>
      <c r="N257" s="51" t="str">
        <f t="shared" si="59"/>
        <v/>
      </c>
      <c r="O257" s="51" t="str">
        <f t="shared" si="59"/>
        <v/>
      </c>
      <c r="P257" s="51" t="str">
        <f t="shared" si="59"/>
        <v/>
      </c>
      <c r="Q257" s="51" t="str">
        <f t="shared" si="59"/>
        <v/>
      </c>
      <c r="R257" s="51" t="str">
        <f t="shared" si="59"/>
        <v/>
      </c>
      <c r="S257" s="51" t="str">
        <f t="shared" si="59"/>
        <v/>
      </c>
      <c r="T257" s="51" t="str">
        <f t="shared" si="59"/>
        <v/>
      </c>
      <c r="U257" s="51" t="str">
        <f t="shared" si="59"/>
        <v/>
      </c>
      <c r="V257" s="51" t="str">
        <f t="shared" si="59"/>
        <v/>
      </c>
      <c r="W257" s="51" t="str">
        <f t="shared" si="59"/>
        <v/>
      </c>
      <c r="X257" s="51" t="str">
        <f t="shared" si="59"/>
        <v/>
      </c>
      <c r="Y257" s="51" t="str">
        <f t="shared" si="59"/>
        <v/>
      </c>
      <c r="Z257" s="51" t="str">
        <f t="shared" si="59"/>
        <v/>
      </c>
      <c r="AA257" s="51" t="str">
        <f t="shared" si="59"/>
        <v/>
      </c>
      <c r="AB257" s="51" t="str">
        <f t="shared" si="59"/>
        <v/>
      </c>
      <c r="AC257" s="51" t="str">
        <f t="shared" si="59"/>
        <v/>
      </c>
      <c r="AD257" s="51" t="str">
        <f t="shared" si="59"/>
        <v/>
      </c>
      <c r="AE257" s="51" t="str">
        <f t="shared" si="59"/>
        <v/>
      </c>
      <c r="AF257" s="51" t="str">
        <f t="shared" si="59"/>
        <v/>
      </c>
      <c r="AG257" s="51" t="str">
        <f t="shared" si="59"/>
        <v/>
      </c>
      <c r="AH257" s="51" t="str">
        <f t="shared" si="59"/>
        <v/>
      </c>
      <c r="AI257" s="51" t="str">
        <f t="shared" si="59"/>
        <v/>
      </c>
      <c r="AJ257" s="51" t="str">
        <f t="shared" si="59"/>
        <v/>
      </c>
      <c r="AK257" s="51" t="str">
        <f t="shared" si="59"/>
        <v/>
      </c>
      <c r="AL257" s="51" t="str">
        <f t="shared" si="59"/>
        <v/>
      </c>
      <c r="AM257" s="51" t="str">
        <f t="shared" si="59"/>
        <v/>
      </c>
      <c r="AN257" s="51" t="str">
        <f t="shared" si="59"/>
        <v/>
      </c>
      <c r="AO257" s="51" t="str">
        <f t="shared" si="59"/>
        <v/>
      </c>
      <c r="AP257" s="51" t="str">
        <f t="shared" si="59"/>
        <v/>
      </c>
      <c r="AQ257" s="51" t="str">
        <f t="shared" si="59"/>
        <v/>
      </c>
      <c r="AR257" s="51" t="str">
        <f t="shared" si="59"/>
        <v/>
      </c>
      <c r="AS257" s="51" t="str">
        <f t="shared" si="59"/>
        <v/>
      </c>
      <c r="AT257" s="51" t="str">
        <f t="shared" si="59"/>
        <v/>
      </c>
      <c r="AU257" s="51" t="str">
        <f t="shared" si="59"/>
        <v/>
      </c>
      <c r="AV257" s="51" t="str">
        <f t="shared" si="59"/>
        <v/>
      </c>
      <c r="AW257" s="51" t="str">
        <f t="shared" si="59"/>
        <v/>
      </c>
      <c r="AX257" s="51" t="str">
        <f t="shared" ref="AX257:BB257" si="60">IFERROR(AX145/AX33,"")</f>
        <v/>
      </c>
      <c r="AY257" s="51" t="str">
        <f t="shared" si="60"/>
        <v/>
      </c>
      <c r="AZ257" s="51" t="str">
        <f t="shared" si="60"/>
        <v/>
      </c>
      <c r="BA257" s="51" t="str">
        <f t="shared" si="60"/>
        <v/>
      </c>
      <c r="BB257" s="51" t="str">
        <f t="shared" si="60"/>
        <v/>
      </c>
    </row>
    <row r="258" spans="1:54">
      <c r="A258" s="18" t="s">
        <v>75</v>
      </c>
      <c r="B258" s="18" t="s">
        <v>76</v>
      </c>
      <c r="C258" s="51" t="str">
        <f t="shared" ref="C258:BB262" si="61">IFERROR(C146/C34,"")</f>
        <v/>
      </c>
      <c r="D258" s="51" t="str">
        <f t="shared" si="61"/>
        <v/>
      </c>
      <c r="E258" s="51" t="str">
        <f t="shared" si="61"/>
        <v/>
      </c>
      <c r="F258" s="51" t="str">
        <f t="shared" si="61"/>
        <v/>
      </c>
      <c r="G258" s="51" t="str">
        <f t="shared" si="61"/>
        <v/>
      </c>
      <c r="H258" s="51" t="str">
        <f t="shared" si="61"/>
        <v/>
      </c>
      <c r="I258" s="51" t="str">
        <f t="shared" si="61"/>
        <v/>
      </c>
      <c r="J258" s="51" t="str">
        <f t="shared" si="61"/>
        <v/>
      </c>
      <c r="K258" s="51" t="str">
        <f t="shared" si="61"/>
        <v/>
      </c>
      <c r="L258" s="51" t="str">
        <f t="shared" si="61"/>
        <v/>
      </c>
      <c r="M258" s="51" t="str">
        <f t="shared" si="61"/>
        <v/>
      </c>
      <c r="N258" s="51" t="str">
        <f t="shared" si="61"/>
        <v/>
      </c>
      <c r="O258" s="51" t="str">
        <f t="shared" si="61"/>
        <v/>
      </c>
      <c r="P258" s="51" t="str">
        <f t="shared" si="61"/>
        <v/>
      </c>
      <c r="Q258" s="51" t="str">
        <f t="shared" si="61"/>
        <v/>
      </c>
      <c r="R258" s="51" t="str">
        <f t="shared" si="61"/>
        <v/>
      </c>
      <c r="S258" s="51" t="str">
        <f t="shared" si="61"/>
        <v/>
      </c>
      <c r="T258" s="51" t="str">
        <f t="shared" si="61"/>
        <v/>
      </c>
      <c r="U258" s="51" t="str">
        <f t="shared" si="61"/>
        <v/>
      </c>
      <c r="V258" s="51" t="str">
        <f t="shared" si="61"/>
        <v/>
      </c>
      <c r="W258" s="51" t="str">
        <f t="shared" si="61"/>
        <v/>
      </c>
      <c r="X258" s="51" t="str">
        <f t="shared" si="61"/>
        <v/>
      </c>
      <c r="Y258" s="51" t="str">
        <f t="shared" si="61"/>
        <v/>
      </c>
      <c r="Z258" s="51" t="str">
        <f t="shared" si="61"/>
        <v/>
      </c>
      <c r="AA258" s="51" t="str">
        <f t="shared" si="61"/>
        <v/>
      </c>
      <c r="AB258" s="51" t="str">
        <f t="shared" si="61"/>
        <v/>
      </c>
      <c r="AC258" s="51" t="str">
        <f t="shared" si="61"/>
        <v/>
      </c>
      <c r="AD258" s="51" t="str">
        <f t="shared" si="61"/>
        <v/>
      </c>
      <c r="AE258" s="51" t="str">
        <f t="shared" si="61"/>
        <v/>
      </c>
      <c r="AF258" s="51" t="str">
        <f t="shared" si="61"/>
        <v/>
      </c>
      <c r="AG258" s="51" t="str">
        <f t="shared" si="61"/>
        <v/>
      </c>
      <c r="AH258" s="51" t="str">
        <f t="shared" si="61"/>
        <v/>
      </c>
      <c r="AI258" s="51" t="str">
        <f t="shared" si="61"/>
        <v/>
      </c>
      <c r="AJ258" s="51" t="str">
        <f t="shared" si="61"/>
        <v/>
      </c>
      <c r="AK258" s="51" t="str">
        <f t="shared" si="61"/>
        <v/>
      </c>
      <c r="AL258" s="51" t="str">
        <f t="shared" si="61"/>
        <v/>
      </c>
      <c r="AM258" s="51" t="str">
        <f t="shared" si="61"/>
        <v/>
      </c>
      <c r="AN258" s="51" t="str">
        <f t="shared" si="61"/>
        <v/>
      </c>
      <c r="AO258" s="51" t="str">
        <f t="shared" si="61"/>
        <v/>
      </c>
      <c r="AP258" s="51" t="str">
        <f t="shared" si="61"/>
        <v/>
      </c>
      <c r="AQ258" s="51" t="str">
        <f t="shared" si="61"/>
        <v/>
      </c>
      <c r="AR258" s="51" t="str">
        <f t="shared" si="61"/>
        <v/>
      </c>
      <c r="AS258" s="51" t="str">
        <f t="shared" si="61"/>
        <v/>
      </c>
      <c r="AT258" s="51" t="str">
        <f t="shared" si="61"/>
        <v/>
      </c>
      <c r="AU258" s="51" t="str">
        <f t="shared" si="61"/>
        <v/>
      </c>
      <c r="AV258" s="51" t="str">
        <f t="shared" si="61"/>
        <v/>
      </c>
      <c r="AW258" s="51" t="str">
        <f t="shared" si="61"/>
        <v/>
      </c>
      <c r="AX258" s="51" t="str">
        <f t="shared" si="61"/>
        <v/>
      </c>
      <c r="AY258" s="51" t="str">
        <f t="shared" si="61"/>
        <v/>
      </c>
      <c r="AZ258" s="51" t="str">
        <f t="shared" si="61"/>
        <v/>
      </c>
      <c r="BA258" s="51" t="str">
        <f t="shared" si="61"/>
        <v/>
      </c>
      <c r="BB258" s="51" t="str">
        <f t="shared" si="61"/>
        <v/>
      </c>
    </row>
    <row r="259" spans="1:54">
      <c r="A259" s="18" t="s">
        <v>77</v>
      </c>
      <c r="B259" s="18" t="s">
        <v>78</v>
      </c>
      <c r="C259" s="51" t="str">
        <f t="shared" si="61"/>
        <v/>
      </c>
      <c r="D259" s="51" t="str">
        <f t="shared" si="61"/>
        <v/>
      </c>
      <c r="E259" s="51" t="str">
        <f t="shared" si="61"/>
        <v/>
      </c>
      <c r="F259" s="51" t="str">
        <f t="shared" si="61"/>
        <v/>
      </c>
      <c r="G259" s="51" t="str">
        <f t="shared" si="61"/>
        <v/>
      </c>
      <c r="H259" s="51" t="str">
        <f t="shared" si="61"/>
        <v/>
      </c>
      <c r="I259" s="51" t="str">
        <f t="shared" si="61"/>
        <v/>
      </c>
      <c r="J259" s="51" t="str">
        <f t="shared" si="61"/>
        <v/>
      </c>
      <c r="K259" s="51" t="str">
        <f t="shared" si="61"/>
        <v/>
      </c>
      <c r="L259" s="51" t="str">
        <f t="shared" si="61"/>
        <v/>
      </c>
      <c r="M259" s="51" t="str">
        <f t="shared" si="61"/>
        <v/>
      </c>
      <c r="N259" s="51" t="str">
        <f t="shared" si="61"/>
        <v/>
      </c>
      <c r="O259" s="51" t="str">
        <f t="shared" si="61"/>
        <v/>
      </c>
      <c r="P259" s="51" t="str">
        <f t="shared" si="61"/>
        <v/>
      </c>
      <c r="Q259" s="51" t="str">
        <f t="shared" si="61"/>
        <v/>
      </c>
      <c r="R259" s="51" t="str">
        <f t="shared" si="61"/>
        <v/>
      </c>
      <c r="S259" s="51" t="str">
        <f t="shared" si="61"/>
        <v/>
      </c>
      <c r="T259" s="51" t="str">
        <f t="shared" si="61"/>
        <v/>
      </c>
      <c r="U259" s="51" t="str">
        <f t="shared" si="61"/>
        <v/>
      </c>
      <c r="V259" s="51" t="str">
        <f t="shared" si="61"/>
        <v/>
      </c>
      <c r="W259" s="51" t="str">
        <f t="shared" si="61"/>
        <v/>
      </c>
      <c r="X259" s="51" t="str">
        <f t="shared" si="61"/>
        <v/>
      </c>
      <c r="Y259" s="51" t="str">
        <f t="shared" si="61"/>
        <v/>
      </c>
      <c r="Z259" s="51" t="str">
        <f t="shared" si="61"/>
        <v/>
      </c>
      <c r="AA259" s="51" t="str">
        <f t="shared" si="61"/>
        <v/>
      </c>
      <c r="AB259" s="51" t="str">
        <f t="shared" si="61"/>
        <v/>
      </c>
      <c r="AC259" s="51" t="str">
        <f t="shared" si="61"/>
        <v/>
      </c>
      <c r="AD259" s="51" t="str">
        <f t="shared" si="61"/>
        <v/>
      </c>
      <c r="AE259" s="51" t="str">
        <f t="shared" si="61"/>
        <v/>
      </c>
      <c r="AF259" s="51" t="str">
        <f t="shared" si="61"/>
        <v/>
      </c>
      <c r="AG259" s="51" t="str">
        <f t="shared" si="61"/>
        <v/>
      </c>
      <c r="AH259" s="51" t="str">
        <f t="shared" si="61"/>
        <v/>
      </c>
      <c r="AI259" s="51" t="str">
        <f t="shared" si="61"/>
        <v/>
      </c>
      <c r="AJ259" s="51" t="str">
        <f t="shared" si="61"/>
        <v/>
      </c>
      <c r="AK259" s="51" t="str">
        <f t="shared" si="61"/>
        <v/>
      </c>
      <c r="AL259" s="51" t="str">
        <f t="shared" si="61"/>
        <v/>
      </c>
      <c r="AM259" s="51" t="str">
        <f t="shared" si="61"/>
        <v/>
      </c>
      <c r="AN259" s="51" t="str">
        <f t="shared" si="61"/>
        <v/>
      </c>
      <c r="AO259" s="51" t="str">
        <f t="shared" si="61"/>
        <v/>
      </c>
      <c r="AP259" s="51" t="str">
        <f t="shared" si="61"/>
        <v/>
      </c>
      <c r="AQ259" s="51" t="str">
        <f t="shared" si="61"/>
        <v/>
      </c>
      <c r="AR259" s="51" t="str">
        <f t="shared" si="61"/>
        <v/>
      </c>
      <c r="AS259" s="51" t="str">
        <f t="shared" si="61"/>
        <v/>
      </c>
      <c r="AT259" s="51" t="str">
        <f t="shared" si="61"/>
        <v/>
      </c>
      <c r="AU259" s="51" t="str">
        <f t="shared" si="61"/>
        <v/>
      </c>
      <c r="AV259" s="51" t="str">
        <f t="shared" si="61"/>
        <v/>
      </c>
      <c r="AW259" s="51" t="str">
        <f t="shared" si="61"/>
        <v/>
      </c>
      <c r="AX259" s="51" t="str">
        <f t="shared" si="61"/>
        <v/>
      </c>
      <c r="AY259" s="51" t="str">
        <f t="shared" si="61"/>
        <v/>
      </c>
      <c r="AZ259" s="51" t="str">
        <f t="shared" si="61"/>
        <v/>
      </c>
      <c r="BA259" s="51" t="str">
        <f t="shared" si="61"/>
        <v/>
      </c>
      <c r="BB259" s="51" t="str">
        <f t="shared" si="61"/>
        <v/>
      </c>
    </row>
    <row r="260" spans="1:54">
      <c r="A260" s="18" t="s">
        <v>79</v>
      </c>
      <c r="B260" s="18" t="s">
        <v>34</v>
      </c>
      <c r="C260" s="51" t="str">
        <f t="shared" si="61"/>
        <v/>
      </c>
      <c r="D260" s="51" t="str">
        <f t="shared" si="61"/>
        <v/>
      </c>
      <c r="E260" s="51" t="str">
        <f t="shared" si="61"/>
        <v/>
      </c>
      <c r="F260" s="51" t="str">
        <f t="shared" si="61"/>
        <v/>
      </c>
      <c r="G260" s="51" t="str">
        <f t="shared" si="61"/>
        <v/>
      </c>
      <c r="H260" s="51" t="str">
        <f t="shared" si="61"/>
        <v/>
      </c>
      <c r="I260" s="51" t="str">
        <f t="shared" si="61"/>
        <v/>
      </c>
      <c r="J260" s="51" t="str">
        <f t="shared" si="61"/>
        <v/>
      </c>
      <c r="K260" s="51" t="str">
        <f t="shared" si="61"/>
        <v/>
      </c>
      <c r="L260" s="51" t="str">
        <f t="shared" si="61"/>
        <v/>
      </c>
      <c r="M260" s="51" t="str">
        <f t="shared" si="61"/>
        <v/>
      </c>
      <c r="N260" s="51" t="str">
        <f t="shared" si="61"/>
        <v/>
      </c>
      <c r="O260" s="51" t="str">
        <f t="shared" si="61"/>
        <v/>
      </c>
      <c r="P260" s="51" t="str">
        <f t="shared" si="61"/>
        <v/>
      </c>
      <c r="Q260" s="51" t="str">
        <f t="shared" si="61"/>
        <v/>
      </c>
      <c r="R260" s="51" t="str">
        <f t="shared" si="61"/>
        <v/>
      </c>
      <c r="S260" s="51" t="str">
        <f t="shared" si="61"/>
        <v/>
      </c>
      <c r="T260" s="51" t="str">
        <f t="shared" si="61"/>
        <v/>
      </c>
      <c r="U260" s="51" t="str">
        <f t="shared" si="61"/>
        <v/>
      </c>
      <c r="V260" s="51" t="str">
        <f t="shared" si="61"/>
        <v/>
      </c>
      <c r="W260" s="51" t="str">
        <f t="shared" si="61"/>
        <v/>
      </c>
      <c r="X260" s="51" t="str">
        <f t="shared" si="61"/>
        <v/>
      </c>
      <c r="Y260" s="51" t="str">
        <f t="shared" si="61"/>
        <v/>
      </c>
      <c r="Z260" s="51" t="str">
        <f t="shared" si="61"/>
        <v/>
      </c>
      <c r="AA260" s="51" t="str">
        <f t="shared" si="61"/>
        <v/>
      </c>
      <c r="AB260" s="51" t="str">
        <f t="shared" si="61"/>
        <v/>
      </c>
      <c r="AC260" s="51" t="str">
        <f t="shared" si="61"/>
        <v/>
      </c>
      <c r="AD260" s="51" t="str">
        <f t="shared" si="61"/>
        <v/>
      </c>
      <c r="AE260" s="51" t="str">
        <f t="shared" si="61"/>
        <v/>
      </c>
      <c r="AF260" s="51" t="str">
        <f t="shared" si="61"/>
        <v/>
      </c>
      <c r="AG260" s="51" t="str">
        <f t="shared" si="61"/>
        <v/>
      </c>
      <c r="AH260" s="51" t="str">
        <f t="shared" si="61"/>
        <v/>
      </c>
      <c r="AI260" s="51" t="str">
        <f t="shared" si="61"/>
        <v/>
      </c>
      <c r="AJ260" s="51" t="str">
        <f t="shared" si="61"/>
        <v/>
      </c>
      <c r="AK260" s="51" t="str">
        <f t="shared" si="61"/>
        <v/>
      </c>
      <c r="AL260" s="51" t="str">
        <f t="shared" si="61"/>
        <v/>
      </c>
      <c r="AM260" s="51" t="str">
        <f t="shared" si="61"/>
        <v/>
      </c>
      <c r="AN260" s="51" t="str">
        <f t="shared" si="61"/>
        <v/>
      </c>
      <c r="AO260" s="51" t="str">
        <f t="shared" si="61"/>
        <v/>
      </c>
      <c r="AP260" s="51" t="str">
        <f t="shared" si="61"/>
        <v/>
      </c>
      <c r="AQ260" s="51" t="str">
        <f t="shared" si="61"/>
        <v/>
      </c>
      <c r="AR260" s="51" t="str">
        <f t="shared" si="61"/>
        <v/>
      </c>
      <c r="AS260" s="51" t="str">
        <f t="shared" si="61"/>
        <v/>
      </c>
      <c r="AT260" s="51" t="str">
        <f t="shared" si="61"/>
        <v/>
      </c>
      <c r="AU260" s="51" t="str">
        <f t="shared" si="61"/>
        <v/>
      </c>
      <c r="AV260" s="51" t="str">
        <f t="shared" si="61"/>
        <v/>
      </c>
      <c r="AW260" s="51" t="str">
        <f t="shared" si="61"/>
        <v/>
      </c>
      <c r="AX260" s="51" t="str">
        <f t="shared" si="61"/>
        <v/>
      </c>
      <c r="AY260" s="51" t="str">
        <f t="shared" si="61"/>
        <v/>
      </c>
      <c r="AZ260" s="51" t="str">
        <f t="shared" si="61"/>
        <v/>
      </c>
      <c r="BA260" s="51" t="str">
        <f t="shared" si="61"/>
        <v/>
      </c>
      <c r="BB260" s="51" t="str">
        <f t="shared" si="61"/>
        <v/>
      </c>
    </row>
    <row r="261" spans="1:54">
      <c r="A261" s="18" t="s">
        <v>80</v>
      </c>
      <c r="B261" s="18" t="s">
        <v>81</v>
      </c>
      <c r="C261" s="51" t="str">
        <f t="shared" si="61"/>
        <v/>
      </c>
      <c r="D261" s="51" t="str">
        <f t="shared" si="61"/>
        <v/>
      </c>
      <c r="E261" s="51" t="str">
        <f t="shared" si="61"/>
        <v/>
      </c>
      <c r="F261" s="51" t="str">
        <f t="shared" si="61"/>
        <v/>
      </c>
      <c r="G261" s="51" t="str">
        <f t="shared" si="61"/>
        <v/>
      </c>
      <c r="H261" s="51" t="str">
        <f t="shared" si="61"/>
        <v/>
      </c>
      <c r="I261" s="51" t="str">
        <f t="shared" si="61"/>
        <v/>
      </c>
      <c r="J261" s="51" t="str">
        <f t="shared" si="61"/>
        <v/>
      </c>
      <c r="K261" s="51" t="str">
        <f t="shared" si="61"/>
        <v/>
      </c>
      <c r="L261" s="51" t="str">
        <f t="shared" si="61"/>
        <v/>
      </c>
      <c r="M261" s="51" t="str">
        <f t="shared" si="61"/>
        <v/>
      </c>
      <c r="N261" s="51" t="str">
        <f t="shared" si="61"/>
        <v/>
      </c>
      <c r="O261" s="51" t="str">
        <f t="shared" si="61"/>
        <v/>
      </c>
      <c r="P261" s="51" t="str">
        <f t="shared" si="61"/>
        <v/>
      </c>
      <c r="Q261" s="51" t="str">
        <f t="shared" si="61"/>
        <v/>
      </c>
      <c r="R261" s="51" t="str">
        <f t="shared" si="61"/>
        <v/>
      </c>
      <c r="S261" s="51" t="str">
        <f t="shared" si="61"/>
        <v/>
      </c>
      <c r="T261" s="51" t="str">
        <f t="shared" si="61"/>
        <v/>
      </c>
      <c r="U261" s="51" t="str">
        <f t="shared" si="61"/>
        <v/>
      </c>
      <c r="V261" s="51" t="str">
        <f t="shared" si="61"/>
        <v/>
      </c>
      <c r="W261" s="51" t="str">
        <f t="shared" si="61"/>
        <v/>
      </c>
      <c r="X261" s="51" t="str">
        <f t="shared" si="61"/>
        <v/>
      </c>
      <c r="Y261" s="51" t="str">
        <f t="shared" si="61"/>
        <v/>
      </c>
      <c r="Z261" s="51" t="str">
        <f t="shared" si="61"/>
        <v/>
      </c>
      <c r="AA261" s="51" t="str">
        <f t="shared" si="61"/>
        <v/>
      </c>
      <c r="AB261" s="51" t="str">
        <f t="shared" si="61"/>
        <v/>
      </c>
      <c r="AC261" s="51" t="str">
        <f t="shared" si="61"/>
        <v/>
      </c>
      <c r="AD261" s="51" t="str">
        <f t="shared" si="61"/>
        <v/>
      </c>
      <c r="AE261" s="51" t="str">
        <f t="shared" si="61"/>
        <v/>
      </c>
      <c r="AF261" s="51" t="str">
        <f t="shared" si="61"/>
        <v/>
      </c>
      <c r="AG261" s="51" t="str">
        <f t="shared" si="61"/>
        <v/>
      </c>
      <c r="AH261" s="51" t="str">
        <f t="shared" si="61"/>
        <v/>
      </c>
      <c r="AI261" s="51" t="str">
        <f t="shared" si="61"/>
        <v/>
      </c>
      <c r="AJ261" s="51" t="str">
        <f t="shared" si="61"/>
        <v/>
      </c>
      <c r="AK261" s="51" t="str">
        <f t="shared" si="61"/>
        <v/>
      </c>
      <c r="AL261" s="51" t="str">
        <f t="shared" si="61"/>
        <v/>
      </c>
      <c r="AM261" s="51" t="str">
        <f t="shared" si="61"/>
        <v/>
      </c>
      <c r="AN261" s="51" t="str">
        <f t="shared" si="61"/>
        <v/>
      </c>
      <c r="AO261" s="51" t="str">
        <f t="shared" si="61"/>
        <v/>
      </c>
      <c r="AP261" s="51" t="str">
        <f t="shared" si="61"/>
        <v/>
      </c>
      <c r="AQ261" s="51" t="str">
        <f t="shared" si="61"/>
        <v/>
      </c>
      <c r="AR261" s="51" t="str">
        <f t="shared" si="61"/>
        <v/>
      </c>
      <c r="AS261" s="51" t="str">
        <f t="shared" si="61"/>
        <v/>
      </c>
      <c r="AT261" s="51" t="str">
        <f t="shared" si="61"/>
        <v/>
      </c>
      <c r="AU261" s="51" t="str">
        <f t="shared" si="61"/>
        <v/>
      </c>
      <c r="AV261" s="51" t="str">
        <f t="shared" si="61"/>
        <v/>
      </c>
      <c r="AW261" s="51" t="str">
        <f t="shared" si="61"/>
        <v/>
      </c>
      <c r="AX261" s="51" t="str">
        <f t="shared" si="61"/>
        <v/>
      </c>
      <c r="AY261" s="51" t="str">
        <f t="shared" si="61"/>
        <v/>
      </c>
      <c r="AZ261" s="51" t="str">
        <f t="shared" si="61"/>
        <v/>
      </c>
      <c r="BA261" s="51" t="str">
        <f t="shared" si="61"/>
        <v/>
      </c>
      <c r="BB261" s="51" t="str">
        <f t="shared" si="61"/>
        <v/>
      </c>
    </row>
    <row r="262" spans="1:54">
      <c r="A262" s="18" t="s">
        <v>82</v>
      </c>
      <c r="B262" s="18" t="s">
        <v>83</v>
      </c>
      <c r="C262" s="51" t="str">
        <f t="shared" si="61"/>
        <v/>
      </c>
      <c r="D262" s="51" t="str">
        <f t="shared" si="61"/>
        <v/>
      </c>
      <c r="E262" s="51" t="str">
        <f t="shared" si="61"/>
        <v/>
      </c>
      <c r="F262" s="51" t="str">
        <f t="shared" si="61"/>
        <v/>
      </c>
      <c r="G262" s="51" t="str">
        <f t="shared" si="61"/>
        <v/>
      </c>
      <c r="H262" s="51" t="str">
        <f t="shared" si="61"/>
        <v/>
      </c>
      <c r="I262" s="51" t="str">
        <f t="shared" si="61"/>
        <v/>
      </c>
      <c r="J262" s="51" t="str">
        <f t="shared" si="61"/>
        <v/>
      </c>
      <c r="K262" s="51" t="str">
        <f t="shared" si="61"/>
        <v/>
      </c>
      <c r="L262" s="51" t="str">
        <f t="shared" si="61"/>
        <v/>
      </c>
      <c r="M262" s="51" t="str">
        <f t="shared" si="61"/>
        <v/>
      </c>
      <c r="N262" s="51" t="str">
        <f t="shared" si="61"/>
        <v/>
      </c>
      <c r="O262" s="51" t="str">
        <f t="shared" si="61"/>
        <v/>
      </c>
      <c r="P262" s="51" t="str">
        <f t="shared" si="61"/>
        <v/>
      </c>
      <c r="Q262" s="51" t="str">
        <f t="shared" si="61"/>
        <v/>
      </c>
      <c r="R262" s="51" t="str">
        <f t="shared" si="61"/>
        <v/>
      </c>
      <c r="S262" s="51" t="str">
        <f t="shared" si="61"/>
        <v/>
      </c>
      <c r="T262" s="51" t="str">
        <f t="shared" si="61"/>
        <v/>
      </c>
      <c r="U262" s="51" t="str">
        <f t="shared" si="61"/>
        <v/>
      </c>
      <c r="V262" s="51" t="str">
        <f t="shared" si="61"/>
        <v/>
      </c>
      <c r="W262" s="51" t="str">
        <f t="shared" si="61"/>
        <v/>
      </c>
      <c r="X262" s="51" t="str">
        <f t="shared" si="61"/>
        <v/>
      </c>
      <c r="Y262" s="51" t="str">
        <f t="shared" si="61"/>
        <v/>
      </c>
      <c r="Z262" s="51" t="str">
        <f t="shared" si="61"/>
        <v/>
      </c>
      <c r="AA262" s="51" t="str">
        <f t="shared" si="61"/>
        <v/>
      </c>
      <c r="AB262" s="51" t="str">
        <f t="shared" si="61"/>
        <v/>
      </c>
      <c r="AC262" s="51" t="str">
        <f t="shared" si="61"/>
        <v/>
      </c>
      <c r="AD262" s="51" t="str">
        <f t="shared" si="61"/>
        <v/>
      </c>
      <c r="AE262" s="51" t="str">
        <f t="shared" si="61"/>
        <v/>
      </c>
      <c r="AF262" s="51" t="str">
        <f t="shared" si="61"/>
        <v/>
      </c>
      <c r="AG262" s="51" t="str">
        <f t="shared" si="61"/>
        <v/>
      </c>
      <c r="AH262" s="51" t="str">
        <f t="shared" si="61"/>
        <v/>
      </c>
      <c r="AI262" s="51" t="str">
        <f t="shared" si="61"/>
        <v/>
      </c>
      <c r="AJ262" s="51" t="str">
        <f t="shared" si="61"/>
        <v/>
      </c>
      <c r="AK262" s="51" t="str">
        <f t="shared" si="61"/>
        <v/>
      </c>
      <c r="AL262" s="51" t="str">
        <f t="shared" si="61"/>
        <v/>
      </c>
      <c r="AM262" s="51" t="str">
        <f t="shared" si="61"/>
        <v/>
      </c>
      <c r="AN262" s="51" t="str">
        <f t="shared" si="61"/>
        <v/>
      </c>
      <c r="AO262" s="51" t="str">
        <f t="shared" si="61"/>
        <v/>
      </c>
      <c r="AP262" s="51" t="str">
        <f t="shared" si="61"/>
        <v/>
      </c>
      <c r="AQ262" s="51" t="str">
        <f t="shared" si="61"/>
        <v/>
      </c>
      <c r="AR262" s="51" t="str">
        <f t="shared" si="61"/>
        <v/>
      </c>
      <c r="AS262" s="51" t="str">
        <f t="shared" si="61"/>
        <v/>
      </c>
      <c r="AT262" s="51" t="str">
        <f t="shared" si="61"/>
        <v/>
      </c>
      <c r="AU262" s="51" t="str">
        <f t="shared" si="61"/>
        <v/>
      </c>
      <c r="AV262" s="51" t="str">
        <f t="shared" si="61"/>
        <v/>
      </c>
      <c r="AW262" s="51" t="str">
        <f t="shared" si="61"/>
        <v/>
      </c>
      <c r="AX262" s="51" t="str">
        <f t="shared" ref="AX262:BB262" si="62">IFERROR(AX150/AX38,"")</f>
        <v/>
      </c>
      <c r="AY262" s="51" t="str">
        <f t="shared" si="62"/>
        <v/>
      </c>
      <c r="AZ262" s="51" t="str">
        <f t="shared" si="62"/>
        <v/>
      </c>
      <c r="BA262" s="51" t="str">
        <f t="shared" si="62"/>
        <v/>
      </c>
      <c r="BB262" s="51" t="str">
        <f t="shared" si="62"/>
        <v/>
      </c>
    </row>
    <row r="263" spans="1:54">
      <c r="A263" s="18" t="s">
        <v>84</v>
      </c>
      <c r="B263" s="18" t="s">
        <v>85</v>
      </c>
      <c r="C263" s="51" t="str">
        <f t="shared" ref="C263:BB267" si="63">IFERROR(C151/C39,"")</f>
        <v/>
      </c>
      <c r="D263" s="51" t="str">
        <f t="shared" si="63"/>
        <v/>
      </c>
      <c r="E263" s="51" t="str">
        <f t="shared" si="63"/>
        <v/>
      </c>
      <c r="F263" s="51" t="str">
        <f t="shared" si="63"/>
        <v/>
      </c>
      <c r="G263" s="51" t="str">
        <f t="shared" si="63"/>
        <v/>
      </c>
      <c r="H263" s="51" t="str">
        <f t="shared" si="63"/>
        <v/>
      </c>
      <c r="I263" s="51" t="str">
        <f t="shared" si="63"/>
        <v/>
      </c>
      <c r="J263" s="51" t="str">
        <f t="shared" si="63"/>
        <v/>
      </c>
      <c r="K263" s="51" t="str">
        <f t="shared" si="63"/>
        <v/>
      </c>
      <c r="L263" s="51" t="str">
        <f t="shared" si="63"/>
        <v/>
      </c>
      <c r="M263" s="51" t="str">
        <f t="shared" si="63"/>
        <v/>
      </c>
      <c r="N263" s="51" t="str">
        <f t="shared" si="63"/>
        <v/>
      </c>
      <c r="O263" s="51" t="str">
        <f t="shared" si="63"/>
        <v/>
      </c>
      <c r="P263" s="51" t="str">
        <f t="shared" si="63"/>
        <v/>
      </c>
      <c r="Q263" s="51" t="str">
        <f t="shared" si="63"/>
        <v/>
      </c>
      <c r="R263" s="51" t="str">
        <f t="shared" si="63"/>
        <v/>
      </c>
      <c r="S263" s="51" t="str">
        <f t="shared" si="63"/>
        <v/>
      </c>
      <c r="T263" s="51" t="str">
        <f t="shared" si="63"/>
        <v/>
      </c>
      <c r="U263" s="51" t="str">
        <f t="shared" si="63"/>
        <v/>
      </c>
      <c r="V263" s="51" t="str">
        <f t="shared" si="63"/>
        <v/>
      </c>
      <c r="W263" s="51" t="str">
        <f t="shared" si="63"/>
        <v/>
      </c>
      <c r="X263" s="51" t="str">
        <f t="shared" si="63"/>
        <v/>
      </c>
      <c r="Y263" s="51" t="str">
        <f t="shared" si="63"/>
        <v/>
      </c>
      <c r="Z263" s="51" t="str">
        <f t="shared" si="63"/>
        <v/>
      </c>
      <c r="AA263" s="51" t="str">
        <f t="shared" si="63"/>
        <v/>
      </c>
      <c r="AB263" s="51" t="str">
        <f t="shared" si="63"/>
        <v/>
      </c>
      <c r="AC263" s="51" t="str">
        <f t="shared" si="63"/>
        <v/>
      </c>
      <c r="AD263" s="51" t="str">
        <f t="shared" si="63"/>
        <v/>
      </c>
      <c r="AE263" s="51" t="str">
        <f t="shared" si="63"/>
        <v/>
      </c>
      <c r="AF263" s="51" t="str">
        <f t="shared" si="63"/>
        <v/>
      </c>
      <c r="AG263" s="51" t="str">
        <f t="shared" si="63"/>
        <v/>
      </c>
      <c r="AH263" s="51" t="str">
        <f t="shared" si="63"/>
        <v/>
      </c>
      <c r="AI263" s="51" t="str">
        <f t="shared" si="63"/>
        <v/>
      </c>
      <c r="AJ263" s="51" t="str">
        <f t="shared" si="63"/>
        <v/>
      </c>
      <c r="AK263" s="51" t="str">
        <f t="shared" si="63"/>
        <v/>
      </c>
      <c r="AL263" s="51" t="str">
        <f t="shared" si="63"/>
        <v/>
      </c>
      <c r="AM263" s="51" t="str">
        <f t="shared" si="63"/>
        <v/>
      </c>
      <c r="AN263" s="51" t="str">
        <f t="shared" si="63"/>
        <v/>
      </c>
      <c r="AO263" s="51" t="str">
        <f t="shared" si="63"/>
        <v/>
      </c>
      <c r="AP263" s="51" t="str">
        <f t="shared" si="63"/>
        <v/>
      </c>
      <c r="AQ263" s="51" t="str">
        <f t="shared" si="63"/>
        <v/>
      </c>
      <c r="AR263" s="51" t="str">
        <f t="shared" si="63"/>
        <v/>
      </c>
      <c r="AS263" s="51" t="str">
        <f t="shared" si="63"/>
        <v/>
      </c>
      <c r="AT263" s="51" t="str">
        <f t="shared" si="63"/>
        <v/>
      </c>
      <c r="AU263" s="51" t="str">
        <f t="shared" si="63"/>
        <v/>
      </c>
      <c r="AV263" s="51" t="str">
        <f t="shared" si="63"/>
        <v/>
      </c>
      <c r="AW263" s="51" t="str">
        <f t="shared" si="63"/>
        <v/>
      </c>
      <c r="AX263" s="51" t="str">
        <f t="shared" si="63"/>
        <v/>
      </c>
      <c r="AY263" s="51" t="str">
        <f t="shared" si="63"/>
        <v/>
      </c>
      <c r="AZ263" s="51" t="str">
        <f t="shared" si="63"/>
        <v/>
      </c>
      <c r="BA263" s="51" t="str">
        <f t="shared" si="63"/>
        <v/>
      </c>
      <c r="BB263" s="51" t="str">
        <f t="shared" si="63"/>
        <v/>
      </c>
    </row>
    <row r="264" spans="1:54">
      <c r="A264" s="15" t="s">
        <v>86</v>
      </c>
      <c r="B264" s="15" t="s">
        <v>87</v>
      </c>
      <c r="C264" s="50">
        <f t="shared" si="63"/>
        <v>0.911111111111111</v>
      </c>
      <c r="D264" s="50">
        <f t="shared" si="63"/>
        <v>0.963963963963964</v>
      </c>
      <c r="E264" s="50">
        <f t="shared" si="63"/>
        <v>0.959090909090909</v>
      </c>
      <c r="F264" s="50">
        <f t="shared" si="63"/>
        <v>1.25714285714286</v>
      </c>
      <c r="G264" s="50">
        <f t="shared" si="63"/>
        <v>1.32</v>
      </c>
      <c r="H264" s="50">
        <f t="shared" si="63"/>
        <v>1.39884393063584</v>
      </c>
      <c r="I264" s="50">
        <f t="shared" si="63"/>
        <v>1.41176470588235</v>
      </c>
      <c r="J264" s="50">
        <f t="shared" si="63"/>
        <v>1.27380952380952</v>
      </c>
      <c r="K264" s="50">
        <f t="shared" si="63"/>
        <v>1.32934131736527</v>
      </c>
      <c r="L264" s="50">
        <f t="shared" si="63"/>
        <v>1.40606060606061</v>
      </c>
      <c r="M264" s="50">
        <f t="shared" si="63"/>
        <v>1.41463414634146</v>
      </c>
      <c r="N264" s="50" t="str">
        <f t="shared" si="63"/>
        <v/>
      </c>
      <c r="O264" s="50" t="str">
        <f t="shared" si="63"/>
        <v/>
      </c>
      <c r="P264" s="50">
        <f t="shared" si="63"/>
        <v>0.862222222222222</v>
      </c>
      <c r="Q264" s="50">
        <f t="shared" si="63"/>
        <v>0.873873873873874</v>
      </c>
      <c r="R264" s="50">
        <f t="shared" si="63"/>
        <v>0.895454545454545</v>
      </c>
      <c r="S264" s="50">
        <f t="shared" si="63"/>
        <v>1.15428571428571</v>
      </c>
      <c r="T264" s="50">
        <f t="shared" si="63"/>
        <v>1.14857142857143</v>
      </c>
      <c r="U264" s="50">
        <f t="shared" si="63"/>
        <v>1.14450867052023</v>
      </c>
      <c r="V264" s="50">
        <f t="shared" si="63"/>
        <v>1.08823529411765</v>
      </c>
      <c r="W264" s="50">
        <f t="shared" si="63"/>
        <v>1.08333333333333</v>
      </c>
      <c r="X264" s="50">
        <f t="shared" si="63"/>
        <v>1.11976047904192</v>
      </c>
      <c r="Y264" s="50">
        <f t="shared" si="63"/>
        <v>1.15151515151515</v>
      </c>
      <c r="Z264" s="50">
        <f t="shared" si="63"/>
        <v>1.13414634146341</v>
      </c>
      <c r="AA264" s="50" t="str">
        <f t="shared" si="63"/>
        <v/>
      </c>
      <c r="AB264" s="50" t="str">
        <f t="shared" si="63"/>
        <v/>
      </c>
      <c r="AC264" s="50" t="str">
        <f t="shared" si="63"/>
        <v/>
      </c>
      <c r="AD264" s="50" t="str">
        <f t="shared" si="63"/>
        <v/>
      </c>
      <c r="AE264" s="50" t="str">
        <f t="shared" si="63"/>
        <v/>
      </c>
      <c r="AF264" s="50" t="str">
        <f t="shared" si="63"/>
        <v/>
      </c>
      <c r="AG264" s="50" t="str">
        <f t="shared" si="63"/>
        <v/>
      </c>
      <c r="AH264" s="50" t="str">
        <f t="shared" si="63"/>
        <v/>
      </c>
      <c r="AI264" s="50" t="str">
        <f t="shared" si="63"/>
        <v/>
      </c>
      <c r="AJ264" s="50" t="str">
        <f t="shared" si="63"/>
        <v/>
      </c>
      <c r="AK264" s="50" t="str">
        <f t="shared" si="63"/>
        <v/>
      </c>
      <c r="AL264" s="50" t="str">
        <f t="shared" si="63"/>
        <v/>
      </c>
      <c r="AM264" s="50" t="str">
        <f t="shared" si="63"/>
        <v/>
      </c>
      <c r="AN264" s="50" t="str">
        <f t="shared" si="63"/>
        <v/>
      </c>
      <c r="AO264" s="50" t="str">
        <f t="shared" si="63"/>
        <v/>
      </c>
      <c r="AP264" s="50" t="str">
        <f t="shared" si="63"/>
        <v/>
      </c>
      <c r="AQ264" s="50" t="str">
        <f t="shared" si="63"/>
        <v/>
      </c>
      <c r="AR264" s="50" t="str">
        <f t="shared" si="63"/>
        <v/>
      </c>
      <c r="AS264" s="50" t="str">
        <f t="shared" si="63"/>
        <v/>
      </c>
      <c r="AT264" s="50" t="str">
        <f t="shared" si="63"/>
        <v/>
      </c>
      <c r="AU264" s="50" t="str">
        <f t="shared" si="63"/>
        <v/>
      </c>
      <c r="AV264" s="50" t="str">
        <f t="shared" si="63"/>
        <v/>
      </c>
      <c r="AW264" s="50" t="str">
        <f t="shared" si="63"/>
        <v/>
      </c>
      <c r="AX264" s="50" t="str">
        <f t="shared" si="63"/>
        <v/>
      </c>
      <c r="AY264" s="50" t="str">
        <f t="shared" si="63"/>
        <v/>
      </c>
      <c r="AZ264" s="50" t="str">
        <f t="shared" si="63"/>
        <v/>
      </c>
      <c r="BA264" s="50" t="str">
        <f t="shared" si="63"/>
        <v/>
      </c>
      <c r="BB264" s="50" t="str">
        <f t="shared" si="63"/>
        <v/>
      </c>
    </row>
    <row r="265" spans="1:54">
      <c r="A265" s="18" t="s">
        <v>88</v>
      </c>
      <c r="B265" s="18" t="s">
        <v>89</v>
      </c>
      <c r="C265" s="51">
        <f t="shared" si="63"/>
        <v>1.01282051282051</v>
      </c>
      <c r="D265" s="51">
        <f t="shared" si="63"/>
        <v>1.06535947712418</v>
      </c>
      <c r="E265" s="51">
        <f t="shared" si="63"/>
        <v>1.05921052631579</v>
      </c>
      <c r="F265" s="51">
        <f t="shared" si="63"/>
        <v>1.19424460431655</v>
      </c>
      <c r="G265" s="51">
        <f t="shared" si="63"/>
        <v>1.25179856115108</v>
      </c>
      <c r="H265" s="51">
        <f t="shared" si="63"/>
        <v>1.24087591240876</v>
      </c>
      <c r="I265" s="51">
        <f t="shared" si="63"/>
        <v>1.16911764705882</v>
      </c>
      <c r="J265" s="51">
        <f t="shared" si="63"/>
        <v>1.1865671641791</v>
      </c>
      <c r="K265" s="51">
        <f t="shared" si="63"/>
        <v>1.23134328358209</v>
      </c>
      <c r="L265" s="51">
        <f t="shared" si="63"/>
        <v>1.26515151515152</v>
      </c>
      <c r="M265" s="51">
        <f t="shared" si="63"/>
        <v>1.24427480916031</v>
      </c>
      <c r="N265" s="51" t="str">
        <f t="shared" si="63"/>
        <v/>
      </c>
      <c r="O265" s="51" t="str">
        <f t="shared" si="63"/>
        <v/>
      </c>
      <c r="P265" s="51">
        <f t="shared" si="63"/>
        <v>0.987179487179487</v>
      </c>
      <c r="Q265" s="51">
        <f t="shared" si="63"/>
        <v>1</v>
      </c>
      <c r="R265" s="51">
        <f t="shared" si="63"/>
        <v>0.993421052631579</v>
      </c>
      <c r="S265" s="51">
        <f t="shared" si="63"/>
        <v>1.11510791366906</v>
      </c>
      <c r="T265" s="51">
        <f t="shared" si="63"/>
        <v>1.11510791366906</v>
      </c>
      <c r="U265" s="51">
        <f t="shared" si="63"/>
        <v>1.1021897810219</v>
      </c>
      <c r="V265" s="51">
        <f t="shared" si="63"/>
        <v>1.00735294117647</v>
      </c>
      <c r="W265" s="51">
        <f t="shared" si="63"/>
        <v>1</v>
      </c>
      <c r="X265" s="51">
        <f t="shared" si="63"/>
        <v>1.02985074626866</v>
      </c>
      <c r="Y265" s="51">
        <f t="shared" si="63"/>
        <v>1.06060606060606</v>
      </c>
      <c r="Z265" s="51">
        <f t="shared" si="63"/>
        <v>1.0381679389313</v>
      </c>
      <c r="AA265" s="51" t="str">
        <f t="shared" si="63"/>
        <v/>
      </c>
      <c r="AB265" s="51" t="str">
        <f t="shared" si="63"/>
        <v/>
      </c>
      <c r="AC265" s="51" t="str">
        <f t="shared" si="63"/>
        <v/>
      </c>
      <c r="AD265" s="51" t="str">
        <f t="shared" si="63"/>
        <v/>
      </c>
      <c r="AE265" s="51" t="str">
        <f t="shared" si="63"/>
        <v/>
      </c>
      <c r="AF265" s="51" t="str">
        <f t="shared" si="63"/>
        <v/>
      </c>
      <c r="AG265" s="51" t="str">
        <f t="shared" si="63"/>
        <v/>
      </c>
      <c r="AH265" s="51" t="str">
        <f t="shared" si="63"/>
        <v/>
      </c>
      <c r="AI265" s="51" t="str">
        <f t="shared" si="63"/>
        <v/>
      </c>
      <c r="AJ265" s="51" t="str">
        <f t="shared" si="63"/>
        <v/>
      </c>
      <c r="AK265" s="51" t="str">
        <f t="shared" si="63"/>
        <v/>
      </c>
      <c r="AL265" s="51" t="str">
        <f t="shared" si="63"/>
        <v/>
      </c>
      <c r="AM265" s="51" t="str">
        <f t="shared" si="63"/>
        <v/>
      </c>
      <c r="AN265" s="51" t="str">
        <f t="shared" si="63"/>
        <v/>
      </c>
      <c r="AO265" s="51" t="str">
        <f t="shared" si="63"/>
        <v/>
      </c>
      <c r="AP265" s="51" t="str">
        <f t="shared" si="63"/>
        <v/>
      </c>
      <c r="AQ265" s="51" t="str">
        <f t="shared" si="63"/>
        <v/>
      </c>
      <c r="AR265" s="51" t="str">
        <f t="shared" si="63"/>
        <v/>
      </c>
      <c r="AS265" s="51" t="str">
        <f t="shared" si="63"/>
        <v/>
      </c>
      <c r="AT265" s="51" t="str">
        <f t="shared" si="63"/>
        <v/>
      </c>
      <c r="AU265" s="51" t="str">
        <f t="shared" si="63"/>
        <v/>
      </c>
      <c r="AV265" s="51" t="str">
        <f t="shared" si="63"/>
        <v/>
      </c>
      <c r="AW265" s="51" t="str">
        <f t="shared" si="63"/>
        <v/>
      </c>
      <c r="AX265" s="51" t="str">
        <f t="shared" si="63"/>
        <v/>
      </c>
      <c r="AY265" s="51" t="str">
        <f t="shared" si="63"/>
        <v/>
      </c>
      <c r="AZ265" s="51" t="str">
        <f t="shared" si="63"/>
        <v/>
      </c>
      <c r="BA265" s="51" t="str">
        <f t="shared" si="63"/>
        <v/>
      </c>
      <c r="BB265" s="51" t="str">
        <f t="shared" si="63"/>
        <v/>
      </c>
    </row>
    <row r="266" spans="1:54">
      <c r="A266" s="18" t="s">
        <v>90</v>
      </c>
      <c r="B266" s="18" t="s">
        <v>91</v>
      </c>
      <c r="C266" s="51">
        <f t="shared" si="63"/>
        <v>0.681159420289855</v>
      </c>
      <c r="D266" s="51">
        <f t="shared" si="63"/>
        <v>0.739130434782609</v>
      </c>
      <c r="E266" s="51">
        <f t="shared" si="63"/>
        <v>0.720588235294118</v>
      </c>
      <c r="F266" s="51">
        <f t="shared" si="63"/>
        <v>1.5</v>
      </c>
      <c r="G266" s="51">
        <f t="shared" si="63"/>
        <v>1.61111111111111</v>
      </c>
      <c r="H266" s="51">
        <f t="shared" si="63"/>
        <v>2</v>
      </c>
      <c r="I266" s="51">
        <f t="shared" si="63"/>
        <v>2.38235294117647</v>
      </c>
      <c r="J266" s="51">
        <f t="shared" si="63"/>
        <v>1.61764705882353</v>
      </c>
      <c r="K266" s="51">
        <f t="shared" si="63"/>
        <v>1.75757575757576</v>
      </c>
      <c r="L266" s="51">
        <f t="shared" si="63"/>
        <v>1.96969696969697</v>
      </c>
      <c r="M266" s="51">
        <f t="shared" si="63"/>
        <v>2.09090909090909</v>
      </c>
      <c r="N266" s="51" t="str">
        <f t="shared" si="63"/>
        <v/>
      </c>
      <c r="O266" s="51" t="str">
        <f t="shared" si="63"/>
        <v/>
      </c>
      <c r="P266" s="51">
        <f t="shared" si="63"/>
        <v>0.579710144927536</v>
      </c>
      <c r="Q266" s="51">
        <f t="shared" si="63"/>
        <v>0.579710144927536</v>
      </c>
      <c r="R266" s="51">
        <f t="shared" si="63"/>
        <v>0.661764705882353</v>
      </c>
      <c r="S266" s="51">
        <f t="shared" si="63"/>
        <v>1.27777777777778</v>
      </c>
      <c r="T266" s="51">
        <f t="shared" si="63"/>
        <v>1.27777777777778</v>
      </c>
      <c r="U266" s="51">
        <f t="shared" si="63"/>
        <v>1.30555555555556</v>
      </c>
      <c r="V266" s="51">
        <f t="shared" si="63"/>
        <v>1.41176470588235</v>
      </c>
      <c r="W266" s="51">
        <f t="shared" si="63"/>
        <v>1.41176470588235</v>
      </c>
      <c r="X266" s="51">
        <f t="shared" si="63"/>
        <v>1.45454545454545</v>
      </c>
      <c r="Y266" s="51">
        <f t="shared" si="63"/>
        <v>1.51515151515152</v>
      </c>
      <c r="Z266" s="51">
        <f t="shared" si="63"/>
        <v>1.51515151515152</v>
      </c>
      <c r="AA266" s="51" t="str">
        <f t="shared" si="63"/>
        <v/>
      </c>
      <c r="AB266" s="51" t="str">
        <f t="shared" si="63"/>
        <v/>
      </c>
      <c r="AC266" s="51" t="str">
        <f t="shared" si="63"/>
        <v/>
      </c>
      <c r="AD266" s="51" t="str">
        <f t="shared" si="63"/>
        <v/>
      </c>
      <c r="AE266" s="51" t="str">
        <f t="shared" si="63"/>
        <v/>
      </c>
      <c r="AF266" s="51" t="str">
        <f t="shared" si="63"/>
        <v/>
      </c>
      <c r="AG266" s="51" t="str">
        <f t="shared" si="63"/>
        <v/>
      </c>
      <c r="AH266" s="51" t="str">
        <f t="shared" si="63"/>
        <v/>
      </c>
      <c r="AI266" s="51" t="str">
        <f t="shared" si="63"/>
        <v/>
      </c>
      <c r="AJ266" s="51" t="str">
        <f t="shared" si="63"/>
        <v/>
      </c>
      <c r="AK266" s="51" t="str">
        <f t="shared" si="63"/>
        <v/>
      </c>
      <c r="AL266" s="51" t="str">
        <f t="shared" si="63"/>
        <v/>
      </c>
      <c r="AM266" s="51" t="str">
        <f t="shared" si="63"/>
        <v/>
      </c>
      <c r="AN266" s="51" t="str">
        <f t="shared" si="63"/>
        <v/>
      </c>
      <c r="AO266" s="51" t="str">
        <f t="shared" si="63"/>
        <v/>
      </c>
      <c r="AP266" s="51" t="str">
        <f t="shared" si="63"/>
        <v/>
      </c>
      <c r="AQ266" s="51" t="str">
        <f t="shared" si="63"/>
        <v/>
      </c>
      <c r="AR266" s="51" t="str">
        <f t="shared" si="63"/>
        <v/>
      </c>
      <c r="AS266" s="51" t="str">
        <f t="shared" si="63"/>
        <v/>
      </c>
      <c r="AT266" s="51" t="str">
        <f t="shared" si="63"/>
        <v/>
      </c>
      <c r="AU266" s="51" t="str">
        <f t="shared" si="63"/>
        <v/>
      </c>
      <c r="AV266" s="51" t="str">
        <f t="shared" si="63"/>
        <v/>
      </c>
      <c r="AW266" s="51" t="str">
        <f t="shared" si="63"/>
        <v/>
      </c>
      <c r="AX266" s="51" t="str">
        <f t="shared" si="63"/>
        <v/>
      </c>
      <c r="AY266" s="51" t="str">
        <f t="shared" si="63"/>
        <v/>
      </c>
      <c r="AZ266" s="51" t="str">
        <f t="shared" si="63"/>
        <v/>
      </c>
      <c r="BA266" s="51" t="str">
        <f t="shared" si="63"/>
        <v/>
      </c>
      <c r="BB266" s="51" t="str">
        <f t="shared" si="63"/>
        <v/>
      </c>
    </row>
    <row r="267" spans="1:54">
      <c r="A267" s="13" t="s">
        <v>92</v>
      </c>
      <c r="B267" s="13" t="s">
        <v>93</v>
      </c>
      <c r="C267" s="49">
        <f t="shared" si="63"/>
        <v>0.986913226852627</v>
      </c>
      <c r="D267" s="49">
        <f t="shared" si="63"/>
        <v>0.93106855026916</v>
      </c>
      <c r="E267" s="49">
        <f t="shared" si="63"/>
        <v>0.906369904404109</v>
      </c>
      <c r="F267" s="49">
        <f t="shared" si="63"/>
        <v>0.943879542024077</v>
      </c>
      <c r="G267" s="49">
        <f t="shared" si="63"/>
        <v>0.917603312769374</v>
      </c>
      <c r="H267" s="49">
        <f t="shared" si="63"/>
        <v>0.94429981147841</v>
      </c>
      <c r="I267" s="49">
        <f t="shared" si="63"/>
        <v>1.01757248314967</v>
      </c>
      <c r="J267" s="49">
        <f t="shared" si="63"/>
        <v>0.984382690202819</v>
      </c>
      <c r="K267" s="49">
        <f t="shared" si="63"/>
        <v>0.945613674108258</v>
      </c>
      <c r="L267" s="49">
        <f t="shared" si="63"/>
        <v>0.931772062039739</v>
      </c>
      <c r="M267" s="49">
        <f t="shared" si="63"/>
        <v>0.917159678345778</v>
      </c>
      <c r="N267" s="49" t="str">
        <f t="shared" si="63"/>
        <v/>
      </c>
      <c r="O267" s="49" t="str">
        <f t="shared" si="63"/>
        <v/>
      </c>
      <c r="P267" s="49">
        <f t="shared" si="63"/>
        <v>0.998661094342543</v>
      </c>
      <c r="Q267" s="49">
        <f t="shared" si="63"/>
        <v>0.958342394587411</v>
      </c>
      <c r="R267" s="49">
        <f t="shared" si="63"/>
        <v>0.976954453289572</v>
      </c>
      <c r="S267" s="49">
        <f t="shared" si="63"/>
        <v>1.0299123432454</v>
      </c>
      <c r="T267" s="49">
        <f t="shared" si="63"/>
        <v>1.06244543335452</v>
      </c>
      <c r="U267" s="49">
        <f t="shared" si="63"/>
        <v>1.06627495849212</v>
      </c>
      <c r="V267" s="49">
        <f t="shared" si="63"/>
        <v>1.09944041593737</v>
      </c>
      <c r="W267" s="49">
        <f t="shared" si="63"/>
        <v>1.05944223803081</v>
      </c>
      <c r="X267" s="49">
        <f t="shared" si="63"/>
        <v>1.06946641994511</v>
      </c>
      <c r="Y267" s="49">
        <f t="shared" si="63"/>
        <v>1.04214743162701</v>
      </c>
      <c r="Z267" s="49">
        <f t="shared" si="63"/>
        <v>1.05382784934767</v>
      </c>
      <c r="AA267" s="49" t="str">
        <f t="shared" si="63"/>
        <v/>
      </c>
      <c r="AB267" s="49" t="str">
        <f t="shared" si="63"/>
        <v/>
      </c>
      <c r="AC267" s="49">
        <f t="shared" si="63"/>
        <v>0.278787878787879</v>
      </c>
      <c r="AD267" s="49">
        <f t="shared" si="63"/>
        <v>0.160218479745107</v>
      </c>
      <c r="AE267" s="49">
        <f t="shared" si="63"/>
        <v>0.0623526082445052</v>
      </c>
      <c r="AF267" s="49">
        <f t="shared" si="63"/>
        <v>0.325965187014395</v>
      </c>
      <c r="AG267" s="49">
        <f t="shared" si="63"/>
        <v>0.206236209982932</v>
      </c>
      <c r="AH267" s="49">
        <f t="shared" si="63"/>
        <v>0.447999439913187</v>
      </c>
      <c r="AI267" s="49">
        <f t="shared" si="63"/>
        <v>0.734808769212439</v>
      </c>
      <c r="AJ267" s="49">
        <f t="shared" si="63"/>
        <v>0.58564406936845</v>
      </c>
      <c r="AK267" s="49">
        <f t="shared" si="63"/>
        <v>0.373353701333554</v>
      </c>
      <c r="AL267" s="49">
        <f t="shared" si="63"/>
        <v>0.469454572512836</v>
      </c>
      <c r="AM267" s="49">
        <f t="shared" si="63"/>
        <v>0.410689550322646</v>
      </c>
      <c r="AN267" s="49" t="str">
        <f t="shared" si="63"/>
        <v/>
      </c>
      <c r="AO267" s="49" t="str">
        <f t="shared" si="63"/>
        <v/>
      </c>
      <c r="AP267" s="49">
        <f t="shared" si="63"/>
        <v>0.278682457452358</v>
      </c>
      <c r="AQ267" s="49">
        <f t="shared" si="63"/>
        <v>0.214749696739883</v>
      </c>
      <c r="AR267" s="49">
        <f t="shared" si="63"/>
        <v>0.105098582725417</v>
      </c>
      <c r="AS267" s="49">
        <f t="shared" si="63"/>
        <v>2.04433479093558</v>
      </c>
      <c r="AT267" s="49">
        <f t="shared" si="63"/>
        <v>0.913117009024755</v>
      </c>
      <c r="AU267" s="49">
        <f t="shared" si="63"/>
        <v>3.42815748410161</v>
      </c>
      <c r="AV267" s="49">
        <f t="shared" si="63"/>
        <v>6.10023423727303</v>
      </c>
      <c r="AW267" s="49">
        <f t="shared" si="63"/>
        <v>2.49110694152582</v>
      </c>
      <c r="AX267" s="49">
        <f t="shared" ref="AX267:BB267" si="64">IFERROR(AX155/AX43,"")</f>
        <v>0.210268065259603</v>
      </c>
      <c r="AY267" s="49">
        <f t="shared" si="64"/>
        <v>1.25130572760166</v>
      </c>
      <c r="AZ267" s="49">
        <f t="shared" si="64"/>
        <v>0.310842126575011</v>
      </c>
      <c r="BA267" s="49">
        <f t="shared" si="64"/>
        <v>0</v>
      </c>
      <c r="BB267" s="49">
        <f t="shared" si="64"/>
        <v>0</v>
      </c>
    </row>
    <row r="268" spans="1:54">
      <c r="A268" s="15" t="s">
        <v>94</v>
      </c>
      <c r="B268" s="15" t="s">
        <v>95</v>
      </c>
      <c r="C268" s="50">
        <f t="shared" ref="C268:BB272" si="65">IFERROR(C156/C44,"")</f>
        <v>1.05042266543389</v>
      </c>
      <c r="D268" s="50">
        <f t="shared" si="65"/>
        <v>0.975820547679161</v>
      </c>
      <c r="E268" s="50">
        <f t="shared" si="65"/>
        <v>0.962883387825004</v>
      </c>
      <c r="F268" s="50">
        <f t="shared" si="65"/>
        <v>0.959552321029894</v>
      </c>
      <c r="G268" s="50">
        <f t="shared" si="65"/>
        <v>0.905860908581043</v>
      </c>
      <c r="H268" s="50">
        <f t="shared" si="65"/>
        <v>0.991678035470668</v>
      </c>
      <c r="I268" s="50">
        <f t="shared" si="65"/>
        <v>1.14249797030092</v>
      </c>
      <c r="J268" s="50">
        <f t="shared" si="65"/>
        <v>0.975799877725698</v>
      </c>
      <c r="K268" s="50">
        <f t="shared" si="65"/>
        <v>0.781215662770952</v>
      </c>
      <c r="L268" s="50">
        <f t="shared" si="65"/>
        <v>0.754987287306865</v>
      </c>
      <c r="M268" s="50">
        <f t="shared" si="65"/>
        <v>0.707045073570497</v>
      </c>
      <c r="N268" s="50" t="str">
        <f t="shared" si="65"/>
        <v/>
      </c>
      <c r="O268" s="50" t="str">
        <f t="shared" si="65"/>
        <v/>
      </c>
      <c r="P268" s="50">
        <f t="shared" si="65"/>
        <v>1.1044127866574</v>
      </c>
      <c r="Q268" s="50">
        <f t="shared" si="65"/>
        <v>1.06751204307169</v>
      </c>
      <c r="R268" s="50">
        <f t="shared" si="65"/>
        <v>1.1122990789236</v>
      </c>
      <c r="S268" s="50">
        <f t="shared" si="65"/>
        <v>1.05899220197923</v>
      </c>
      <c r="T268" s="50">
        <f t="shared" si="65"/>
        <v>1.11599886933786</v>
      </c>
      <c r="U268" s="50">
        <f t="shared" si="65"/>
        <v>1.12432451905757</v>
      </c>
      <c r="V268" s="50">
        <f t="shared" si="65"/>
        <v>1.10757287136542</v>
      </c>
      <c r="W268" s="50">
        <f t="shared" si="65"/>
        <v>1.0909357475351</v>
      </c>
      <c r="X268" s="50">
        <f t="shared" si="65"/>
        <v>1.07276056653836</v>
      </c>
      <c r="Y268" s="50">
        <f t="shared" si="65"/>
        <v>1.07841194848739</v>
      </c>
      <c r="Z268" s="50">
        <f t="shared" si="65"/>
        <v>1.02660424330249</v>
      </c>
      <c r="AA268" s="50" t="str">
        <f t="shared" si="65"/>
        <v/>
      </c>
      <c r="AB268" s="50" t="str">
        <f t="shared" si="65"/>
        <v/>
      </c>
      <c r="AC268" s="50">
        <f t="shared" si="65"/>
        <v>0.0172872340425532</v>
      </c>
      <c r="AD268" s="50">
        <f t="shared" si="65"/>
        <v>0.00337964701464514</v>
      </c>
      <c r="AE268" s="50">
        <f t="shared" si="65"/>
        <v>0.029113067027759</v>
      </c>
      <c r="AF268" s="50">
        <f t="shared" si="65"/>
        <v>0.476917854718262</v>
      </c>
      <c r="AG268" s="50">
        <f t="shared" si="65"/>
        <v>0.0975941280413212</v>
      </c>
      <c r="AH268" s="50">
        <f t="shared" si="65"/>
        <v>0.577662805083793</v>
      </c>
      <c r="AI268" s="50">
        <f t="shared" si="65"/>
        <v>1.23617411446772</v>
      </c>
      <c r="AJ268" s="50">
        <f t="shared" si="65"/>
        <v>0.713438570116095</v>
      </c>
      <c r="AK268" s="50">
        <f t="shared" si="65"/>
        <v>0.193978170869402</v>
      </c>
      <c r="AL268" s="50">
        <f t="shared" si="65"/>
        <v>0.175852660300136</v>
      </c>
      <c r="AM268" s="50">
        <f t="shared" si="65"/>
        <v>0.170812293497912</v>
      </c>
      <c r="AN268" s="50" t="str">
        <f t="shared" si="65"/>
        <v/>
      </c>
      <c r="AO268" s="50" t="str">
        <f t="shared" si="65"/>
        <v/>
      </c>
      <c r="AP268" s="50">
        <f t="shared" si="65"/>
        <v>0.0172806304590746</v>
      </c>
      <c r="AQ268" s="50">
        <f t="shared" si="65"/>
        <v>0</v>
      </c>
      <c r="AR268" s="50">
        <f t="shared" si="65"/>
        <v>0.061493614743998</v>
      </c>
      <c r="AS268" s="50">
        <f t="shared" si="65"/>
        <v>1.69280915737938</v>
      </c>
      <c r="AT268" s="50">
        <f t="shared" si="65"/>
        <v>0.129500104674387</v>
      </c>
      <c r="AU268" s="50">
        <f t="shared" si="65"/>
        <v>2.72343916873398</v>
      </c>
      <c r="AV268" s="50">
        <f t="shared" si="65"/>
        <v>5.9482708098391</v>
      </c>
      <c r="AW268" s="50">
        <f t="shared" si="65"/>
        <v>2.94827987472048</v>
      </c>
      <c r="AX268" s="50">
        <f t="shared" si="65"/>
        <v>0.197995346350129</v>
      </c>
      <c r="AY268" s="50">
        <f t="shared" si="65"/>
        <v>0.0987587597550429</v>
      </c>
      <c r="AZ268" s="50">
        <f t="shared" si="65"/>
        <v>0.0734505673293561</v>
      </c>
      <c r="BA268" s="50">
        <f t="shared" si="65"/>
        <v>0</v>
      </c>
      <c r="BB268" s="50">
        <f t="shared" si="65"/>
        <v>0</v>
      </c>
    </row>
    <row r="269" spans="1:54">
      <c r="A269" s="18" t="s">
        <v>96</v>
      </c>
      <c r="B269" s="18" t="s">
        <v>97</v>
      </c>
      <c r="C269" s="51" t="str">
        <f t="shared" si="65"/>
        <v/>
      </c>
      <c r="D269" s="51" t="str">
        <f t="shared" si="65"/>
        <v/>
      </c>
      <c r="E269" s="51" t="str">
        <f t="shared" si="65"/>
        <v/>
      </c>
      <c r="F269" s="51" t="str">
        <f t="shared" si="65"/>
        <v/>
      </c>
      <c r="G269" s="51" t="str">
        <f t="shared" si="65"/>
        <v/>
      </c>
      <c r="H269" s="51" t="str">
        <f t="shared" si="65"/>
        <v/>
      </c>
      <c r="I269" s="51" t="str">
        <f t="shared" si="65"/>
        <v/>
      </c>
      <c r="J269" s="51" t="str">
        <f t="shared" si="65"/>
        <v/>
      </c>
      <c r="K269" s="51" t="str">
        <f t="shared" si="65"/>
        <v/>
      </c>
      <c r="L269" s="51" t="str">
        <f t="shared" si="65"/>
        <v/>
      </c>
      <c r="M269" s="51" t="str">
        <f t="shared" si="65"/>
        <v/>
      </c>
      <c r="N269" s="51" t="str">
        <f t="shared" si="65"/>
        <v/>
      </c>
      <c r="O269" s="51" t="str">
        <f t="shared" si="65"/>
        <v/>
      </c>
      <c r="P269" s="51" t="str">
        <f t="shared" si="65"/>
        <v/>
      </c>
      <c r="Q269" s="51" t="str">
        <f t="shared" si="65"/>
        <v/>
      </c>
      <c r="R269" s="51" t="str">
        <f t="shared" si="65"/>
        <v/>
      </c>
      <c r="S269" s="51" t="str">
        <f t="shared" si="65"/>
        <v/>
      </c>
      <c r="T269" s="51" t="str">
        <f t="shared" si="65"/>
        <v/>
      </c>
      <c r="U269" s="51" t="str">
        <f t="shared" si="65"/>
        <v/>
      </c>
      <c r="V269" s="51" t="str">
        <f t="shared" si="65"/>
        <v/>
      </c>
      <c r="W269" s="51" t="str">
        <f t="shared" si="65"/>
        <v/>
      </c>
      <c r="X269" s="51" t="str">
        <f t="shared" si="65"/>
        <v/>
      </c>
      <c r="Y269" s="51" t="str">
        <f t="shared" si="65"/>
        <v/>
      </c>
      <c r="Z269" s="51" t="str">
        <f t="shared" si="65"/>
        <v/>
      </c>
      <c r="AA269" s="51" t="str">
        <f t="shared" si="65"/>
        <v/>
      </c>
      <c r="AB269" s="51" t="str">
        <f t="shared" si="65"/>
        <v/>
      </c>
      <c r="AC269" s="51" t="str">
        <f t="shared" si="65"/>
        <v/>
      </c>
      <c r="AD269" s="51" t="str">
        <f t="shared" si="65"/>
        <v/>
      </c>
      <c r="AE269" s="51" t="str">
        <f t="shared" si="65"/>
        <v/>
      </c>
      <c r="AF269" s="51" t="str">
        <f t="shared" si="65"/>
        <v/>
      </c>
      <c r="AG269" s="51" t="str">
        <f t="shared" si="65"/>
        <v/>
      </c>
      <c r="AH269" s="51" t="str">
        <f t="shared" si="65"/>
        <v/>
      </c>
      <c r="AI269" s="51" t="str">
        <f t="shared" si="65"/>
        <v/>
      </c>
      <c r="AJ269" s="51" t="str">
        <f t="shared" si="65"/>
        <v/>
      </c>
      <c r="AK269" s="51" t="str">
        <f t="shared" si="65"/>
        <v/>
      </c>
      <c r="AL269" s="51" t="str">
        <f t="shared" si="65"/>
        <v/>
      </c>
      <c r="AM269" s="51" t="str">
        <f t="shared" si="65"/>
        <v/>
      </c>
      <c r="AN269" s="51" t="str">
        <f t="shared" si="65"/>
        <v/>
      </c>
      <c r="AO269" s="51" t="str">
        <f t="shared" si="65"/>
        <v/>
      </c>
      <c r="AP269" s="51" t="str">
        <f t="shared" si="65"/>
        <v/>
      </c>
      <c r="AQ269" s="51" t="str">
        <f t="shared" si="65"/>
        <v/>
      </c>
      <c r="AR269" s="51" t="str">
        <f t="shared" si="65"/>
        <v/>
      </c>
      <c r="AS269" s="51" t="str">
        <f t="shared" si="65"/>
        <v/>
      </c>
      <c r="AT269" s="51" t="str">
        <f t="shared" si="65"/>
        <v/>
      </c>
      <c r="AU269" s="51" t="str">
        <f t="shared" si="65"/>
        <v/>
      </c>
      <c r="AV269" s="51" t="str">
        <f t="shared" si="65"/>
        <v/>
      </c>
      <c r="AW269" s="51" t="str">
        <f t="shared" si="65"/>
        <v/>
      </c>
      <c r="AX269" s="51" t="str">
        <f t="shared" si="65"/>
        <v/>
      </c>
      <c r="AY269" s="51" t="str">
        <f t="shared" si="65"/>
        <v/>
      </c>
      <c r="AZ269" s="51" t="str">
        <f t="shared" si="65"/>
        <v/>
      </c>
      <c r="BA269" s="51" t="str">
        <f t="shared" si="65"/>
        <v/>
      </c>
      <c r="BB269" s="51" t="str">
        <f t="shared" si="65"/>
        <v/>
      </c>
    </row>
    <row r="270" spans="1:54">
      <c r="A270" s="18" t="s">
        <v>98</v>
      </c>
      <c r="B270" s="18" t="s">
        <v>99</v>
      </c>
      <c r="C270" s="51">
        <f t="shared" si="65"/>
        <v>1.05504587155963</v>
      </c>
      <c r="D270" s="51">
        <f t="shared" si="65"/>
        <v>0.977261492832427</v>
      </c>
      <c r="E270" s="51">
        <f t="shared" si="65"/>
        <v>0.962291589164328</v>
      </c>
      <c r="F270" s="51">
        <f t="shared" si="65"/>
        <v>0.953289024162991</v>
      </c>
      <c r="G270" s="51">
        <f t="shared" si="65"/>
        <v>0.896595094780343</v>
      </c>
      <c r="H270" s="51">
        <f t="shared" si="65"/>
        <v>0.989129802941347</v>
      </c>
      <c r="I270" s="51">
        <f t="shared" si="65"/>
        <v>1.15469336670839</v>
      </c>
      <c r="J270" s="51">
        <f t="shared" si="65"/>
        <v>0.975816464237517</v>
      </c>
      <c r="K270" s="51">
        <f t="shared" si="65"/>
        <v>0.769440042260961</v>
      </c>
      <c r="L270" s="51">
        <f t="shared" si="65"/>
        <v>0.741475879513719</v>
      </c>
      <c r="M270" s="51">
        <f t="shared" si="65"/>
        <v>0.691151265853778</v>
      </c>
      <c r="N270" s="51" t="str">
        <f t="shared" si="65"/>
        <v/>
      </c>
      <c r="O270" s="51" t="str">
        <f t="shared" si="65"/>
        <v/>
      </c>
      <c r="P270" s="51">
        <f t="shared" si="65"/>
        <v>1.11465892597968</v>
      </c>
      <c r="Q270" s="51">
        <f t="shared" si="65"/>
        <v>1.07829306313328</v>
      </c>
      <c r="R270" s="51">
        <f t="shared" si="65"/>
        <v>1.12673535144596</v>
      </c>
      <c r="S270" s="51">
        <f t="shared" si="65"/>
        <v>1.05998631490915</v>
      </c>
      <c r="T270" s="51">
        <f t="shared" si="65"/>
        <v>1.1224121375072</v>
      </c>
      <c r="U270" s="51">
        <f t="shared" si="65"/>
        <v>1.1354158501215</v>
      </c>
      <c r="V270" s="51">
        <f t="shared" si="65"/>
        <v>1.1216643875757</v>
      </c>
      <c r="W270" s="51">
        <f t="shared" si="65"/>
        <v>1.10108864696734</v>
      </c>
      <c r="X270" s="51">
        <f t="shared" si="65"/>
        <v>1.08052899287894</v>
      </c>
      <c r="Y270" s="51">
        <f t="shared" si="65"/>
        <v>1.0857380112103</v>
      </c>
      <c r="Z270" s="51">
        <f t="shared" si="65"/>
        <v>1.02761762689997</v>
      </c>
      <c r="AA270" s="51" t="str">
        <f t="shared" si="65"/>
        <v/>
      </c>
      <c r="AB270" s="51" t="str">
        <f t="shared" si="65"/>
        <v/>
      </c>
      <c r="AC270" s="51">
        <f t="shared" si="65"/>
        <v>0.0172872340425532</v>
      </c>
      <c r="AD270" s="51">
        <f t="shared" si="65"/>
        <v>0.00337964701464514</v>
      </c>
      <c r="AE270" s="51">
        <f t="shared" si="65"/>
        <v>0.029113067027759</v>
      </c>
      <c r="AF270" s="51">
        <f t="shared" si="65"/>
        <v>0.476917854718262</v>
      </c>
      <c r="AG270" s="51">
        <f t="shared" si="65"/>
        <v>0.0975941280413212</v>
      </c>
      <c r="AH270" s="51">
        <f t="shared" si="65"/>
        <v>0.569452255089416</v>
      </c>
      <c r="AI270" s="51">
        <f t="shared" si="65"/>
        <v>1.23617411446772</v>
      </c>
      <c r="AJ270" s="51">
        <f t="shared" si="65"/>
        <v>0.713438570116095</v>
      </c>
      <c r="AK270" s="51">
        <f t="shared" si="65"/>
        <v>0.193978170869402</v>
      </c>
      <c r="AL270" s="51">
        <f t="shared" si="65"/>
        <v>0.175852660300136</v>
      </c>
      <c r="AM270" s="51">
        <f t="shared" si="65"/>
        <v>0.170812293497912</v>
      </c>
      <c r="AN270" s="51" t="str">
        <f t="shared" si="65"/>
        <v/>
      </c>
      <c r="AO270" s="51" t="str">
        <f t="shared" si="65"/>
        <v/>
      </c>
      <c r="AP270" s="51">
        <f t="shared" si="65"/>
        <v>0.0172806304590746</v>
      </c>
      <c r="AQ270" s="51">
        <f t="shared" si="65"/>
        <v>0</v>
      </c>
      <c r="AR270" s="51">
        <f t="shared" si="65"/>
        <v>0.061493614743998</v>
      </c>
      <c r="AS270" s="51">
        <f t="shared" si="65"/>
        <v>1.69280915737938</v>
      </c>
      <c r="AT270" s="51">
        <f t="shared" si="65"/>
        <v>0.129500104674387</v>
      </c>
      <c r="AU270" s="51">
        <f t="shared" si="65"/>
        <v>2.68000218832813</v>
      </c>
      <c r="AV270" s="51">
        <f t="shared" si="65"/>
        <v>5.9482708098391</v>
      </c>
      <c r="AW270" s="51">
        <f t="shared" si="65"/>
        <v>2.94827987472048</v>
      </c>
      <c r="AX270" s="51">
        <f t="shared" si="65"/>
        <v>0.197995346350129</v>
      </c>
      <c r="AY270" s="51">
        <f t="shared" si="65"/>
        <v>0.0987587597550429</v>
      </c>
      <c r="AZ270" s="51">
        <f t="shared" si="65"/>
        <v>0.0734505673293561</v>
      </c>
      <c r="BA270" s="51">
        <f t="shared" si="65"/>
        <v>0</v>
      </c>
      <c r="BB270" s="51">
        <f t="shared" si="65"/>
        <v>0</v>
      </c>
    </row>
    <row r="271" spans="1:54">
      <c r="A271" s="18" t="s">
        <v>100</v>
      </c>
      <c r="B271" s="18" t="s">
        <v>101</v>
      </c>
      <c r="C271" s="51">
        <f t="shared" si="65"/>
        <v>1.00115473441109</v>
      </c>
      <c r="D271" s="51">
        <f t="shared" si="65"/>
        <v>0.9599533437014</v>
      </c>
      <c r="E271" s="51">
        <f t="shared" si="65"/>
        <v>0.969756480754124</v>
      </c>
      <c r="F271" s="51">
        <f t="shared" si="65"/>
        <v>1.04757747708424</v>
      </c>
      <c r="G271" s="51">
        <f t="shared" si="65"/>
        <v>1.04234671371857</v>
      </c>
      <c r="H271" s="51">
        <f t="shared" si="65"/>
        <v>0.998663101604278</v>
      </c>
      <c r="I271" s="51">
        <f t="shared" si="65"/>
        <v>0.945691202872531</v>
      </c>
      <c r="J271" s="51">
        <f t="shared" si="65"/>
        <v>0.975521305530372</v>
      </c>
      <c r="K271" s="51">
        <f t="shared" si="65"/>
        <v>0.985347985347985</v>
      </c>
      <c r="L271" s="51">
        <f t="shared" si="65"/>
        <v>0.996760758907913</v>
      </c>
      <c r="M271" s="51">
        <f t="shared" si="65"/>
        <v>1.01469194312796</v>
      </c>
      <c r="N271" s="51" t="str">
        <f t="shared" si="65"/>
        <v/>
      </c>
      <c r="O271" s="51" t="str">
        <f t="shared" si="65"/>
        <v/>
      </c>
      <c r="P271" s="51">
        <f t="shared" si="65"/>
        <v>1.00115473441109</v>
      </c>
      <c r="Q271" s="51">
        <f t="shared" si="65"/>
        <v>0.9599533437014</v>
      </c>
      <c r="R271" s="51">
        <f t="shared" si="65"/>
        <v>0.969756480754124</v>
      </c>
      <c r="S271" s="51">
        <f t="shared" si="65"/>
        <v>1.04757747708424</v>
      </c>
      <c r="T271" s="51">
        <f t="shared" si="65"/>
        <v>1.04234671371857</v>
      </c>
      <c r="U271" s="51">
        <f t="shared" si="65"/>
        <v>0.998663101604278</v>
      </c>
      <c r="V271" s="51">
        <f t="shared" si="65"/>
        <v>0.945691202872531</v>
      </c>
      <c r="W271" s="51">
        <f t="shared" si="65"/>
        <v>0.975521305530372</v>
      </c>
      <c r="X271" s="51">
        <f t="shared" si="65"/>
        <v>0.985347985347985</v>
      </c>
      <c r="Y271" s="51">
        <f t="shared" si="65"/>
        <v>0.996760758907913</v>
      </c>
      <c r="Z271" s="51">
        <f t="shared" si="65"/>
        <v>1.01469194312796</v>
      </c>
      <c r="AA271" s="51" t="str">
        <f t="shared" si="65"/>
        <v/>
      </c>
      <c r="AB271" s="51" t="str">
        <f t="shared" si="65"/>
        <v/>
      </c>
      <c r="AC271" s="51" t="str">
        <f t="shared" si="65"/>
        <v/>
      </c>
      <c r="AD271" s="51" t="str">
        <f t="shared" si="65"/>
        <v/>
      </c>
      <c r="AE271" s="51" t="str">
        <f t="shared" si="65"/>
        <v/>
      </c>
      <c r="AF271" s="51" t="str">
        <f t="shared" si="65"/>
        <v/>
      </c>
      <c r="AG271" s="51" t="str">
        <f t="shared" si="65"/>
        <v/>
      </c>
      <c r="AH271" s="51" t="str">
        <f t="shared" si="65"/>
        <v/>
      </c>
      <c r="AI271" s="51" t="str">
        <f t="shared" si="65"/>
        <v/>
      </c>
      <c r="AJ271" s="51" t="str">
        <f t="shared" si="65"/>
        <v/>
      </c>
      <c r="AK271" s="51" t="str">
        <f t="shared" si="65"/>
        <v/>
      </c>
      <c r="AL271" s="51" t="str">
        <f t="shared" si="65"/>
        <v/>
      </c>
      <c r="AM271" s="51" t="str">
        <f t="shared" si="65"/>
        <v/>
      </c>
      <c r="AN271" s="51" t="str">
        <f t="shared" si="65"/>
        <v/>
      </c>
      <c r="AO271" s="51" t="str">
        <f t="shared" si="65"/>
        <v/>
      </c>
      <c r="AP271" s="51" t="str">
        <f t="shared" si="65"/>
        <v/>
      </c>
      <c r="AQ271" s="51" t="str">
        <f t="shared" si="65"/>
        <v/>
      </c>
      <c r="AR271" s="51" t="str">
        <f t="shared" si="65"/>
        <v/>
      </c>
      <c r="AS271" s="51" t="str">
        <f t="shared" si="65"/>
        <v/>
      </c>
      <c r="AT271" s="51" t="str">
        <f t="shared" si="65"/>
        <v/>
      </c>
      <c r="AU271" s="51" t="str">
        <f t="shared" si="65"/>
        <v/>
      </c>
      <c r="AV271" s="51" t="str">
        <f t="shared" si="65"/>
        <v/>
      </c>
      <c r="AW271" s="51" t="str">
        <f t="shared" si="65"/>
        <v/>
      </c>
      <c r="AX271" s="51" t="str">
        <f t="shared" si="65"/>
        <v/>
      </c>
      <c r="AY271" s="51" t="str">
        <f t="shared" si="65"/>
        <v/>
      </c>
      <c r="AZ271" s="51" t="str">
        <f t="shared" si="65"/>
        <v/>
      </c>
      <c r="BA271" s="51" t="str">
        <f t="shared" si="65"/>
        <v/>
      </c>
      <c r="BB271" s="51" t="str">
        <f t="shared" si="65"/>
        <v/>
      </c>
    </row>
    <row r="272" spans="1:54">
      <c r="A272" s="15" t="s">
        <v>102</v>
      </c>
      <c r="B272" s="15" t="s">
        <v>103</v>
      </c>
      <c r="C272" s="50">
        <f t="shared" si="65"/>
        <v>0.960038325471698</v>
      </c>
      <c r="D272" s="50">
        <f t="shared" si="65"/>
        <v>0.957290977277741</v>
      </c>
      <c r="E272" s="50">
        <f t="shared" si="65"/>
        <v>0.932891585273152</v>
      </c>
      <c r="F272" s="50">
        <f t="shared" si="65"/>
        <v>1.0116227702713</v>
      </c>
      <c r="G272" s="50">
        <f t="shared" si="65"/>
        <v>1.02825547347612</v>
      </c>
      <c r="H272" s="50">
        <f t="shared" si="65"/>
        <v>1.0280699723641</v>
      </c>
      <c r="I272" s="50">
        <f t="shared" si="65"/>
        <v>1.10822947604769</v>
      </c>
      <c r="J272" s="50">
        <f t="shared" si="65"/>
        <v>1.03689353892488</v>
      </c>
      <c r="K272" s="50">
        <f t="shared" si="65"/>
        <v>1.06056210618254</v>
      </c>
      <c r="L272" s="50">
        <f t="shared" si="65"/>
        <v>1.07874614179579</v>
      </c>
      <c r="M272" s="50">
        <f t="shared" si="65"/>
        <v>1.16056218779104</v>
      </c>
      <c r="N272" s="50" t="str">
        <f t="shared" si="65"/>
        <v/>
      </c>
      <c r="O272" s="50" t="str">
        <f t="shared" si="65"/>
        <v/>
      </c>
      <c r="P272" s="50">
        <f t="shared" si="65"/>
        <v>0.958209839952579</v>
      </c>
      <c r="Q272" s="50">
        <f t="shared" si="65"/>
        <v>0.962654920113484</v>
      </c>
      <c r="R272" s="50">
        <f t="shared" si="65"/>
        <v>0.971606554417009</v>
      </c>
      <c r="S272" s="50">
        <f t="shared" si="65"/>
        <v>1.06627488845975</v>
      </c>
      <c r="T272" s="50">
        <f t="shared" si="65"/>
        <v>1.09895526656685</v>
      </c>
      <c r="U272" s="50">
        <f t="shared" si="65"/>
        <v>1.09634489539891</v>
      </c>
      <c r="V272" s="50">
        <f t="shared" si="65"/>
        <v>1.14669039633103</v>
      </c>
      <c r="W272" s="50">
        <f t="shared" si="65"/>
        <v>1.07824137931034</v>
      </c>
      <c r="X272" s="50">
        <f t="shared" si="65"/>
        <v>1.09273479031305</v>
      </c>
      <c r="Y272" s="50">
        <f t="shared" si="65"/>
        <v>1.09476392145882</v>
      </c>
      <c r="Z272" s="50">
        <f t="shared" si="65"/>
        <v>1.22130793401414</v>
      </c>
      <c r="AA272" s="50" t="str">
        <f t="shared" si="65"/>
        <v/>
      </c>
      <c r="AB272" s="50" t="str">
        <f t="shared" si="65"/>
        <v/>
      </c>
      <c r="AC272" s="50">
        <f t="shared" si="65"/>
        <v>1.30277777777778</v>
      </c>
      <c r="AD272" s="50">
        <f t="shared" si="65"/>
        <v>0.606829268292683</v>
      </c>
      <c r="AE272" s="50">
        <f t="shared" si="65"/>
        <v>0.144607843137255</v>
      </c>
      <c r="AF272" s="50">
        <f t="shared" si="65"/>
        <v>0.422863286149436</v>
      </c>
      <c r="AG272" s="50">
        <f t="shared" si="65"/>
        <v>0.492089818831335</v>
      </c>
      <c r="AH272" s="50">
        <f t="shared" si="65"/>
        <v>0.630331753554502</v>
      </c>
      <c r="AI272" s="50">
        <f t="shared" si="65"/>
        <v>0.919802229112545</v>
      </c>
      <c r="AJ272" s="50">
        <f t="shared" si="65"/>
        <v>0.61961057023644</v>
      </c>
      <c r="AK272" s="50">
        <f t="shared" si="65"/>
        <v>0.777794723196584</v>
      </c>
      <c r="AL272" s="50">
        <f t="shared" si="65"/>
        <v>0.954024556616644</v>
      </c>
      <c r="AM272" s="50">
        <f t="shared" si="65"/>
        <v>0.780454824830977</v>
      </c>
      <c r="AN272" s="50" t="str">
        <f t="shared" si="65"/>
        <v/>
      </c>
      <c r="AO272" s="50" t="str">
        <f t="shared" si="65"/>
        <v/>
      </c>
      <c r="AP272" s="50">
        <f t="shared" si="65"/>
        <v>1.30145912153875</v>
      </c>
      <c r="AQ272" s="50">
        <f t="shared" si="65"/>
        <v>1.02812495635418</v>
      </c>
      <c r="AR272" s="50">
        <f t="shared" si="65"/>
        <v>0.327807957098433</v>
      </c>
      <c r="AS272" s="50">
        <f t="shared" si="65"/>
        <v>4.66083313547227</v>
      </c>
      <c r="AT272" s="50">
        <f t="shared" si="65"/>
        <v>4.41147336918423</v>
      </c>
      <c r="AU272" s="50">
        <f t="shared" si="65"/>
        <v>6.42978439213548</v>
      </c>
      <c r="AV272" s="50">
        <f t="shared" si="65"/>
        <v>11.0734307181348</v>
      </c>
      <c r="AW272" s="50">
        <f t="shared" si="65"/>
        <v>2.52714910372112</v>
      </c>
      <c r="AX272" s="50">
        <f t="shared" ref="AX272:BB272" si="66">IFERROR(AX160/AX48,"")</f>
        <v>0.297787628863691</v>
      </c>
      <c r="AY272" s="50">
        <f t="shared" si="66"/>
        <v>4.04167551382725</v>
      </c>
      <c r="AZ272" s="50">
        <f t="shared" si="66"/>
        <v>1.41772475591298</v>
      </c>
      <c r="BA272" s="50">
        <f t="shared" si="66"/>
        <v>0</v>
      </c>
      <c r="BB272" s="50">
        <f t="shared" si="66"/>
        <v>0</v>
      </c>
    </row>
    <row r="273" spans="1:54">
      <c r="A273" s="15" t="s">
        <v>104</v>
      </c>
      <c r="B273" s="15" t="s">
        <v>105</v>
      </c>
      <c r="C273" s="50">
        <f t="shared" ref="C273:BB277" si="67">IFERROR(C161/C49,"")</f>
        <v>0.971062816314379</v>
      </c>
      <c r="D273" s="50">
        <f t="shared" si="67"/>
        <v>1.03172747115684</v>
      </c>
      <c r="E273" s="50">
        <f t="shared" si="67"/>
        <v>0.923671497584541</v>
      </c>
      <c r="F273" s="50">
        <f t="shared" si="67"/>
        <v>1.04717109747785</v>
      </c>
      <c r="G273" s="50">
        <f t="shared" si="67"/>
        <v>1.10077145612343</v>
      </c>
      <c r="H273" s="50">
        <f t="shared" si="67"/>
        <v>1.1657769441639</v>
      </c>
      <c r="I273" s="50">
        <f t="shared" si="67"/>
        <v>1.19177410313901</v>
      </c>
      <c r="J273" s="50">
        <f t="shared" si="67"/>
        <v>1.13169434260657</v>
      </c>
      <c r="K273" s="50">
        <f t="shared" si="67"/>
        <v>1.16499306065801</v>
      </c>
      <c r="L273" s="50">
        <f t="shared" si="67"/>
        <v>1.05982539001002</v>
      </c>
      <c r="M273" s="50">
        <f t="shared" si="67"/>
        <v>0.892099698853079</v>
      </c>
      <c r="N273" s="50" t="str">
        <f t="shared" si="67"/>
        <v/>
      </c>
      <c r="O273" s="50" t="str">
        <f t="shared" si="67"/>
        <v/>
      </c>
      <c r="P273" s="50">
        <f t="shared" si="67"/>
        <v>0.965763620125037</v>
      </c>
      <c r="Q273" s="50">
        <f t="shared" si="67"/>
        <v>1.03172747115684</v>
      </c>
      <c r="R273" s="50">
        <f t="shared" si="67"/>
        <v>0.923671497584541</v>
      </c>
      <c r="S273" s="50">
        <f t="shared" si="67"/>
        <v>1.03646898432175</v>
      </c>
      <c r="T273" s="50">
        <f t="shared" si="67"/>
        <v>1.0804518528723</v>
      </c>
      <c r="U273" s="50">
        <f t="shared" si="67"/>
        <v>1.10777665560525</v>
      </c>
      <c r="V273" s="50">
        <f t="shared" si="67"/>
        <v>1.14111547085202</v>
      </c>
      <c r="W273" s="50">
        <f t="shared" si="67"/>
        <v>1.10099920925886</v>
      </c>
      <c r="X273" s="50">
        <f t="shared" si="67"/>
        <v>1.1565025716385</v>
      </c>
      <c r="Y273" s="50">
        <f t="shared" si="67"/>
        <v>1.05717761557178</v>
      </c>
      <c r="Z273" s="50">
        <f t="shared" si="67"/>
        <v>0.885243800858589</v>
      </c>
      <c r="AA273" s="50" t="str">
        <f t="shared" si="67"/>
        <v/>
      </c>
      <c r="AB273" s="50" t="str">
        <f t="shared" si="67"/>
        <v/>
      </c>
      <c r="AC273" s="50" t="str">
        <f t="shared" si="67"/>
        <v/>
      </c>
      <c r="AD273" s="50" t="str">
        <f t="shared" si="67"/>
        <v/>
      </c>
      <c r="AE273" s="50" t="str">
        <f t="shared" si="67"/>
        <v/>
      </c>
      <c r="AF273" s="50" t="str">
        <f t="shared" si="67"/>
        <v/>
      </c>
      <c r="AG273" s="50" t="str">
        <f t="shared" si="67"/>
        <v/>
      </c>
      <c r="AH273" s="50" t="str">
        <f t="shared" si="67"/>
        <v/>
      </c>
      <c r="AI273" s="50" t="str">
        <f t="shared" si="67"/>
        <v/>
      </c>
      <c r="AJ273" s="50" t="str">
        <f t="shared" si="67"/>
        <v/>
      </c>
      <c r="AK273" s="50" t="str">
        <f t="shared" si="67"/>
        <v/>
      </c>
      <c r="AL273" s="50" t="str">
        <f t="shared" si="67"/>
        <v/>
      </c>
      <c r="AM273" s="50" t="str">
        <f t="shared" si="67"/>
        <v/>
      </c>
      <c r="AN273" s="50" t="str">
        <f t="shared" si="67"/>
        <v/>
      </c>
      <c r="AO273" s="50" t="str">
        <f t="shared" si="67"/>
        <v/>
      </c>
      <c r="AP273" s="50" t="str">
        <f t="shared" si="67"/>
        <v/>
      </c>
      <c r="AQ273" s="50" t="str">
        <f t="shared" si="67"/>
        <v/>
      </c>
      <c r="AR273" s="50" t="str">
        <f t="shared" si="67"/>
        <v/>
      </c>
      <c r="AS273" s="50" t="str">
        <f t="shared" si="67"/>
        <v/>
      </c>
      <c r="AT273" s="50" t="str">
        <f t="shared" si="67"/>
        <v/>
      </c>
      <c r="AU273" s="50" t="str">
        <f t="shared" si="67"/>
        <v/>
      </c>
      <c r="AV273" s="50" t="str">
        <f t="shared" si="67"/>
        <v/>
      </c>
      <c r="AW273" s="50" t="str">
        <f t="shared" si="67"/>
        <v/>
      </c>
      <c r="AX273" s="50" t="str">
        <f t="shared" si="67"/>
        <v/>
      </c>
      <c r="AY273" s="50" t="str">
        <f t="shared" si="67"/>
        <v/>
      </c>
      <c r="AZ273" s="50" t="str">
        <f t="shared" si="67"/>
        <v/>
      </c>
      <c r="BA273" s="50" t="str">
        <f t="shared" si="67"/>
        <v/>
      </c>
      <c r="BB273" s="50" t="str">
        <f t="shared" si="67"/>
        <v/>
      </c>
    </row>
    <row r="274" spans="1:54">
      <c r="A274" s="15" t="s">
        <v>106</v>
      </c>
      <c r="B274" s="15" t="s">
        <v>107</v>
      </c>
      <c r="C274" s="50">
        <f t="shared" si="67"/>
        <v>0.950733752620545</v>
      </c>
      <c r="D274" s="50">
        <f t="shared" si="67"/>
        <v>0.875060299083454</v>
      </c>
      <c r="E274" s="50">
        <f t="shared" si="67"/>
        <v>0.603058510638298</v>
      </c>
      <c r="F274" s="50">
        <f t="shared" si="67"/>
        <v>0.47850171458718</v>
      </c>
      <c r="G274" s="50">
        <f t="shared" si="67"/>
        <v>0.331414999543254</v>
      </c>
      <c r="H274" s="50">
        <f t="shared" si="67"/>
        <v>0.289893382676888</v>
      </c>
      <c r="I274" s="50">
        <f t="shared" si="67"/>
        <v>0.284772370486656</v>
      </c>
      <c r="J274" s="50">
        <f t="shared" si="67"/>
        <v>0.587625526401037</v>
      </c>
      <c r="K274" s="50">
        <f t="shared" si="67"/>
        <v>0.726322170025761</v>
      </c>
      <c r="L274" s="50">
        <f t="shared" si="67"/>
        <v>0.720537757437071</v>
      </c>
      <c r="M274" s="50">
        <f t="shared" si="67"/>
        <v>0.665226198514517</v>
      </c>
      <c r="N274" s="50" t="str">
        <f t="shared" si="67"/>
        <v/>
      </c>
      <c r="O274" s="50" t="str">
        <f t="shared" si="67"/>
        <v/>
      </c>
      <c r="P274" s="50">
        <f t="shared" si="67"/>
        <v>1</v>
      </c>
      <c r="Q274" s="50">
        <f t="shared" si="67"/>
        <v>1.00526461623718</v>
      </c>
      <c r="R274" s="50">
        <f t="shared" si="67"/>
        <v>1.01030353661933</v>
      </c>
      <c r="S274" s="50">
        <f t="shared" si="67"/>
        <v>1.12321981424149</v>
      </c>
      <c r="T274" s="50">
        <f t="shared" si="67"/>
        <v>1.1351689612015</v>
      </c>
      <c r="U274" s="50">
        <f t="shared" si="67"/>
        <v>1.03426595410248</v>
      </c>
      <c r="V274" s="50">
        <f t="shared" si="67"/>
        <v>1.1546785486951</v>
      </c>
      <c r="W274" s="50">
        <f t="shared" si="67"/>
        <v>1.16058861164427</v>
      </c>
      <c r="X274" s="50">
        <f t="shared" si="67"/>
        <v>1.16580976863753</v>
      </c>
      <c r="Y274" s="50">
        <f t="shared" si="67"/>
        <v>1.171834625323</v>
      </c>
      <c r="Z274" s="50">
        <f t="shared" si="67"/>
        <v>1.17753975981824</v>
      </c>
      <c r="AA274" s="50" t="str">
        <f t="shared" si="67"/>
        <v/>
      </c>
      <c r="AB274" s="50" t="str">
        <f t="shared" si="67"/>
        <v/>
      </c>
      <c r="AC274" s="50">
        <f t="shared" si="67"/>
        <v>0</v>
      </c>
      <c r="AD274" s="50">
        <f t="shared" si="67"/>
        <v>0</v>
      </c>
      <c r="AE274" s="50">
        <f t="shared" si="67"/>
        <v>0</v>
      </c>
      <c r="AF274" s="50">
        <f t="shared" si="67"/>
        <v>0</v>
      </c>
      <c r="AG274" s="50">
        <f t="shared" si="67"/>
        <v>0</v>
      </c>
      <c r="AH274" s="50">
        <f t="shared" si="67"/>
        <v>0</v>
      </c>
      <c r="AI274" s="50">
        <f t="shared" si="67"/>
        <v>0</v>
      </c>
      <c r="AJ274" s="50">
        <f t="shared" si="67"/>
        <v>0</v>
      </c>
      <c r="AK274" s="50">
        <f t="shared" si="67"/>
        <v>0.333906563485239</v>
      </c>
      <c r="AL274" s="50">
        <f t="shared" si="67"/>
        <v>0.362166324435318</v>
      </c>
      <c r="AM274" s="50">
        <f t="shared" si="67"/>
        <v>0.300185013876041</v>
      </c>
      <c r="AN274" s="50" t="str">
        <f t="shared" si="67"/>
        <v/>
      </c>
      <c r="AO274" s="50" t="str">
        <f t="shared" si="67"/>
        <v/>
      </c>
      <c r="AP274" s="50">
        <f t="shared" si="67"/>
        <v>0</v>
      </c>
      <c r="AQ274" s="50">
        <f t="shared" si="67"/>
        <v>0</v>
      </c>
      <c r="AR274" s="50">
        <f t="shared" si="67"/>
        <v>0</v>
      </c>
      <c r="AS274" s="50">
        <f t="shared" si="67"/>
        <v>0</v>
      </c>
      <c r="AT274" s="50">
        <f t="shared" si="67"/>
        <v>0</v>
      </c>
      <c r="AU274" s="50">
        <f t="shared" si="67"/>
        <v>0</v>
      </c>
      <c r="AV274" s="50">
        <f t="shared" si="67"/>
        <v>0</v>
      </c>
      <c r="AW274" s="50">
        <f t="shared" si="67"/>
        <v>0</v>
      </c>
      <c r="AX274" s="50">
        <f t="shared" si="67"/>
        <v>0</v>
      </c>
      <c r="AY274" s="50">
        <f t="shared" si="67"/>
        <v>0</v>
      </c>
      <c r="AZ274" s="50">
        <f t="shared" si="67"/>
        <v>0</v>
      </c>
      <c r="BA274" s="50">
        <f t="shared" si="67"/>
        <v>0</v>
      </c>
      <c r="BB274" s="50">
        <f t="shared" si="67"/>
        <v>0</v>
      </c>
    </row>
    <row r="275" spans="1:54">
      <c r="A275" s="15" t="s">
        <v>108</v>
      </c>
      <c r="B275" s="15" t="s">
        <v>109</v>
      </c>
      <c r="C275" s="50">
        <f t="shared" si="67"/>
        <v>1.0548885077187</v>
      </c>
      <c r="D275" s="50">
        <f t="shared" si="67"/>
        <v>1.0327593448131</v>
      </c>
      <c r="E275" s="50">
        <f t="shared" si="67"/>
        <v>0.909768829231916</v>
      </c>
      <c r="F275" s="50">
        <f t="shared" si="67"/>
        <v>0.878918918918919</v>
      </c>
      <c r="G275" s="50">
        <f t="shared" si="67"/>
        <v>0.799737790888233</v>
      </c>
      <c r="H275" s="50">
        <f t="shared" si="67"/>
        <v>0.721027479091995</v>
      </c>
      <c r="I275" s="50">
        <f t="shared" si="67"/>
        <v>0.666023166023166</v>
      </c>
      <c r="J275" s="50">
        <f t="shared" si="67"/>
        <v>0.883431085043988</v>
      </c>
      <c r="K275" s="50">
        <f t="shared" si="67"/>
        <v>0.856432125088842</v>
      </c>
      <c r="L275" s="50">
        <f t="shared" si="67"/>
        <v>1.0608875128999</v>
      </c>
      <c r="M275" s="50">
        <f t="shared" si="67"/>
        <v>0.853510895883777</v>
      </c>
      <c r="N275" s="50" t="str">
        <f t="shared" si="67"/>
        <v/>
      </c>
      <c r="O275" s="50" t="str">
        <f t="shared" si="67"/>
        <v/>
      </c>
      <c r="P275" s="50">
        <f t="shared" si="67"/>
        <v>1.09821428571429</v>
      </c>
      <c r="Q275" s="50">
        <f t="shared" si="67"/>
        <v>1.11166365280289</v>
      </c>
      <c r="R275" s="50">
        <f t="shared" si="67"/>
        <v>1.10858700590641</v>
      </c>
      <c r="S275" s="50">
        <f t="shared" si="67"/>
        <v>1.22072072072072</v>
      </c>
      <c r="T275" s="50">
        <f t="shared" si="67"/>
        <v>1.23419322205362</v>
      </c>
      <c r="U275" s="50">
        <f t="shared" si="67"/>
        <v>1.22724961870869</v>
      </c>
      <c r="V275" s="50">
        <f t="shared" si="67"/>
        <v>1.24228395061728</v>
      </c>
      <c r="W275" s="50">
        <f t="shared" si="67"/>
        <v>1.24612202688728</v>
      </c>
      <c r="X275" s="50">
        <f t="shared" si="67"/>
        <v>1.25194805194805</v>
      </c>
      <c r="Y275" s="50">
        <f t="shared" si="67"/>
        <v>1.25914315569488</v>
      </c>
      <c r="Z275" s="50">
        <f t="shared" si="67"/>
        <v>1.09297052154195</v>
      </c>
      <c r="AA275" s="50" t="str">
        <f t="shared" si="67"/>
        <v/>
      </c>
      <c r="AB275" s="50" t="str">
        <f t="shared" si="67"/>
        <v/>
      </c>
      <c r="AC275" s="50">
        <f t="shared" si="67"/>
        <v>0</v>
      </c>
      <c r="AD275" s="50">
        <f t="shared" si="67"/>
        <v>0</v>
      </c>
      <c r="AE275" s="50">
        <f t="shared" si="67"/>
        <v>0</v>
      </c>
      <c r="AF275" s="50">
        <f t="shared" si="67"/>
        <v>0</v>
      </c>
      <c r="AG275" s="50">
        <f t="shared" si="67"/>
        <v>0</v>
      </c>
      <c r="AH275" s="50">
        <f t="shared" si="67"/>
        <v>0</v>
      </c>
      <c r="AI275" s="50">
        <f t="shared" si="67"/>
        <v>0</v>
      </c>
      <c r="AJ275" s="50">
        <f t="shared" si="67"/>
        <v>0</v>
      </c>
      <c r="AK275" s="50">
        <f t="shared" si="67"/>
        <v>0</v>
      </c>
      <c r="AL275" s="50">
        <f t="shared" si="67"/>
        <v>0.679435483870968</v>
      </c>
      <c r="AM275" s="50">
        <f t="shared" si="67"/>
        <v>0.372156505914468</v>
      </c>
      <c r="AN275" s="50" t="str">
        <f t="shared" si="67"/>
        <v/>
      </c>
      <c r="AO275" s="50" t="str">
        <f t="shared" si="67"/>
        <v/>
      </c>
      <c r="AP275" s="50">
        <f t="shared" si="67"/>
        <v>0</v>
      </c>
      <c r="AQ275" s="50">
        <f t="shared" si="67"/>
        <v>0</v>
      </c>
      <c r="AR275" s="50">
        <f t="shared" si="67"/>
        <v>0</v>
      </c>
      <c r="AS275" s="50">
        <f t="shared" si="67"/>
        <v>0</v>
      </c>
      <c r="AT275" s="50">
        <f t="shared" si="67"/>
        <v>0</v>
      </c>
      <c r="AU275" s="50">
        <f t="shared" si="67"/>
        <v>0</v>
      </c>
      <c r="AV275" s="50">
        <f t="shared" si="67"/>
        <v>0</v>
      </c>
      <c r="AW275" s="50">
        <f t="shared" si="67"/>
        <v>0</v>
      </c>
      <c r="AX275" s="50">
        <f t="shared" si="67"/>
        <v>0</v>
      </c>
      <c r="AY275" s="50">
        <f t="shared" si="67"/>
        <v>3.40435298947202</v>
      </c>
      <c r="AZ275" s="50">
        <f t="shared" si="67"/>
        <v>0</v>
      </c>
      <c r="BA275" s="50">
        <f t="shared" si="67"/>
        <v>0</v>
      </c>
      <c r="BB275" s="50">
        <f t="shared" si="67"/>
        <v>0</v>
      </c>
    </row>
    <row r="276" spans="1:54">
      <c r="A276" s="15" t="s">
        <v>110</v>
      </c>
      <c r="B276" s="15" t="s">
        <v>111</v>
      </c>
      <c r="C276" s="50">
        <f t="shared" si="67"/>
        <v>1.00116652085156</v>
      </c>
      <c r="D276" s="50">
        <f t="shared" si="67"/>
        <v>0.497573757763975</v>
      </c>
      <c r="E276" s="50">
        <f t="shared" si="67"/>
        <v>0.698137130595923</v>
      </c>
      <c r="F276" s="50">
        <f t="shared" si="67"/>
        <v>0.681656027037176</v>
      </c>
      <c r="G276" s="50">
        <f t="shared" si="67"/>
        <v>0.64168484963476</v>
      </c>
      <c r="H276" s="50">
        <f t="shared" si="67"/>
        <v>0.716846219849366</v>
      </c>
      <c r="I276" s="50">
        <f t="shared" si="67"/>
        <v>0.725728623817796</v>
      </c>
      <c r="J276" s="50">
        <f t="shared" si="67"/>
        <v>0.758025409756571</v>
      </c>
      <c r="K276" s="50">
        <f t="shared" si="67"/>
        <v>0.772514619883041</v>
      </c>
      <c r="L276" s="50">
        <f t="shared" si="67"/>
        <v>0.644529336859634</v>
      </c>
      <c r="M276" s="50">
        <f t="shared" si="67"/>
        <v>0.654193666149494</v>
      </c>
      <c r="N276" s="50" t="str">
        <f t="shared" si="67"/>
        <v/>
      </c>
      <c r="O276" s="50" t="str">
        <f t="shared" si="67"/>
        <v/>
      </c>
      <c r="P276" s="50">
        <f t="shared" si="67"/>
        <v>0.999805579858073</v>
      </c>
      <c r="Q276" s="50">
        <f t="shared" si="67"/>
        <v>0.490586180124224</v>
      </c>
      <c r="R276" s="50">
        <f t="shared" si="67"/>
        <v>0.692285184823954</v>
      </c>
      <c r="S276" s="50">
        <f t="shared" si="67"/>
        <v>0.673676304919264</v>
      </c>
      <c r="T276" s="50">
        <f t="shared" si="67"/>
        <v>0.633715966227113</v>
      </c>
      <c r="U276" s="50">
        <f t="shared" si="67"/>
        <v>0.668223853560873</v>
      </c>
      <c r="V276" s="50">
        <f t="shared" si="67"/>
        <v>0.710191082802548</v>
      </c>
      <c r="W276" s="50">
        <f t="shared" si="67"/>
        <v>0.748617980797207</v>
      </c>
      <c r="X276" s="50">
        <f t="shared" si="67"/>
        <v>0.762962962962963</v>
      </c>
      <c r="Y276" s="50">
        <f t="shared" si="67"/>
        <v>0.553825056322852</v>
      </c>
      <c r="Z276" s="50">
        <f t="shared" si="67"/>
        <v>0.539928812631195</v>
      </c>
      <c r="AA276" s="50" t="str">
        <f t="shared" si="67"/>
        <v/>
      </c>
      <c r="AB276" s="50" t="str">
        <f t="shared" si="67"/>
        <v/>
      </c>
      <c r="AC276" s="50" t="str">
        <f t="shared" si="67"/>
        <v/>
      </c>
      <c r="AD276" s="50" t="str">
        <f t="shared" si="67"/>
        <v/>
      </c>
      <c r="AE276" s="50" t="str">
        <f t="shared" si="67"/>
        <v/>
      </c>
      <c r="AF276" s="50" t="str">
        <f t="shared" si="67"/>
        <v/>
      </c>
      <c r="AG276" s="50" t="str">
        <f t="shared" si="67"/>
        <v/>
      </c>
      <c r="AH276" s="50" t="str">
        <f t="shared" si="67"/>
        <v/>
      </c>
      <c r="AI276" s="50" t="str">
        <f t="shared" si="67"/>
        <v/>
      </c>
      <c r="AJ276" s="50" t="str">
        <f t="shared" si="67"/>
        <v/>
      </c>
      <c r="AK276" s="50" t="str">
        <f t="shared" si="67"/>
        <v/>
      </c>
      <c r="AL276" s="50" t="str">
        <f t="shared" si="67"/>
        <v/>
      </c>
      <c r="AM276" s="50" t="str">
        <f t="shared" si="67"/>
        <v/>
      </c>
      <c r="AN276" s="50" t="str">
        <f t="shared" si="67"/>
        <v/>
      </c>
      <c r="AO276" s="50" t="str">
        <f t="shared" si="67"/>
        <v/>
      </c>
      <c r="AP276" s="50" t="str">
        <f t="shared" si="67"/>
        <v/>
      </c>
      <c r="AQ276" s="50" t="str">
        <f t="shared" si="67"/>
        <v/>
      </c>
      <c r="AR276" s="50" t="str">
        <f t="shared" si="67"/>
        <v/>
      </c>
      <c r="AS276" s="50" t="str">
        <f t="shared" si="67"/>
        <v/>
      </c>
      <c r="AT276" s="50" t="str">
        <f t="shared" si="67"/>
        <v/>
      </c>
      <c r="AU276" s="50" t="str">
        <f t="shared" si="67"/>
        <v/>
      </c>
      <c r="AV276" s="50" t="str">
        <f t="shared" si="67"/>
        <v/>
      </c>
      <c r="AW276" s="50" t="str">
        <f t="shared" si="67"/>
        <v/>
      </c>
      <c r="AX276" s="50" t="str">
        <f t="shared" si="67"/>
        <v/>
      </c>
      <c r="AY276" s="50" t="str">
        <f t="shared" si="67"/>
        <v/>
      </c>
      <c r="AZ276" s="50" t="str">
        <f t="shared" si="67"/>
        <v/>
      </c>
      <c r="BA276" s="50" t="str">
        <f t="shared" si="67"/>
        <v/>
      </c>
      <c r="BB276" s="50" t="str">
        <f t="shared" si="67"/>
        <v/>
      </c>
    </row>
    <row r="277" spans="1:54">
      <c r="A277" s="15" t="s">
        <v>112</v>
      </c>
      <c r="B277" s="15" t="s">
        <v>113</v>
      </c>
      <c r="C277" s="50" t="str">
        <f t="shared" si="67"/>
        <v/>
      </c>
      <c r="D277" s="50" t="str">
        <f t="shared" si="67"/>
        <v/>
      </c>
      <c r="E277" s="50" t="str">
        <f t="shared" si="67"/>
        <v/>
      </c>
      <c r="F277" s="50" t="str">
        <f t="shared" si="67"/>
        <v/>
      </c>
      <c r="G277" s="50" t="str">
        <f t="shared" si="67"/>
        <v/>
      </c>
      <c r="H277" s="50" t="str">
        <f t="shared" si="67"/>
        <v/>
      </c>
      <c r="I277" s="50" t="str">
        <f t="shared" si="67"/>
        <v/>
      </c>
      <c r="J277" s="50" t="str">
        <f t="shared" si="67"/>
        <v/>
      </c>
      <c r="K277" s="50" t="str">
        <f t="shared" si="67"/>
        <v/>
      </c>
      <c r="L277" s="50" t="str">
        <f t="shared" si="67"/>
        <v/>
      </c>
      <c r="M277" s="50" t="str">
        <f t="shared" si="67"/>
        <v/>
      </c>
      <c r="N277" s="50" t="str">
        <f t="shared" si="67"/>
        <v/>
      </c>
      <c r="O277" s="50" t="str">
        <f t="shared" si="67"/>
        <v/>
      </c>
      <c r="P277" s="50" t="str">
        <f t="shared" si="67"/>
        <v/>
      </c>
      <c r="Q277" s="50" t="str">
        <f t="shared" si="67"/>
        <v/>
      </c>
      <c r="R277" s="50" t="str">
        <f t="shared" si="67"/>
        <v/>
      </c>
      <c r="S277" s="50" t="str">
        <f t="shared" si="67"/>
        <v/>
      </c>
      <c r="T277" s="50" t="str">
        <f t="shared" si="67"/>
        <v/>
      </c>
      <c r="U277" s="50" t="str">
        <f t="shared" si="67"/>
        <v/>
      </c>
      <c r="V277" s="50" t="str">
        <f t="shared" si="67"/>
        <v/>
      </c>
      <c r="W277" s="50" t="str">
        <f t="shared" si="67"/>
        <v/>
      </c>
      <c r="X277" s="50" t="str">
        <f t="shared" si="67"/>
        <v/>
      </c>
      <c r="Y277" s="50" t="str">
        <f t="shared" si="67"/>
        <v/>
      </c>
      <c r="Z277" s="50" t="str">
        <f t="shared" si="67"/>
        <v/>
      </c>
      <c r="AA277" s="50" t="str">
        <f t="shared" si="67"/>
        <v/>
      </c>
      <c r="AB277" s="50" t="str">
        <f t="shared" si="67"/>
        <v/>
      </c>
      <c r="AC277" s="50" t="str">
        <f t="shared" si="67"/>
        <v/>
      </c>
      <c r="AD277" s="50" t="str">
        <f t="shared" si="67"/>
        <v/>
      </c>
      <c r="AE277" s="50" t="str">
        <f t="shared" si="67"/>
        <v/>
      </c>
      <c r="AF277" s="50" t="str">
        <f t="shared" si="67"/>
        <v/>
      </c>
      <c r="AG277" s="50" t="str">
        <f t="shared" si="67"/>
        <v/>
      </c>
      <c r="AH277" s="50" t="str">
        <f t="shared" si="67"/>
        <v/>
      </c>
      <c r="AI277" s="50" t="str">
        <f t="shared" si="67"/>
        <v/>
      </c>
      <c r="AJ277" s="50" t="str">
        <f t="shared" si="67"/>
        <v/>
      </c>
      <c r="AK277" s="50" t="str">
        <f t="shared" si="67"/>
        <v/>
      </c>
      <c r="AL277" s="50" t="str">
        <f t="shared" si="67"/>
        <v/>
      </c>
      <c r="AM277" s="50" t="str">
        <f t="shared" si="67"/>
        <v/>
      </c>
      <c r="AN277" s="50" t="str">
        <f t="shared" si="67"/>
        <v/>
      </c>
      <c r="AO277" s="50" t="str">
        <f t="shared" si="67"/>
        <v/>
      </c>
      <c r="AP277" s="50" t="str">
        <f t="shared" si="67"/>
        <v/>
      </c>
      <c r="AQ277" s="50" t="str">
        <f t="shared" si="67"/>
        <v/>
      </c>
      <c r="AR277" s="50" t="str">
        <f t="shared" si="67"/>
        <v/>
      </c>
      <c r="AS277" s="50" t="str">
        <f t="shared" si="67"/>
        <v/>
      </c>
      <c r="AT277" s="50" t="str">
        <f t="shared" si="67"/>
        <v/>
      </c>
      <c r="AU277" s="50" t="str">
        <f t="shared" si="67"/>
        <v/>
      </c>
      <c r="AV277" s="50" t="str">
        <f t="shared" si="67"/>
        <v/>
      </c>
      <c r="AW277" s="50" t="str">
        <f t="shared" si="67"/>
        <v/>
      </c>
      <c r="AX277" s="50" t="str">
        <f t="shared" ref="AX277:BB277" si="68">IFERROR(AX165/AX53,"")</f>
        <v/>
      </c>
      <c r="AY277" s="50" t="str">
        <f t="shared" si="68"/>
        <v/>
      </c>
      <c r="AZ277" s="50" t="str">
        <f t="shared" si="68"/>
        <v/>
      </c>
      <c r="BA277" s="50" t="str">
        <f t="shared" si="68"/>
        <v/>
      </c>
      <c r="BB277" s="50" t="str">
        <f t="shared" si="68"/>
        <v/>
      </c>
    </row>
    <row r="278" spans="1:54">
      <c r="A278" s="15" t="s">
        <v>114</v>
      </c>
      <c r="B278" s="15" t="s">
        <v>115</v>
      </c>
      <c r="C278" s="50" t="str">
        <f t="shared" ref="C278:BB278" si="69">IFERROR(C166/C54,"")</f>
        <v/>
      </c>
      <c r="D278" s="50" t="str">
        <f t="shared" si="69"/>
        <v/>
      </c>
      <c r="E278" s="50" t="str">
        <f t="shared" si="69"/>
        <v/>
      </c>
      <c r="F278" s="50" t="str">
        <f t="shared" si="69"/>
        <v/>
      </c>
      <c r="G278" s="50" t="str">
        <f t="shared" si="69"/>
        <v/>
      </c>
      <c r="H278" s="50" t="str">
        <f t="shared" si="69"/>
        <v/>
      </c>
      <c r="I278" s="50" t="str">
        <f t="shared" si="69"/>
        <v/>
      </c>
      <c r="J278" s="50" t="str">
        <f t="shared" si="69"/>
        <v/>
      </c>
      <c r="K278" s="50" t="str">
        <f t="shared" si="69"/>
        <v/>
      </c>
      <c r="L278" s="50" t="str">
        <f t="shared" si="69"/>
        <v/>
      </c>
      <c r="M278" s="50" t="str">
        <f t="shared" si="69"/>
        <v/>
      </c>
      <c r="N278" s="50" t="str">
        <f t="shared" si="69"/>
        <v/>
      </c>
      <c r="O278" s="50" t="str">
        <f t="shared" si="69"/>
        <v/>
      </c>
      <c r="P278" s="50" t="str">
        <f t="shared" si="69"/>
        <v/>
      </c>
      <c r="Q278" s="50" t="str">
        <f t="shared" si="69"/>
        <v/>
      </c>
      <c r="R278" s="50" t="str">
        <f t="shared" si="69"/>
        <v/>
      </c>
      <c r="S278" s="50" t="str">
        <f t="shared" si="69"/>
        <v/>
      </c>
      <c r="T278" s="50" t="str">
        <f t="shared" si="69"/>
        <v/>
      </c>
      <c r="U278" s="50" t="str">
        <f t="shared" si="69"/>
        <v/>
      </c>
      <c r="V278" s="50" t="str">
        <f t="shared" si="69"/>
        <v/>
      </c>
      <c r="W278" s="50" t="str">
        <f t="shared" si="69"/>
        <v/>
      </c>
      <c r="X278" s="50" t="str">
        <f t="shared" si="69"/>
        <v/>
      </c>
      <c r="Y278" s="50" t="str">
        <f t="shared" si="69"/>
        <v/>
      </c>
      <c r="Z278" s="50" t="str">
        <f t="shared" si="69"/>
        <v/>
      </c>
      <c r="AA278" s="50" t="str">
        <f t="shared" si="69"/>
        <v/>
      </c>
      <c r="AB278" s="50" t="str">
        <f t="shared" si="69"/>
        <v/>
      </c>
      <c r="AC278" s="50" t="str">
        <f t="shared" si="69"/>
        <v/>
      </c>
      <c r="AD278" s="50" t="str">
        <f t="shared" si="69"/>
        <v/>
      </c>
      <c r="AE278" s="50" t="str">
        <f t="shared" si="69"/>
        <v/>
      </c>
      <c r="AF278" s="50" t="str">
        <f t="shared" si="69"/>
        <v/>
      </c>
      <c r="AG278" s="50" t="str">
        <f t="shared" si="69"/>
        <v/>
      </c>
      <c r="AH278" s="50" t="str">
        <f t="shared" si="69"/>
        <v/>
      </c>
      <c r="AI278" s="50" t="str">
        <f t="shared" si="69"/>
        <v/>
      </c>
      <c r="AJ278" s="50" t="str">
        <f t="shared" si="69"/>
        <v/>
      </c>
      <c r="AK278" s="50" t="str">
        <f t="shared" si="69"/>
        <v/>
      </c>
      <c r="AL278" s="50" t="str">
        <f t="shared" si="69"/>
        <v/>
      </c>
      <c r="AM278" s="50" t="str">
        <f t="shared" si="69"/>
        <v/>
      </c>
      <c r="AN278" s="50" t="str">
        <f t="shared" si="69"/>
        <v/>
      </c>
      <c r="AO278" s="50" t="str">
        <f t="shared" si="69"/>
        <v/>
      </c>
      <c r="AP278" s="50" t="str">
        <f t="shared" si="69"/>
        <v/>
      </c>
      <c r="AQ278" s="50" t="str">
        <f t="shared" si="69"/>
        <v/>
      </c>
      <c r="AR278" s="50" t="str">
        <f t="shared" si="69"/>
        <v/>
      </c>
      <c r="AS278" s="50" t="str">
        <f t="shared" si="69"/>
        <v/>
      </c>
      <c r="AT278" s="50" t="str">
        <f t="shared" si="69"/>
        <v/>
      </c>
      <c r="AU278" s="50" t="str">
        <f t="shared" si="69"/>
        <v/>
      </c>
      <c r="AV278" s="50" t="str">
        <f t="shared" si="69"/>
        <v/>
      </c>
      <c r="AW278" s="50" t="str">
        <f t="shared" si="69"/>
        <v/>
      </c>
      <c r="AX278" s="50" t="str">
        <f t="shared" si="69"/>
        <v/>
      </c>
      <c r="AY278" s="50" t="str">
        <f t="shared" si="69"/>
        <v/>
      </c>
      <c r="AZ278" s="50" t="str">
        <f t="shared" si="69"/>
        <v/>
      </c>
      <c r="BA278" s="50" t="str">
        <f t="shared" si="69"/>
        <v/>
      </c>
      <c r="BB278" s="50" t="str">
        <f t="shared" si="69"/>
        <v/>
      </c>
    </row>
    <row r="281" ht="16.8" spans="1:1">
      <c r="A281" s="6" t="s">
        <v>120</v>
      </c>
    </row>
    <row r="282" ht="16.8" spans="1:54">
      <c r="A282" s="7"/>
      <c r="B282" s="7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9"/>
      <c r="B283" s="9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ht="15.6" spans="1:54">
      <c r="A284" s="45" t="s">
        <v>19</v>
      </c>
      <c r="B284" s="45" t="s">
        <v>20</v>
      </c>
      <c r="C284" s="48">
        <f t="shared" ref="C284:BB288" si="70">IFERROR(C172/C60,"")</f>
        <v>1.00843750633827</v>
      </c>
      <c r="D284" s="48">
        <f t="shared" si="70"/>
        <v>0.967581675326752</v>
      </c>
      <c r="E284" s="48">
        <f t="shared" si="70"/>
        <v>0.962836886092591</v>
      </c>
      <c r="F284" s="48">
        <f t="shared" si="70"/>
        <v>1.03844281293683</v>
      </c>
      <c r="G284" s="48">
        <f t="shared" si="70"/>
        <v>1.02397925676894</v>
      </c>
      <c r="H284" s="48">
        <f t="shared" si="70"/>
        <v>1.03514866706328</v>
      </c>
      <c r="I284" s="48">
        <f t="shared" si="70"/>
        <v>1.06992796509095</v>
      </c>
      <c r="J284" s="48">
        <f t="shared" si="70"/>
        <v>1.05780797624008</v>
      </c>
      <c r="K284" s="48">
        <f t="shared" si="70"/>
        <v>1.05139890671164</v>
      </c>
      <c r="L284" s="48">
        <f t="shared" si="70"/>
        <v>1.04072018426652</v>
      </c>
      <c r="M284" s="48">
        <f t="shared" si="70"/>
        <v>1.0101211703631</v>
      </c>
      <c r="N284" s="48">
        <f t="shared" si="70"/>
        <v>1.0101211703631</v>
      </c>
      <c r="O284" s="48">
        <f t="shared" si="70"/>
        <v>1.0101211703631</v>
      </c>
      <c r="P284" s="52">
        <f t="shared" si="70"/>
        <v>1.04109770648283</v>
      </c>
      <c r="Q284" s="52">
        <f t="shared" si="70"/>
        <v>1.02348232254964</v>
      </c>
      <c r="R284" s="52">
        <f t="shared" si="70"/>
        <v>1.02361082943367</v>
      </c>
      <c r="S284" s="52">
        <f t="shared" si="70"/>
        <v>1.05626845920574</v>
      </c>
      <c r="T284" s="52">
        <f t="shared" si="70"/>
        <v>1.04885653314633</v>
      </c>
      <c r="U284" s="52">
        <f t="shared" si="70"/>
        <v>1.05094767721679</v>
      </c>
      <c r="V284" s="52">
        <f t="shared" si="70"/>
        <v>1.05138986346027</v>
      </c>
      <c r="W284" s="52">
        <f t="shared" si="70"/>
        <v>1.05185958703776</v>
      </c>
      <c r="X284" s="52">
        <f t="shared" si="70"/>
        <v>1.05300325753256</v>
      </c>
      <c r="Y284" s="52">
        <f t="shared" si="70"/>
        <v>1.05090723624506</v>
      </c>
      <c r="Z284" s="52">
        <f t="shared" si="70"/>
        <v>1.05106069041513</v>
      </c>
      <c r="AA284" s="52">
        <f t="shared" si="70"/>
        <v>1.05106069041513</v>
      </c>
      <c r="AB284" s="52">
        <f t="shared" si="70"/>
        <v>1.05106069041513</v>
      </c>
      <c r="AC284" s="48">
        <f t="shared" si="70"/>
        <v>0.643021914648212</v>
      </c>
      <c r="AD284" s="48">
        <f t="shared" si="70"/>
        <v>0.427171427534391</v>
      </c>
      <c r="AE284" s="48">
        <f t="shared" si="70"/>
        <v>0.611881388523429</v>
      </c>
      <c r="AF284" s="48">
        <f t="shared" si="70"/>
        <v>0.969948396235961</v>
      </c>
      <c r="AG284" s="48">
        <f t="shared" si="70"/>
        <v>0.949112630468778</v>
      </c>
      <c r="AH284" s="48">
        <f t="shared" si="70"/>
        <v>0.995600747968412</v>
      </c>
      <c r="AI284" s="48">
        <f t="shared" si="70"/>
        <v>1.11067783554785</v>
      </c>
      <c r="AJ284" s="48">
        <f t="shared" si="70"/>
        <v>1.07107129139316</v>
      </c>
      <c r="AK284" s="48">
        <f t="shared" si="70"/>
        <v>1.04781522447826</v>
      </c>
      <c r="AL284" s="48">
        <f t="shared" si="70"/>
        <v>1.01908414151414</v>
      </c>
      <c r="AM284" s="48">
        <f t="shared" si="70"/>
        <v>0.92819737498882</v>
      </c>
      <c r="AN284" s="48">
        <f t="shared" si="70"/>
        <v>0.92819737498882</v>
      </c>
      <c r="AO284" s="48">
        <f t="shared" si="70"/>
        <v>0.92819737498882</v>
      </c>
      <c r="AP284" s="48">
        <f t="shared" si="70"/>
        <v>0.690590721842608</v>
      </c>
      <c r="AQ284" s="48">
        <f t="shared" si="70"/>
        <v>0.474909268209694</v>
      </c>
      <c r="AR284" s="48">
        <f t="shared" si="70"/>
        <v>1.05915266306479</v>
      </c>
      <c r="AS284" s="48">
        <f t="shared" si="70"/>
        <v>1.09575113133899</v>
      </c>
      <c r="AT284" s="48">
        <f t="shared" si="70"/>
        <v>1.00685773629715</v>
      </c>
      <c r="AU284" s="48">
        <f t="shared" si="70"/>
        <v>1.08428859816372</v>
      </c>
      <c r="AV284" s="48">
        <f t="shared" si="70"/>
        <v>1.19120764736844</v>
      </c>
      <c r="AW284" s="48">
        <f t="shared" si="70"/>
        <v>1.22386107105625</v>
      </c>
      <c r="AX284" s="48">
        <f t="shared" si="70"/>
        <v>1.29364408618472</v>
      </c>
      <c r="AY284" s="48">
        <f t="shared" si="70"/>
        <v>1.29158808938459</v>
      </c>
      <c r="AZ284" s="48">
        <f t="shared" si="70"/>
        <v>1.08466129544476</v>
      </c>
      <c r="BA284" s="48">
        <f t="shared" si="70"/>
        <v>0.867024877003784</v>
      </c>
      <c r="BB284" s="48">
        <f t="shared" si="70"/>
        <v>0.867024877003784</v>
      </c>
    </row>
    <row r="285" spans="1:54">
      <c r="A285" s="13" t="s">
        <v>21</v>
      </c>
      <c r="B285" s="13" t="s">
        <v>22</v>
      </c>
      <c r="C285" s="49">
        <f t="shared" si="70"/>
        <v>1.17919913027722</v>
      </c>
      <c r="D285" s="49">
        <f t="shared" si="70"/>
        <v>1.03099337748344</v>
      </c>
      <c r="E285" s="49">
        <f t="shared" si="70"/>
        <v>1.08452422691256</v>
      </c>
      <c r="F285" s="49">
        <f t="shared" si="70"/>
        <v>1.41605994462593</v>
      </c>
      <c r="G285" s="49">
        <f t="shared" si="70"/>
        <v>1.30934527411352</v>
      </c>
      <c r="H285" s="49">
        <f t="shared" si="70"/>
        <v>1.32017793428742</v>
      </c>
      <c r="I285" s="49">
        <f t="shared" si="70"/>
        <v>1.3925549491814</v>
      </c>
      <c r="J285" s="49">
        <f t="shared" si="70"/>
        <v>1.34915530028667</v>
      </c>
      <c r="K285" s="49">
        <f t="shared" si="70"/>
        <v>1.33381042887481</v>
      </c>
      <c r="L285" s="49">
        <f t="shared" si="70"/>
        <v>1.29356081159943</v>
      </c>
      <c r="M285" s="49">
        <f t="shared" si="70"/>
        <v>1.17844847002799</v>
      </c>
      <c r="N285" s="49">
        <f t="shared" si="70"/>
        <v>1.17844847002799</v>
      </c>
      <c r="O285" s="49">
        <f t="shared" si="70"/>
        <v>1.17844847002799</v>
      </c>
      <c r="P285" s="49">
        <f t="shared" si="70"/>
        <v>1.87644728823888</v>
      </c>
      <c r="Q285" s="49">
        <f t="shared" si="70"/>
        <v>1.89470030085628</v>
      </c>
      <c r="R285" s="49">
        <f t="shared" si="70"/>
        <v>1.91783806214015</v>
      </c>
      <c r="S285" s="49">
        <f t="shared" si="70"/>
        <v>2.08404888749608</v>
      </c>
      <c r="T285" s="49">
        <f t="shared" si="70"/>
        <v>1.66849981968987</v>
      </c>
      <c r="U285" s="49">
        <f t="shared" si="70"/>
        <v>1.57173992709318</v>
      </c>
      <c r="V285" s="49">
        <f t="shared" si="70"/>
        <v>1.39138181647677</v>
      </c>
      <c r="W285" s="49">
        <f t="shared" si="70"/>
        <v>1.35526916058394</v>
      </c>
      <c r="X285" s="49">
        <f t="shared" si="70"/>
        <v>1.32280899909379</v>
      </c>
      <c r="Y285" s="49">
        <f t="shared" si="70"/>
        <v>1.2860628537966</v>
      </c>
      <c r="Z285" s="49">
        <f t="shared" si="70"/>
        <v>1.2676822510235</v>
      </c>
      <c r="AA285" s="49">
        <f t="shared" si="70"/>
        <v>1.2676822510235</v>
      </c>
      <c r="AB285" s="49">
        <f t="shared" si="70"/>
        <v>1.2676822510235</v>
      </c>
      <c r="AC285" s="49">
        <f t="shared" si="70"/>
        <v>0.721204843390373</v>
      </c>
      <c r="AD285" s="49">
        <f t="shared" si="70"/>
        <v>0.498143917761279</v>
      </c>
      <c r="AE285" s="49">
        <f t="shared" si="70"/>
        <v>0.775712610759798</v>
      </c>
      <c r="AF285" s="49">
        <f t="shared" si="70"/>
        <v>1.21228457545952</v>
      </c>
      <c r="AG285" s="49">
        <f t="shared" si="70"/>
        <v>1.21107562942322</v>
      </c>
      <c r="AH285" s="49">
        <f t="shared" si="70"/>
        <v>1.26285008743947</v>
      </c>
      <c r="AI285" s="49">
        <f t="shared" si="70"/>
        <v>1.3927934573336</v>
      </c>
      <c r="AJ285" s="49">
        <f t="shared" si="70"/>
        <v>1.34780542501545</v>
      </c>
      <c r="AK285" s="49">
        <f t="shared" si="70"/>
        <v>1.3361449150174</v>
      </c>
      <c r="AL285" s="49">
        <f t="shared" si="70"/>
        <v>1.29504368730177</v>
      </c>
      <c r="AM285" s="49">
        <f t="shared" si="70"/>
        <v>1.16167138347087</v>
      </c>
      <c r="AN285" s="49">
        <f t="shared" si="70"/>
        <v>1.16167138347087</v>
      </c>
      <c r="AO285" s="49">
        <f t="shared" si="70"/>
        <v>1.16167138347087</v>
      </c>
      <c r="AP285" s="49">
        <f t="shared" si="70"/>
        <v>0.78712492116449</v>
      </c>
      <c r="AQ285" s="49">
        <f t="shared" si="70"/>
        <v>0.523937671730178</v>
      </c>
      <c r="AR285" s="49">
        <f t="shared" si="70"/>
        <v>1.24831647525751</v>
      </c>
      <c r="AS285" s="49">
        <f t="shared" si="70"/>
        <v>1.17652065473978</v>
      </c>
      <c r="AT285" s="49">
        <f t="shared" si="70"/>
        <v>1.06173427341587</v>
      </c>
      <c r="AU285" s="49">
        <f t="shared" si="70"/>
        <v>1.06132437694754</v>
      </c>
      <c r="AV285" s="49">
        <f t="shared" si="70"/>
        <v>1.05142292456799</v>
      </c>
      <c r="AW285" s="49">
        <f t="shared" si="70"/>
        <v>1.07742133006986</v>
      </c>
      <c r="AX285" s="49">
        <f t="shared" si="70"/>
        <v>1.20198179142315</v>
      </c>
      <c r="AY285" s="49">
        <f t="shared" si="70"/>
        <v>1.22214962297449</v>
      </c>
      <c r="AZ285" s="49">
        <f t="shared" si="70"/>
        <v>1.01738095504762</v>
      </c>
      <c r="BA285" s="49">
        <f t="shared" si="70"/>
        <v>0.800911377816402</v>
      </c>
      <c r="BB285" s="49">
        <f t="shared" si="70"/>
        <v>0.800911377816402</v>
      </c>
    </row>
    <row r="286" spans="1:54">
      <c r="A286" s="15" t="s">
        <v>23</v>
      </c>
      <c r="B286" s="15" t="s">
        <v>24</v>
      </c>
      <c r="C286" s="50">
        <f t="shared" si="70"/>
        <v>1.18295371050698</v>
      </c>
      <c r="D286" s="50">
        <f t="shared" si="70"/>
        <v>1.03227153424004</v>
      </c>
      <c r="E286" s="50">
        <f t="shared" si="70"/>
        <v>1.08587445850675</v>
      </c>
      <c r="F286" s="50">
        <f t="shared" si="70"/>
        <v>1.41859762389081</v>
      </c>
      <c r="G286" s="50">
        <f t="shared" si="70"/>
        <v>1.31057414452369</v>
      </c>
      <c r="H286" s="50">
        <f t="shared" si="70"/>
        <v>1.32107648460496</v>
      </c>
      <c r="I286" s="50">
        <f t="shared" si="70"/>
        <v>1.39348436705998</v>
      </c>
      <c r="J286" s="50">
        <f t="shared" si="70"/>
        <v>1.34988887864729</v>
      </c>
      <c r="K286" s="50">
        <f t="shared" si="70"/>
        <v>1.33442348380054</v>
      </c>
      <c r="L286" s="50">
        <f t="shared" si="70"/>
        <v>1.29392467559696</v>
      </c>
      <c r="M286" s="50">
        <f t="shared" si="70"/>
        <v>1.17831423865891</v>
      </c>
      <c r="N286" s="50">
        <f t="shared" si="70"/>
        <v>1.17831423865891</v>
      </c>
      <c r="O286" s="50">
        <f t="shared" si="70"/>
        <v>1.17831423865891</v>
      </c>
      <c r="P286" s="50">
        <f t="shared" si="70"/>
        <v>1.91244675816375</v>
      </c>
      <c r="Q286" s="50">
        <f t="shared" si="70"/>
        <v>1.93144774688399</v>
      </c>
      <c r="R286" s="50">
        <f t="shared" si="70"/>
        <v>1.95519019987105</v>
      </c>
      <c r="S286" s="50">
        <f t="shared" si="70"/>
        <v>2.11523110596112</v>
      </c>
      <c r="T286" s="50">
        <f t="shared" si="70"/>
        <v>1.68487462803626</v>
      </c>
      <c r="U286" s="50">
        <f t="shared" si="70"/>
        <v>1.58526955800778</v>
      </c>
      <c r="V286" s="50">
        <f t="shared" si="70"/>
        <v>1.39972213794095</v>
      </c>
      <c r="W286" s="50">
        <f t="shared" si="70"/>
        <v>1.36283082662936</v>
      </c>
      <c r="X286" s="50">
        <f t="shared" si="70"/>
        <v>1.32958117293071</v>
      </c>
      <c r="Y286" s="50">
        <f t="shared" si="70"/>
        <v>1.29185599440755</v>
      </c>
      <c r="Z286" s="50">
        <f t="shared" si="70"/>
        <v>1.27291140998634</v>
      </c>
      <c r="AA286" s="50">
        <f t="shared" si="70"/>
        <v>1.27291140998634</v>
      </c>
      <c r="AB286" s="50">
        <f t="shared" si="70"/>
        <v>1.27291140998634</v>
      </c>
      <c r="AC286" s="50">
        <f t="shared" si="70"/>
        <v>0.720104072850996</v>
      </c>
      <c r="AD286" s="50">
        <f t="shared" si="70"/>
        <v>0.496620978488483</v>
      </c>
      <c r="AE286" s="50">
        <f t="shared" si="70"/>
        <v>0.774847675245546</v>
      </c>
      <c r="AF286" s="50">
        <f t="shared" si="70"/>
        <v>1.21167283189478</v>
      </c>
      <c r="AG286" s="50">
        <f t="shared" si="70"/>
        <v>1.21049614085271</v>
      </c>
      <c r="AH286" s="50">
        <f t="shared" si="70"/>
        <v>1.26224811719526</v>
      </c>
      <c r="AI286" s="50">
        <f t="shared" si="70"/>
        <v>1.39214379248622</v>
      </c>
      <c r="AJ286" s="50">
        <f t="shared" si="70"/>
        <v>1.34710967128742</v>
      </c>
      <c r="AK286" s="50">
        <f t="shared" si="70"/>
        <v>1.33541379086462</v>
      </c>
      <c r="AL286" s="50">
        <f t="shared" si="70"/>
        <v>1.29430305774204</v>
      </c>
      <c r="AM286" s="50">
        <f t="shared" si="70"/>
        <v>1.16093679340822</v>
      </c>
      <c r="AN286" s="50">
        <f t="shared" si="70"/>
        <v>1.16093679340822</v>
      </c>
      <c r="AO286" s="50">
        <f t="shared" si="70"/>
        <v>1.16093679340822</v>
      </c>
      <c r="AP286" s="50">
        <f t="shared" si="70"/>
        <v>0.785923537213774</v>
      </c>
      <c r="AQ286" s="50">
        <f t="shared" si="70"/>
        <v>0.522922725745337</v>
      </c>
      <c r="AR286" s="50">
        <f t="shared" si="70"/>
        <v>1.24767589801368</v>
      </c>
      <c r="AS286" s="50">
        <f t="shared" si="70"/>
        <v>1.17606669178618</v>
      </c>
      <c r="AT286" s="50">
        <f t="shared" si="70"/>
        <v>1.06137130506688</v>
      </c>
      <c r="AU286" s="50">
        <f t="shared" si="70"/>
        <v>1.06084788741464</v>
      </c>
      <c r="AV286" s="50">
        <f t="shared" si="70"/>
        <v>1.05098285931823</v>
      </c>
      <c r="AW286" s="50">
        <f t="shared" si="70"/>
        <v>1.07700823930031</v>
      </c>
      <c r="AX286" s="50">
        <f t="shared" si="70"/>
        <v>1.20161830505581</v>
      </c>
      <c r="AY286" s="50">
        <f t="shared" si="70"/>
        <v>1.22185365467428</v>
      </c>
      <c r="AZ286" s="50">
        <f t="shared" si="70"/>
        <v>1.01715448966653</v>
      </c>
      <c r="BA286" s="50">
        <f t="shared" si="70"/>
        <v>0.80073309779308</v>
      </c>
      <c r="BB286" s="50">
        <f t="shared" si="70"/>
        <v>0.80073309779308</v>
      </c>
    </row>
    <row r="287" spans="1:54">
      <c r="A287" s="18" t="s">
        <v>25</v>
      </c>
      <c r="B287" s="18" t="s">
        <v>26</v>
      </c>
      <c r="C287" s="51">
        <f t="shared" si="70"/>
        <v>0.706296785557023</v>
      </c>
      <c r="D287" s="51">
        <f t="shared" si="70"/>
        <v>0.530512474713419</v>
      </c>
      <c r="E287" s="51">
        <f t="shared" si="70"/>
        <v>0.227229825389335</v>
      </c>
      <c r="F287" s="51">
        <f t="shared" si="70"/>
        <v>1.24399252957045</v>
      </c>
      <c r="G287" s="51">
        <f t="shared" si="70"/>
        <v>1.60073927663835</v>
      </c>
      <c r="H287" s="51">
        <f t="shared" si="70"/>
        <v>1.84108537656014</v>
      </c>
      <c r="I287" s="51">
        <f t="shared" si="70"/>
        <v>2.19308209277312</v>
      </c>
      <c r="J287" s="51">
        <f t="shared" si="70"/>
        <v>2.0357316526363</v>
      </c>
      <c r="K287" s="51">
        <f t="shared" si="70"/>
        <v>1.88561095534154</v>
      </c>
      <c r="L287" s="51">
        <f t="shared" si="70"/>
        <v>1.74086311458811</v>
      </c>
      <c r="M287" s="51">
        <f t="shared" si="70"/>
        <v>1.60885866802237</v>
      </c>
      <c r="N287" s="51">
        <f t="shared" si="70"/>
        <v>1.60885866802237</v>
      </c>
      <c r="O287" s="51">
        <f t="shared" si="70"/>
        <v>1.60885866802237</v>
      </c>
      <c r="P287" s="51">
        <f t="shared" si="70"/>
        <v>1.06719893546241</v>
      </c>
      <c r="Q287" s="51">
        <f t="shared" si="70"/>
        <v>1.05533199195171</v>
      </c>
      <c r="R287" s="51">
        <f t="shared" si="70"/>
        <v>1.08494817485354</v>
      </c>
      <c r="S287" s="51">
        <f t="shared" si="70"/>
        <v>1.10012041974884</v>
      </c>
      <c r="T287" s="51">
        <f t="shared" si="70"/>
        <v>1.10497699707235</v>
      </c>
      <c r="U287" s="51">
        <f t="shared" si="70"/>
        <v>1.11702502643638</v>
      </c>
      <c r="V287" s="51">
        <f t="shared" si="70"/>
        <v>1.13667749796913</v>
      </c>
      <c r="W287" s="51">
        <f t="shared" si="70"/>
        <v>1.13767466857757</v>
      </c>
      <c r="X287" s="51">
        <f t="shared" si="70"/>
        <v>1.10265671402199</v>
      </c>
      <c r="Y287" s="51">
        <f t="shared" si="70"/>
        <v>1.03793505169652</v>
      </c>
      <c r="Z287" s="51">
        <f t="shared" si="70"/>
        <v>1.05311269767132</v>
      </c>
      <c r="AA287" s="51">
        <f t="shared" si="70"/>
        <v>1.05311269767132</v>
      </c>
      <c r="AB287" s="51">
        <f t="shared" si="70"/>
        <v>1.05311269767132</v>
      </c>
      <c r="AC287" s="51">
        <f t="shared" si="70"/>
        <v>0</v>
      </c>
      <c r="AD287" s="51">
        <f t="shared" si="70"/>
        <v>0</v>
      </c>
      <c r="AE287" s="51">
        <f t="shared" si="70"/>
        <v>0</v>
      </c>
      <c r="AF287" s="51">
        <f t="shared" si="70"/>
        <v>1.26369814526405</v>
      </c>
      <c r="AG287" s="51">
        <f t="shared" si="70"/>
        <v>1.65096193262938</v>
      </c>
      <c r="AH287" s="51">
        <f t="shared" si="70"/>
        <v>1.90149739647175</v>
      </c>
      <c r="AI287" s="51">
        <f t="shared" si="70"/>
        <v>2.26949354255741</v>
      </c>
      <c r="AJ287" s="51">
        <f t="shared" si="70"/>
        <v>2.10382922056745</v>
      </c>
      <c r="AK287" s="51">
        <f t="shared" si="70"/>
        <v>1.9466227801209</v>
      </c>
      <c r="AL287" s="51">
        <f t="shared" si="70"/>
        <v>1.79632696244164</v>
      </c>
      <c r="AM287" s="51">
        <f t="shared" si="70"/>
        <v>1.65274334602766</v>
      </c>
      <c r="AN287" s="51">
        <f t="shared" si="70"/>
        <v>1.65274334602766</v>
      </c>
      <c r="AO287" s="51">
        <f t="shared" si="70"/>
        <v>1.65274334602766</v>
      </c>
      <c r="AP287" s="51">
        <f t="shared" si="70"/>
        <v>0</v>
      </c>
      <c r="AQ287" s="51">
        <f t="shared" si="70"/>
        <v>0</v>
      </c>
      <c r="AR287" s="51">
        <f t="shared" si="70"/>
        <v>0</v>
      </c>
      <c r="AS287" s="51">
        <f t="shared" si="70"/>
        <v>0.791716921438734</v>
      </c>
      <c r="AT287" s="51">
        <f t="shared" si="70"/>
        <v>1.29165964652948</v>
      </c>
      <c r="AU287" s="51">
        <f t="shared" si="70"/>
        <v>1.741739133391</v>
      </c>
      <c r="AV287" s="51">
        <f t="shared" si="70"/>
        <v>3.00743004305428</v>
      </c>
      <c r="AW287" s="51">
        <f t="shared" si="70"/>
        <v>2.58576831597722</v>
      </c>
      <c r="AX287" s="51">
        <f t="shared" si="70"/>
        <v>2.39446194389217</v>
      </c>
      <c r="AY287" s="51">
        <f t="shared" si="70"/>
        <v>2.21585261556333</v>
      </c>
      <c r="AZ287" s="51">
        <f t="shared" si="70"/>
        <v>2.07396965990797</v>
      </c>
      <c r="BA287" s="51">
        <f t="shared" si="70"/>
        <v>1.89072767504817</v>
      </c>
      <c r="BB287" s="51">
        <f t="shared" si="70"/>
        <v>1.89072767504817</v>
      </c>
    </row>
    <row r="288" spans="1:54">
      <c r="A288" s="18" t="s">
        <v>27</v>
      </c>
      <c r="B288" s="18" t="s">
        <v>28</v>
      </c>
      <c r="C288" s="51" t="str">
        <f t="shared" si="70"/>
        <v/>
      </c>
      <c r="D288" s="51" t="str">
        <f t="shared" si="70"/>
        <v/>
      </c>
      <c r="E288" s="51" t="str">
        <f t="shared" si="70"/>
        <v/>
      </c>
      <c r="F288" s="51" t="str">
        <f t="shared" si="70"/>
        <v/>
      </c>
      <c r="G288" s="51" t="str">
        <f t="shared" si="70"/>
        <v/>
      </c>
      <c r="H288" s="51" t="str">
        <f t="shared" si="70"/>
        <v/>
      </c>
      <c r="I288" s="51" t="str">
        <f t="shared" si="70"/>
        <v/>
      </c>
      <c r="J288" s="51" t="str">
        <f t="shared" si="70"/>
        <v/>
      </c>
      <c r="K288" s="51" t="str">
        <f t="shared" si="70"/>
        <v/>
      </c>
      <c r="L288" s="51" t="str">
        <f t="shared" si="70"/>
        <v/>
      </c>
      <c r="M288" s="51" t="str">
        <f t="shared" si="70"/>
        <v/>
      </c>
      <c r="N288" s="51" t="str">
        <f t="shared" si="70"/>
        <v/>
      </c>
      <c r="O288" s="51" t="str">
        <f t="shared" si="70"/>
        <v/>
      </c>
      <c r="P288" s="51" t="str">
        <f t="shared" si="70"/>
        <v/>
      </c>
      <c r="Q288" s="51" t="str">
        <f t="shared" si="70"/>
        <v/>
      </c>
      <c r="R288" s="51" t="str">
        <f t="shared" si="70"/>
        <v/>
      </c>
      <c r="S288" s="51" t="str">
        <f t="shared" si="70"/>
        <v/>
      </c>
      <c r="T288" s="51" t="str">
        <f t="shared" si="70"/>
        <v/>
      </c>
      <c r="U288" s="51" t="str">
        <f t="shared" si="70"/>
        <v/>
      </c>
      <c r="V288" s="51" t="str">
        <f t="shared" si="70"/>
        <v/>
      </c>
      <c r="W288" s="51" t="str">
        <f t="shared" si="70"/>
        <v/>
      </c>
      <c r="X288" s="51" t="str">
        <f t="shared" si="70"/>
        <v/>
      </c>
      <c r="Y288" s="51" t="str">
        <f t="shared" si="70"/>
        <v/>
      </c>
      <c r="Z288" s="51" t="str">
        <f t="shared" si="70"/>
        <v/>
      </c>
      <c r="AA288" s="51" t="str">
        <f t="shared" si="70"/>
        <v/>
      </c>
      <c r="AB288" s="51" t="str">
        <f t="shared" si="70"/>
        <v/>
      </c>
      <c r="AC288" s="51" t="str">
        <f t="shared" si="70"/>
        <v/>
      </c>
      <c r="AD288" s="51" t="str">
        <f t="shared" si="70"/>
        <v/>
      </c>
      <c r="AE288" s="51" t="str">
        <f t="shared" si="70"/>
        <v/>
      </c>
      <c r="AF288" s="51" t="str">
        <f t="shared" si="70"/>
        <v/>
      </c>
      <c r="AG288" s="51" t="str">
        <f t="shared" si="70"/>
        <v/>
      </c>
      <c r="AH288" s="51" t="str">
        <f t="shared" si="70"/>
        <v/>
      </c>
      <c r="AI288" s="51" t="str">
        <f t="shared" si="70"/>
        <v/>
      </c>
      <c r="AJ288" s="51" t="str">
        <f t="shared" si="70"/>
        <v/>
      </c>
      <c r="AK288" s="51" t="str">
        <f t="shared" si="70"/>
        <v/>
      </c>
      <c r="AL288" s="51" t="str">
        <f t="shared" si="70"/>
        <v/>
      </c>
      <c r="AM288" s="51" t="str">
        <f t="shared" si="70"/>
        <v/>
      </c>
      <c r="AN288" s="51" t="str">
        <f t="shared" si="70"/>
        <v/>
      </c>
      <c r="AO288" s="51" t="str">
        <f t="shared" si="70"/>
        <v/>
      </c>
      <c r="AP288" s="51" t="str">
        <f t="shared" si="70"/>
        <v/>
      </c>
      <c r="AQ288" s="51" t="str">
        <f t="shared" si="70"/>
        <v/>
      </c>
      <c r="AR288" s="51" t="str">
        <f t="shared" si="70"/>
        <v/>
      </c>
      <c r="AS288" s="51" t="str">
        <f t="shared" si="70"/>
        <v/>
      </c>
      <c r="AT288" s="51" t="str">
        <f t="shared" si="70"/>
        <v/>
      </c>
      <c r="AU288" s="51" t="str">
        <f t="shared" si="70"/>
        <v/>
      </c>
      <c r="AV288" s="51" t="str">
        <f t="shared" si="70"/>
        <v/>
      </c>
      <c r="AW288" s="51" t="str">
        <f t="shared" si="70"/>
        <v/>
      </c>
      <c r="AX288" s="51" t="str">
        <f t="shared" ref="AX288:BB288" si="71">IFERROR(AX176/AX64,"")</f>
        <v/>
      </c>
      <c r="AY288" s="51" t="str">
        <f t="shared" si="71"/>
        <v/>
      </c>
      <c r="AZ288" s="51" t="str">
        <f t="shared" si="71"/>
        <v/>
      </c>
      <c r="BA288" s="51" t="str">
        <f t="shared" si="71"/>
        <v/>
      </c>
      <c r="BB288" s="51" t="str">
        <f t="shared" si="71"/>
        <v/>
      </c>
    </row>
    <row r="289" spans="1:54">
      <c r="A289" s="18" t="s">
        <v>29</v>
      </c>
      <c r="B289" s="18" t="s">
        <v>30</v>
      </c>
      <c r="C289" s="51" t="str">
        <f t="shared" ref="C289:BB293" si="72">IFERROR(C177/C65,"")</f>
        <v/>
      </c>
      <c r="D289" s="51" t="str">
        <f t="shared" si="72"/>
        <v/>
      </c>
      <c r="E289" s="51" t="str">
        <f t="shared" si="72"/>
        <v/>
      </c>
      <c r="F289" s="51" t="str">
        <f t="shared" si="72"/>
        <v/>
      </c>
      <c r="G289" s="51" t="str">
        <f t="shared" si="72"/>
        <v/>
      </c>
      <c r="H289" s="51" t="str">
        <f t="shared" si="72"/>
        <v/>
      </c>
      <c r="I289" s="51" t="str">
        <f t="shared" si="72"/>
        <v/>
      </c>
      <c r="J289" s="51" t="str">
        <f t="shared" si="72"/>
        <v/>
      </c>
      <c r="K289" s="51" t="str">
        <f t="shared" si="72"/>
        <v/>
      </c>
      <c r="L289" s="51" t="str">
        <f t="shared" si="72"/>
        <v/>
      </c>
      <c r="M289" s="51" t="str">
        <f t="shared" si="72"/>
        <v/>
      </c>
      <c r="N289" s="51" t="str">
        <f t="shared" si="72"/>
        <v/>
      </c>
      <c r="O289" s="51" t="str">
        <f t="shared" si="72"/>
        <v/>
      </c>
      <c r="P289" s="51" t="str">
        <f t="shared" si="72"/>
        <v/>
      </c>
      <c r="Q289" s="51" t="str">
        <f t="shared" si="72"/>
        <v/>
      </c>
      <c r="R289" s="51" t="str">
        <f t="shared" si="72"/>
        <v/>
      </c>
      <c r="S289" s="51" t="str">
        <f t="shared" si="72"/>
        <v/>
      </c>
      <c r="T289" s="51" t="str">
        <f t="shared" si="72"/>
        <v/>
      </c>
      <c r="U289" s="51" t="str">
        <f t="shared" si="72"/>
        <v/>
      </c>
      <c r="V289" s="51" t="str">
        <f t="shared" si="72"/>
        <v/>
      </c>
      <c r="W289" s="51" t="str">
        <f t="shared" si="72"/>
        <v/>
      </c>
      <c r="X289" s="51" t="str">
        <f t="shared" si="72"/>
        <v/>
      </c>
      <c r="Y289" s="51" t="str">
        <f t="shared" si="72"/>
        <v/>
      </c>
      <c r="Z289" s="51" t="str">
        <f t="shared" si="72"/>
        <v/>
      </c>
      <c r="AA289" s="51" t="str">
        <f t="shared" si="72"/>
        <v/>
      </c>
      <c r="AB289" s="51" t="str">
        <f t="shared" si="72"/>
        <v/>
      </c>
      <c r="AC289" s="51" t="str">
        <f t="shared" si="72"/>
        <v/>
      </c>
      <c r="AD289" s="51" t="str">
        <f t="shared" si="72"/>
        <v/>
      </c>
      <c r="AE289" s="51" t="str">
        <f t="shared" si="72"/>
        <v/>
      </c>
      <c r="AF289" s="51" t="str">
        <f t="shared" si="72"/>
        <v/>
      </c>
      <c r="AG289" s="51" t="str">
        <f t="shared" si="72"/>
        <v/>
      </c>
      <c r="AH289" s="51" t="str">
        <f t="shared" si="72"/>
        <v/>
      </c>
      <c r="AI289" s="51" t="str">
        <f t="shared" si="72"/>
        <v/>
      </c>
      <c r="AJ289" s="51" t="str">
        <f t="shared" si="72"/>
        <v/>
      </c>
      <c r="AK289" s="51" t="str">
        <f t="shared" si="72"/>
        <v/>
      </c>
      <c r="AL289" s="51" t="str">
        <f t="shared" si="72"/>
        <v/>
      </c>
      <c r="AM289" s="51" t="str">
        <f t="shared" si="72"/>
        <v/>
      </c>
      <c r="AN289" s="51" t="str">
        <f t="shared" si="72"/>
        <v/>
      </c>
      <c r="AO289" s="51" t="str">
        <f t="shared" si="72"/>
        <v/>
      </c>
      <c r="AP289" s="51" t="str">
        <f t="shared" si="72"/>
        <v/>
      </c>
      <c r="AQ289" s="51" t="str">
        <f t="shared" si="72"/>
        <v/>
      </c>
      <c r="AR289" s="51" t="str">
        <f t="shared" si="72"/>
        <v/>
      </c>
      <c r="AS289" s="51" t="str">
        <f t="shared" si="72"/>
        <v/>
      </c>
      <c r="AT289" s="51" t="str">
        <f t="shared" si="72"/>
        <v/>
      </c>
      <c r="AU289" s="51" t="str">
        <f t="shared" si="72"/>
        <v/>
      </c>
      <c r="AV289" s="51" t="str">
        <f t="shared" si="72"/>
        <v/>
      </c>
      <c r="AW289" s="51" t="str">
        <f t="shared" si="72"/>
        <v/>
      </c>
      <c r="AX289" s="51" t="str">
        <f t="shared" si="72"/>
        <v/>
      </c>
      <c r="AY289" s="51" t="str">
        <f t="shared" si="72"/>
        <v/>
      </c>
      <c r="AZ289" s="51" t="str">
        <f t="shared" si="72"/>
        <v/>
      </c>
      <c r="BA289" s="51" t="str">
        <f t="shared" si="72"/>
        <v/>
      </c>
      <c r="BB289" s="51" t="str">
        <f t="shared" si="72"/>
        <v/>
      </c>
    </row>
    <row r="290" spans="1:54">
      <c r="A290" s="18" t="s">
        <v>31</v>
      </c>
      <c r="B290" s="18" t="s">
        <v>32</v>
      </c>
      <c r="C290" s="51" t="str">
        <f t="shared" si="72"/>
        <v/>
      </c>
      <c r="D290" s="51" t="str">
        <f t="shared" si="72"/>
        <v/>
      </c>
      <c r="E290" s="51" t="str">
        <f t="shared" si="72"/>
        <v/>
      </c>
      <c r="F290" s="51" t="str">
        <f t="shared" si="72"/>
        <v/>
      </c>
      <c r="G290" s="51" t="str">
        <f t="shared" si="72"/>
        <v/>
      </c>
      <c r="H290" s="51" t="str">
        <f t="shared" si="72"/>
        <v/>
      </c>
      <c r="I290" s="51" t="str">
        <f t="shared" si="72"/>
        <v/>
      </c>
      <c r="J290" s="51" t="str">
        <f t="shared" si="72"/>
        <v/>
      </c>
      <c r="K290" s="51" t="str">
        <f t="shared" si="72"/>
        <v/>
      </c>
      <c r="L290" s="51" t="str">
        <f t="shared" si="72"/>
        <v/>
      </c>
      <c r="M290" s="51" t="str">
        <f t="shared" si="72"/>
        <v/>
      </c>
      <c r="N290" s="51" t="str">
        <f t="shared" si="72"/>
        <v/>
      </c>
      <c r="O290" s="51" t="str">
        <f t="shared" si="72"/>
        <v/>
      </c>
      <c r="P290" s="51" t="str">
        <f t="shared" si="72"/>
        <v/>
      </c>
      <c r="Q290" s="51" t="str">
        <f t="shared" si="72"/>
        <v/>
      </c>
      <c r="R290" s="51" t="str">
        <f t="shared" si="72"/>
        <v/>
      </c>
      <c r="S290" s="51" t="str">
        <f t="shared" si="72"/>
        <v/>
      </c>
      <c r="T290" s="51" t="str">
        <f t="shared" si="72"/>
        <v/>
      </c>
      <c r="U290" s="51" t="str">
        <f t="shared" si="72"/>
        <v/>
      </c>
      <c r="V290" s="51" t="str">
        <f t="shared" si="72"/>
        <v/>
      </c>
      <c r="W290" s="51" t="str">
        <f t="shared" si="72"/>
        <v/>
      </c>
      <c r="X290" s="51" t="str">
        <f t="shared" si="72"/>
        <v/>
      </c>
      <c r="Y290" s="51" t="str">
        <f t="shared" si="72"/>
        <v/>
      </c>
      <c r="Z290" s="51" t="str">
        <f t="shared" si="72"/>
        <v/>
      </c>
      <c r="AA290" s="51" t="str">
        <f t="shared" si="72"/>
        <v/>
      </c>
      <c r="AB290" s="51" t="str">
        <f t="shared" si="72"/>
        <v/>
      </c>
      <c r="AC290" s="51" t="str">
        <f t="shared" si="72"/>
        <v/>
      </c>
      <c r="AD290" s="51" t="str">
        <f t="shared" si="72"/>
        <v/>
      </c>
      <c r="AE290" s="51" t="str">
        <f t="shared" si="72"/>
        <v/>
      </c>
      <c r="AF290" s="51" t="str">
        <f t="shared" si="72"/>
        <v/>
      </c>
      <c r="AG290" s="51" t="str">
        <f t="shared" si="72"/>
        <v/>
      </c>
      <c r="AH290" s="51" t="str">
        <f t="shared" si="72"/>
        <v/>
      </c>
      <c r="AI290" s="51" t="str">
        <f t="shared" si="72"/>
        <v/>
      </c>
      <c r="AJ290" s="51" t="str">
        <f t="shared" si="72"/>
        <v/>
      </c>
      <c r="AK290" s="51" t="str">
        <f t="shared" si="72"/>
        <v/>
      </c>
      <c r="AL290" s="51" t="str">
        <f t="shared" si="72"/>
        <v/>
      </c>
      <c r="AM290" s="51" t="str">
        <f t="shared" si="72"/>
        <v/>
      </c>
      <c r="AN290" s="51" t="str">
        <f t="shared" si="72"/>
        <v/>
      </c>
      <c r="AO290" s="51" t="str">
        <f t="shared" si="72"/>
        <v/>
      </c>
      <c r="AP290" s="51" t="str">
        <f t="shared" si="72"/>
        <v/>
      </c>
      <c r="AQ290" s="51" t="str">
        <f t="shared" si="72"/>
        <v/>
      </c>
      <c r="AR290" s="51" t="str">
        <f t="shared" si="72"/>
        <v/>
      </c>
      <c r="AS290" s="51" t="str">
        <f t="shared" si="72"/>
        <v/>
      </c>
      <c r="AT290" s="51" t="str">
        <f t="shared" si="72"/>
        <v/>
      </c>
      <c r="AU290" s="51" t="str">
        <f t="shared" si="72"/>
        <v/>
      </c>
      <c r="AV290" s="51" t="str">
        <f t="shared" si="72"/>
        <v/>
      </c>
      <c r="AW290" s="51" t="str">
        <f t="shared" si="72"/>
        <v/>
      </c>
      <c r="AX290" s="51" t="str">
        <f t="shared" si="72"/>
        <v/>
      </c>
      <c r="AY290" s="51" t="str">
        <f t="shared" si="72"/>
        <v/>
      </c>
      <c r="AZ290" s="51" t="str">
        <f t="shared" si="72"/>
        <v/>
      </c>
      <c r="BA290" s="51" t="str">
        <f t="shared" si="72"/>
        <v/>
      </c>
      <c r="BB290" s="51" t="str">
        <f t="shared" si="72"/>
        <v/>
      </c>
    </row>
    <row r="291" spans="1:54">
      <c r="A291" s="18" t="s">
        <v>33</v>
      </c>
      <c r="B291" s="18" t="s">
        <v>34</v>
      </c>
      <c r="C291" s="51" t="str">
        <f t="shared" si="72"/>
        <v/>
      </c>
      <c r="D291" s="51" t="str">
        <f t="shared" si="72"/>
        <v/>
      </c>
      <c r="E291" s="51" t="str">
        <f t="shared" si="72"/>
        <v/>
      </c>
      <c r="F291" s="51" t="str">
        <f t="shared" si="72"/>
        <v/>
      </c>
      <c r="G291" s="51" t="str">
        <f t="shared" si="72"/>
        <v/>
      </c>
      <c r="H291" s="51" t="str">
        <f t="shared" si="72"/>
        <v/>
      </c>
      <c r="I291" s="51" t="str">
        <f t="shared" si="72"/>
        <v/>
      </c>
      <c r="J291" s="51" t="str">
        <f t="shared" si="72"/>
        <v/>
      </c>
      <c r="K291" s="51" t="str">
        <f t="shared" si="72"/>
        <v/>
      </c>
      <c r="L291" s="51" t="str">
        <f t="shared" si="72"/>
        <v/>
      </c>
      <c r="M291" s="51" t="str">
        <f t="shared" si="72"/>
        <v/>
      </c>
      <c r="N291" s="51" t="str">
        <f t="shared" si="72"/>
        <v/>
      </c>
      <c r="O291" s="51" t="str">
        <f t="shared" si="72"/>
        <v/>
      </c>
      <c r="P291" s="51" t="str">
        <f t="shared" si="72"/>
        <v/>
      </c>
      <c r="Q291" s="51" t="str">
        <f t="shared" si="72"/>
        <v/>
      </c>
      <c r="R291" s="51" t="str">
        <f t="shared" si="72"/>
        <v/>
      </c>
      <c r="S291" s="51" t="str">
        <f t="shared" si="72"/>
        <v/>
      </c>
      <c r="T291" s="51" t="str">
        <f t="shared" si="72"/>
        <v/>
      </c>
      <c r="U291" s="51" t="str">
        <f t="shared" si="72"/>
        <v/>
      </c>
      <c r="V291" s="51" t="str">
        <f t="shared" si="72"/>
        <v/>
      </c>
      <c r="W291" s="51" t="str">
        <f t="shared" si="72"/>
        <v/>
      </c>
      <c r="X291" s="51" t="str">
        <f t="shared" si="72"/>
        <v/>
      </c>
      <c r="Y291" s="51" t="str">
        <f t="shared" si="72"/>
        <v/>
      </c>
      <c r="Z291" s="51" t="str">
        <f t="shared" si="72"/>
        <v/>
      </c>
      <c r="AA291" s="51" t="str">
        <f t="shared" si="72"/>
        <v/>
      </c>
      <c r="AB291" s="51" t="str">
        <f t="shared" si="72"/>
        <v/>
      </c>
      <c r="AC291" s="51" t="str">
        <f t="shared" si="72"/>
        <v/>
      </c>
      <c r="AD291" s="51" t="str">
        <f t="shared" si="72"/>
        <v/>
      </c>
      <c r="AE291" s="51" t="str">
        <f t="shared" si="72"/>
        <v/>
      </c>
      <c r="AF291" s="51" t="str">
        <f t="shared" si="72"/>
        <v/>
      </c>
      <c r="AG291" s="51" t="str">
        <f t="shared" si="72"/>
        <v/>
      </c>
      <c r="AH291" s="51" t="str">
        <f t="shared" si="72"/>
        <v/>
      </c>
      <c r="AI291" s="51" t="str">
        <f t="shared" si="72"/>
        <v/>
      </c>
      <c r="AJ291" s="51" t="str">
        <f t="shared" si="72"/>
        <v/>
      </c>
      <c r="AK291" s="51" t="str">
        <f t="shared" si="72"/>
        <v/>
      </c>
      <c r="AL291" s="51" t="str">
        <f t="shared" si="72"/>
        <v/>
      </c>
      <c r="AM291" s="51" t="str">
        <f t="shared" si="72"/>
        <v/>
      </c>
      <c r="AN291" s="51" t="str">
        <f t="shared" si="72"/>
        <v/>
      </c>
      <c r="AO291" s="51" t="str">
        <f t="shared" si="72"/>
        <v/>
      </c>
      <c r="AP291" s="51" t="str">
        <f t="shared" si="72"/>
        <v/>
      </c>
      <c r="AQ291" s="51" t="str">
        <f t="shared" si="72"/>
        <v/>
      </c>
      <c r="AR291" s="51" t="str">
        <f t="shared" si="72"/>
        <v/>
      </c>
      <c r="AS291" s="51" t="str">
        <f t="shared" si="72"/>
        <v/>
      </c>
      <c r="AT291" s="51" t="str">
        <f t="shared" si="72"/>
        <v/>
      </c>
      <c r="AU291" s="51" t="str">
        <f t="shared" si="72"/>
        <v/>
      </c>
      <c r="AV291" s="51" t="str">
        <f t="shared" si="72"/>
        <v/>
      </c>
      <c r="AW291" s="51" t="str">
        <f t="shared" si="72"/>
        <v/>
      </c>
      <c r="AX291" s="51" t="str">
        <f t="shared" si="72"/>
        <v/>
      </c>
      <c r="AY291" s="51" t="str">
        <f t="shared" si="72"/>
        <v/>
      </c>
      <c r="AZ291" s="51" t="str">
        <f t="shared" si="72"/>
        <v/>
      </c>
      <c r="BA291" s="51" t="str">
        <f t="shared" si="72"/>
        <v/>
      </c>
      <c r="BB291" s="51" t="str">
        <f t="shared" si="72"/>
        <v/>
      </c>
    </row>
    <row r="292" spans="1:54">
      <c r="A292" s="18" t="s">
        <v>35</v>
      </c>
      <c r="B292" s="18" t="s">
        <v>36</v>
      </c>
      <c r="C292" s="51">
        <f t="shared" si="72"/>
        <v>0.344429033749422</v>
      </c>
      <c r="D292" s="51">
        <f t="shared" si="72"/>
        <v>0.322829818538499</v>
      </c>
      <c r="E292" s="51">
        <f t="shared" si="72"/>
        <v>0.336383574075475</v>
      </c>
      <c r="F292" s="51">
        <f t="shared" si="72"/>
        <v>0.322006130430187</v>
      </c>
      <c r="G292" s="51">
        <f t="shared" si="72"/>
        <v>0.3104879701796</v>
      </c>
      <c r="H292" s="51">
        <f t="shared" si="72"/>
        <v>0.316846398451542</v>
      </c>
      <c r="I292" s="51">
        <f t="shared" si="72"/>
        <v>0.312281621243885</v>
      </c>
      <c r="J292" s="51">
        <f t="shared" si="72"/>
        <v>0.501195179025237</v>
      </c>
      <c r="K292" s="51">
        <f t="shared" si="72"/>
        <v>0.472845873786408</v>
      </c>
      <c r="L292" s="51">
        <f t="shared" si="72"/>
        <v>0.500220150468059</v>
      </c>
      <c r="M292" s="51">
        <f t="shared" si="72"/>
        <v>0.422659800060588</v>
      </c>
      <c r="N292" s="51">
        <f t="shared" si="72"/>
        <v>0.422659800060588</v>
      </c>
      <c r="O292" s="51">
        <f t="shared" si="72"/>
        <v>0.422659800060588</v>
      </c>
      <c r="P292" s="51">
        <f t="shared" si="72"/>
        <v>1.03065134099617</v>
      </c>
      <c r="Q292" s="51">
        <f t="shared" si="72"/>
        <v>1.03312530004801</v>
      </c>
      <c r="R292" s="51">
        <f t="shared" si="72"/>
        <v>1.03561116458133</v>
      </c>
      <c r="S292" s="51">
        <f t="shared" si="72"/>
        <v>0.972435607772255</v>
      </c>
      <c r="T292" s="51">
        <f t="shared" si="72"/>
        <v>0.94023068857043</v>
      </c>
      <c r="U292" s="51">
        <f t="shared" si="72"/>
        <v>0.920838682071031</v>
      </c>
      <c r="V292" s="51">
        <f t="shared" si="72"/>
        <v>0.909222597778851</v>
      </c>
      <c r="W292" s="51">
        <f t="shared" si="72"/>
        <v>0.901266883048895</v>
      </c>
      <c r="X292" s="51">
        <f t="shared" si="72"/>
        <v>0.895948945615982</v>
      </c>
      <c r="Y292" s="51">
        <f t="shared" si="72"/>
        <v>0.86217470578485</v>
      </c>
      <c r="Z292" s="51">
        <f t="shared" si="72"/>
        <v>0.86668168844825</v>
      </c>
      <c r="AA292" s="51">
        <f t="shared" si="72"/>
        <v>0.86668168844825</v>
      </c>
      <c r="AB292" s="51">
        <f t="shared" si="72"/>
        <v>0.86668168844825</v>
      </c>
      <c r="AC292" s="51">
        <f t="shared" si="72"/>
        <v>0.126142595978062</v>
      </c>
      <c r="AD292" s="51">
        <f t="shared" si="72"/>
        <v>0.0792030298040507</v>
      </c>
      <c r="AE292" s="51">
        <f t="shared" si="72"/>
        <v>0.120720364140115</v>
      </c>
      <c r="AF292" s="51">
        <f t="shared" si="72"/>
        <v>0.123413355408389</v>
      </c>
      <c r="AG292" s="51">
        <f t="shared" si="72"/>
        <v>0.109023817510902</v>
      </c>
      <c r="AH292" s="51">
        <f t="shared" si="72"/>
        <v>0.12367136535742</v>
      </c>
      <c r="AI292" s="51">
        <f t="shared" si="72"/>
        <v>0.122524942440522</v>
      </c>
      <c r="AJ292" s="51">
        <f t="shared" si="72"/>
        <v>0.374635665076842</v>
      </c>
      <c r="AK292" s="51">
        <f t="shared" si="72"/>
        <v>0.343371447979169</v>
      </c>
      <c r="AL292" s="51">
        <f t="shared" si="72"/>
        <v>0.391501331806527</v>
      </c>
      <c r="AM292" s="51">
        <f t="shared" si="72"/>
        <v>0.310495958714378</v>
      </c>
      <c r="AN292" s="51">
        <f t="shared" si="72"/>
        <v>0.310495958714378</v>
      </c>
      <c r="AO292" s="51">
        <f t="shared" si="72"/>
        <v>0.310495958714378</v>
      </c>
      <c r="AP292" s="51">
        <f t="shared" si="72"/>
        <v>0.156586329113924</v>
      </c>
      <c r="AQ292" s="51">
        <f t="shared" si="72"/>
        <v>0.0845471772772074</v>
      </c>
      <c r="AR292" s="51">
        <f t="shared" si="72"/>
        <v>0.131975905677663</v>
      </c>
      <c r="AS292" s="51">
        <f t="shared" si="72"/>
        <v>0.133224476767641</v>
      </c>
      <c r="AT292" s="51">
        <f t="shared" si="72"/>
        <v>0.108689690633385</v>
      </c>
      <c r="AU292" s="51">
        <f t="shared" si="72"/>
        <v>0.121928534481497</v>
      </c>
      <c r="AV292" s="51">
        <f t="shared" si="72"/>
        <v>0.120560012068933</v>
      </c>
      <c r="AW292" s="51">
        <f t="shared" si="72"/>
        <v>0.415588706433549</v>
      </c>
      <c r="AX292" s="51">
        <f t="shared" si="72"/>
        <v>0.369679540745505</v>
      </c>
      <c r="AY292" s="51">
        <f t="shared" si="72"/>
        <v>0.40626259049557</v>
      </c>
      <c r="AZ292" s="51">
        <f t="shared" si="72"/>
        <v>0.300232640818525</v>
      </c>
      <c r="BA292" s="51">
        <f t="shared" si="72"/>
        <v>0.220946872663966</v>
      </c>
      <c r="BB292" s="51">
        <f t="shared" si="72"/>
        <v>0.220946872663966</v>
      </c>
    </row>
    <row r="293" spans="1:54">
      <c r="A293" s="18" t="s">
        <v>37</v>
      </c>
      <c r="B293" s="18" t="s">
        <v>38</v>
      </c>
      <c r="C293" s="51" t="str">
        <f t="shared" si="72"/>
        <v/>
      </c>
      <c r="D293" s="51" t="str">
        <f t="shared" si="72"/>
        <v/>
      </c>
      <c r="E293" s="51" t="str">
        <f t="shared" si="72"/>
        <v/>
      </c>
      <c r="F293" s="51" t="str">
        <f t="shared" si="72"/>
        <v/>
      </c>
      <c r="G293" s="51" t="str">
        <f t="shared" si="72"/>
        <v/>
      </c>
      <c r="H293" s="51" t="str">
        <f t="shared" si="72"/>
        <v/>
      </c>
      <c r="I293" s="51" t="str">
        <f t="shared" si="72"/>
        <v/>
      </c>
      <c r="J293" s="51" t="str">
        <f t="shared" si="72"/>
        <v/>
      </c>
      <c r="K293" s="51" t="str">
        <f t="shared" si="72"/>
        <v/>
      </c>
      <c r="L293" s="51" t="str">
        <f t="shared" si="72"/>
        <v/>
      </c>
      <c r="M293" s="51" t="str">
        <f t="shared" si="72"/>
        <v/>
      </c>
      <c r="N293" s="51" t="str">
        <f t="shared" si="72"/>
        <v/>
      </c>
      <c r="O293" s="51" t="str">
        <f t="shared" si="72"/>
        <v/>
      </c>
      <c r="P293" s="51" t="str">
        <f t="shared" si="72"/>
        <v/>
      </c>
      <c r="Q293" s="51" t="str">
        <f t="shared" si="72"/>
        <v/>
      </c>
      <c r="R293" s="51" t="str">
        <f t="shared" si="72"/>
        <v/>
      </c>
      <c r="S293" s="51" t="str">
        <f t="shared" si="72"/>
        <v/>
      </c>
      <c r="T293" s="51" t="str">
        <f t="shared" si="72"/>
        <v/>
      </c>
      <c r="U293" s="51" t="str">
        <f t="shared" si="72"/>
        <v/>
      </c>
      <c r="V293" s="51" t="str">
        <f t="shared" si="72"/>
        <v/>
      </c>
      <c r="W293" s="51" t="str">
        <f t="shared" si="72"/>
        <v/>
      </c>
      <c r="X293" s="51" t="str">
        <f t="shared" si="72"/>
        <v/>
      </c>
      <c r="Y293" s="51" t="str">
        <f t="shared" si="72"/>
        <v/>
      </c>
      <c r="Z293" s="51" t="str">
        <f t="shared" si="72"/>
        <v/>
      </c>
      <c r="AA293" s="51" t="str">
        <f t="shared" si="72"/>
        <v/>
      </c>
      <c r="AB293" s="51" t="str">
        <f t="shared" si="72"/>
        <v/>
      </c>
      <c r="AC293" s="51" t="str">
        <f t="shared" si="72"/>
        <v/>
      </c>
      <c r="AD293" s="51" t="str">
        <f t="shared" si="72"/>
        <v/>
      </c>
      <c r="AE293" s="51" t="str">
        <f t="shared" si="72"/>
        <v/>
      </c>
      <c r="AF293" s="51" t="str">
        <f t="shared" si="72"/>
        <v/>
      </c>
      <c r="AG293" s="51" t="str">
        <f t="shared" si="72"/>
        <v/>
      </c>
      <c r="AH293" s="51" t="str">
        <f t="shared" si="72"/>
        <v/>
      </c>
      <c r="AI293" s="51" t="str">
        <f t="shared" si="72"/>
        <v/>
      </c>
      <c r="AJ293" s="51" t="str">
        <f t="shared" si="72"/>
        <v/>
      </c>
      <c r="AK293" s="51" t="str">
        <f t="shared" si="72"/>
        <v/>
      </c>
      <c r="AL293" s="51" t="str">
        <f t="shared" si="72"/>
        <v/>
      </c>
      <c r="AM293" s="51" t="str">
        <f t="shared" si="72"/>
        <v/>
      </c>
      <c r="AN293" s="51" t="str">
        <f t="shared" si="72"/>
        <v/>
      </c>
      <c r="AO293" s="51" t="str">
        <f t="shared" si="72"/>
        <v/>
      </c>
      <c r="AP293" s="51" t="str">
        <f t="shared" si="72"/>
        <v/>
      </c>
      <c r="AQ293" s="51" t="str">
        <f t="shared" si="72"/>
        <v/>
      </c>
      <c r="AR293" s="51" t="str">
        <f t="shared" si="72"/>
        <v/>
      </c>
      <c r="AS293" s="51" t="str">
        <f t="shared" si="72"/>
        <v/>
      </c>
      <c r="AT293" s="51" t="str">
        <f t="shared" si="72"/>
        <v/>
      </c>
      <c r="AU293" s="51" t="str">
        <f t="shared" si="72"/>
        <v/>
      </c>
      <c r="AV293" s="51" t="str">
        <f t="shared" si="72"/>
        <v/>
      </c>
      <c r="AW293" s="51" t="str">
        <f t="shared" si="72"/>
        <v/>
      </c>
      <c r="AX293" s="51" t="str">
        <f t="shared" ref="AX293:BB293" si="73">IFERROR(AX181/AX69,"")</f>
        <v/>
      </c>
      <c r="AY293" s="51" t="str">
        <f t="shared" si="73"/>
        <v/>
      </c>
      <c r="AZ293" s="51" t="str">
        <f t="shared" si="73"/>
        <v/>
      </c>
      <c r="BA293" s="51" t="str">
        <f t="shared" si="73"/>
        <v/>
      </c>
      <c r="BB293" s="51" t="str">
        <f t="shared" si="73"/>
        <v/>
      </c>
    </row>
    <row r="294" spans="1:54">
      <c r="A294" s="18" t="s">
        <v>39</v>
      </c>
      <c r="B294" s="18" t="s">
        <v>40</v>
      </c>
      <c r="C294" s="51" t="str">
        <f t="shared" ref="C294:BB298" si="74">IFERROR(C182/C70,"")</f>
        <v/>
      </c>
      <c r="D294" s="51" t="str">
        <f t="shared" si="74"/>
        <v/>
      </c>
      <c r="E294" s="51" t="str">
        <f t="shared" si="74"/>
        <v/>
      </c>
      <c r="F294" s="51" t="str">
        <f t="shared" si="74"/>
        <v/>
      </c>
      <c r="G294" s="51" t="str">
        <f t="shared" si="74"/>
        <v/>
      </c>
      <c r="H294" s="51" t="str">
        <f t="shared" si="74"/>
        <v/>
      </c>
      <c r="I294" s="51" t="str">
        <f t="shared" si="74"/>
        <v/>
      </c>
      <c r="J294" s="51" t="str">
        <f t="shared" si="74"/>
        <v/>
      </c>
      <c r="K294" s="51" t="str">
        <f t="shared" si="74"/>
        <v/>
      </c>
      <c r="L294" s="51" t="str">
        <f t="shared" si="74"/>
        <v/>
      </c>
      <c r="M294" s="51" t="str">
        <f t="shared" si="74"/>
        <v/>
      </c>
      <c r="N294" s="51" t="str">
        <f t="shared" si="74"/>
        <v/>
      </c>
      <c r="O294" s="51" t="str">
        <f t="shared" si="74"/>
        <v/>
      </c>
      <c r="P294" s="51" t="str">
        <f t="shared" si="74"/>
        <v/>
      </c>
      <c r="Q294" s="51" t="str">
        <f t="shared" si="74"/>
        <v/>
      </c>
      <c r="R294" s="51" t="str">
        <f t="shared" si="74"/>
        <v/>
      </c>
      <c r="S294" s="51" t="str">
        <f t="shared" si="74"/>
        <v/>
      </c>
      <c r="T294" s="51" t="str">
        <f t="shared" si="74"/>
        <v/>
      </c>
      <c r="U294" s="51" t="str">
        <f t="shared" si="74"/>
        <v/>
      </c>
      <c r="V294" s="51" t="str">
        <f t="shared" si="74"/>
        <v/>
      </c>
      <c r="W294" s="51" t="str">
        <f t="shared" si="74"/>
        <v/>
      </c>
      <c r="X294" s="51" t="str">
        <f t="shared" si="74"/>
        <v/>
      </c>
      <c r="Y294" s="51" t="str">
        <f t="shared" si="74"/>
        <v/>
      </c>
      <c r="Z294" s="51" t="str">
        <f t="shared" si="74"/>
        <v/>
      </c>
      <c r="AA294" s="51" t="str">
        <f t="shared" si="74"/>
        <v/>
      </c>
      <c r="AB294" s="51" t="str">
        <f t="shared" si="74"/>
        <v/>
      </c>
      <c r="AC294" s="51" t="str">
        <f t="shared" si="74"/>
        <v/>
      </c>
      <c r="AD294" s="51" t="str">
        <f t="shared" si="74"/>
        <v/>
      </c>
      <c r="AE294" s="51" t="str">
        <f t="shared" si="74"/>
        <v/>
      </c>
      <c r="AF294" s="51" t="str">
        <f t="shared" si="74"/>
        <v/>
      </c>
      <c r="AG294" s="51" t="str">
        <f t="shared" si="74"/>
        <v/>
      </c>
      <c r="AH294" s="51" t="str">
        <f t="shared" si="74"/>
        <v/>
      </c>
      <c r="AI294" s="51" t="str">
        <f t="shared" si="74"/>
        <v/>
      </c>
      <c r="AJ294" s="51" t="str">
        <f t="shared" si="74"/>
        <v/>
      </c>
      <c r="AK294" s="51" t="str">
        <f t="shared" si="74"/>
        <v/>
      </c>
      <c r="AL294" s="51" t="str">
        <f t="shared" si="74"/>
        <v/>
      </c>
      <c r="AM294" s="51" t="str">
        <f t="shared" si="74"/>
        <v/>
      </c>
      <c r="AN294" s="51" t="str">
        <f t="shared" si="74"/>
        <v/>
      </c>
      <c r="AO294" s="51" t="str">
        <f t="shared" si="74"/>
        <v/>
      </c>
      <c r="AP294" s="51" t="str">
        <f t="shared" si="74"/>
        <v/>
      </c>
      <c r="AQ294" s="51" t="str">
        <f t="shared" si="74"/>
        <v/>
      </c>
      <c r="AR294" s="51" t="str">
        <f t="shared" si="74"/>
        <v/>
      </c>
      <c r="AS294" s="51" t="str">
        <f t="shared" si="74"/>
        <v/>
      </c>
      <c r="AT294" s="51" t="str">
        <f t="shared" si="74"/>
        <v/>
      </c>
      <c r="AU294" s="51" t="str">
        <f t="shared" si="74"/>
        <v/>
      </c>
      <c r="AV294" s="51" t="str">
        <f t="shared" si="74"/>
        <v/>
      </c>
      <c r="AW294" s="51" t="str">
        <f t="shared" si="74"/>
        <v/>
      </c>
      <c r="AX294" s="51" t="str">
        <f t="shared" si="74"/>
        <v/>
      </c>
      <c r="AY294" s="51" t="str">
        <f t="shared" si="74"/>
        <v/>
      </c>
      <c r="AZ294" s="51" t="str">
        <f t="shared" si="74"/>
        <v/>
      </c>
      <c r="BA294" s="51" t="str">
        <f t="shared" si="74"/>
        <v/>
      </c>
      <c r="BB294" s="51" t="str">
        <f t="shared" si="74"/>
        <v/>
      </c>
    </row>
    <row r="295" spans="1:54">
      <c r="A295" s="18" t="s">
        <v>41</v>
      </c>
      <c r="B295" s="18" t="s">
        <v>34</v>
      </c>
      <c r="C295" s="51" t="str">
        <f t="shared" si="74"/>
        <v/>
      </c>
      <c r="D295" s="51" t="str">
        <f t="shared" si="74"/>
        <v/>
      </c>
      <c r="E295" s="51" t="str">
        <f t="shared" si="74"/>
        <v/>
      </c>
      <c r="F295" s="51" t="str">
        <f t="shared" si="74"/>
        <v/>
      </c>
      <c r="G295" s="51" t="str">
        <f t="shared" si="74"/>
        <v/>
      </c>
      <c r="H295" s="51" t="str">
        <f t="shared" si="74"/>
        <v/>
      </c>
      <c r="I295" s="51" t="str">
        <f t="shared" si="74"/>
        <v/>
      </c>
      <c r="J295" s="51" t="str">
        <f t="shared" si="74"/>
        <v/>
      </c>
      <c r="K295" s="51" t="str">
        <f t="shared" si="74"/>
        <v/>
      </c>
      <c r="L295" s="51" t="str">
        <f t="shared" si="74"/>
        <v/>
      </c>
      <c r="M295" s="51" t="str">
        <f t="shared" si="74"/>
        <v/>
      </c>
      <c r="N295" s="51" t="str">
        <f t="shared" si="74"/>
        <v/>
      </c>
      <c r="O295" s="51" t="str">
        <f t="shared" si="74"/>
        <v/>
      </c>
      <c r="P295" s="51" t="str">
        <f t="shared" si="74"/>
        <v/>
      </c>
      <c r="Q295" s="51" t="str">
        <f t="shared" si="74"/>
        <v/>
      </c>
      <c r="R295" s="51" t="str">
        <f t="shared" si="74"/>
        <v/>
      </c>
      <c r="S295" s="51" t="str">
        <f t="shared" si="74"/>
        <v/>
      </c>
      <c r="T295" s="51" t="str">
        <f t="shared" si="74"/>
        <v/>
      </c>
      <c r="U295" s="51" t="str">
        <f t="shared" si="74"/>
        <v/>
      </c>
      <c r="V295" s="51" t="str">
        <f t="shared" si="74"/>
        <v/>
      </c>
      <c r="W295" s="51" t="str">
        <f t="shared" si="74"/>
        <v/>
      </c>
      <c r="X295" s="51" t="str">
        <f t="shared" si="74"/>
        <v/>
      </c>
      <c r="Y295" s="51" t="str">
        <f t="shared" si="74"/>
        <v/>
      </c>
      <c r="Z295" s="51" t="str">
        <f t="shared" si="74"/>
        <v/>
      </c>
      <c r="AA295" s="51" t="str">
        <f t="shared" si="74"/>
        <v/>
      </c>
      <c r="AB295" s="51" t="str">
        <f t="shared" si="74"/>
        <v/>
      </c>
      <c r="AC295" s="51" t="str">
        <f t="shared" si="74"/>
        <v/>
      </c>
      <c r="AD295" s="51" t="str">
        <f t="shared" si="74"/>
        <v/>
      </c>
      <c r="AE295" s="51" t="str">
        <f t="shared" si="74"/>
        <v/>
      </c>
      <c r="AF295" s="51" t="str">
        <f t="shared" si="74"/>
        <v/>
      </c>
      <c r="AG295" s="51" t="str">
        <f t="shared" si="74"/>
        <v/>
      </c>
      <c r="AH295" s="51" t="str">
        <f t="shared" si="74"/>
        <v/>
      </c>
      <c r="AI295" s="51" t="str">
        <f t="shared" si="74"/>
        <v/>
      </c>
      <c r="AJ295" s="51" t="str">
        <f t="shared" si="74"/>
        <v/>
      </c>
      <c r="AK295" s="51" t="str">
        <f t="shared" si="74"/>
        <v/>
      </c>
      <c r="AL295" s="51" t="str">
        <f t="shared" si="74"/>
        <v/>
      </c>
      <c r="AM295" s="51" t="str">
        <f t="shared" si="74"/>
        <v/>
      </c>
      <c r="AN295" s="51" t="str">
        <f t="shared" si="74"/>
        <v/>
      </c>
      <c r="AO295" s="51" t="str">
        <f t="shared" si="74"/>
        <v/>
      </c>
      <c r="AP295" s="51" t="str">
        <f t="shared" si="74"/>
        <v/>
      </c>
      <c r="AQ295" s="51" t="str">
        <f t="shared" si="74"/>
        <v/>
      </c>
      <c r="AR295" s="51" t="str">
        <f t="shared" si="74"/>
        <v/>
      </c>
      <c r="AS295" s="51" t="str">
        <f t="shared" si="74"/>
        <v/>
      </c>
      <c r="AT295" s="51" t="str">
        <f t="shared" si="74"/>
        <v/>
      </c>
      <c r="AU295" s="51" t="str">
        <f t="shared" si="74"/>
        <v/>
      </c>
      <c r="AV295" s="51" t="str">
        <f t="shared" si="74"/>
        <v/>
      </c>
      <c r="AW295" s="51" t="str">
        <f t="shared" si="74"/>
        <v/>
      </c>
      <c r="AX295" s="51" t="str">
        <f t="shared" si="74"/>
        <v/>
      </c>
      <c r="AY295" s="51" t="str">
        <f t="shared" si="74"/>
        <v/>
      </c>
      <c r="AZ295" s="51" t="str">
        <f t="shared" si="74"/>
        <v/>
      </c>
      <c r="BA295" s="51" t="str">
        <f t="shared" si="74"/>
        <v/>
      </c>
      <c r="BB295" s="51" t="str">
        <f t="shared" si="74"/>
        <v/>
      </c>
    </row>
    <row r="296" spans="1:54">
      <c r="A296" s="18" t="s">
        <v>42</v>
      </c>
      <c r="B296" s="18" t="s">
        <v>43</v>
      </c>
      <c r="C296" s="51" t="str">
        <f t="shared" si="74"/>
        <v/>
      </c>
      <c r="D296" s="51" t="str">
        <f t="shared" si="74"/>
        <v/>
      </c>
      <c r="E296" s="51" t="str">
        <f t="shared" si="74"/>
        <v/>
      </c>
      <c r="F296" s="51" t="str">
        <f t="shared" si="74"/>
        <v/>
      </c>
      <c r="G296" s="51" t="str">
        <f t="shared" si="74"/>
        <v/>
      </c>
      <c r="H296" s="51" t="str">
        <f t="shared" si="74"/>
        <v/>
      </c>
      <c r="I296" s="51" t="str">
        <f t="shared" si="74"/>
        <v/>
      </c>
      <c r="J296" s="51" t="str">
        <f t="shared" si="74"/>
        <v/>
      </c>
      <c r="K296" s="51" t="str">
        <f t="shared" si="74"/>
        <v/>
      </c>
      <c r="L296" s="51" t="str">
        <f t="shared" si="74"/>
        <v/>
      </c>
      <c r="M296" s="51" t="str">
        <f t="shared" si="74"/>
        <v/>
      </c>
      <c r="N296" s="51" t="str">
        <f t="shared" si="74"/>
        <v/>
      </c>
      <c r="O296" s="51" t="str">
        <f t="shared" si="74"/>
        <v/>
      </c>
      <c r="P296" s="51" t="str">
        <f t="shared" si="74"/>
        <v/>
      </c>
      <c r="Q296" s="51" t="str">
        <f t="shared" si="74"/>
        <v/>
      </c>
      <c r="R296" s="51" t="str">
        <f t="shared" si="74"/>
        <v/>
      </c>
      <c r="S296" s="51" t="str">
        <f t="shared" si="74"/>
        <v/>
      </c>
      <c r="T296" s="51" t="str">
        <f t="shared" si="74"/>
        <v/>
      </c>
      <c r="U296" s="51" t="str">
        <f t="shared" si="74"/>
        <v/>
      </c>
      <c r="V296" s="51" t="str">
        <f t="shared" si="74"/>
        <v/>
      </c>
      <c r="W296" s="51" t="str">
        <f t="shared" si="74"/>
        <v/>
      </c>
      <c r="X296" s="51" t="str">
        <f t="shared" si="74"/>
        <v/>
      </c>
      <c r="Y296" s="51" t="str">
        <f t="shared" si="74"/>
        <v/>
      </c>
      <c r="Z296" s="51" t="str">
        <f t="shared" si="74"/>
        <v/>
      </c>
      <c r="AA296" s="51" t="str">
        <f t="shared" si="74"/>
        <v/>
      </c>
      <c r="AB296" s="51" t="str">
        <f t="shared" si="74"/>
        <v/>
      </c>
      <c r="AC296" s="51" t="str">
        <f t="shared" si="74"/>
        <v/>
      </c>
      <c r="AD296" s="51" t="str">
        <f t="shared" si="74"/>
        <v/>
      </c>
      <c r="AE296" s="51" t="str">
        <f t="shared" si="74"/>
        <v/>
      </c>
      <c r="AF296" s="51" t="str">
        <f t="shared" si="74"/>
        <v/>
      </c>
      <c r="AG296" s="51" t="str">
        <f t="shared" si="74"/>
        <v/>
      </c>
      <c r="AH296" s="51" t="str">
        <f t="shared" si="74"/>
        <v/>
      </c>
      <c r="AI296" s="51" t="str">
        <f t="shared" si="74"/>
        <v/>
      </c>
      <c r="AJ296" s="51" t="str">
        <f t="shared" si="74"/>
        <v/>
      </c>
      <c r="AK296" s="51" t="str">
        <f t="shared" si="74"/>
        <v/>
      </c>
      <c r="AL296" s="51" t="str">
        <f t="shared" si="74"/>
        <v/>
      </c>
      <c r="AM296" s="51" t="str">
        <f t="shared" si="74"/>
        <v/>
      </c>
      <c r="AN296" s="51" t="str">
        <f t="shared" si="74"/>
        <v/>
      </c>
      <c r="AO296" s="51" t="str">
        <f t="shared" si="74"/>
        <v/>
      </c>
      <c r="AP296" s="51" t="str">
        <f t="shared" si="74"/>
        <v/>
      </c>
      <c r="AQ296" s="51" t="str">
        <f t="shared" si="74"/>
        <v/>
      </c>
      <c r="AR296" s="51" t="str">
        <f t="shared" si="74"/>
        <v/>
      </c>
      <c r="AS296" s="51" t="str">
        <f t="shared" si="74"/>
        <v/>
      </c>
      <c r="AT296" s="51" t="str">
        <f t="shared" si="74"/>
        <v/>
      </c>
      <c r="AU296" s="51" t="str">
        <f t="shared" si="74"/>
        <v/>
      </c>
      <c r="AV296" s="51" t="str">
        <f t="shared" si="74"/>
        <v/>
      </c>
      <c r="AW296" s="51" t="str">
        <f t="shared" si="74"/>
        <v/>
      </c>
      <c r="AX296" s="51" t="str">
        <f t="shared" si="74"/>
        <v/>
      </c>
      <c r="AY296" s="51" t="str">
        <f t="shared" si="74"/>
        <v/>
      </c>
      <c r="AZ296" s="51" t="str">
        <f t="shared" si="74"/>
        <v/>
      </c>
      <c r="BA296" s="51" t="str">
        <f t="shared" si="74"/>
        <v/>
      </c>
      <c r="BB296" s="51" t="str">
        <f t="shared" si="74"/>
        <v/>
      </c>
    </row>
    <row r="297" spans="1:54">
      <c r="A297" s="18" t="s">
        <v>44</v>
      </c>
      <c r="B297" s="18" t="s">
        <v>45</v>
      </c>
      <c r="C297" s="51" t="str">
        <f t="shared" si="74"/>
        <v/>
      </c>
      <c r="D297" s="51" t="str">
        <f t="shared" si="74"/>
        <v/>
      </c>
      <c r="E297" s="51" t="str">
        <f t="shared" si="74"/>
        <v/>
      </c>
      <c r="F297" s="51" t="str">
        <f t="shared" si="74"/>
        <v/>
      </c>
      <c r="G297" s="51" t="str">
        <f t="shared" si="74"/>
        <v/>
      </c>
      <c r="H297" s="51" t="str">
        <f t="shared" si="74"/>
        <v/>
      </c>
      <c r="I297" s="51" t="str">
        <f t="shared" si="74"/>
        <v/>
      </c>
      <c r="J297" s="51" t="str">
        <f t="shared" si="74"/>
        <v/>
      </c>
      <c r="K297" s="51" t="str">
        <f t="shared" si="74"/>
        <v/>
      </c>
      <c r="L297" s="51" t="str">
        <f t="shared" si="74"/>
        <v/>
      </c>
      <c r="M297" s="51" t="str">
        <f t="shared" si="74"/>
        <v/>
      </c>
      <c r="N297" s="51" t="str">
        <f t="shared" si="74"/>
        <v/>
      </c>
      <c r="O297" s="51" t="str">
        <f t="shared" si="74"/>
        <v/>
      </c>
      <c r="P297" s="51" t="str">
        <f t="shared" si="74"/>
        <v/>
      </c>
      <c r="Q297" s="51" t="str">
        <f t="shared" si="74"/>
        <v/>
      </c>
      <c r="R297" s="51" t="str">
        <f t="shared" si="74"/>
        <v/>
      </c>
      <c r="S297" s="51" t="str">
        <f t="shared" si="74"/>
        <v/>
      </c>
      <c r="T297" s="51" t="str">
        <f t="shared" si="74"/>
        <v/>
      </c>
      <c r="U297" s="51" t="str">
        <f t="shared" si="74"/>
        <v/>
      </c>
      <c r="V297" s="51" t="str">
        <f t="shared" si="74"/>
        <v/>
      </c>
      <c r="W297" s="51" t="str">
        <f t="shared" si="74"/>
        <v/>
      </c>
      <c r="X297" s="51" t="str">
        <f t="shared" si="74"/>
        <v/>
      </c>
      <c r="Y297" s="51" t="str">
        <f t="shared" si="74"/>
        <v/>
      </c>
      <c r="Z297" s="51" t="str">
        <f t="shared" si="74"/>
        <v/>
      </c>
      <c r="AA297" s="51" t="str">
        <f t="shared" si="74"/>
        <v/>
      </c>
      <c r="AB297" s="51" t="str">
        <f t="shared" si="74"/>
        <v/>
      </c>
      <c r="AC297" s="51" t="str">
        <f t="shared" si="74"/>
        <v/>
      </c>
      <c r="AD297" s="51" t="str">
        <f t="shared" si="74"/>
        <v/>
      </c>
      <c r="AE297" s="51" t="str">
        <f t="shared" si="74"/>
        <v/>
      </c>
      <c r="AF297" s="51" t="str">
        <f t="shared" si="74"/>
        <v/>
      </c>
      <c r="AG297" s="51" t="str">
        <f t="shared" si="74"/>
        <v/>
      </c>
      <c r="AH297" s="51" t="str">
        <f t="shared" si="74"/>
        <v/>
      </c>
      <c r="AI297" s="51" t="str">
        <f t="shared" si="74"/>
        <v/>
      </c>
      <c r="AJ297" s="51" t="str">
        <f t="shared" si="74"/>
        <v/>
      </c>
      <c r="AK297" s="51" t="str">
        <f t="shared" si="74"/>
        <v/>
      </c>
      <c r="AL297" s="51" t="str">
        <f t="shared" si="74"/>
        <v/>
      </c>
      <c r="AM297" s="51" t="str">
        <f t="shared" si="74"/>
        <v/>
      </c>
      <c r="AN297" s="51" t="str">
        <f t="shared" si="74"/>
        <v/>
      </c>
      <c r="AO297" s="51" t="str">
        <f t="shared" si="74"/>
        <v/>
      </c>
      <c r="AP297" s="51" t="str">
        <f t="shared" si="74"/>
        <v/>
      </c>
      <c r="AQ297" s="51" t="str">
        <f t="shared" si="74"/>
        <v/>
      </c>
      <c r="AR297" s="51" t="str">
        <f t="shared" si="74"/>
        <v/>
      </c>
      <c r="AS297" s="51" t="str">
        <f t="shared" si="74"/>
        <v/>
      </c>
      <c r="AT297" s="51" t="str">
        <f t="shared" si="74"/>
        <v/>
      </c>
      <c r="AU297" s="51" t="str">
        <f t="shared" si="74"/>
        <v/>
      </c>
      <c r="AV297" s="51" t="str">
        <f t="shared" si="74"/>
        <v/>
      </c>
      <c r="AW297" s="51" t="str">
        <f t="shared" si="74"/>
        <v/>
      </c>
      <c r="AX297" s="51" t="str">
        <f t="shared" si="74"/>
        <v/>
      </c>
      <c r="AY297" s="51" t="str">
        <f t="shared" si="74"/>
        <v/>
      </c>
      <c r="AZ297" s="51" t="str">
        <f t="shared" si="74"/>
        <v/>
      </c>
      <c r="BA297" s="51" t="str">
        <f t="shared" si="74"/>
        <v/>
      </c>
      <c r="BB297" s="51" t="str">
        <f t="shared" si="74"/>
        <v/>
      </c>
    </row>
    <row r="298" spans="1:54">
      <c r="A298" s="18" t="s">
        <v>46</v>
      </c>
      <c r="B298" s="18" t="s">
        <v>47</v>
      </c>
      <c r="C298" s="51" t="str">
        <f t="shared" si="74"/>
        <v/>
      </c>
      <c r="D298" s="51" t="str">
        <f t="shared" si="74"/>
        <v/>
      </c>
      <c r="E298" s="51" t="str">
        <f t="shared" si="74"/>
        <v/>
      </c>
      <c r="F298" s="51" t="str">
        <f t="shared" si="74"/>
        <v/>
      </c>
      <c r="G298" s="51" t="str">
        <f t="shared" si="74"/>
        <v/>
      </c>
      <c r="H298" s="51" t="str">
        <f t="shared" si="74"/>
        <v/>
      </c>
      <c r="I298" s="51" t="str">
        <f t="shared" si="74"/>
        <v/>
      </c>
      <c r="J298" s="51" t="str">
        <f t="shared" si="74"/>
        <v/>
      </c>
      <c r="K298" s="51" t="str">
        <f t="shared" si="74"/>
        <v/>
      </c>
      <c r="L298" s="51" t="str">
        <f t="shared" si="74"/>
        <v/>
      </c>
      <c r="M298" s="51" t="str">
        <f t="shared" si="74"/>
        <v/>
      </c>
      <c r="N298" s="51" t="str">
        <f t="shared" si="74"/>
        <v/>
      </c>
      <c r="O298" s="51" t="str">
        <f t="shared" si="74"/>
        <v/>
      </c>
      <c r="P298" s="51" t="str">
        <f t="shared" si="74"/>
        <v/>
      </c>
      <c r="Q298" s="51" t="str">
        <f t="shared" si="74"/>
        <v/>
      </c>
      <c r="R298" s="51" t="str">
        <f t="shared" si="74"/>
        <v/>
      </c>
      <c r="S298" s="51" t="str">
        <f t="shared" si="74"/>
        <v/>
      </c>
      <c r="T298" s="51" t="str">
        <f t="shared" si="74"/>
        <v/>
      </c>
      <c r="U298" s="51" t="str">
        <f t="shared" si="74"/>
        <v/>
      </c>
      <c r="V298" s="51" t="str">
        <f t="shared" si="74"/>
        <v/>
      </c>
      <c r="W298" s="51" t="str">
        <f t="shared" si="74"/>
        <v/>
      </c>
      <c r="X298" s="51" t="str">
        <f t="shared" si="74"/>
        <v/>
      </c>
      <c r="Y298" s="51" t="str">
        <f t="shared" si="74"/>
        <v/>
      </c>
      <c r="Z298" s="51" t="str">
        <f t="shared" si="74"/>
        <v/>
      </c>
      <c r="AA298" s="51" t="str">
        <f t="shared" si="74"/>
        <v/>
      </c>
      <c r="AB298" s="51" t="str">
        <f t="shared" si="74"/>
        <v/>
      </c>
      <c r="AC298" s="51" t="str">
        <f t="shared" si="74"/>
        <v/>
      </c>
      <c r="AD298" s="51" t="str">
        <f t="shared" si="74"/>
        <v/>
      </c>
      <c r="AE298" s="51" t="str">
        <f t="shared" si="74"/>
        <v/>
      </c>
      <c r="AF298" s="51" t="str">
        <f t="shared" si="74"/>
        <v/>
      </c>
      <c r="AG298" s="51" t="str">
        <f t="shared" si="74"/>
        <v/>
      </c>
      <c r="AH298" s="51" t="str">
        <f t="shared" si="74"/>
        <v/>
      </c>
      <c r="AI298" s="51" t="str">
        <f t="shared" si="74"/>
        <v/>
      </c>
      <c r="AJ298" s="51" t="str">
        <f t="shared" si="74"/>
        <v/>
      </c>
      <c r="AK298" s="51" t="str">
        <f t="shared" si="74"/>
        <v/>
      </c>
      <c r="AL298" s="51" t="str">
        <f t="shared" si="74"/>
        <v/>
      </c>
      <c r="AM298" s="51" t="str">
        <f t="shared" si="74"/>
        <v/>
      </c>
      <c r="AN298" s="51" t="str">
        <f t="shared" si="74"/>
        <v/>
      </c>
      <c r="AO298" s="51" t="str">
        <f t="shared" si="74"/>
        <v/>
      </c>
      <c r="AP298" s="51" t="str">
        <f t="shared" si="74"/>
        <v/>
      </c>
      <c r="AQ298" s="51" t="str">
        <f t="shared" si="74"/>
        <v/>
      </c>
      <c r="AR298" s="51" t="str">
        <f t="shared" si="74"/>
        <v/>
      </c>
      <c r="AS298" s="51" t="str">
        <f t="shared" si="74"/>
        <v/>
      </c>
      <c r="AT298" s="51" t="str">
        <f t="shared" si="74"/>
        <v/>
      </c>
      <c r="AU298" s="51" t="str">
        <f t="shared" si="74"/>
        <v/>
      </c>
      <c r="AV298" s="51" t="str">
        <f t="shared" si="74"/>
        <v/>
      </c>
      <c r="AW298" s="51" t="str">
        <f t="shared" si="74"/>
        <v/>
      </c>
      <c r="AX298" s="51" t="str">
        <f t="shared" ref="AX298:BB298" si="75">IFERROR(AX186/AX74,"")</f>
        <v/>
      </c>
      <c r="AY298" s="51" t="str">
        <f t="shared" si="75"/>
        <v/>
      </c>
      <c r="AZ298" s="51" t="str">
        <f t="shared" si="75"/>
        <v/>
      </c>
      <c r="BA298" s="51" t="str">
        <f t="shared" si="75"/>
        <v/>
      </c>
      <c r="BB298" s="51" t="str">
        <f t="shared" si="75"/>
        <v/>
      </c>
    </row>
    <row r="299" spans="1:54">
      <c r="A299" s="18" t="s">
        <v>48</v>
      </c>
      <c r="B299" s="18" t="s">
        <v>34</v>
      </c>
      <c r="C299" s="51" t="str">
        <f t="shared" ref="C299:BB303" si="76">IFERROR(C187/C75,"")</f>
        <v/>
      </c>
      <c r="D299" s="51" t="str">
        <f t="shared" si="76"/>
        <v/>
      </c>
      <c r="E299" s="51" t="str">
        <f t="shared" si="76"/>
        <v/>
      </c>
      <c r="F299" s="51" t="str">
        <f t="shared" si="76"/>
        <v/>
      </c>
      <c r="G299" s="51" t="str">
        <f t="shared" si="76"/>
        <v/>
      </c>
      <c r="H299" s="51" t="str">
        <f t="shared" si="76"/>
        <v/>
      </c>
      <c r="I299" s="51" t="str">
        <f t="shared" si="76"/>
        <v/>
      </c>
      <c r="J299" s="51" t="str">
        <f t="shared" si="76"/>
        <v/>
      </c>
      <c r="K299" s="51" t="str">
        <f t="shared" si="76"/>
        <v/>
      </c>
      <c r="L299" s="51" t="str">
        <f t="shared" si="76"/>
        <v/>
      </c>
      <c r="M299" s="51" t="str">
        <f t="shared" si="76"/>
        <v/>
      </c>
      <c r="N299" s="51" t="str">
        <f t="shared" si="76"/>
        <v/>
      </c>
      <c r="O299" s="51" t="str">
        <f t="shared" si="76"/>
        <v/>
      </c>
      <c r="P299" s="51" t="str">
        <f t="shared" si="76"/>
        <v/>
      </c>
      <c r="Q299" s="51" t="str">
        <f t="shared" si="76"/>
        <v/>
      </c>
      <c r="R299" s="51" t="str">
        <f t="shared" si="76"/>
        <v/>
      </c>
      <c r="S299" s="51" t="str">
        <f t="shared" si="76"/>
        <v/>
      </c>
      <c r="T299" s="51" t="str">
        <f t="shared" si="76"/>
        <v/>
      </c>
      <c r="U299" s="51" t="str">
        <f t="shared" si="76"/>
        <v/>
      </c>
      <c r="V299" s="51" t="str">
        <f t="shared" si="76"/>
        <v/>
      </c>
      <c r="W299" s="51" t="str">
        <f t="shared" si="76"/>
        <v/>
      </c>
      <c r="X299" s="51" t="str">
        <f t="shared" si="76"/>
        <v/>
      </c>
      <c r="Y299" s="51" t="str">
        <f t="shared" si="76"/>
        <v/>
      </c>
      <c r="Z299" s="51" t="str">
        <f t="shared" si="76"/>
        <v/>
      </c>
      <c r="AA299" s="51" t="str">
        <f t="shared" si="76"/>
        <v/>
      </c>
      <c r="AB299" s="51" t="str">
        <f t="shared" si="76"/>
        <v/>
      </c>
      <c r="AC299" s="51" t="str">
        <f t="shared" si="76"/>
        <v/>
      </c>
      <c r="AD299" s="51" t="str">
        <f t="shared" si="76"/>
        <v/>
      </c>
      <c r="AE299" s="51" t="str">
        <f t="shared" si="76"/>
        <v/>
      </c>
      <c r="AF299" s="51" t="str">
        <f t="shared" si="76"/>
        <v/>
      </c>
      <c r="AG299" s="51" t="str">
        <f t="shared" si="76"/>
        <v/>
      </c>
      <c r="AH299" s="51" t="str">
        <f t="shared" si="76"/>
        <v/>
      </c>
      <c r="AI299" s="51" t="str">
        <f t="shared" si="76"/>
        <v/>
      </c>
      <c r="AJ299" s="51" t="str">
        <f t="shared" si="76"/>
        <v/>
      </c>
      <c r="AK299" s="51" t="str">
        <f t="shared" si="76"/>
        <v/>
      </c>
      <c r="AL299" s="51" t="str">
        <f t="shared" si="76"/>
        <v/>
      </c>
      <c r="AM299" s="51" t="str">
        <f t="shared" si="76"/>
        <v/>
      </c>
      <c r="AN299" s="51" t="str">
        <f t="shared" si="76"/>
        <v/>
      </c>
      <c r="AO299" s="51" t="str">
        <f t="shared" si="76"/>
        <v/>
      </c>
      <c r="AP299" s="51" t="str">
        <f t="shared" si="76"/>
        <v/>
      </c>
      <c r="AQ299" s="51" t="str">
        <f t="shared" si="76"/>
        <v/>
      </c>
      <c r="AR299" s="51" t="str">
        <f t="shared" si="76"/>
        <v/>
      </c>
      <c r="AS299" s="51" t="str">
        <f t="shared" si="76"/>
        <v/>
      </c>
      <c r="AT299" s="51" t="str">
        <f t="shared" si="76"/>
        <v/>
      </c>
      <c r="AU299" s="51" t="str">
        <f t="shared" si="76"/>
        <v/>
      </c>
      <c r="AV299" s="51" t="str">
        <f t="shared" si="76"/>
        <v/>
      </c>
      <c r="AW299" s="51" t="str">
        <f t="shared" si="76"/>
        <v/>
      </c>
      <c r="AX299" s="51" t="str">
        <f t="shared" si="76"/>
        <v/>
      </c>
      <c r="AY299" s="51" t="str">
        <f t="shared" si="76"/>
        <v/>
      </c>
      <c r="AZ299" s="51" t="str">
        <f t="shared" si="76"/>
        <v/>
      </c>
      <c r="BA299" s="51" t="str">
        <f t="shared" si="76"/>
        <v/>
      </c>
      <c r="BB299" s="51" t="str">
        <f t="shared" si="76"/>
        <v/>
      </c>
    </row>
    <row r="300" spans="1:54">
      <c r="A300" s="18" t="s">
        <v>49</v>
      </c>
      <c r="B300" s="18" t="s">
        <v>50</v>
      </c>
      <c r="C300" s="51">
        <f t="shared" si="76"/>
        <v>0</v>
      </c>
      <c r="D300" s="51">
        <f t="shared" si="76"/>
        <v>0</v>
      </c>
      <c r="E300" s="51">
        <f t="shared" si="76"/>
        <v>0</v>
      </c>
      <c r="F300" s="51">
        <f t="shared" si="76"/>
        <v>0</v>
      </c>
      <c r="G300" s="51">
        <f t="shared" si="76"/>
        <v>0</v>
      </c>
      <c r="H300" s="51">
        <f t="shared" si="76"/>
        <v>0</v>
      </c>
      <c r="I300" s="51">
        <f t="shared" si="76"/>
        <v>0</v>
      </c>
      <c r="J300" s="51">
        <f t="shared" si="76"/>
        <v>0</v>
      </c>
      <c r="K300" s="51">
        <f t="shared" si="76"/>
        <v>0</v>
      </c>
      <c r="L300" s="51">
        <f t="shared" si="76"/>
        <v>0</v>
      </c>
      <c r="M300" s="51">
        <f t="shared" si="76"/>
        <v>0</v>
      </c>
      <c r="N300" s="51">
        <f t="shared" si="76"/>
        <v>0</v>
      </c>
      <c r="O300" s="51">
        <f t="shared" si="76"/>
        <v>0</v>
      </c>
      <c r="P300" s="51" t="str">
        <f t="shared" si="76"/>
        <v/>
      </c>
      <c r="Q300" s="51" t="str">
        <f t="shared" si="76"/>
        <v/>
      </c>
      <c r="R300" s="51" t="str">
        <f t="shared" si="76"/>
        <v/>
      </c>
      <c r="S300" s="51" t="str">
        <f t="shared" si="76"/>
        <v/>
      </c>
      <c r="T300" s="51" t="str">
        <f t="shared" si="76"/>
        <v/>
      </c>
      <c r="U300" s="51" t="str">
        <f t="shared" si="76"/>
        <v/>
      </c>
      <c r="V300" s="51" t="str">
        <f t="shared" si="76"/>
        <v/>
      </c>
      <c r="W300" s="51" t="str">
        <f t="shared" si="76"/>
        <v/>
      </c>
      <c r="X300" s="51" t="str">
        <f t="shared" si="76"/>
        <v/>
      </c>
      <c r="Y300" s="51" t="str">
        <f t="shared" si="76"/>
        <v/>
      </c>
      <c r="Z300" s="51" t="str">
        <f t="shared" si="76"/>
        <v/>
      </c>
      <c r="AA300" s="51" t="str">
        <f t="shared" si="76"/>
        <v/>
      </c>
      <c r="AB300" s="51" t="str">
        <f t="shared" si="76"/>
        <v/>
      </c>
      <c r="AC300" s="51">
        <f t="shared" si="76"/>
        <v>0</v>
      </c>
      <c r="AD300" s="51">
        <f t="shared" si="76"/>
        <v>0</v>
      </c>
      <c r="AE300" s="51">
        <f t="shared" si="76"/>
        <v>0</v>
      </c>
      <c r="AF300" s="51">
        <f t="shared" si="76"/>
        <v>0</v>
      </c>
      <c r="AG300" s="51">
        <f t="shared" si="76"/>
        <v>0</v>
      </c>
      <c r="AH300" s="51">
        <f t="shared" si="76"/>
        <v>0</v>
      </c>
      <c r="AI300" s="51">
        <f t="shared" si="76"/>
        <v>0</v>
      </c>
      <c r="AJ300" s="51">
        <f t="shared" si="76"/>
        <v>0</v>
      </c>
      <c r="AK300" s="51">
        <f t="shared" si="76"/>
        <v>0</v>
      </c>
      <c r="AL300" s="51">
        <f t="shared" si="76"/>
        <v>0</v>
      </c>
      <c r="AM300" s="51">
        <f t="shared" si="76"/>
        <v>0</v>
      </c>
      <c r="AN300" s="51">
        <f t="shared" si="76"/>
        <v>0</v>
      </c>
      <c r="AO300" s="51">
        <f t="shared" si="76"/>
        <v>0</v>
      </c>
      <c r="AP300" s="51">
        <f t="shared" si="76"/>
        <v>0</v>
      </c>
      <c r="AQ300" s="51">
        <f t="shared" si="76"/>
        <v>0</v>
      </c>
      <c r="AR300" s="51">
        <f t="shared" si="76"/>
        <v>0</v>
      </c>
      <c r="AS300" s="51">
        <f t="shared" si="76"/>
        <v>0</v>
      </c>
      <c r="AT300" s="51">
        <f t="shared" si="76"/>
        <v>0</v>
      </c>
      <c r="AU300" s="51">
        <f t="shared" si="76"/>
        <v>0</v>
      </c>
      <c r="AV300" s="51">
        <f t="shared" si="76"/>
        <v>0</v>
      </c>
      <c r="AW300" s="51">
        <f t="shared" si="76"/>
        <v>0</v>
      </c>
      <c r="AX300" s="51">
        <f t="shared" si="76"/>
        <v>0</v>
      </c>
      <c r="AY300" s="51">
        <f t="shared" si="76"/>
        <v>0</v>
      </c>
      <c r="AZ300" s="51">
        <f t="shared" si="76"/>
        <v>0</v>
      </c>
      <c r="BA300" s="51">
        <f t="shared" si="76"/>
        <v>0</v>
      </c>
      <c r="BB300" s="51">
        <f t="shared" si="76"/>
        <v>0</v>
      </c>
    </row>
    <row r="301" spans="1:54">
      <c r="A301" s="18" t="s">
        <v>51</v>
      </c>
      <c r="B301" s="18" t="s">
        <v>52</v>
      </c>
      <c r="C301" s="51" t="str">
        <f t="shared" si="76"/>
        <v/>
      </c>
      <c r="D301" s="51" t="str">
        <f t="shared" si="76"/>
        <v/>
      </c>
      <c r="E301" s="51" t="str">
        <f t="shared" si="76"/>
        <v/>
      </c>
      <c r="F301" s="51" t="str">
        <f t="shared" si="76"/>
        <v/>
      </c>
      <c r="G301" s="51" t="str">
        <f t="shared" si="76"/>
        <v/>
      </c>
      <c r="H301" s="51" t="str">
        <f t="shared" si="76"/>
        <v/>
      </c>
      <c r="I301" s="51" t="str">
        <f t="shared" si="76"/>
        <v/>
      </c>
      <c r="J301" s="51" t="str">
        <f t="shared" si="76"/>
        <v/>
      </c>
      <c r="K301" s="51" t="str">
        <f t="shared" si="76"/>
        <v/>
      </c>
      <c r="L301" s="51" t="str">
        <f t="shared" si="76"/>
        <v/>
      </c>
      <c r="M301" s="51" t="str">
        <f t="shared" si="76"/>
        <v/>
      </c>
      <c r="N301" s="51" t="str">
        <f t="shared" si="76"/>
        <v/>
      </c>
      <c r="O301" s="51" t="str">
        <f t="shared" si="76"/>
        <v/>
      </c>
      <c r="P301" s="51" t="str">
        <f t="shared" si="76"/>
        <v/>
      </c>
      <c r="Q301" s="51" t="str">
        <f t="shared" si="76"/>
        <v/>
      </c>
      <c r="R301" s="51" t="str">
        <f t="shared" si="76"/>
        <v/>
      </c>
      <c r="S301" s="51" t="str">
        <f t="shared" si="76"/>
        <v/>
      </c>
      <c r="T301" s="51" t="str">
        <f t="shared" si="76"/>
        <v/>
      </c>
      <c r="U301" s="51" t="str">
        <f t="shared" si="76"/>
        <v/>
      </c>
      <c r="V301" s="51" t="str">
        <f t="shared" si="76"/>
        <v/>
      </c>
      <c r="W301" s="51" t="str">
        <f t="shared" si="76"/>
        <v/>
      </c>
      <c r="X301" s="51" t="str">
        <f t="shared" si="76"/>
        <v/>
      </c>
      <c r="Y301" s="51" t="str">
        <f t="shared" si="76"/>
        <v/>
      </c>
      <c r="Z301" s="51" t="str">
        <f t="shared" si="76"/>
        <v/>
      </c>
      <c r="AA301" s="51" t="str">
        <f t="shared" si="76"/>
        <v/>
      </c>
      <c r="AB301" s="51" t="str">
        <f t="shared" si="76"/>
        <v/>
      </c>
      <c r="AC301" s="51" t="str">
        <f t="shared" si="76"/>
        <v/>
      </c>
      <c r="AD301" s="51" t="str">
        <f t="shared" si="76"/>
        <v/>
      </c>
      <c r="AE301" s="51" t="str">
        <f t="shared" si="76"/>
        <v/>
      </c>
      <c r="AF301" s="51" t="str">
        <f t="shared" si="76"/>
        <v/>
      </c>
      <c r="AG301" s="51" t="str">
        <f t="shared" si="76"/>
        <v/>
      </c>
      <c r="AH301" s="51" t="str">
        <f t="shared" si="76"/>
        <v/>
      </c>
      <c r="AI301" s="51" t="str">
        <f t="shared" si="76"/>
        <v/>
      </c>
      <c r="AJ301" s="51" t="str">
        <f t="shared" si="76"/>
        <v/>
      </c>
      <c r="AK301" s="51" t="str">
        <f t="shared" si="76"/>
        <v/>
      </c>
      <c r="AL301" s="51" t="str">
        <f t="shared" si="76"/>
        <v/>
      </c>
      <c r="AM301" s="51" t="str">
        <f t="shared" si="76"/>
        <v/>
      </c>
      <c r="AN301" s="51" t="str">
        <f t="shared" si="76"/>
        <v/>
      </c>
      <c r="AO301" s="51" t="str">
        <f t="shared" si="76"/>
        <v/>
      </c>
      <c r="AP301" s="51" t="str">
        <f t="shared" si="76"/>
        <v/>
      </c>
      <c r="AQ301" s="51" t="str">
        <f t="shared" si="76"/>
        <v/>
      </c>
      <c r="AR301" s="51" t="str">
        <f t="shared" si="76"/>
        <v/>
      </c>
      <c r="AS301" s="51" t="str">
        <f t="shared" si="76"/>
        <v/>
      </c>
      <c r="AT301" s="51" t="str">
        <f t="shared" si="76"/>
        <v/>
      </c>
      <c r="AU301" s="51" t="str">
        <f t="shared" si="76"/>
        <v/>
      </c>
      <c r="AV301" s="51" t="str">
        <f t="shared" si="76"/>
        <v/>
      </c>
      <c r="AW301" s="51" t="str">
        <f t="shared" si="76"/>
        <v/>
      </c>
      <c r="AX301" s="51" t="str">
        <f t="shared" si="76"/>
        <v/>
      </c>
      <c r="AY301" s="51" t="str">
        <f t="shared" si="76"/>
        <v/>
      </c>
      <c r="AZ301" s="51" t="str">
        <f t="shared" si="76"/>
        <v/>
      </c>
      <c r="BA301" s="51" t="str">
        <f t="shared" si="76"/>
        <v/>
      </c>
      <c r="BB301" s="51" t="str">
        <f t="shared" si="76"/>
        <v/>
      </c>
    </row>
    <row r="302" spans="1:54">
      <c r="A302" s="18" t="s">
        <v>53</v>
      </c>
      <c r="B302" s="18" t="s">
        <v>54</v>
      </c>
      <c r="C302" s="51" t="str">
        <f t="shared" si="76"/>
        <v/>
      </c>
      <c r="D302" s="51" t="str">
        <f t="shared" si="76"/>
        <v/>
      </c>
      <c r="E302" s="51" t="str">
        <f t="shared" si="76"/>
        <v/>
      </c>
      <c r="F302" s="51" t="str">
        <f t="shared" si="76"/>
        <v/>
      </c>
      <c r="G302" s="51" t="str">
        <f t="shared" si="76"/>
        <v/>
      </c>
      <c r="H302" s="51" t="str">
        <f t="shared" si="76"/>
        <v/>
      </c>
      <c r="I302" s="51" t="str">
        <f t="shared" si="76"/>
        <v/>
      </c>
      <c r="J302" s="51" t="str">
        <f t="shared" si="76"/>
        <v/>
      </c>
      <c r="K302" s="51" t="str">
        <f t="shared" si="76"/>
        <v/>
      </c>
      <c r="L302" s="51" t="str">
        <f t="shared" si="76"/>
        <v/>
      </c>
      <c r="M302" s="51" t="str">
        <f t="shared" si="76"/>
        <v/>
      </c>
      <c r="N302" s="51" t="str">
        <f t="shared" si="76"/>
        <v/>
      </c>
      <c r="O302" s="51" t="str">
        <f t="shared" si="76"/>
        <v/>
      </c>
      <c r="P302" s="51" t="str">
        <f t="shared" si="76"/>
        <v/>
      </c>
      <c r="Q302" s="51" t="str">
        <f t="shared" si="76"/>
        <v/>
      </c>
      <c r="R302" s="51" t="str">
        <f t="shared" si="76"/>
        <v/>
      </c>
      <c r="S302" s="51" t="str">
        <f t="shared" si="76"/>
        <v/>
      </c>
      <c r="T302" s="51" t="str">
        <f t="shared" si="76"/>
        <v/>
      </c>
      <c r="U302" s="51" t="str">
        <f t="shared" si="76"/>
        <v/>
      </c>
      <c r="V302" s="51" t="str">
        <f t="shared" si="76"/>
        <v/>
      </c>
      <c r="W302" s="51" t="str">
        <f t="shared" si="76"/>
        <v/>
      </c>
      <c r="X302" s="51" t="str">
        <f t="shared" si="76"/>
        <v/>
      </c>
      <c r="Y302" s="51" t="str">
        <f t="shared" si="76"/>
        <v/>
      </c>
      <c r="Z302" s="51" t="str">
        <f t="shared" si="76"/>
        <v/>
      </c>
      <c r="AA302" s="51" t="str">
        <f t="shared" si="76"/>
        <v/>
      </c>
      <c r="AB302" s="51" t="str">
        <f t="shared" si="76"/>
        <v/>
      </c>
      <c r="AC302" s="51" t="str">
        <f t="shared" si="76"/>
        <v/>
      </c>
      <c r="AD302" s="51" t="str">
        <f t="shared" si="76"/>
        <v/>
      </c>
      <c r="AE302" s="51" t="str">
        <f t="shared" si="76"/>
        <v/>
      </c>
      <c r="AF302" s="51" t="str">
        <f t="shared" si="76"/>
        <v/>
      </c>
      <c r="AG302" s="51" t="str">
        <f t="shared" si="76"/>
        <v/>
      </c>
      <c r="AH302" s="51" t="str">
        <f t="shared" si="76"/>
        <v/>
      </c>
      <c r="AI302" s="51" t="str">
        <f t="shared" si="76"/>
        <v/>
      </c>
      <c r="AJ302" s="51" t="str">
        <f t="shared" si="76"/>
        <v/>
      </c>
      <c r="AK302" s="51" t="str">
        <f t="shared" si="76"/>
        <v/>
      </c>
      <c r="AL302" s="51" t="str">
        <f t="shared" si="76"/>
        <v/>
      </c>
      <c r="AM302" s="51" t="str">
        <f t="shared" si="76"/>
        <v/>
      </c>
      <c r="AN302" s="51" t="str">
        <f t="shared" si="76"/>
        <v/>
      </c>
      <c r="AO302" s="51" t="str">
        <f t="shared" si="76"/>
        <v/>
      </c>
      <c r="AP302" s="51" t="str">
        <f t="shared" si="76"/>
        <v/>
      </c>
      <c r="AQ302" s="51" t="str">
        <f t="shared" si="76"/>
        <v/>
      </c>
      <c r="AR302" s="51" t="str">
        <f t="shared" si="76"/>
        <v/>
      </c>
      <c r="AS302" s="51" t="str">
        <f t="shared" si="76"/>
        <v/>
      </c>
      <c r="AT302" s="51" t="str">
        <f t="shared" si="76"/>
        <v/>
      </c>
      <c r="AU302" s="51" t="str">
        <f t="shared" si="76"/>
        <v/>
      </c>
      <c r="AV302" s="51" t="str">
        <f t="shared" si="76"/>
        <v/>
      </c>
      <c r="AW302" s="51" t="str">
        <f t="shared" si="76"/>
        <v/>
      </c>
      <c r="AX302" s="51" t="str">
        <f t="shared" si="76"/>
        <v/>
      </c>
      <c r="AY302" s="51" t="str">
        <f t="shared" si="76"/>
        <v/>
      </c>
      <c r="AZ302" s="51" t="str">
        <f t="shared" si="76"/>
        <v/>
      </c>
      <c r="BA302" s="51" t="str">
        <f t="shared" si="76"/>
        <v/>
      </c>
      <c r="BB302" s="51" t="str">
        <f t="shared" si="76"/>
        <v/>
      </c>
    </row>
    <row r="303" spans="1:54">
      <c r="A303" s="18" t="s">
        <v>55</v>
      </c>
      <c r="B303" s="18" t="s">
        <v>56</v>
      </c>
      <c r="C303" s="51" t="str">
        <f t="shared" si="76"/>
        <v/>
      </c>
      <c r="D303" s="51" t="str">
        <f t="shared" si="76"/>
        <v/>
      </c>
      <c r="E303" s="51" t="str">
        <f t="shared" si="76"/>
        <v/>
      </c>
      <c r="F303" s="51" t="str">
        <f t="shared" si="76"/>
        <v/>
      </c>
      <c r="G303" s="51" t="str">
        <f t="shared" si="76"/>
        <v/>
      </c>
      <c r="H303" s="51" t="str">
        <f t="shared" si="76"/>
        <v/>
      </c>
      <c r="I303" s="51" t="str">
        <f t="shared" si="76"/>
        <v/>
      </c>
      <c r="J303" s="51" t="str">
        <f t="shared" si="76"/>
        <v/>
      </c>
      <c r="K303" s="51" t="str">
        <f t="shared" si="76"/>
        <v/>
      </c>
      <c r="L303" s="51" t="str">
        <f t="shared" si="76"/>
        <v/>
      </c>
      <c r="M303" s="51" t="str">
        <f t="shared" si="76"/>
        <v/>
      </c>
      <c r="N303" s="51" t="str">
        <f t="shared" si="76"/>
        <v/>
      </c>
      <c r="O303" s="51" t="str">
        <f t="shared" si="76"/>
        <v/>
      </c>
      <c r="P303" s="51" t="str">
        <f t="shared" si="76"/>
        <v/>
      </c>
      <c r="Q303" s="51" t="str">
        <f t="shared" si="76"/>
        <v/>
      </c>
      <c r="R303" s="51" t="str">
        <f t="shared" si="76"/>
        <v/>
      </c>
      <c r="S303" s="51" t="str">
        <f t="shared" si="76"/>
        <v/>
      </c>
      <c r="T303" s="51" t="str">
        <f t="shared" si="76"/>
        <v/>
      </c>
      <c r="U303" s="51" t="str">
        <f t="shared" si="76"/>
        <v/>
      </c>
      <c r="V303" s="51" t="str">
        <f t="shared" si="76"/>
        <v/>
      </c>
      <c r="W303" s="51" t="str">
        <f t="shared" si="76"/>
        <v/>
      </c>
      <c r="X303" s="51" t="str">
        <f t="shared" si="76"/>
        <v/>
      </c>
      <c r="Y303" s="51" t="str">
        <f t="shared" si="76"/>
        <v/>
      </c>
      <c r="Z303" s="51" t="str">
        <f t="shared" si="76"/>
        <v/>
      </c>
      <c r="AA303" s="51" t="str">
        <f t="shared" si="76"/>
        <v/>
      </c>
      <c r="AB303" s="51" t="str">
        <f t="shared" si="76"/>
        <v/>
      </c>
      <c r="AC303" s="51" t="str">
        <f t="shared" si="76"/>
        <v/>
      </c>
      <c r="AD303" s="51" t="str">
        <f t="shared" si="76"/>
        <v/>
      </c>
      <c r="AE303" s="51" t="str">
        <f t="shared" si="76"/>
        <v/>
      </c>
      <c r="AF303" s="51" t="str">
        <f t="shared" si="76"/>
        <v/>
      </c>
      <c r="AG303" s="51" t="str">
        <f t="shared" si="76"/>
        <v/>
      </c>
      <c r="AH303" s="51" t="str">
        <f t="shared" si="76"/>
        <v/>
      </c>
      <c r="AI303" s="51" t="str">
        <f t="shared" si="76"/>
        <v/>
      </c>
      <c r="AJ303" s="51" t="str">
        <f t="shared" si="76"/>
        <v/>
      </c>
      <c r="AK303" s="51" t="str">
        <f t="shared" si="76"/>
        <v/>
      </c>
      <c r="AL303" s="51" t="str">
        <f t="shared" si="76"/>
        <v/>
      </c>
      <c r="AM303" s="51" t="str">
        <f t="shared" si="76"/>
        <v/>
      </c>
      <c r="AN303" s="51" t="str">
        <f t="shared" si="76"/>
        <v/>
      </c>
      <c r="AO303" s="51" t="str">
        <f t="shared" si="76"/>
        <v/>
      </c>
      <c r="AP303" s="51" t="str">
        <f t="shared" si="76"/>
        <v/>
      </c>
      <c r="AQ303" s="51" t="str">
        <f t="shared" si="76"/>
        <v/>
      </c>
      <c r="AR303" s="51" t="str">
        <f t="shared" si="76"/>
        <v/>
      </c>
      <c r="AS303" s="51" t="str">
        <f t="shared" si="76"/>
        <v/>
      </c>
      <c r="AT303" s="51" t="str">
        <f t="shared" si="76"/>
        <v/>
      </c>
      <c r="AU303" s="51" t="str">
        <f t="shared" si="76"/>
        <v/>
      </c>
      <c r="AV303" s="51" t="str">
        <f t="shared" si="76"/>
        <v/>
      </c>
      <c r="AW303" s="51" t="str">
        <f t="shared" si="76"/>
        <v/>
      </c>
      <c r="AX303" s="51" t="str">
        <f t="shared" ref="AX303:BB303" si="77">IFERROR(AX191/AX79,"")</f>
        <v/>
      </c>
      <c r="AY303" s="51" t="str">
        <f t="shared" si="77"/>
        <v/>
      </c>
      <c r="AZ303" s="51" t="str">
        <f t="shared" si="77"/>
        <v/>
      </c>
      <c r="BA303" s="51" t="str">
        <f t="shared" si="77"/>
        <v/>
      </c>
      <c r="BB303" s="51" t="str">
        <f t="shared" si="77"/>
        <v/>
      </c>
    </row>
    <row r="304" spans="1:54">
      <c r="A304" s="18" t="s">
        <v>57</v>
      </c>
      <c r="B304" s="18" t="s">
        <v>58</v>
      </c>
      <c r="C304" s="51" t="str">
        <f t="shared" ref="C304:BB308" si="78">IFERROR(C192/C80,"")</f>
        <v/>
      </c>
      <c r="D304" s="51" t="str">
        <f t="shared" si="78"/>
        <v/>
      </c>
      <c r="E304" s="51" t="str">
        <f t="shared" si="78"/>
        <v/>
      </c>
      <c r="F304" s="51" t="str">
        <f t="shared" si="78"/>
        <v/>
      </c>
      <c r="G304" s="51" t="str">
        <f t="shared" si="78"/>
        <v/>
      </c>
      <c r="H304" s="51" t="str">
        <f t="shared" si="78"/>
        <v/>
      </c>
      <c r="I304" s="51" t="str">
        <f t="shared" si="78"/>
        <v/>
      </c>
      <c r="J304" s="51" t="str">
        <f t="shared" si="78"/>
        <v/>
      </c>
      <c r="K304" s="51" t="str">
        <f t="shared" si="78"/>
        <v/>
      </c>
      <c r="L304" s="51" t="str">
        <f t="shared" si="78"/>
        <v/>
      </c>
      <c r="M304" s="51" t="str">
        <f t="shared" si="78"/>
        <v/>
      </c>
      <c r="N304" s="51" t="str">
        <f t="shared" si="78"/>
        <v/>
      </c>
      <c r="O304" s="51" t="str">
        <f t="shared" si="78"/>
        <v/>
      </c>
      <c r="P304" s="51" t="str">
        <f t="shared" si="78"/>
        <v/>
      </c>
      <c r="Q304" s="51" t="str">
        <f t="shared" si="78"/>
        <v/>
      </c>
      <c r="R304" s="51" t="str">
        <f t="shared" si="78"/>
        <v/>
      </c>
      <c r="S304" s="51" t="str">
        <f t="shared" si="78"/>
        <v/>
      </c>
      <c r="T304" s="51" t="str">
        <f t="shared" si="78"/>
        <v/>
      </c>
      <c r="U304" s="51" t="str">
        <f t="shared" si="78"/>
        <v/>
      </c>
      <c r="V304" s="51" t="str">
        <f t="shared" si="78"/>
        <v/>
      </c>
      <c r="W304" s="51" t="str">
        <f t="shared" si="78"/>
        <v/>
      </c>
      <c r="X304" s="51" t="str">
        <f t="shared" si="78"/>
        <v/>
      </c>
      <c r="Y304" s="51" t="str">
        <f t="shared" si="78"/>
        <v/>
      </c>
      <c r="Z304" s="51" t="str">
        <f t="shared" si="78"/>
        <v/>
      </c>
      <c r="AA304" s="51" t="str">
        <f t="shared" si="78"/>
        <v/>
      </c>
      <c r="AB304" s="51" t="str">
        <f t="shared" si="78"/>
        <v/>
      </c>
      <c r="AC304" s="51" t="str">
        <f t="shared" si="78"/>
        <v/>
      </c>
      <c r="AD304" s="51" t="str">
        <f t="shared" si="78"/>
        <v/>
      </c>
      <c r="AE304" s="51" t="str">
        <f t="shared" si="78"/>
        <v/>
      </c>
      <c r="AF304" s="51" t="str">
        <f t="shared" si="78"/>
        <v/>
      </c>
      <c r="AG304" s="51" t="str">
        <f t="shared" si="78"/>
        <v/>
      </c>
      <c r="AH304" s="51" t="str">
        <f t="shared" si="78"/>
        <v/>
      </c>
      <c r="AI304" s="51" t="str">
        <f t="shared" si="78"/>
        <v/>
      </c>
      <c r="AJ304" s="51" t="str">
        <f t="shared" si="78"/>
        <v/>
      </c>
      <c r="AK304" s="51" t="str">
        <f t="shared" si="78"/>
        <v/>
      </c>
      <c r="AL304" s="51" t="str">
        <f t="shared" si="78"/>
        <v/>
      </c>
      <c r="AM304" s="51" t="str">
        <f t="shared" si="78"/>
        <v/>
      </c>
      <c r="AN304" s="51" t="str">
        <f t="shared" si="78"/>
        <v/>
      </c>
      <c r="AO304" s="51" t="str">
        <f t="shared" si="78"/>
        <v/>
      </c>
      <c r="AP304" s="51" t="str">
        <f t="shared" si="78"/>
        <v/>
      </c>
      <c r="AQ304" s="51" t="str">
        <f t="shared" si="78"/>
        <v/>
      </c>
      <c r="AR304" s="51" t="str">
        <f t="shared" si="78"/>
        <v/>
      </c>
      <c r="AS304" s="51" t="str">
        <f t="shared" si="78"/>
        <v/>
      </c>
      <c r="AT304" s="51" t="str">
        <f t="shared" si="78"/>
        <v/>
      </c>
      <c r="AU304" s="51" t="str">
        <f t="shared" si="78"/>
        <v/>
      </c>
      <c r="AV304" s="51" t="str">
        <f t="shared" si="78"/>
        <v/>
      </c>
      <c r="AW304" s="51" t="str">
        <f t="shared" si="78"/>
        <v/>
      </c>
      <c r="AX304" s="51" t="str">
        <f t="shared" si="78"/>
        <v/>
      </c>
      <c r="AY304" s="51" t="str">
        <f t="shared" si="78"/>
        <v/>
      </c>
      <c r="AZ304" s="51" t="str">
        <f t="shared" si="78"/>
        <v/>
      </c>
      <c r="BA304" s="51" t="str">
        <f t="shared" si="78"/>
        <v/>
      </c>
      <c r="BB304" s="51" t="str">
        <f t="shared" si="78"/>
        <v/>
      </c>
    </row>
    <row r="305" spans="1:54">
      <c r="A305" s="18" t="s">
        <v>59</v>
      </c>
      <c r="B305" s="18" t="s">
        <v>34</v>
      </c>
      <c r="C305" s="51" t="str">
        <f t="shared" si="78"/>
        <v/>
      </c>
      <c r="D305" s="51" t="str">
        <f t="shared" si="78"/>
        <v/>
      </c>
      <c r="E305" s="51" t="str">
        <f t="shared" si="78"/>
        <v/>
      </c>
      <c r="F305" s="51" t="str">
        <f t="shared" si="78"/>
        <v/>
      </c>
      <c r="G305" s="51" t="str">
        <f t="shared" si="78"/>
        <v/>
      </c>
      <c r="H305" s="51" t="str">
        <f t="shared" si="78"/>
        <v/>
      </c>
      <c r="I305" s="51" t="str">
        <f t="shared" si="78"/>
        <v/>
      </c>
      <c r="J305" s="51" t="str">
        <f t="shared" si="78"/>
        <v/>
      </c>
      <c r="K305" s="51" t="str">
        <f t="shared" si="78"/>
        <v/>
      </c>
      <c r="L305" s="51" t="str">
        <f t="shared" si="78"/>
        <v/>
      </c>
      <c r="M305" s="51" t="str">
        <f t="shared" si="78"/>
        <v/>
      </c>
      <c r="N305" s="51" t="str">
        <f t="shared" si="78"/>
        <v/>
      </c>
      <c r="O305" s="51" t="str">
        <f t="shared" si="78"/>
        <v/>
      </c>
      <c r="P305" s="51" t="str">
        <f t="shared" si="78"/>
        <v/>
      </c>
      <c r="Q305" s="51" t="str">
        <f t="shared" si="78"/>
        <v/>
      </c>
      <c r="R305" s="51" t="str">
        <f t="shared" si="78"/>
        <v/>
      </c>
      <c r="S305" s="51" t="str">
        <f t="shared" si="78"/>
        <v/>
      </c>
      <c r="T305" s="51" t="str">
        <f t="shared" si="78"/>
        <v/>
      </c>
      <c r="U305" s="51" t="str">
        <f t="shared" si="78"/>
        <v/>
      </c>
      <c r="V305" s="51" t="str">
        <f t="shared" si="78"/>
        <v/>
      </c>
      <c r="W305" s="51" t="str">
        <f t="shared" si="78"/>
        <v/>
      </c>
      <c r="X305" s="51" t="str">
        <f t="shared" si="78"/>
        <v/>
      </c>
      <c r="Y305" s="51" t="str">
        <f t="shared" si="78"/>
        <v/>
      </c>
      <c r="Z305" s="51" t="str">
        <f t="shared" si="78"/>
        <v/>
      </c>
      <c r="AA305" s="51" t="str">
        <f t="shared" si="78"/>
        <v/>
      </c>
      <c r="AB305" s="51" t="str">
        <f t="shared" si="78"/>
        <v/>
      </c>
      <c r="AC305" s="51" t="str">
        <f t="shared" si="78"/>
        <v/>
      </c>
      <c r="AD305" s="51" t="str">
        <f t="shared" si="78"/>
        <v/>
      </c>
      <c r="AE305" s="51" t="str">
        <f t="shared" si="78"/>
        <v/>
      </c>
      <c r="AF305" s="51" t="str">
        <f t="shared" si="78"/>
        <v/>
      </c>
      <c r="AG305" s="51" t="str">
        <f t="shared" si="78"/>
        <v/>
      </c>
      <c r="AH305" s="51" t="str">
        <f t="shared" si="78"/>
        <v/>
      </c>
      <c r="AI305" s="51" t="str">
        <f t="shared" si="78"/>
        <v/>
      </c>
      <c r="AJ305" s="51" t="str">
        <f t="shared" si="78"/>
        <v/>
      </c>
      <c r="AK305" s="51" t="str">
        <f t="shared" si="78"/>
        <v/>
      </c>
      <c r="AL305" s="51" t="str">
        <f t="shared" si="78"/>
        <v/>
      </c>
      <c r="AM305" s="51" t="str">
        <f t="shared" si="78"/>
        <v/>
      </c>
      <c r="AN305" s="51" t="str">
        <f t="shared" si="78"/>
        <v/>
      </c>
      <c r="AO305" s="51" t="str">
        <f t="shared" si="78"/>
        <v/>
      </c>
      <c r="AP305" s="51" t="str">
        <f t="shared" si="78"/>
        <v/>
      </c>
      <c r="AQ305" s="51" t="str">
        <f t="shared" si="78"/>
        <v/>
      </c>
      <c r="AR305" s="51" t="str">
        <f t="shared" si="78"/>
        <v/>
      </c>
      <c r="AS305" s="51" t="str">
        <f t="shared" si="78"/>
        <v/>
      </c>
      <c r="AT305" s="51" t="str">
        <f t="shared" si="78"/>
        <v/>
      </c>
      <c r="AU305" s="51" t="str">
        <f t="shared" si="78"/>
        <v/>
      </c>
      <c r="AV305" s="51" t="str">
        <f t="shared" si="78"/>
        <v/>
      </c>
      <c r="AW305" s="51" t="str">
        <f t="shared" si="78"/>
        <v/>
      </c>
      <c r="AX305" s="51" t="str">
        <f t="shared" si="78"/>
        <v/>
      </c>
      <c r="AY305" s="51" t="str">
        <f t="shared" si="78"/>
        <v/>
      </c>
      <c r="AZ305" s="51" t="str">
        <f t="shared" si="78"/>
        <v/>
      </c>
      <c r="BA305" s="51" t="str">
        <f t="shared" si="78"/>
        <v/>
      </c>
      <c r="BB305" s="51" t="str">
        <f t="shared" si="78"/>
        <v/>
      </c>
    </row>
    <row r="306" spans="1:54">
      <c r="A306" s="18" t="s">
        <v>60</v>
      </c>
      <c r="B306" s="18" t="s">
        <v>61</v>
      </c>
      <c r="C306" s="51">
        <f t="shared" si="78"/>
        <v>3.00796812749004</v>
      </c>
      <c r="D306" s="51">
        <f t="shared" si="78"/>
        <v>2.7500488949736</v>
      </c>
      <c r="E306" s="51">
        <f t="shared" si="78"/>
        <v>5.47210507290035</v>
      </c>
      <c r="F306" s="51">
        <f t="shared" si="78"/>
        <v>5.2791992941436</v>
      </c>
      <c r="G306" s="51">
        <f t="shared" si="78"/>
        <v>3.80500790925576</v>
      </c>
      <c r="H306" s="51">
        <f t="shared" si="78"/>
        <v>3.49164340720315</v>
      </c>
      <c r="I306" s="51">
        <f t="shared" si="78"/>
        <v>2.80535794568006</v>
      </c>
      <c r="J306" s="51">
        <f t="shared" si="78"/>
        <v>2.6010430871552</v>
      </c>
      <c r="K306" s="51">
        <f t="shared" si="78"/>
        <v>2.89782016348774</v>
      </c>
      <c r="L306" s="51">
        <f t="shared" si="78"/>
        <v>2.75053020303439</v>
      </c>
      <c r="M306" s="51">
        <f t="shared" si="78"/>
        <v>2.31667546483665</v>
      </c>
      <c r="N306" s="51">
        <f t="shared" si="78"/>
        <v>2.31667546483665</v>
      </c>
      <c r="O306" s="51">
        <f t="shared" si="78"/>
        <v>2.31667546483665</v>
      </c>
      <c r="P306" s="51" t="str">
        <f t="shared" si="78"/>
        <v/>
      </c>
      <c r="Q306" s="51" t="str">
        <f t="shared" si="78"/>
        <v/>
      </c>
      <c r="R306" s="51" t="str">
        <f t="shared" si="78"/>
        <v/>
      </c>
      <c r="S306" s="51">
        <f t="shared" si="78"/>
        <v>8.41274179983179</v>
      </c>
      <c r="T306" s="51">
        <f t="shared" si="78"/>
        <v>4.25023776814964</v>
      </c>
      <c r="U306" s="51">
        <f t="shared" si="78"/>
        <v>4.27232378738244</v>
      </c>
      <c r="V306" s="51">
        <f t="shared" si="78"/>
        <v>2.88396849052587</v>
      </c>
      <c r="W306" s="51">
        <f t="shared" si="78"/>
        <v>2.89880065289901</v>
      </c>
      <c r="X306" s="51">
        <f t="shared" si="78"/>
        <v>2.92207792207792</v>
      </c>
      <c r="Y306" s="51">
        <f t="shared" si="78"/>
        <v>2.95472287275566</v>
      </c>
      <c r="Z306" s="51">
        <f t="shared" si="78"/>
        <v>3.14965013919193</v>
      </c>
      <c r="AA306" s="51">
        <f t="shared" si="78"/>
        <v>3.14965013919193</v>
      </c>
      <c r="AB306" s="51">
        <f t="shared" si="78"/>
        <v>3.14965013919193</v>
      </c>
      <c r="AC306" s="51">
        <f t="shared" si="78"/>
        <v>0.760159362549801</v>
      </c>
      <c r="AD306" s="51">
        <f t="shared" si="78"/>
        <v>0.545472325444944</v>
      </c>
      <c r="AE306" s="51">
        <f t="shared" si="78"/>
        <v>3.44595734425834</v>
      </c>
      <c r="AF306" s="51">
        <f t="shared" si="78"/>
        <v>4.16488526795725</v>
      </c>
      <c r="AG306" s="51">
        <f t="shared" si="78"/>
        <v>3.54854781869</v>
      </c>
      <c r="AH306" s="51">
        <f t="shared" si="78"/>
        <v>3.12694811599921</v>
      </c>
      <c r="AI306" s="51">
        <f t="shared" si="78"/>
        <v>2.75827186512118</v>
      </c>
      <c r="AJ306" s="51">
        <f t="shared" si="78"/>
        <v>2.44928006928656</v>
      </c>
      <c r="AK306" s="51">
        <f t="shared" si="78"/>
        <v>2.88774579652323</v>
      </c>
      <c r="AL306" s="51">
        <f t="shared" si="78"/>
        <v>2.69637601004893</v>
      </c>
      <c r="AM306" s="51">
        <f t="shared" si="78"/>
        <v>2.16269438692552</v>
      </c>
      <c r="AN306" s="51">
        <f t="shared" si="78"/>
        <v>2.16269438692552</v>
      </c>
      <c r="AO306" s="51">
        <f t="shared" si="78"/>
        <v>2.16269438692552</v>
      </c>
      <c r="AP306" s="51">
        <f t="shared" si="78"/>
        <v>0.760025595904656</v>
      </c>
      <c r="AQ306" s="51">
        <f t="shared" si="78"/>
        <v>0.393978664831383</v>
      </c>
      <c r="AR306" s="51">
        <f t="shared" si="78"/>
        <v>3.29835746181403</v>
      </c>
      <c r="AS306" s="51">
        <f t="shared" si="78"/>
        <v>2.84302263615433</v>
      </c>
      <c r="AT306" s="51">
        <f t="shared" si="78"/>
        <v>2.49151787412508</v>
      </c>
      <c r="AU306" s="51">
        <f t="shared" si="78"/>
        <v>2.28323385925054</v>
      </c>
      <c r="AV306" s="51">
        <f t="shared" si="78"/>
        <v>2.00971760833818</v>
      </c>
      <c r="AW306" s="51">
        <f t="shared" si="78"/>
        <v>1.7678965960718</v>
      </c>
      <c r="AX306" s="51">
        <f t="shared" si="78"/>
        <v>2.34572165026385</v>
      </c>
      <c r="AY306" s="51">
        <f t="shared" si="78"/>
        <v>2.32088801625583</v>
      </c>
      <c r="AZ306" s="51">
        <f t="shared" si="78"/>
        <v>1.86310764628819</v>
      </c>
      <c r="BA306" s="51">
        <f t="shared" si="78"/>
        <v>1.43485493905204</v>
      </c>
      <c r="BB306" s="51">
        <f t="shared" si="78"/>
        <v>1.43485493905204</v>
      </c>
    </row>
    <row r="307" spans="1:54">
      <c r="A307" s="18" t="s">
        <v>62</v>
      </c>
      <c r="B307" s="18" t="s">
        <v>63</v>
      </c>
      <c r="C307" s="51" t="str">
        <f t="shared" si="78"/>
        <v/>
      </c>
      <c r="D307" s="51" t="str">
        <f t="shared" si="78"/>
        <v/>
      </c>
      <c r="E307" s="51" t="str">
        <f t="shared" si="78"/>
        <v/>
      </c>
      <c r="F307" s="51" t="str">
        <f t="shared" si="78"/>
        <v/>
      </c>
      <c r="G307" s="51" t="str">
        <f t="shared" si="78"/>
        <v/>
      </c>
      <c r="H307" s="51" t="str">
        <f t="shared" si="78"/>
        <v/>
      </c>
      <c r="I307" s="51" t="str">
        <f t="shared" si="78"/>
        <v/>
      </c>
      <c r="J307" s="51" t="str">
        <f t="shared" si="78"/>
        <v/>
      </c>
      <c r="K307" s="51" t="str">
        <f t="shared" si="78"/>
        <v/>
      </c>
      <c r="L307" s="51" t="str">
        <f t="shared" si="78"/>
        <v/>
      </c>
      <c r="M307" s="51" t="str">
        <f t="shared" si="78"/>
        <v/>
      </c>
      <c r="N307" s="51" t="str">
        <f t="shared" si="78"/>
        <v/>
      </c>
      <c r="O307" s="51" t="str">
        <f t="shared" si="78"/>
        <v/>
      </c>
      <c r="P307" s="51" t="str">
        <f t="shared" si="78"/>
        <v/>
      </c>
      <c r="Q307" s="51" t="str">
        <f t="shared" si="78"/>
        <v/>
      </c>
      <c r="R307" s="51" t="str">
        <f t="shared" si="78"/>
        <v/>
      </c>
      <c r="S307" s="51" t="str">
        <f t="shared" si="78"/>
        <v/>
      </c>
      <c r="T307" s="51" t="str">
        <f t="shared" si="78"/>
        <v/>
      </c>
      <c r="U307" s="51" t="str">
        <f t="shared" si="78"/>
        <v/>
      </c>
      <c r="V307" s="51" t="str">
        <f t="shared" si="78"/>
        <v/>
      </c>
      <c r="W307" s="51" t="str">
        <f t="shared" si="78"/>
        <v/>
      </c>
      <c r="X307" s="51" t="str">
        <f t="shared" si="78"/>
        <v/>
      </c>
      <c r="Y307" s="51" t="str">
        <f t="shared" si="78"/>
        <v/>
      </c>
      <c r="Z307" s="51" t="str">
        <f t="shared" si="78"/>
        <v/>
      </c>
      <c r="AA307" s="51" t="str">
        <f t="shared" si="78"/>
        <v/>
      </c>
      <c r="AB307" s="51" t="str">
        <f t="shared" si="78"/>
        <v/>
      </c>
      <c r="AC307" s="51" t="str">
        <f t="shared" si="78"/>
        <v/>
      </c>
      <c r="AD307" s="51" t="str">
        <f t="shared" si="78"/>
        <v/>
      </c>
      <c r="AE307" s="51" t="str">
        <f t="shared" si="78"/>
        <v/>
      </c>
      <c r="AF307" s="51" t="str">
        <f t="shared" si="78"/>
        <v/>
      </c>
      <c r="AG307" s="51" t="str">
        <f t="shared" si="78"/>
        <v/>
      </c>
      <c r="AH307" s="51" t="str">
        <f t="shared" si="78"/>
        <v/>
      </c>
      <c r="AI307" s="51" t="str">
        <f t="shared" si="78"/>
        <v/>
      </c>
      <c r="AJ307" s="51" t="str">
        <f t="shared" si="78"/>
        <v/>
      </c>
      <c r="AK307" s="51" t="str">
        <f t="shared" si="78"/>
        <v/>
      </c>
      <c r="AL307" s="51" t="str">
        <f t="shared" si="78"/>
        <v/>
      </c>
      <c r="AM307" s="51" t="str">
        <f t="shared" si="78"/>
        <v/>
      </c>
      <c r="AN307" s="51" t="str">
        <f t="shared" si="78"/>
        <v/>
      </c>
      <c r="AO307" s="51" t="str">
        <f t="shared" si="78"/>
        <v/>
      </c>
      <c r="AP307" s="51">
        <f t="shared" si="78"/>
        <v>0.832466256505524</v>
      </c>
      <c r="AQ307" s="51">
        <f t="shared" si="78"/>
        <v>0.398516734139331</v>
      </c>
      <c r="AR307" s="51">
        <f t="shared" si="78"/>
        <v>3.18634663409219</v>
      </c>
      <c r="AS307" s="51">
        <f t="shared" si="78"/>
        <v>2.11305717987734</v>
      </c>
      <c r="AT307" s="51">
        <f t="shared" si="78"/>
        <v>1.76117580718873</v>
      </c>
      <c r="AU307" s="51">
        <f t="shared" si="78"/>
        <v>1.41408742123994</v>
      </c>
      <c r="AV307" s="51">
        <f t="shared" si="78"/>
        <v>1.20015105458131</v>
      </c>
      <c r="AW307" s="51">
        <f t="shared" si="78"/>
        <v>1.01429691880114</v>
      </c>
      <c r="AX307" s="51">
        <f t="shared" si="78"/>
        <v>0.885463635404868</v>
      </c>
      <c r="AY307" s="51">
        <f t="shared" si="78"/>
        <v>0.666226950728235</v>
      </c>
      <c r="AZ307" s="51">
        <f t="shared" si="78"/>
        <v>0.513523158430262</v>
      </c>
      <c r="BA307" s="51">
        <f t="shared" si="78"/>
        <v>0.417767889266281</v>
      </c>
      <c r="BB307" s="51">
        <f t="shared" si="78"/>
        <v>0.417767889266281</v>
      </c>
    </row>
    <row r="308" spans="1:54">
      <c r="A308" s="18" t="s">
        <v>64</v>
      </c>
      <c r="B308" s="18" t="s">
        <v>65</v>
      </c>
      <c r="C308" s="51" t="str">
        <f t="shared" si="78"/>
        <v/>
      </c>
      <c r="D308" s="51" t="str">
        <f t="shared" si="78"/>
        <v/>
      </c>
      <c r="E308" s="51" t="str">
        <f t="shared" si="78"/>
        <v/>
      </c>
      <c r="F308" s="51" t="str">
        <f t="shared" si="78"/>
        <v/>
      </c>
      <c r="G308" s="51" t="str">
        <f t="shared" si="78"/>
        <v/>
      </c>
      <c r="H308" s="51" t="str">
        <f t="shared" si="78"/>
        <v/>
      </c>
      <c r="I308" s="51" t="str">
        <f t="shared" si="78"/>
        <v/>
      </c>
      <c r="J308" s="51" t="str">
        <f t="shared" si="78"/>
        <v/>
      </c>
      <c r="K308" s="51" t="str">
        <f t="shared" si="78"/>
        <v/>
      </c>
      <c r="L308" s="51" t="str">
        <f t="shared" si="78"/>
        <v/>
      </c>
      <c r="M308" s="51" t="str">
        <f t="shared" si="78"/>
        <v/>
      </c>
      <c r="N308" s="51" t="str">
        <f t="shared" si="78"/>
        <v/>
      </c>
      <c r="O308" s="51" t="str">
        <f t="shared" si="78"/>
        <v/>
      </c>
      <c r="P308" s="51" t="str">
        <f t="shared" si="78"/>
        <v/>
      </c>
      <c r="Q308" s="51" t="str">
        <f t="shared" si="78"/>
        <v/>
      </c>
      <c r="R308" s="51" t="str">
        <f t="shared" si="78"/>
        <v/>
      </c>
      <c r="S308" s="51" t="str">
        <f t="shared" si="78"/>
        <v/>
      </c>
      <c r="T308" s="51" t="str">
        <f t="shared" si="78"/>
        <v/>
      </c>
      <c r="U308" s="51" t="str">
        <f t="shared" si="78"/>
        <v/>
      </c>
      <c r="V308" s="51" t="str">
        <f t="shared" si="78"/>
        <v/>
      </c>
      <c r="W308" s="51" t="str">
        <f t="shared" si="78"/>
        <v/>
      </c>
      <c r="X308" s="51" t="str">
        <f t="shared" si="78"/>
        <v/>
      </c>
      <c r="Y308" s="51" t="str">
        <f t="shared" si="78"/>
        <v/>
      </c>
      <c r="Z308" s="51" t="str">
        <f t="shared" si="78"/>
        <v/>
      </c>
      <c r="AA308" s="51" t="str">
        <f t="shared" si="78"/>
        <v/>
      </c>
      <c r="AB308" s="51" t="str">
        <f t="shared" si="78"/>
        <v/>
      </c>
      <c r="AC308" s="51" t="str">
        <f t="shared" si="78"/>
        <v/>
      </c>
      <c r="AD308" s="51" t="str">
        <f t="shared" si="78"/>
        <v/>
      </c>
      <c r="AE308" s="51" t="str">
        <f t="shared" si="78"/>
        <v/>
      </c>
      <c r="AF308" s="51" t="str">
        <f t="shared" si="78"/>
        <v/>
      </c>
      <c r="AG308" s="51" t="str">
        <f t="shared" si="78"/>
        <v/>
      </c>
      <c r="AH308" s="51" t="str">
        <f t="shared" si="78"/>
        <v/>
      </c>
      <c r="AI308" s="51" t="str">
        <f t="shared" si="78"/>
        <v/>
      </c>
      <c r="AJ308" s="51" t="str">
        <f t="shared" si="78"/>
        <v/>
      </c>
      <c r="AK308" s="51" t="str">
        <f t="shared" si="78"/>
        <v/>
      </c>
      <c r="AL308" s="51" t="str">
        <f t="shared" si="78"/>
        <v/>
      </c>
      <c r="AM308" s="51" t="str">
        <f t="shared" si="78"/>
        <v/>
      </c>
      <c r="AN308" s="51" t="str">
        <f t="shared" si="78"/>
        <v/>
      </c>
      <c r="AO308" s="51" t="str">
        <f t="shared" si="78"/>
        <v/>
      </c>
      <c r="AP308" s="51">
        <f t="shared" si="78"/>
        <v>0</v>
      </c>
      <c r="AQ308" s="51">
        <f t="shared" si="78"/>
        <v>0</v>
      </c>
      <c r="AR308" s="51">
        <f t="shared" si="78"/>
        <v>0</v>
      </c>
      <c r="AS308" s="51">
        <f t="shared" si="78"/>
        <v>0</v>
      </c>
      <c r="AT308" s="51">
        <f t="shared" si="78"/>
        <v>0</v>
      </c>
      <c r="AU308" s="51">
        <f t="shared" si="78"/>
        <v>0</v>
      </c>
      <c r="AV308" s="51">
        <f t="shared" si="78"/>
        <v>0.0202441235592173</v>
      </c>
      <c r="AW308" s="51">
        <f t="shared" si="78"/>
        <v>0.0172002997249513</v>
      </c>
      <c r="AX308" s="51">
        <f t="shared" ref="AX308:BB308" si="79">IFERROR(AX196/AX84,"")</f>
        <v>0.0139275009928114</v>
      </c>
      <c r="AY308" s="51">
        <f t="shared" si="79"/>
        <v>0.00909121719987492</v>
      </c>
      <c r="AZ308" s="51">
        <f t="shared" si="79"/>
        <v>0.00692515756773055</v>
      </c>
      <c r="BA308" s="51">
        <f t="shared" si="79"/>
        <v>0.00533334537033763</v>
      </c>
      <c r="BB308" s="51">
        <f t="shared" si="79"/>
        <v>0.00533334537033763</v>
      </c>
    </row>
    <row r="309" spans="1:54">
      <c r="A309" s="18" t="s">
        <v>66</v>
      </c>
      <c r="B309" s="18" t="s">
        <v>67</v>
      </c>
      <c r="C309" s="51" t="str">
        <f t="shared" ref="C309:BB313" si="80">IFERROR(C197/C85,"")</f>
        <v/>
      </c>
      <c r="D309" s="51" t="str">
        <f t="shared" si="80"/>
        <v/>
      </c>
      <c r="E309" s="51" t="str">
        <f t="shared" si="80"/>
        <v/>
      </c>
      <c r="F309" s="51" t="str">
        <f t="shared" si="80"/>
        <v/>
      </c>
      <c r="G309" s="51" t="str">
        <f t="shared" si="80"/>
        <v/>
      </c>
      <c r="H309" s="51" t="str">
        <f t="shared" si="80"/>
        <v/>
      </c>
      <c r="I309" s="51" t="str">
        <f t="shared" si="80"/>
        <v/>
      </c>
      <c r="J309" s="51" t="str">
        <f t="shared" si="80"/>
        <v/>
      </c>
      <c r="K309" s="51" t="str">
        <f t="shared" si="80"/>
        <v/>
      </c>
      <c r="L309" s="51" t="str">
        <f t="shared" si="80"/>
        <v/>
      </c>
      <c r="M309" s="51" t="str">
        <f t="shared" si="80"/>
        <v/>
      </c>
      <c r="N309" s="51" t="str">
        <f t="shared" si="80"/>
        <v/>
      </c>
      <c r="O309" s="51" t="str">
        <f t="shared" si="80"/>
        <v/>
      </c>
      <c r="P309" s="51" t="str">
        <f t="shared" si="80"/>
        <v/>
      </c>
      <c r="Q309" s="51" t="str">
        <f t="shared" si="80"/>
        <v/>
      </c>
      <c r="R309" s="51" t="str">
        <f t="shared" si="80"/>
        <v/>
      </c>
      <c r="S309" s="51" t="str">
        <f t="shared" si="80"/>
        <v/>
      </c>
      <c r="T309" s="51" t="str">
        <f t="shared" si="80"/>
        <v/>
      </c>
      <c r="U309" s="51" t="str">
        <f t="shared" si="80"/>
        <v/>
      </c>
      <c r="V309" s="51" t="str">
        <f t="shared" si="80"/>
        <v/>
      </c>
      <c r="W309" s="51" t="str">
        <f t="shared" si="80"/>
        <v/>
      </c>
      <c r="X309" s="51" t="str">
        <f t="shared" si="80"/>
        <v/>
      </c>
      <c r="Y309" s="51" t="str">
        <f t="shared" si="80"/>
        <v/>
      </c>
      <c r="Z309" s="51" t="str">
        <f t="shared" si="80"/>
        <v/>
      </c>
      <c r="AA309" s="51" t="str">
        <f t="shared" si="80"/>
        <v/>
      </c>
      <c r="AB309" s="51" t="str">
        <f t="shared" si="80"/>
        <v/>
      </c>
      <c r="AC309" s="51" t="str">
        <f t="shared" si="80"/>
        <v/>
      </c>
      <c r="AD309" s="51" t="str">
        <f t="shared" si="80"/>
        <v/>
      </c>
      <c r="AE309" s="51" t="str">
        <f t="shared" si="80"/>
        <v/>
      </c>
      <c r="AF309" s="51" t="str">
        <f t="shared" si="80"/>
        <v/>
      </c>
      <c r="AG309" s="51" t="str">
        <f t="shared" si="80"/>
        <v/>
      </c>
      <c r="AH309" s="51" t="str">
        <f t="shared" si="80"/>
        <v/>
      </c>
      <c r="AI309" s="51" t="str">
        <f t="shared" si="80"/>
        <v/>
      </c>
      <c r="AJ309" s="51" t="str">
        <f t="shared" si="80"/>
        <v/>
      </c>
      <c r="AK309" s="51" t="str">
        <f t="shared" si="80"/>
        <v/>
      </c>
      <c r="AL309" s="51" t="str">
        <f t="shared" si="80"/>
        <v/>
      </c>
      <c r="AM309" s="51" t="str">
        <f t="shared" si="80"/>
        <v/>
      </c>
      <c r="AN309" s="51" t="str">
        <f t="shared" si="80"/>
        <v/>
      </c>
      <c r="AO309" s="51" t="str">
        <f t="shared" si="80"/>
        <v/>
      </c>
      <c r="AP309" s="51">
        <f t="shared" si="80"/>
        <v>0</v>
      </c>
      <c r="AQ309" s="51">
        <f t="shared" si="80"/>
        <v>0</v>
      </c>
      <c r="AR309" s="51">
        <f t="shared" si="80"/>
        <v>0</v>
      </c>
      <c r="AS309" s="51">
        <f t="shared" si="80"/>
        <v>0</v>
      </c>
      <c r="AT309" s="51">
        <f t="shared" si="80"/>
        <v>0</v>
      </c>
      <c r="AU309" s="51">
        <f t="shared" si="80"/>
        <v>0.173635488855591</v>
      </c>
      <c r="AV309" s="51">
        <f t="shared" si="80"/>
        <v>0.147366288627371</v>
      </c>
      <c r="AW309" s="51">
        <f t="shared" si="80"/>
        <v>0.124545299459864</v>
      </c>
      <c r="AX309" s="51">
        <f t="shared" si="80"/>
        <v>0.1087258884338</v>
      </c>
      <c r="AY309" s="51">
        <f t="shared" si="80"/>
        <v>0.0818058633016005</v>
      </c>
      <c r="AZ309" s="51">
        <f t="shared" si="80"/>
        <v>0.063055397646152</v>
      </c>
      <c r="BA309" s="51">
        <f t="shared" si="80"/>
        <v>0.0512976288391798</v>
      </c>
      <c r="BB309" s="51">
        <f t="shared" si="80"/>
        <v>0.0512976288391798</v>
      </c>
    </row>
    <row r="310" spans="1:54">
      <c r="A310" s="18" t="s">
        <v>68</v>
      </c>
      <c r="B310" s="18" t="s">
        <v>34</v>
      </c>
      <c r="C310" s="51" t="str">
        <f t="shared" si="80"/>
        <v/>
      </c>
      <c r="D310" s="51" t="str">
        <f t="shared" si="80"/>
        <v/>
      </c>
      <c r="E310" s="51" t="str">
        <f t="shared" si="80"/>
        <v/>
      </c>
      <c r="F310" s="51" t="str">
        <f t="shared" si="80"/>
        <v/>
      </c>
      <c r="G310" s="51" t="str">
        <f t="shared" si="80"/>
        <v/>
      </c>
      <c r="H310" s="51" t="str">
        <f t="shared" si="80"/>
        <v/>
      </c>
      <c r="I310" s="51" t="str">
        <f t="shared" si="80"/>
        <v/>
      </c>
      <c r="J310" s="51" t="str">
        <f t="shared" si="80"/>
        <v/>
      </c>
      <c r="K310" s="51" t="str">
        <f t="shared" si="80"/>
        <v/>
      </c>
      <c r="L310" s="51" t="str">
        <f t="shared" si="80"/>
        <v/>
      </c>
      <c r="M310" s="51" t="str">
        <f t="shared" si="80"/>
        <v/>
      </c>
      <c r="N310" s="51" t="str">
        <f t="shared" si="80"/>
        <v/>
      </c>
      <c r="O310" s="51" t="str">
        <f t="shared" si="80"/>
        <v/>
      </c>
      <c r="P310" s="51" t="str">
        <f t="shared" si="80"/>
        <v/>
      </c>
      <c r="Q310" s="51" t="str">
        <f t="shared" si="80"/>
        <v/>
      </c>
      <c r="R310" s="51" t="str">
        <f t="shared" si="80"/>
        <v/>
      </c>
      <c r="S310" s="51" t="str">
        <f t="shared" si="80"/>
        <v/>
      </c>
      <c r="T310" s="51" t="str">
        <f t="shared" si="80"/>
        <v/>
      </c>
      <c r="U310" s="51" t="str">
        <f t="shared" si="80"/>
        <v/>
      </c>
      <c r="V310" s="51" t="str">
        <f t="shared" si="80"/>
        <v/>
      </c>
      <c r="W310" s="51" t="str">
        <f t="shared" si="80"/>
        <v/>
      </c>
      <c r="X310" s="51" t="str">
        <f t="shared" si="80"/>
        <v/>
      </c>
      <c r="Y310" s="51" t="str">
        <f t="shared" si="80"/>
        <v/>
      </c>
      <c r="Z310" s="51" t="str">
        <f t="shared" si="80"/>
        <v/>
      </c>
      <c r="AA310" s="51" t="str">
        <f t="shared" si="80"/>
        <v/>
      </c>
      <c r="AB310" s="51" t="str">
        <f t="shared" si="80"/>
        <v/>
      </c>
      <c r="AC310" s="51" t="str">
        <f t="shared" si="80"/>
        <v/>
      </c>
      <c r="AD310" s="51" t="str">
        <f t="shared" si="80"/>
        <v/>
      </c>
      <c r="AE310" s="51" t="str">
        <f t="shared" si="80"/>
        <v/>
      </c>
      <c r="AF310" s="51" t="str">
        <f t="shared" si="80"/>
        <v/>
      </c>
      <c r="AG310" s="51" t="str">
        <f t="shared" si="80"/>
        <v/>
      </c>
      <c r="AH310" s="51" t="str">
        <f t="shared" si="80"/>
        <v/>
      </c>
      <c r="AI310" s="51" t="str">
        <f t="shared" si="80"/>
        <v/>
      </c>
      <c r="AJ310" s="51" t="str">
        <f t="shared" si="80"/>
        <v/>
      </c>
      <c r="AK310" s="51" t="str">
        <f t="shared" si="80"/>
        <v/>
      </c>
      <c r="AL310" s="51" t="str">
        <f t="shared" si="80"/>
        <v/>
      </c>
      <c r="AM310" s="51" t="str">
        <f t="shared" si="80"/>
        <v/>
      </c>
      <c r="AN310" s="51" t="str">
        <f t="shared" si="80"/>
        <v/>
      </c>
      <c r="AO310" s="51" t="str">
        <f t="shared" si="80"/>
        <v/>
      </c>
      <c r="AP310" s="51">
        <f t="shared" si="80"/>
        <v>0.017526795712686</v>
      </c>
      <c r="AQ310" s="51">
        <f t="shared" si="80"/>
        <v>0.0146520991052994</v>
      </c>
      <c r="AR310" s="51">
        <f t="shared" si="80"/>
        <v>0.010759090653703</v>
      </c>
      <c r="AS310" s="51">
        <f t="shared" si="80"/>
        <v>0.474580471975229</v>
      </c>
      <c r="AT310" s="51">
        <f t="shared" si="80"/>
        <v>0.411027325195935</v>
      </c>
      <c r="AU310" s="51">
        <f t="shared" si="80"/>
        <v>0.385752549869062</v>
      </c>
      <c r="AV310" s="51">
        <f t="shared" si="80"/>
        <v>0.36563728428446</v>
      </c>
      <c r="AW310" s="51">
        <f t="shared" si="80"/>
        <v>0.371013482663642</v>
      </c>
      <c r="AX310" s="51">
        <f t="shared" si="80"/>
        <v>1.25250134458022</v>
      </c>
      <c r="AY310" s="51">
        <f t="shared" si="80"/>
        <v>1.61025787179894</v>
      </c>
      <c r="AZ310" s="51">
        <f t="shared" si="80"/>
        <v>1.33922654277669</v>
      </c>
      <c r="BA310" s="51">
        <f t="shared" si="80"/>
        <v>1.03139280397515</v>
      </c>
      <c r="BB310" s="51">
        <f t="shared" si="80"/>
        <v>1.03139280397515</v>
      </c>
    </row>
    <row r="311" spans="1:54">
      <c r="A311" s="18" t="s">
        <v>69</v>
      </c>
      <c r="B311" s="18" t="s">
        <v>70</v>
      </c>
      <c r="C311" s="51">
        <f t="shared" si="80"/>
        <v>1.30591941634886</v>
      </c>
      <c r="D311" s="51">
        <f t="shared" si="80"/>
        <v>1.15181001071988</v>
      </c>
      <c r="E311" s="51">
        <f t="shared" si="80"/>
        <v>0.858134346856151</v>
      </c>
      <c r="F311" s="51">
        <f t="shared" si="80"/>
        <v>0.638756718653626</v>
      </c>
      <c r="G311" s="51">
        <f t="shared" si="80"/>
        <v>0.513795508439113</v>
      </c>
      <c r="H311" s="51">
        <f t="shared" si="80"/>
        <v>0.488241881298992</v>
      </c>
      <c r="I311" s="51">
        <f t="shared" si="80"/>
        <v>0.449684758983213</v>
      </c>
      <c r="J311" s="51">
        <f t="shared" si="80"/>
        <v>0.520962592396852</v>
      </c>
      <c r="K311" s="51">
        <f t="shared" si="80"/>
        <v>0.534828476172872</v>
      </c>
      <c r="L311" s="51">
        <f t="shared" si="80"/>
        <v>0.524437115651657</v>
      </c>
      <c r="M311" s="51">
        <f t="shared" si="80"/>
        <v>0.504818749618989</v>
      </c>
      <c r="N311" s="51">
        <f t="shared" si="80"/>
        <v>0.504818749618989</v>
      </c>
      <c r="O311" s="51">
        <f t="shared" si="80"/>
        <v>0.504818749618989</v>
      </c>
      <c r="P311" s="51">
        <f t="shared" si="80"/>
        <v>1.00237341772152</v>
      </c>
      <c r="Q311" s="51">
        <f t="shared" si="80"/>
        <v>1.0202657361428</v>
      </c>
      <c r="R311" s="51">
        <f t="shared" si="80"/>
        <v>1.04286877091435</v>
      </c>
      <c r="S311" s="51">
        <f t="shared" si="80"/>
        <v>0.933615379829528</v>
      </c>
      <c r="T311" s="51">
        <f t="shared" si="80"/>
        <v>0.929595579478874</v>
      </c>
      <c r="U311" s="51">
        <f t="shared" si="80"/>
        <v>0.931481770021814</v>
      </c>
      <c r="V311" s="51">
        <f t="shared" si="80"/>
        <v>0.930554641752747</v>
      </c>
      <c r="W311" s="51">
        <f t="shared" si="80"/>
        <v>0.927358769594794</v>
      </c>
      <c r="X311" s="51">
        <f t="shared" si="80"/>
        <v>0.927057491101284</v>
      </c>
      <c r="Y311" s="51">
        <f t="shared" si="80"/>
        <v>0.924783051943208</v>
      </c>
      <c r="Z311" s="51">
        <f t="shared" si="80"/>
        <v>0.910369146989242</v>
      </c>
      <c r="AA311" s="51">
        <f t="shared" si="80"/>
        <v>0.910369146989242</v>
      </c>
      <c r="AB311" s="51">
        <f t="shared" si="80"/>
        <v>0.910369146989242</v>
      </c>
      <c r="AC311" s="51">
        <f t="shared" si="80"/>
        <v>1.81919642857143</v>
      </c>
      <c r="AD311" s="51">
        <f t="shared" si="80"/>
        <v>1.36112892880051</v>
      </c>
      <c r="AE311" s="51">
        <f t="shared" si="80"/>
        <v>0.702737642585551</v>
      </c>
      <c r="AF311" s="51">
        <f t="shared" si="80"/>
        <v>0.477151821033965</v>
      </c>
      <c r="AG311" s="51">
        <f t="shared" si="80"/>
        <v>0.341630833563454</v>
      </c>
      <c r="AH311" s="51">
        <f t="shared" si="80"/>
        <v>0.337010553177915</v>
      </c>
      <c r="AI311" s="51">
        <f t="shared" si="80"/>
        <v>0.302554759220486</v>
      </c>
      <c r="AJ311" s="51">
        <f t="shared" si="80"/>
        <v>0.389252094557028</v>
      </c>
      <c r="AK311" s="51">
        <f t="shared" si="80"/>
        <v>0.401368907809747</v>
      </c>
      <c r="AL311" s="51">
        <f t="shared" si="80"/>
        <v>0.39147632495995</v>
      </c>
      <c r="AM311" s="51">
        <f t="shared" si="80"/>
        <v>0.370847402645276</v>
      </c>
      <c r="AN311" s="51">
        <f t="shared" si="80"/>
        <v>0.370847402645276</v>
      </c>
      <c r="AO311" s="51">
        <f t="shared" si="80"/>
        <v>0.370847402645276</v>
      </c>
      <c r="AP311" s="51">
        <f t="shared" si="80"/>
        <v>1.81990343093348</v>
      </c>
      <c r="AQ311" s="51">
        <f t="shared" si="80"/>
        <v>1.3095037535426</v>
      </c>
      <c r="AR311" s="51">
        <f t="shared" si="80"/>
        <v>1.05630850606552</v>
      </c>
      <c r="AS311" s="51">
        <f t="shared" si="80"/>
        <v>0.875117182071645</v>
      </c>
      <c r="AT311" s="51">
        <f t="shared" si="80"/>
        <v>0.774406994786696</v>
      </c>
      <c r="AU311" s="51">
        <f t="shared" si="80"/>
        <v>0.869219257211091</v>
      </c>
      <c r="AV311" s="51">
        <f t="shared" si="80"/>
        <v>0.785720209388983</v>
      </c>
      <c r="AW311" s="51">
        <f t="shared" si="80"/>
        <v>0.927115209179231</v>
      </c>
      <c r="AX311" s="51">
        <f t="shared" si="80"/>
        <v>0.830774513522667</v>
      </c>
      <c r="AY311" s="51">
        <f t="shared" si="80"/>
        <v>0.641133002160469</v>
      </c>
      <c r="AZ311" s="51">
        <f t="shared" si="80"/>
        <v>0.505956510712724</v>
      </c>
      <c r="BA311" s="51">
        <f t="shared" si="80"/>
        <v>0.411612173805579</v>
      </c>
      <c r="BB311" s="51">
        <f t="shared" si="80"/>
        <v>0.411612173805579</v>
      </c>
    </row>
    <row r="312" spans="1:54">
      <c r="A312" s="18" t="s">
        <v>71</v>
      </c>
      <c r="B312" s="18" t="s">
        <v>72</v>
      </c>
      <c r="C312" s="51" t="str">
        <f t="shared" si="80"/>
        <v/>
      </c>
      <c r="D312" s="51" t="str">
        <f t="shared" si="80"/>
        <v/>
      </c>
      <c r="E312" s="51" t="str">
        <f t="shared" si="80"/>
        <v/>
      </c>
      <c r="F312" s="51" t="str">
        <f t="shared" si="80"/>
        <v/>
      </c>
      <c r="G312" s="51" t="str">
        <f t="shared" si="80"/>
        <v/>
      </c>
      <c r="H312" s="51" t="str">
        <f t="shared" si="80"/>
        <v/>
      </c>
      <c r="I312" s="51" t="str">
        <f t="shared" si="80"/>
        <v/>
      </c>
      <c r="J312" s="51" t="str">
        <f t="shared" si="80"/>
        <v/>
      </c>
      <c r="K312" s="51" t="str">
        <f t="shared" si="80"/>
        <v/>
      </c>
      <c r="L312" s="51" t="str">
        <f t="shared" si="80"/>
        <v/>
      </c>
      <c r="M312" s="51" t="str">
        <f t="shared" si="80"/>
        <v/>
      </c>
      <c r="N312" s="51" t="str">
        <f t="shared" si="80"/>
        <v/>
      </c>
      <c r="O312" s="51" t="str">
        <f t="shared" si="80"/>
        <v/>
      </c>
      <c r="P312" s="51" t="str">
        <f t="shared" si="80"/>
        <v/>
      </c>
      <c r="Q312" s="51" t="str">
        <f t="shared" si="80"/>
        <v/>
      </c>
      <c r="R312" s="51" t="str">
        <f t="shared" si="80"/>
        <v/>
      </c>
      <c r="S312" s="51" t="str">
        <f t="shared" si="80"/>
        <v/>
      </c>
      <c r="T312" s="51" t="str">
        <f t="shared" si="80"/>
        <v/>
      </c>
      <c r="U312" s="51" t="str">
        <f t="shared" si="80"/>
        <v/>
      </c>
      <c r="V312" s="51" t="str">
        <f t="shared" si="80"/>
        <v/>
      </c>
      <c r="W312" s="51" t="str">
        <f t="shared" si="80"/>
        <v/>
      </c>
      <c r="X312" s="51" t="str">
        <f t="shared" si="80"/>
        <v/>
      </c>
      <c r="Y312" s="51" t="str">
        <f t="shared" si="80"/>
        <v/>
      </c>
      <c r="Z312" s="51" t="str">
        <f t="shared" si="80"/>
        <v/>
      </c>
      <c r="AA312" s="51" t="str">
        <f t="shared" si="80"/>
        <v/>
      </c>
      <c r="AB312" s="51" t="str">
        <f t="shared" si="80"/>
        <v/>
      </c>
      <c r="AC312" s="51" t="str">
        <f t="shared" si="80"/>
        <v/>
      </c>
      <c r="AD312" s="51" t="str">
        <f t="shared" si="80"/>
        <v/>
      </c>
      <c r="AE312" s="51" t="str">
        <f t="shared" si="80"/>
        <v/>
      </c>
      <c r="AF312" s="51" t="str">
        <f t="shared" si="80"/>
        <v/>
      </c>
      <c r="AG312" s="51" t="str">
        <f t="shared" si="80"/>
        <v/>
      </c>
      <c r="AH312" s="51" t="str">
        <f t="shared" si="80"/>
        <v/>
      </c>
      <c r="AI312" s="51" t="str">
        <f t="shared" si="80"/>
        <v/>
      </c>
      <c r="AJ312" s="51" t="str">
        <f t="shared" si="80"/>
        <v/>
      </c>
      <c r="AK312" s="51" t="str">
        <f t="shared" si="80"/>
        <v/>
      </c>
      <c r="AL312" s="51" t="str">
        <f t="shared" si="80"/>
        <v/>
      </c>
      <c r="AM312" s="51" t="str">
        <f t="shared" si="80"/>
        <v/>
      </c>
      <c r="AN312" s="51" t="str">
        <f t="shared" si="80"/>
        <v/>
      </c>
      <c r="AO312" s="51" t="str">
        <f t="shared" si="80"/>
        <v/>
      </c>
      <c r="AP312" s="51" t="str">
        <f t="shared" si="80"/>
        <v/>
      </c>
      <c r="AQ312" s="51" t="str">
        <f t="shared" si="80"/>
        <v/>
      </c>
      <c r="AR312" s="51" t="str">
        <f t="shared" si="80"/>
        <v/>
      </c>
      <c r="AS312" s="51" t="str">
        <f t="shared" si="80"/>
        <v/>
      </c>
      <c r="AT312" s="51" t="str">
        <f t="shared" si="80"/>
        <v/>
      </c>
      <c r="AU312" s="51" t="str">
        <f t="shared" si="80"/>
        <v/>
      </c>
      <c r="AV312" s="51" t="str">
        <f t="shared" si="80"/>
        <v/>
      </c>
      <c r="AW312" s="51" t="str">
        <f t="shared" si="80"/>
        <v/>
      </c>
      <c r="AX312" s="51" t="str">
        <f t="shared" si="80"/>
        <v/>
      </c>
      <c r="AY312" s="51" t="str">
        <f t="shared" si="80"/>
        <v/>
      </c>
      <c r="AZ312" s="51" t="str">
        <f t="shared" si="80"/>
        <v/>
      </c>
      <c r="BA312" s="51" t="str">
        <f t="shared" si="80"/>
        <v/>
      </c>
      <c r="BB312" s="51" t="str">
        <f t="shared" si="80"/>
        <v/>
      </c>
    </row>
    <row r="313" spans="1:54">
      <c r="A313" s="18" t="s">
        <v>73</v>
      </c>
      <c r="B313" s="18" t="s">
        <v>74</v>
      </c>
      <c r="C313" s="51" t="str">
        <f t="shared" si="80"/>
        <v/>
      </c>
      <c r="D313" s="51" t="str">
        <f t="shared" si="80"/>
        <v/>
      </c>
      <c r="E313" s="51" t="str">
        <f t="shared" si="80"/>
        <v/>
      </c>
      <c r="F313" s="51" t="str">
        <f t="shared" si="80"/>
        <v/>
      </c>
      <c r="G313" s="51" t="str">
        <f t="shared" si="80"/>
        <v/>
      </c>
      <c r="H313" s="51" t="str">
        <f t="shared" si="80"/>
        <v/>
      </c>
      <c r="I313" s="51" t="str">
        <f t="shared" si="80"/>
        <v/>
      </c>
      <c r="J313" s="51" t="str">
        <f t="shared" si="80"/>
        <v/>
      </c>
      <c r="K313" s="51" t="str">
        <f t="shared" si="80"/>
        <v/>
      </c>
      <c r="L313" s="51" t="str">
        <f t="shared" si="80"/>
        <v/>
      </c>
      <c r="M313" s="51" t="str">
        <f t="shared" si="80"/>
        <v/>
      </c>
      <c r="N313" s="51" t="str">
        <f t="shared" si="80"/>
        <v/>
      </c>
      <c r="O313" s="51" t="str">
        <f t="shared" si="80"/>
        <v/>
      </c>
      <c r="P313" s="51" t="str">
        <f t="shared" si="80"/>
        <v/>
      </c>
      <c r="Q313" s="51" t="str">
        <f t="shared" si="80"/>
        <v/>
      </c>
      <c r="R313" s="51" t="str">
        <f t="shared" si="80"/>
        <v/>
      </c>
      <c r="S313" s="51" t="str">
        <f t="shared" si="80"/>
        <v/>
      </c>
      <c r="T313" s="51" t="str">
        <f t="shared" si="80"/>
        <v/>
      </c>
      <c r="U313" s="51" t="str">
        <f t="shared" si="80"/>
        <v/>
      </c>
      <c r="V313" s="51" t="str">
        <f t="shared" si="80"/>
        <v/>
      </c>
      <c r="W313" s="51" t="str">
        <f t="shared" si="80"/>
        <v/>
      </c>
      <c r="X313" s="51" t="str">
        <f t="shared" si="80"/>
        <v/>
      </c>
      <c r="Y313" s="51" t="str">
        <f t="shared" si="80"/>
        <v/>
      </c>
      <c r="Z313" s="51" t="str">
        <f t="shared" si="80"/>
        <v/>
      </c>
      <c r="AA313" s="51" t="str">
        <f t="shared" si="80"/>
        <v/>
      </c>
      <c r="AB313" s="51" t="str">
        <f t="shared" si="80"/>
        <v/>
      </c>
      <c r="AC313" s="51" t="str">
        <f t="shared" si="80"/>
        <v/>
      </c>
      <c r="AD313" s="51" t="str">
        <f t="shared" si="80"/>
        <v/>
      </c>
      <c r="AE313" s="51" t="str">
        <f t="shared" si="80"/>
        <v/>
      </c>
      <c r="AF313" s="51" t="str">
        <f t="shared" si="80"/>
        <v/>
      </c>
      <c r="AG313" s="51" t="str">
        <f t="shared" si="80"/>
        <v/>
      </c>
      <c r="AH313" s="51" t="str">
        <f t="shared" si="80"/>
        <v/>
      </c>
      <c r="AI313" s="51" t="str">
        <f t="shared" si="80"/>
        <v/>
      </c>
      <c r="AJ313" s="51" t="str">
        <f t="shared" si="80"/>
        <v/>
      </c>
      <c r="AK313" s="51" t="str">
        <f t="shared" si="80"/>
        <v/>
      </c>
      <c r="AL313" s="51" t="str">
        <f t="shared" si="80"/>
        <v/>
      </c>
      <c r="AM313" s="51" t="str">
        <f t="shared" si="80"/>
        <v/>
      </c>
      <c r="AN313" s="51" t="str">
        <f t="shared" si="80"/>
        <v/>
      </c>
      <c r="AO313" s="51" t="str">
        <f t="shared" si="80"/>
        <v/>
      </c>
      <c r="AP313" s="51" t="str">
        <f t="shared" si="80"/>
        <v/>
      </c>
      <c r="AQ313" s="51" t="str">
        <f t="shared" si="80"/>
        <v/>
      </c>
      <c r="AR313" s="51" t="str">
        <f t="shared" si="80"/>
        <v/>
      </c>
      <c r="AS313" s="51" t="str">
        <f t="shared" si="80"/>
        <v/>
      </c>
      <c r="AT313" s="51" t="str">
        <f t="shared" si="80"/>
        <v/>
      </c>
      <c r="AU313" s="51" t="str">
        <f t="shared" si="80"/>
        <v/>
      </c>
      <c r="AV313" s="51" t="str">
        <f t="shared" si="80"/>
        <v/>
      </c>
      <c r="AW313" s="51" t="str">
        <f t="shared" si="80"/>
        <v/>
      </c>
      <c r="AX313" s="51" t="str">
        <f t="shared" ref="AX313:BB313" si="81">IFERROR(AX201/AX89,"")</f>
        <v/>
      </c>
      <c r="AY313" s="51" t="str">
        <f t="shared" si="81"/>
        <v/>
      </c>
      <c r="AZ313" s="51" t="str">
        <f t="shared" si="81"/>
        <v/>
      </c>
      <c r="BA313" s="51" t="str">
        <f t="shared" si="81"/>
        <v/>
      </c>
      <c r="BB313" s="51" t="str">
        <f t="shared" si="81"/>
        <v/>
      </c>
    </row>
    <row r="314" spans="1:54">
      <c r="A314" s="18" t="s">
        <v>75</v>
      </c>
      <c r="B314" s="18" t="s">
        <v>76</v>
      </c>
      <c r="C314" s="51" t="str">
        <f t="shared" ref="C314:BB318" si="82">IFERROR(C202/C90,"")</f>
        <v/>
      </c>
      <c r="D314" s="51" t="str">
        <f t="shared" si="82"/>
        <v/>
      </c>
      <c r="E314" s="51" t="str">
        <f t="shared" si="82"/>
        <v/>
      </c>
      <c r="F314" s="51" t="str">
        <f t="shared" si="82"/>
        <v/>
      </c>
      <c r="G314" s="51" t="str">
        <f t="shared" si="82"/>
        <v/>
      </c>
      <c r="H314" s="51" t="str">
        <f t="shared" si="82"/>
        <v/>
      </c>
      <c r="I314" s="51" t="str">
        <f t="shared" si="82"/>
        <v/>
      </c>
      <c r="J314" s="51" t="str">
        <f t="shared" si="82"/>
        <v/>
      </c>
      <c r="K314" s="51" t="str">
        <f t="shared" si="82"/>
        <v/>
      </c>
      <c r="L314" s="51" t="str">
        <f t="shared" si="82"/>
        <v/>
      </c>
      <c r="M314" s="51" t="str">
        <f t="shared" si="82"/>
        <v/>
      </c>
      <c r="N314" s="51" t="str">
        <f t="shared" si="82"/>
        <v/>
      </c>
      <c r="O314" s="51" t="str">
        <f t="shared" si="82"/>
        <v/>
      </c>
      <c r="P314" s="51" t="str">
        <f t="shared" si="82"/>
        <v/>
      </c>
      <c r="Q314" s="51" t="str">
        <f t="shared" si="82"/>
        <v/>
      </c>
      <c r="R314" s="51" t="str">
        <f t="shared" si="82"/>
        <v/>
      </c>
      <c r="S314" s="51" t="str">
        <f t="shared" si="82"/>
        <v/>
      </c>
      <c r="T314" s="51" t="str">
        <f t="shared" si="82"/>
        <v/>
      </c>
      <c r="U314" s="51" t="str">
        <f t="shared" si="82"/>
        <v/>
      </c>
      <c r="V314" s="51" t="str">
        <f t="shared" si="82"/>
        <v/>
      </c>
      <c r="W314" s="51" t="str">
        <f t="shared" si="82"/>
        <v/>
      </c>
      <c r="X314" s="51" t="str">
        <f t="shared" si="82"/>
        <v/>
      </c>
      <c r="Y314" s="51" t="str">
        <f t="shared" si="82"/>
        <v/>
      </c>
      <c r="Z314" s="51" t="str">
        <f t="shared" si="82"/>
        <v/>
      </c>
      <c r="AA314" s="51" t="str">
        <f t="shared" si="82"/>
        <v/>
      </c>
      <c r="AB314" s="51" t="str">
        <f t="shared" si="82"/>
        <v/>
      </c>
      <c r="AC314" s="51" t="str">
        <f t="shared" si="82"/>
        <v/>
      </c>
      <c r="AD314" s="51" t="str">
        <f t="shared" si="82"/>
        <v/>
      </c>
      <c r="AE314" s="51" t="str">
        <f t="shared" si="82"/>
        <v/>
      </c>
      <c r="AF314" s="51" t="str">
        <f t="shared" si="82"/>
        <v/>
      </c>
      <c r="AG314" s="51" t="str">
        <f t="shared" si="82"/>
        <v/>
      </c>
      <c r="AH314" s="51" t="str">
        <f t="shared" si="82"/>
        <v/>
      </c>
      <c r="AI314" s="51" t="str">
        <f t="shared" si="82"/>
        <v/>
      </c>
      <c r="AJ314" s="51" t="str">
        <f t="shared" si="82"/>
        <v/>
      </c>
      <c r="AK314" s="51" t="str">
        <f t="shared" si="82"/>
        <v/>
      </c>
      <c r="AL314" s="51" t="str">
        <f t="shared" si="82"/>
        <v/>
      </c>
      <c r="AM314" s="51" t="str">
        <f t="shared" si="82"/>
        <v/>
      </c>
      <c r="AN314" s="51" t="str">
        <f t="shared" si="82"/>
        <v/>
      </c>
      <c r="AO314" s="51" t="str">
        <f t="shared" si="82"/>
        <v/>
      </c>
      <c r="AP314" s="51" t="str">
        <f t="shared" si="82"/>
        <v/>
      </c>
      <c r="AQ314" s="51" t="str">
        <f t="shared" si="82"/>
        <v/>
      </c>
      <c r="AR314" s="51" t="str">
        <f t="shared" si="82"/>
        <v/>
      </c>
      <c r="AS314" s="51" t="str">
        <f t="shared" si="82"/>
        <v/>
      </c>
      <c r="AT314" s="51" t="str">
        <f t="shared" si="82"/>
        <v/>
      </c>
      <c r="AU314" s="51" t="str">
        <f t="shared" si="82"/>
        <v/>
      </c>
      <c r="AV314" s="51" t="str">
        <f t="shared" si="82"/>
        <v/>
      </c>
      <c r="AW314" s="51" t="str">
        <f t="shared" si="82"/>
        <v/>
      </c>
      <c r="AX314" s="51" t="str">
        <f t="shared" si="82"/>
        <v/>
      </c>
      <c r="AY314" s="51" t="str">
        <f t="shared" si="82"/>
        <v/>
      </c>
      <c r="AZ314" s="51" t="str">
        <f t="shared" si="82"/>
        <v/>
      </c>
      <c r="BA314" s="51" t="str">
        <f t="shared" si="82"/>
        <v/>
      </c>
      <c r="BB314" s="51" t="str">
        <f t="shared" si="82"/>
        <v/>
      </c>
    </row>
    <row r="315" spans="1:54">
      <c r="A315" s="18" t="s">
        <v>77</v>
      </c>
      <c r="B315" s="18" t="s">
        <v>78</v>
      </c>
      <c r="C315" s="51" t="str">
        <f t="shared" si="82"/>
        <v/>
      </c>
      <c r="D315" s="51" t="str">
        <f t="shared" si="82"/>
        <v/>
      </c>
      <c r="E315" s="51" t="str">
        <f t="shared" si="82"/>
        <v/>
      </c>
      <c r="F315" s="51" t="str">
        <f t="shared" si="82"/>
        <v/>
      </c>
      <c r="G315" s="51" t="str">
        <f t="shared" si="82"/>
        <v/>
      </c>
      <c r="H315" s="51" t="str">
        <f t="shared" si="82"/>
        <v/>
      </c>
      <c r="I315" s="51" t="str">
        <f t="shared" si="82"/>
        <v/>
      </c>
      <c r="J315" s="51" t="str">
        <f t="shared" si="82"/>
        <v/>
      </c>
      <c r="K315" s="51" t="str">
        <f t="shared" si="82"/>
        <v/>
      </c>
      <c r="L315" s="51" t="str">
        <f t="shared" si="82"/>
        <v/>
      </c>
      <c r="M315" s="51" t="str">
        <f t="shared" si="82"/>
        <v/>
      </c>
      <c r="N315" s="51" t="str">
        <f t="shared" si="82"/>
        <v/>
      </c>
      <c r="O315" s="51" t="str">
        <f t="shared" si="82"/>
        <v/>
      </c>
      <c r="P315" s="51" t="str">
        <f t="shared" si="82"/>
        <v/>
      </c>
      <c r="Q315" s="51" t="str">
        <f t="shared" si="82"/>
        <v/>
      </c>
      <c r="R315" s="51" t="str">
        <f t="shared" si="82"/>
        <v/>
      </c>
      <c r="S315" s="51" t="str">
        <f t="shared" si="82"/>
        <v/>
      </c>
      <c r="T315" s="51" t="str">
        <f t="shared" si="82"/>
        <v/>
      </c>
      <c r="U315" s="51" t="str">
        <f t="shared" si="82"/>
        <v/>
      </c>
      <c r="V315" s="51" t="str">
        <f t="shared" si="82"/>
        <v/>
      </c>
      <c r="W315" s="51" t="str">
        <f t="shared" si="82"/>
        <v/>
      </c>
      <c r="X315" s="51" t="str">
        <f t="shared" si="82"/>
        <v/>
      </c>
      <c r="Y315" s="51" t="str">
        <f t="shared" si="82"/>
        <v/>
      </c>
      <c r="Z315" s="51" t="str">
        <f t="shared" si="82"/>
        <v/>
      </c>
      <c r="AA315" s="51" t="str">
        <f t="shared" si="82"/>
        <v/>
      </c>
      <c r="AB315" s="51" t="str">
        <f t="shared" si="82"/>
        <v/>
      </c>
      <c r="AC315" s="51" t="str">
        <f t="shared" si="82"/>
        <v/>
      </c>
      <c r="AD315" s="51" t="str">
        <f t="shared" si="82"/>
        <v/>
      </c>
      <c r="AE315" s="51" t="str">
        <f t="shared" si="82"/>
        <v/>
      </c>
      <c r="AF315" s="51" t="str">
        <f t="shared" si="82"/>
        <v/>
      </c>
      <c r="AG315" s="51" t="str">
        <f t="shared" si="82"/>
        <v/>
      </c>
      <c r="AH315" s="51" t="str">
        <f t="shared" si="82"/>
        <v/>
      </c>
      <c r="AI315" s="51" t="str">
        <f t="shared" si="82"/>
        <v/>
      </c>
      <c r="AJ315" s="51" t="str">
        <f t="shared" si="82"/>
        <v/>
      </c>
      <c r="AK315" s="51" t="str">
        <f t="shared" si="82"/>
        <v/>
      </c>
      <c r="AL315" s="51" t="str">
        <f t="shared" si="82"/>
        <v/>
      </c>
      <c r="AM315" s="51" t="str">
        <f t="shared" si="82"/>
        <v/>
      </c>
      <c r="AN315" s="51" t="str">
        <f t="shared" si="82"/>
        <v/>
      </c>
      <c r="AO315" s="51" t="str">
        <f t="shared" si="82"/>
        <v/>
      </c>
      <c r="AP315" s="51" t="str">
        <f t="shared" si="82"/>
        <v/>
      </c>
      <c r="AQ315" s="51" t="str">
        <f t="shared" si="82"/>
        <v/>
      </c>
      <c r="AR315" s="51" t="str">
        <f t="shared" si="82"/>
        <v/>
      </c>
      <c r="AS315" s="51" t="str">
        <f t="shared" si="82"/>
        <v/>
      </c>
      <c r="AT315" s="51" t="str">
        <f t="shared" si="82"/>
        <v/>
      </c>
      <c r="AU315" s="51" t="str">
        <f t="shared" si="82"/>
        <v/>
      </c>
      <c r="AV315" s="51" t="str">
        <f t="shared" si="82"/>
        <v/>
      </c>
      <c r="AW315" s="51" t="str">
        <f t="shared" si="82"/>
        <v/>
      </c>
      <c r="AX315" s="51" t="str">
        <f t="shared" si="82"/>
        <v/>
      </c>
      <c r="AY315" s="51" t="str">
        <f t="shared" si="82"/>
        <v/>
      </c>
      <c r="AZ315" s="51" t="str">
        <f t="shared" si="82"/>
        <v/>
      </c>
      <c r="BA315" s="51" t="str">
        <f t="shared" si="82"/>
        <v/>
      </c>
      <c r="BB315" s="51" t="str">
        <f t="shared" si="82"/>
        <v/>
      </c>
    </row>
    <row r="316" spans="1:54">
      <c r="A316" s="18" t="s">
        <v>79</v>
      </c>
      <c r="B316" s="18" t="s">
        <v>34</v>
      </c>
      <c r="C316" s="51" t="str">
        <f t="shared" si="82"/>
        <v/>
      </c>
      <c r="D316" s="51" t="str">
        <f t="shared" si="82"/>
        <v/>
      </c>
      <c r="E316" s="51" t="str">
        <f t="shared" si="82"/>
        <v/>
      </c>
      <c r="F316" s="51" t="str">
        <f t="shared" si="82"/>
        <v/>
      </c>
      <c r="G316" s="51" t="str">
        <f t="shared" si="82"/>
        <v/>
      </c>
      <c r="H316" s="51" t="str">
        <f t="shared" si="82"/>
        <v/>
      </c>
      <c r="I316" s="51" t="str">
        <f t="shared" si="82"/>
        <v/>
      </c>
      <c r="J316" s="51" t="str">
        <f t="shared" si="82"/>
        <v/>
      </c>
      <c r="K316" s="51" t="str">
        <f t="shared" si="82"/>
        <v/>
      </c>
      <c r="L316" s="51" t="str">
        <f t="shared" si="82"/>
        <v/>
      </c>
      <c r="M316" s="51" t="str">
        <f t="shared" si="82"/>
        <v/>
      </c>
      <c r="N316" s="51" t="str">
        <f t="shared" si="82"/>
        <v/>
      </c>
      <c r="O316" s="51" t="str">
        <f t="shared" si="82"/>
        <v/>
      </c>
      <c r="P316" s="51" t="str">
        <f t="shared" si="82"/>
        <v/>
      </c>
      <c r="Q316" s="51" t="str">
        <f t="shared" si="82"/>
        <v/>
      </c>
      <c r="R316" s="51" t="str">
        <f t="shared" si="82"/>
        <v/>
      </c>
      <c r="S316" s="51" t="str">
        <f t="shared" si="82"/>
        <v/>
      </c>
      <c r="T316" s="51" t="str">
        <f t="shared" si="82"/>
        <v/>
      </c>
      <c r="U316" s="51" t="str">
        <f t="shared" si="82"/>
        <v/>
      </c>
      <c r="V316" s="51" t="str">
        <f t="shared" si="82"/>
        <v/>
      </c>
      <c r="W316" s="51" t="str">
        <f t="shared" si="82"/>
        <v/>
      </c>
      <c r="X316" s="51" t="str">
        <f t="shared" si="82"/>
        <v/>
      </c>
      <c r="Y316" s="51" t="str">
        <f t="shared" si="82"/>
        <v/>
      </c>
      <c r="Z316" s="51" t="str">
        <f t="shared" si="82"/>
        <v/>
      </c>
      <c r="AA316" s="51" t="str">
        <f t="shared" si="82"/>
        <v/>
      </c>
      <c r="AB316" s="51" t="str">
        <f t="shared" si="82"/>
        <v/>
      </c>
      <c r="AC316" s="51" t="str">
        <f t="shared" si="82"/>
        <v/>
      </c>
      <c r="AD316" s="51" t="str">
        <f t="shared" si="82"/>
        <v/>
      </c>
      <c r="AE316" s="51" t="str">
        <f t="shared" si="82"/>
        <v/>
      </c>
      <c r="AF316" s="51" t="str">
        <f t="shared" si="82"/>
        <v/>
      </c>
      <c r="AG316" s="51" t="str">
        <f t="shared" si="82"/>
        <v/>
      </c>
      <c r="AH316" s="51" t="str">
        <f t="shared" si="82"/>
        <v/>
      </c>
      <c r="AI316" s="51" t="str">
        <f t="shared" si="82"/>
        <v/>
      </c>
      <c r="AJ316" s="51" t="str">
        <f t="shared" si="82"/>
        <v/>
      </c>
      <c r="AK316" s="51" t="str">
        <f t="shared" si="82"/>
        <v/>
      </c>
      <c r="AL316" s="51" t="str">
        <f t="shared" si="82"/>
        <v/>
      </c>
      <c r="AM316" s="51" t="str">
        <f t="shared" si="82"/>
        <v/>
      </c>
      <c r="AN316" s="51" t="str">
        <f t="shared" si="82"/>
        <v/>
      </c>
      <c r="AO316" s="51" t="str">
        <f t="shared" si="82"/>
        <v/>
      </c>
      <c r="AP316" s="51" t="str">
        <f t="shared" si="82"/>
        <v/>
      </c>
      <c r="AQ316" s="51" t="str">
        <f t="shared" si="82"/>
        <v/>
      </c>
      <c r="AR316" s="51" t="str">
        <f t="shared" si="82"/>
        <v/>
      </c>
      <c r="AS316" s="51" t="str">
        <f t="shared" si="82"/>
        <v/>
      </c>
      <c r="AT316" s="51" t="str">
        <f t="shared" si="82"/>
        <v/>
      </c>
      <c r="AU316" s="51" t="str">
        <f t="shared" si="82"/>
        <v/>
      </c>
      <c r="AV316" s="51" t="str">
        <f t="shared" si="82"/>
        <v/>
      </c>
      <c r="AW316" s="51" t="str">
        <f t="shared" si="82"/>
        <v/>
      </c>
      <c r="AX316" s="51" t="str">
        <f t="shared" si="82"/>
        <v/>
      </c>
      <c r="AY316" s="51" t="str">
        <f t="shared" si="82"/>
        <v/>
      </c>
      <c r="AZ316" s="51" t="str">
        <f t="shared" si="82"/>
        <v/>
      </c>
      <c r="BA316" s="51" t="str">
        <f t="shared" si="82"/>
        <v/>
      </c>
      <c r="BB316" s="51" t="str">
        <f t="shared" si="82"/>
        <v/>
      </c>
    </row>
    <row r="317" spans="1:54">
      <c r="A317" s="18" t="s">
        <v>80</v>
      </c>
      <c r="B317" s="18" t="s">
        <v>81</v>
      </c>
      <c r="C317" s="51" t="str">
        <f t="shared" si="82"/>
        <v/>
      </c>
      <c r="D317" s="51" t="str">
        <f t="shared" si="82"/>
        <v/>
      </c>
      <c r="E317" s="51" t="str">
        <f t="shared" si="82"/>
        <v/>
      </c>
      <c r="F317" s="51" t="str">
        <f t="shared" si="82"/>
        <v/>
      </c>
      <c r="G317" s="51" t="str">
        <f t="shared" si="82"/>
        <v/>
      </c>
      <c r="H317" s="51" t="str">
        <f t="shared" si="82"/>
        <v/>
      </c>
      <c r="I317" s="51" t="str">
        <f t="shared" si="82"/>
        <v/>
      </c>
      <c r="J317" s="51" t="str">
        <f t="shared" si="82"/>
        <v/>
      </c>
      <c r="K317" s="51" t="str">
        <f t="shared" si="82"/>
        <v/>
      </c>
      <c r="L317" s="51" t="str">
        <f t="shared" si="82"/>
        <v/>
      </c>
      <c r="M317" s="51" t="str">
        <f t="shared" si="82"/>
        <v/>
      </c>
      <c r="N317" s="51" t="str">
        <f t="shared" si="82"/>
        <v/>
      </c>
      <c r="O317" s="51" t="str">
        <f t="shared" si="82"/>
        <v/>
      </c>
      <c r="P317" s="51" t="str">
        <f t="shared" si="82"/>
        <v/>
      </c>
      <c r="Q317" s="51" t="str">
        <f t="shared" si="82"/>
        <v/>
      </c>
      <c r="R317" s="51" t="str">
        <f t="shared" si="82"/>
        <v/>
      </c>
      <c r="S317" s="51" t="str">
        <f t="shared" si="82"/>
        <v/>
      </c>
      <c r="T317" s="51" t="str">
        <f t="shared" si="82"/>
        <v/>
      </c>
      <c r="U317" s="51" t="str">
        <f t="shared" si="82"/>
        <v/>
      </c>
      <c r="V317" s="51" t="str">
        <f t="shared" si="82"/>
        <v/>
      </c>
      <c r="W317" s="51" t="str">
        <f t="shared" si="82"/>
        <v/>
      </c>
      <c r="X317" s="51" t="str">
        <f t="shared" si="82"/>
        <v/>
      </c>
      <c r="Y317" s="51" t="str">
        <f t="shared" si="82"/>
        <v/>
      </c>
      <c r="Z317" s="51" t="str">
        <f t="shared" si="82"/>
        <v/>
      </c>
      <c r="AA317" s="51" t="str">
        <f t="shared" si="82"/>
        <v/>
      </c>
      <c r="AB317" s="51" t="str">
        <f t="shared" si="82"/>
        <v/>
      </c>
      <c r="AC317" s="51" t="str">
        <f t="shared" si="82"/>
        <v/>
      </c>
      <c r="AD317" s="51" t="str">
        <f t="shared" si="82"/>
        <v/>
      </c>
      <c r="AE317" s="51" t="str">
        <f t="shared" si="82"/>
        <v/>
      </c>
      <c r="AF317" s="51" t="str">
        <f t="shared" si="82"/>
        <v/>
      </c>
      <c r="AG317" s="51" t="str">
        <f t="shared" si="82"/>
        <v/>
      </c>
      <c r="AH317" s="51" t="str">
        <f t="shared" si="82"/>
        <v/>
      </c>
      <c r="AI317" s="51" t="str">
        <f t="shared" si="82"/>
        <v/>
      </c>
      <c r="AJ317" s="51" t="str">
        <f t="shared" si="82"/>
        <v/>
      </c>
      <c r="AK317" s="51" t="str">
        <f t="shared" si="82"/>
        <v/>
      </c>
      <c r="AL317" s="51" t="str">
        <f t="shared" si="82"/>
        <v/>
      </c>
      <c r="AM317" s="51" t="str">
        <f t="shared" si="82"/>
        <v/>
      </c>
      <c r="AN317" s="51" t="str">
        <f t="shared" si="82"/>
        <v/>
      </c>
      <c r="AO317" s="51" t="str">
        <f t="shared" si="82"/>
        <v/>
      </c>
      <c r="AP317" s="51" t="str">
        <f t="shared" si="82"/>
        <v/>
      </c>
      <c r="AQ317" s="51" t="str">
        <f t="shared" si="82"/>
        <v/>
      </c>
      <c r="AR317" s="51" t="str">
        <f t="shared" si="82"/>
        <v/>
      </c>
      <c r="AS317" s="51" t="str">
        <f t="shared" si="82"/>
        <v/>
      </c>
      <c r="AT317" s="51" t="str">
        <f t="shared" si="82"/>
        <v/>
      </c>
      <c r="AU317" s="51" t="str">
        <f t="shared" si="82"/>
        <v/>
      </c>
      <c r="AV317" s="51" t="str">
        <f t="shared" si="82"/>
        <v/>
      </c>
      <c r="AW317" s="51" t="str">
        <f t="shared" si="82"/>
        <v/>
      </c>
      <c r="AX317" s="51" t="str">
        <f t="shared" si="82"/>
        <v/>
      </c>
      <c r="AY317" s="51" t="str">
        <f t="shared" si="82"/>
        <v/>
      </c>
      <c r="AZ317" s="51" t="str">
        <f t="shared" si="82"/>
        <v/>
      </c>
      <c r="BA317" s="51" t="str">
        <f t="shared" si="82"/>
        <v/>
      </c>
      <c r="BB317" s="51" t="str">
        <f t="shared" si="82"/>
        <v/>
      </c>
    </row>
    <row r="318" spans="1:54">
      <c r="A318" s="18" t="s">
        <v>82</v>
      </c>
      <c r="B318" s="18" t="s">
        <v>83</v>
      </c>
      <c r="C318" s="51" t="str">
        <f t="shared" si="82"/>
        <v/>
      </c>
      <c r="D318" s="51" t="str">
        <f t="shared" si="82"/>
        <v/>
      </c>
      <c r="E318" s="51" t="str">
        <f t="shared" si="82"/>
        <v/>
      </c>
      <c r="F318" s="51" t="str">
        <f t="shared" si="82"/>
        <v/>
      </c>
      <c r="G318" s="51" t="str">
        <f t="shared" si="82"/>
        <v/>
      </c>
      <c r="H318" s="51" t="str">
        <f t="shared" si="82"/>
        <v/>
      </c>
      <c r="I318" s="51" t="str">
        <f t="shared" si="82"/>
        <v/>
      </c>
      <c r="J318" s="51" t="str">
        <f t="shared" si="82"/>
        <v/>
      </c>
      <c r="K318" s="51" t="str">
        <f t="shared" si="82"/>
        <v/>
      </c>
      <c r="L318" s="51" t="str">
        <f t="shared" si="82"/>
        <v/>
      </c>
      <c r="M318" s="51" t="str">
        <f t="shared" si="82"/>
        <v/>
      </c>
      <c r="N318" s="51" t="str">
        <f t="shared" si="82"/>
        <v/>
      </c>
      <c r="O318" s="51" t="str">
        <f t="shared" si="82"/>
        <v/>
      </c>
      <c r="P318" s="51" t="str">
        <f t="shared" si="82"/>
        <v/>
      </c>
      <c r="Q318" s="51" t="str">
        <f t="shared" si="82"/>
        <v/>
      </c>
      <c r="R318" s="51" t="str">
        <f t="shared" si="82"/>
        <v/>
      </c>
      <c r="S318" s="51" t="str">
        <f t="shared" si="82"/>
        <v/>
      </c>
      <c r="T318" s="51" t="str">
        <f t="shared" si="82"/>
        <v/>
      </c>
      <c r="U318" s="51" t="str">
        <f t="shared" si="82"/>
        <v/>
      </c>
      <c r="V318" s="51" t="str">
        <f t="shared" si="82"/>
        <v/>
      </c>
      <c r="W318" s="51" t="str">
        <f t="shared" si="82"/>
        <v/>
      </c>
      <c r="X318" s="51" t="str">
        <f t="shared" si="82"/>
        <v/>
      </c>
      <c r="Y318" s="51" t="str">
        <f t="shared" si="82"/>
        <v/>
      </c>
      <c r="Z318" s="51" t="str">
        <f t="shared" si="82"/>
        <v/>
      </c>
      <c r="AA318" s="51" t="str">
        <f t="shared" si="82"/>
        <v/>
      </c>
      <c r="AB318" s="51" t="str">
        <f t="shared" si="82"/>
        <v/>
      </c>
      <c r="AC318" s="51" t="str">
        <f t="shared" si="82"/>
        <v/>
      </c>
      <c r="AD318" s="51" t="str">
        <f t="shared" si="82"/>
        <v/>
      </c>
      <c r="AE318" s="51" t="str">
        <f t="shared" si="82"/>
        <v/>
      </c>
      <c r="AF318" s="51" t="str">
        <f t="shared" si="82"/>
        <v/>
      </c>
      <c r="AG318" s="51" t="str">
        <f t="shared" si="82"/>
        <v/>
      </c>
      <c r="AH318" s="51" t="str">
        <f t="shared" si="82"/>
        <v/>
      </c>
      <c r="AI318" s="51" t="str">
        <f t="shared" si="82"/>
        <v/>
      </c>
      <c r="AJ318" s="51" t="str">
        <f t="shared" si="82"/>
        <v/>
      </c>
      <c r="AK318" s="51" t="str">
        <f t="shared" si="82"/>
        <v/>
      </c>
      <c r="AL318" s="51" t="str">
        <f t="shared" si="82"/>
        <v/>
      </c>
      <c r="AM318" s="51" t="str">
        <f t="shared" si="82"/>
        <v/>
      </c>
      <c r="AN318" s="51" t="str">
        <f t="shared" si="82"/>
        <v/>
      </c>
      <c r="AO318" s="51" t="str">
        <f t="shared" si="82"/>
        <v/>
      </c>
      <c r="AP318" s="51" t="str">
        <f t="shared" si="82"/>
        <v/>
      </c>
      <c r="AQ318" s="51" t="str">
        <f t="shared" si="82"/>
        <v/>
      </c>
      <c r="AR318" s="51" t="str">
        <f t="shared" si="82"/>
        <v/>
      </c>
      <c r="AS318" s="51" t="str">
        <f t="shared" si="82"/>
        <v/>
      </c>
      <c r="AT318" s="51" t="str">
        <f t="shared" si="82"/>
        <v/>
      </c>
      <c r="AU318" s="51" t="str">
        <f t="shared" si="82"/>
        <v/>
      </c>
      <c r="AV318" s="51" t="str">
        <f t="shared" si="82"/>
        <v/>
      </c>
      <c r="AW318" s="51" t="str">
        <f t="shared" si="82"/>
        <v/>
      </c>
      <c r="AX318" s="51" t="str">
        <f t="shared" ref="AX318:BB318" si="83">IFERROR(AX206/AX94,"")</f>
        <v/>
      </c>
      <c r="AY318" s="51" t="str">
        <f t="shared" si="83"/>
        <v/>
      </c>
      <c r="AZ318" s="51" t="str">
        <f t="shared" si="83"/>
        <v/>
      </c>
      <c r="BA318" s="51" t="str">
        <f t="shared" si="83"/>
        <v/>
      </c>
      <c r="BB318" s="51" t="str">
        <f t="shared" si="83"/>
        <v/>
      </c>
    </row>
    <row r="319" spans="1:54">
      <c r="A319" s="18" t="s">
        <v>84</v>
      </c>
      <c r="B319" s="18" t="s">
        <v>85</v>
      </c>
      <c r="C319" s="51" t="str">
        <f t="shared" ref="C319:BB323" si="84">IFERROR(C207/C95,"")</f>
        <v/>
      </c>
      <c r="D319" s="51" t="str">
        <f t="shared" si="84"/>
        <v/>
      </c>
      <c r="E319" s="51" t="str">
        <f t="shared" si="84"/>
        <v/>
      </c>
      <c r="F319" s="51" t="str">
        <f t="shared" si="84"/>
        <v/>
      </c>
      <c r="G319" s="51" t="str">
        <f t="shared" si="84"/>
        <v/>
      </c>
      <c r="H319" s="51" t="str">
        <f t="shared" si="84"/>
        <v/>
      </c>
      <c r="I319" s="51" t="str">
        <f t="shared" si="84"/>
        <v/>
      </c>
      <c r="J319" s="51" t="str">
        <f t="shared" si="84"/>
        <v/>
      </c>
      <c r="K319" s="51" t="str">
        <f t="shared" si="84"/>
        <v/>
      </c>
      <c r="L319" s="51" t="str">
        <f t="shared" si="84"/>
        <v/>
      </c>
      <c r="M319" s="51" t="str">
        <f t="shared" si="84"/>
        <v/>
      </c>
      <c r="N319" s="51" t="str">
        <f t="shared" si="84"/>
        <v/>
      </c>
      <c r="O319" s="51" t="str">
        <f t="shared" si="84"/>
        <v/>
      </c>
      <c r="P319" s="51" t="str">
        <f t="shared" si="84"/>
        <v/>
      </c>
      <c r="Q319" s="51" t="str">
        <f t="shared" si="84"/>
        <v/>
      </c>
      <c r="R319" s="51" t="str">
        <f t="shared" si="84"/>
        <v/>
      </c>
      <c r="S319" s="51" t="str">
        <f t="shared" si="84"/>
        <v/>
      </c>
      <c r="T319" s="51" t="str">
        <f t="shared" si="84"/>
        <v/>
      </c>
      <c r="U319" s="51" t="str">
        <f t="shared" si="84"/>
        <v/>
      </c>
      <c r="V319" s="51" t="str">
        <f t="shared" si="84"/>
        <v/>
      </c>
      <c r="W319" s="51" t="str">
        <f t="shared" si="84"/>
        <v/>
      </c>
      <c r="X319" s="51" t="str">
        <f t="shared" si="84"/>
        <v/>
      </c>
      <c r="Y319" s="51" t="str">
        <f t="shared" si="84"/>
        <v/>
      </c>
      <c r="Z319" s="51" t="str">
        <f t="shared" si="84"/>
        <v/>
      </c>
      <c r="AA319" s="51" t="str">
        <f t="shared" si="84"/>
        <v/>
      </c>
      <c r="AB319" s="51" t="str">
        <f t="shared" si="84"/>
        <v/>
      </c>
      <c r="AC319" s="51" t="str">
        <f t="shared" si="84"/>
        <v/>
      </c>
      <c r="AD319" s="51" t="str">
        <f t="shared" si="84"/>
        <v/>
      </c>
      <c r="AE319" s="51" t="str">
        <f t="shared" si="84"/>
        <v/>
      </c>
      <c r="AF319" s="51" t="str">
        <f t="shared" si="84"/>
        <v/>
      </c>
      <c r="AG319" s="51" t="str">
        <f t="shared" si="84"/>
        <v/>
      </c>
      <c r="AH319" s="51" t="str">
        <f t="shared" si="84"/>
        <v/>
      </c>
      <c r="AI319" s="51" t="str">
        <f t="shared" si="84"/>
        <v/>
      </c>
      <c r="AJ319" s="51" t="str">
        <f t="shared" si="84"/>
        <v/>
      </c>
      <c r="AK319" s="51" t="str">
        <f t="shared" si="84"/>
        <v/>
      </c>
      <c r="AL319" s="51" t="str">
        <f t="shared" si="84"/>
        <v/>
      </c>
      <c r="AM319" s="51" t="str">
        <f t="shared" si="84"/>
        <v/>
      </c>
      <c r="AN319" s="51" t="str">
        <f t="shared" si="84"/>
        <v/>
      </c>
      <c r="AO319" s="51" t="str">
        <f t="shared" si="84"/>
        <v/>
      </c>
      <c r="AP319" s="51" t="str">
        <f t="shared" si="84"/>
        <v/>
      </c>
      <c r="AQ319" s="51" t="str">
        <f t="shared" si="84"/>
        <v/>
      </c>
      <c r="AR319" s="51" t="str">
        <f t="shared" si="84"/>
        <v/>
      </c>
      <c r="AS319" s="51" t="str">
        <f t="shared" si="84"/>
        <v/>
      </c>
      <c r="AT319" s="51" t="str">
        <f t="shared" si="84"/>
        <v/>
      </c>
      <c r="AU319" s="51" t="str">
        <f t="shared" si="84"/>
        <v/>
      </c>
      <c r="AV319" s="51" t="str">
        <f t="shared" si="84"/>
        <v/>
      </c>
      <c r="AW319" s="51" t="str">
        <f t="shared" si="84"/>
        <v/>
      </c>
      <c r="AX319" s="51" t="str">
        <f t="shared" si="84"/>
        <v/>
      </c>
      <c r="AY319" s="51" t="str">
        <f t="shared" si="84"/>
        <v/>
      </c>
      <c r="AZ319" s="51" t="str">
        <f t="shared" si="84"/>
        <v/>
      </c>
      <c r="BA319" s="51" t="str">
        <f t="shared" si="84"/>
        <v/>
      </c>
      <c r="BB319" s="51" t="str">
        <f t="shared" si="84"/>
        <v/>
      </c>
    </row>
    <row r="320" spans="1:54">
      <c r="A320" s="15" t="s">
        <v>86</v>
      </c>
      <c r="B320" s="15" t="s">
        <v>87</v>
      </c>
      <c r="C320" s="50">
        <f t="shared" si="84"/>
        <v>0.911111111111111</v>
      </c>
      <c r="D320" s="50">
        <f t="shared" si="84"/>
        <v>0.937360178970917</v>
      </c>
      <c r="E320" s="50">
        <f t="shared" si="84"/>
        <v>0.944527736131934</v>
      </c>
      <c r="F320" s="50">
        <f t="shared" si="84"/>
        <v>1.00950118764846</v>
      </c>
      <c r="G320" s="50">
        <f t="shared" si="84"/>
        <v>1.06293018682399</v>
      </c>
      <c r="H320" s="50">
        <f t="shared" si="84"/>
        <v>1.11176470588235</v>
      </c>
      <c r="I320" s="50">
        <f t="shared" si="84"/>
        <v>1.14926470588235</v>
      </c>
      <c r="J320" s="50">
        <f t="shared" si="84"/>
        <v>1.16295811518325</v>
      </c>
      <c r="K320" s="50">
        <f t="shared" si="84"/>
        <v>1.17935103244838</v>
      </c>
      <c r="L320" s="50">
        <f t="shared" si="84"/>
        <v>1.1994623655914</v>
      </c>
      <c r="M320" s="50">
        <f t="shared" si="84"/>
        <v>1.21689723320158</v>
      </c>
      <c r="N320" s="50">
        <f t="shared" si="84"/>
        <v>1.21689723320158</v>
      </c>
      <c r="O320" s="50">
        <f t="shared" si="84"/>
        <v>1.21689723320158</v>
      </c>
      <c r="P320" s="50">
        <f t="shared" si="84"/>
        <v>0.862222222222222</v>
      </c>
      <c r="Q320" s="50">
        <f t="shared" si="84"/>
        <v>0.868008948545861</v>
      </c>
      <c r="R320" s="50">
        <f t="shared" si="84"/>
        <v>0.877061469265367</v>
      </c>
      <c r="S320" s="50">
        <f t="shared" si="84"/>
        <v>0.934679334916865</v>
      </c>
      <c r="T320" s="50">
        <f t="shared" si="84"/>
        <v>0.971484759095379</v>
      </c>
      <c r="U320" s="50">
        <f t="shared" si="84"/>
        <v>0.996638655462185</v>
      </c>
      <c r="V320" s="50">
        <f t="shared" si="84"/>
        <v>1.00808823529412</v>
      </c>
      <c r="W320" s="50">
        <f t="shared" si="84"/>
        <v>1.0163612565445</v>
      </c>
      <c r="X320" s="50">
        <f t="shared" si="84"/>
        <v>1.02654867256637</v>
      </c>
      <c r="Y320" s="50">
        <f t="shared" si="84"/>
        <v>1.03763440860215</v>
      </c>
      <c r="Z320" s="50">
        <f t="shared" si="84"/>
        <v>1.04545454545455</v>
      </c>
      <c r="AA320" s="50">
        <f t="shared" si="84"/>
        <v>1.04545454545455</v>
      </c>
      <c r="AB320" s="50">
        <f t="shared" si="84"/>
        <v>1.04545454545455</v>
      </c>
      <c r="AC320" s="50" t="str">
        <f t="shared" si="84"/>
        <v/>
      </c>
      <c r="AD320" s="50" t="str">
        <f t="shared" si="84"/>
        <v/>
      </c>
      <c r="AE320" s="50" t="str">
        <f t="shared" si="84"/>
        <v/>
      </c>
      <c r="AF320" s="50" t="str">
        <f t="shared" si="84"/>
        <v/>
      </c>
      <c r="AG320" s="50" t="str">
        <f t="shared" si="84"/>
        <v/>
      </c>
      <c r="AH320" s="50" t="str">
        <f t="shared" si="84"/>
        <v/>
      </c>
      <c r="AI320" s="50" t="str">
        <f t="shared" si="84"/>
        <v/>
      </c>
      <c r="AJ320" s="50" t="str">
        <f t="shared" si="84"/>
        <v/>
      </c>
      <c r="AK320" s="50" t="str">
        <f t="shared" si="84"/>
        <v/>
      </c>
      <c r="AL320" s="50" t="str">
        <f t="shared" si="84"/>
        <v/>
      </c>
      <c r="AM320" s="50" t="str">
        <f t="shared" si="84"/>
        <v/>
      </c>
      <c r="AN320" s="50" t="str">
        <f t="shared" si="84"/>
        <v/>
      </c>
      <c r="AO320" s="50" t="str">
        <f t="shared" si="84"/>
        <v/>
      </c>
      <c r="AP320" s="50" t="str">
        <f t="shared" si="84"/>
        <v/>
      </c>
      <c r="AQ320" s="50" t="str">
        <f t="shared" si="84"/>
        <v/>
      </c>
      <c r="AR320" s="50" t="str">
        <f t="shared" si="84"/>
        <v/>
      </c>
      <c r="AS320" s="50" t="str">
        <f t="shared" si="84"/>
        <v/>
      </c>
      <c r="AT320" s="50" t="str">
        <f t="shared" si="84"/>
        <v/>
      </c>
      <c r="AU320" s="50" t="str">
        <f t="shared" si="84"/>
        <v/>
      </c>
      <c r="AV320" s="50" t="str">
        <f t="shared" si="84"/>
        <v/>
      </c>
      <c r="AW320" s="50" t="str">
        <f t="shared" si="84"/>
        <v/>
      </c>
      <c r="AX320" s="50" t="str">
        <f t="shared" si="84"/>
        <v/>
      </c>
      <c r="AY320" s="50" t="str">
        <f t="shared" si="84"/>
        <v/>
      </c>
      <c r="AZ320" s="50" t="str">
        <f t="shared" si="84"/>
        <v/>
      </c>
      <c r="BA320" s="50" t="str">
        <f t="shared" si="84"/>
        <v/>
      </c>
      <c r="BB320" s="50" t="str">
        <f t="shared" si="84"/>
        <v/>
      </c>
    </row>
    <row r="321" spans="1:54">
      <c r="A321" s="18" t="s">
        <v>88</v>
      </c>
      <c r="B321" s="18" t="s">
        <v>89</v>
      </c>
      <c r="C321" s="51">
        <f t="shared" si="84"/>
        <v>1.01282051282051</v>
      </c>
      <c r="D321" s="51">
        <f t="shared" si="84"/>
        <v>1.03883495145631</v>
      </c>
      <c r="E321" s="51">
        <f t="shared" si="84"/>
        <v>1.04555314533623</v>
      </c>
      <c r="F321" s="51">
        <f t="shared" si="84"/>
        <v>1.08</v>
      </c>
      <c r="G321" s="51">
        <f t="shared" si="84"/>
        <v>1.11231393775372</v>
      </c>
      <c r="H321" s="51">
        <f t="shared" si="84"/>
        <v>1.1324200913242</v>
      </c>
      <c r="I321" s="51">
        <f t="shared" si="84"/>
        <v>1.13735177865613</v>
      </c>
      <c r="J321" s="51">
        <f t="shared" si="84"/>
        <v>1.14310645724258</v>
      </c>
      <c r="K321" s="51">
        <f t="shared" si="84"/>
        <v>1.15234375</v>
      </c>
      <c r="L321" s="51">
        <f t="shared" si="84"/>
        <v>1.1628895184136</v>
      </c>
      <c r="M321" s="51">
        <f t="shared" si="84"/>
        <v>1.1697990926766</v>
      </c>
      <c r="N321" s="51">
        <f t="shared" si="84"/>
        <v>1.1697990926766</v>
      </c>
      <c r="O321" s="51">
        <f t="shared" si="84"/>
        <v>1.1697990926766</v>
      </c>
      <c r="P321" s="51">
        <f t="shared" si="84"/>
        <v>0.987179487179487</v>
      </c>
      <c r="Q321" s="51">
        <f t="shared" si="84"/>
        <v>0.993527508090615</v>
      </c>
      <c r="R321" s="51">
        <f t="shared" si="84"/>
        <v>0.993492407809111</v>
      </c>
      <c r="S321" s="51">
        <f t="shared" si="84"/>
        <v>1.02166666666667</v>
      </c>
      <c r="T321" s="51">
        <f t="shared" si="84"/>
        <v>1.03924221921516</v>
      </c>
      <c r="U321" s="51">
        <f t="shared" si="84"/>
        <v>1.04908675799087</v>
      </c>
      <c r="V321" s="51">
        <f t="shared" si="84"/>
        <v>1.04347826086957</v>
      </c>
      <c r="W321" s="51">
        <f t="shared" si="84"/>
        <v>1.03839441535777</v>
      </c>
      <c r="X321" s="51">
        <f t="shared" si="84"/>
        <v>1.0375</v>
      </c>
      <c r="Y321" s="51">
        <f t="shared" si="84"/>
        <v>1.03966005665722</v>
      </c>
      <c r="Z321" s="51">
        <f t="shared" si="84"/>
        <v>1.03953337653921</v>
      </c>
      <c r="AA321" s="51">
        <f t="shared" si="84"/>
        <v>1.03953337653921</v>
      </c>
      <c r="AB321" s="51">
        <f t="shared" si="84"/>
        <v>1.03953337653921</v>
      </c>
      <c r="AC321" s="51" t="str">
        <f t="shared" si="84"/>
        <v/>
      </c>
      <c r="AD321" s="51" t="str">
        <f t="shared" si="84"/>
        <v/>
      </c>
      <c r="AE321" s="51" t="str">
        <f t="shared" si="84"/>
        <v/>
      </c>
      <c r="AF321" s="51" t="str">
        <f t="shared" si="84"/>
        <v/>
      </c>
      <c r="AG321" s="51" t="str">
        <f t="shared" si="84"/>
        <v/>
      </c>
      <c r="AH321" s="51" t="str">
        <f t="shared" si="84"/>
        <v/>
      </c>
      <c r="AI321" s="51" t="str">
        <f t="shared" si="84"/>
        <v/>
      </c>
      <c r="AJ321" s="51" t="str">
        <f t="shared" si="84"/>
        <v/>
      </c>
      <c r="AK321" s="51" t="str">
        <f t="shared" si="84"/>
        <v/>
      </c>
      <c r="AL321" s="51" t="str">
        <f t="shared" si="84"/>
        <v/>
      </c>
      <c r="AM321" s="51" t="str">
        <f t="shared" si="84"/>
        <v/>
      </c>
      <c r="AN321" s="51" t="str">
        <f t="shared" si="84"/>
        <v/>
      </c>
      <c r="AO321" s="51" t="str">
        <f t="shared" si="84"/>
        <v/>
      </c>
      <c r="AP321" s="51" t="str">
        <f t="shared" si="84"/>
        <v/>
      </c>
      <c r="AQ321" s="51" t="str">
        <f t="shared" si="84"/>
        <v/>
      </c>
      <c r="AR321" s="51" t="str">
        <f t="shared" si="84"/>
        <v/>
      </c>
      <c r="AS321" s="51" t="str">
        <f t="shared" si="84"/>
        <v/>
      </c>
      <c r="AT321" s="51" t="str">
        <f t="shared" si="84"/>
        <v/>
      </c>
      <c r="AU321" s="51" t="str">
        <f t="shared" si="84"/>
        <v/>
      </c>
      <c r="AV321" s="51" t="str">
        <f t="shared" si="84"/>
        <v/>
      </c>
      <c r="AW321" s="51" t="str">
        <f t="shared" si="84"/>
        <v/>
      </c>
      <c r="AX321" s="51" t="str">
        <f t="shared" si="84"/>
        <v/>
      </c>
      <c r="AY321" s="51" t="str">
        <f t="shared" si="84"/>
        <v/>
      </c>
      <c r="AZ321" s="51" t="str">
        <f t="shared" si="84"/>
        <v/>
      </c>
      <c r="BA321" s="51" t="str">
        <f t="shared" si="84"/>
        <v/>
      </c>
      <c r="BB321" s="51" t="str">
        <f t="shared" si="84"/>
        <v/>
      </c>
    </row>
    <row r="322" spans="1:54">
      <c r="A322" s="18" t="s">
        <v>90</v>
      </c>
      <c r="B322" s="18" t="s">
        <v>91</v>
      </c>
      <c r="C322" s="51">
        <f t="shared" si="84"/>
        <v>0.681159420289855</v>
      </c>
      <c r="D322" s="51">
        <f t="shared" si="84"/>
        <v>0.710144927536232</v>
      </c>
      <c r="E322" s="51">
        <f t="shared" si="84"/>
        <v>0.713592233009709</v>
      </c>
      <c r="F322" s="51">
        <f t="shared" si="84"/>
        <v>0.830578512396694</v>
      </c>
      <c r="G322" s="51">
        <f t="shared" si="84"/>
        <v>0.931654676258993</v>
      </c>
      <c r="H322" s="51">
        <f t="shared" si="84"/>
        <v>1.05414012738853</v>
      </c>
      <c r="I322" s="51">
        <f t="shared" si="84"/>
        <v>1.18390804597701</v>
      </c>
      <c r="J322" s="51">
        <f t="shared" si="84"/>
        <v>1.22251308900524</v>
      </c>
      <c r="K322" s="51">
        <f t="shared" si="84"/>
        <v>1.26506024096386</v>
      </c>
      <c r="L322" s="51">
        <f t="shared" si="84"/>
        <v>1.31696428571429</v>
      </c>
      <c r="M322" s="51">
        <f t="shared" si="84"/>
        <v>1.37006237006237</v>
      </c>
      <c r="N322" s="51">
        <f t="shared" si="84"/>
        <v>1.37006237006237</v>
      </c>
      <c r="O322" s="51">
        <f t="shared" si="84"/>
        <v>1.37006237006237</v>
      </c>
      <c r="P322" s="51">
        <f t="shared" si="84"/>
        <v>0.579710144927536</v>
      </c>
      <c r="Q322" s="51">
        <f t="shared" si="84"/>
        <v>0.579710144927536</v>
      </c>
      <c r="R322" s="51">
        <f t="shared" si="84"/>
        <v>0.606796116504854</v>
      </c>
      <c r="S322" s="51">
        <f t="shared" si="84"/>
        <v>0.706611570247934</v>
      </c>
      <c r="T322" s="51">
        <f t="shared" si="84"/>
        <v>0.780575539568345</v>
      </c>
      <c r="U322" s="51">
        <f t="shared" si="84"/>
        <v>0.840764331210191</v>
      </c>
      <c r="V322" s="51">
        <f t="shared" si="84"/>
        <v>0.896551724137931</v>
      </c>
      <c r="W322" s="51">
        <f t="shared" si="84"/>
        <v>0.942408376963351</v>
      </c>
      <c r="X322" s="51">
        <f t="shared" si="84"/>
        <v>0.983132530120482</v>
      </c>
      <c r="Y322" s="51">
        <f t="shared" si="84"/>
        <v>1.02232142857143</v>
      </c>
      <c r="Z322" s="51">
        <f t="shared" si="84"/>
        <v>1.05613305613306</v>
      </c>
      <c r="AA322" s="51">
        <f t="shared" si="84"/>
        <v>1.05613305613306</v>
      </c>
      <c r="AB322" s="51">
        <f t="shared" si="84"/>
        <v>1.05613305613306</v>
      </c>
      <c r="AC322" s="51" t="str">
        <f t="shared" si="84"/>
        <v/>
      </c>
      <c r="AD322" s="51" t="str">
        <f t="shared" si="84"/>
        <v/>
      </c>
      <c r="AE322" s="51" t="str">
        <f t="shared" si="84"/>
        <v/>
      </c>
      <c r="AF322" s="51" t="str">
        <f t="shared" si="84"/>
        <v/>
      </c>
      <c r="AG322" s="51" t="str">
        <f t="shared" si="84"/>
        <v/>
      </c>
      <c r="AH322" s="51" t="str">
        <f t="shared" si="84"/>
        <v/>
      </c>
      <c r="AI322" s="51" t="str">
        <f t="shared" si="84"/>
        <v/>
      </c>
      <c r="AJ322" s="51" t="str">
        <f t="shared" si="84"/>
        <v/>
      </c>
      <c r="AK322" s="51" t="str">
        <f t="shared" si="84"/>
        <v/>
      </c>
      <c r="AL322" s="51" t="str">
        <f t="shared" si="84"/>
        <v/>
      </c>
      <c r="AM322" s="51" t="str">
        <f t="shared" si="84"/>
        <v/>
      </c>
      <c r="AN322" s="51" t="str">
        <f t="shared" si="84"/>
        <v/>
      </c>
      <c r="AO322" s="51" t="str">
        <f t="shared" si="84"/>
        <v/>
      </c>
      <c r="AP322" s="51" t="str">
        <f t="shared" si="84"/>
        <v/>
      </c>
      <c r="AQ322" s="51" t="str">
        <f t="shared" si="84"/>
        <v/>
      </c>
      <c r="AR322" s="51" t="str">
        <f t="shared" si="84"/>
        <v/>
      </c>
      <c r="AS322" s="51" t="str">
        <f t="shared" si="84"/>
        <v/>
      </c>
      <c r="AT322" s="51" t="str">
        <f t="shared" si="84"/>
        <v/>
      </c>
      <c r="AU322" s="51" t="str">
        <f t="shared" si="84"/>
        <v/>
      </c>
      <c r="AV322" s="51" t="str">
        <f t="shared" si="84"/>
        <v/>
      </c>
      <c r="AW322" s="51" t="str">
        <f t="shared" si="84"/>
        <v/>
      </c>
      <c r="AX322" s="51" t="str">
        <f t="shared" si="84"/>
        <v/>
      </c>
      <c r="AY322" s="51" t="str">
        <f t="shared" si="84"/>
        <v/>
      </c>
      <c r="AZ322" s="51" t="str">
        <f t="shared" si="84"/>
        <v/>
      </c>
      <c r="BA322" s="51" t="str">
        <f t="shared" si="84"/>
        <v/>
      </c>
      <c r="BB322" s="51" t="str">
        <f t="shared" si="84"/>
        <v/>
      </c>
    </row>
    <row r="323" spans="1:54">
      <c r="A323" s="13" t="s">
        <v>92</v>
      </c>
      <c r="B323" s="13" t="s">
        <v>93</v>
      </c>
      <c r="C323" s="49">
        <f t="shared" si="84"/>
        <v>0.986913226852627</v>
      </c>
      <c r="D323" s="49">
        <f t="shared" si="84"/>
        <v>0.959292348654493</v>
      </c>
      <c r="E323" s="49">
        <f t="shared" si="84"/>
        <v>0.940994484595382</v>
      </c>
      <c r="F323" s="49">
        <f t="shared" si="84"/>
        <v>0.941729541932894</v>
      </c>
      <c r="G323" s="49">
        <f t="shared" si="84"/>
        <v>0.936654707271332</v>
      </c>
      <c r="H323" s="49">
        <f t="shared" si="84"/>
        <v>0.938005032486739</v>
      </c>
      <c r="I323" s="49">
        <f t="shared" si="84"/>
        <v>0.95027980503907</v>
      </c>
      <c r="J323" s="49">
        <f t="shared" si="84"/>
        <v>0.954479013274768</v>
      </c>
      <c r="K323" s="49">
        <f t="shared" si="84"/>
        <v>0.953507382989245</v>
      </c>
      <c r="L323" s="49">
        <f t="shared" si="84"/>
        <v>0.951312615985698</v>
      </c>
      <c r="M323" s="49">
        <f t="shared" si="84"/>
        <v>0.948183904386872</v>
      </c>
      <c r="N323" s="49">
        <f t="shared" si="84"/>
        <v>0.948183904386872</v>
      </c>
      <c r="O323" s="49">
        <f t="shared" si="84"/>
        <v>0.948183904386872</v>
      </c>
      <c r="P323" s="49">
        <f t="shared" si="84"/>
        <v>0.998661094342543</v>
      </c>
      <c r="Q323" s="49">
        <f t="shared" si="84"/>
        <v>0.978903952795374</v>
      </c>
      <c r="R323" s="49">
        <f t="shared" si="84"/>
        <v>0.978253892253377</v>
      </c>
      <c r="S323" s="49">
        <f t="shared" si="84"/>
        <v>0.990587368248189</v>
      </c>
      <c r="T323" s="49">
        <f t="shared" si="84"/>
        <v>1.00432039967342</v>
      </c>
      <c r="U323" s="49">
        <f t="shared" si="84"/>
        <v>1.01413815338349</v>
      </c>
      <c r="V323" s="49">
        <f t="shared" si="84"/>
        <v>1.02578379001938</v>
      </c>
      <c r="W323" s="49">
        <f t="shared" si="84"/>
        <v>1.0297834955414</v>
      </c>
      <c r="X323" s="49">
        <f t="shared" si="84"/>
        <v>1.0339093161629</v>
      </c>
      <c r="Y323" s="49">
        <f t="shared" si="84"/>
        <v>1.03468964838344</v>
      </c>
      <c r="Z323" s="49">
        <f t="shared" si="84"/>
        <v>1.03630657930616</v>
      </c>
      <c r="AA323" s="49">
        <f t="shared" si="84"/>
        <v>1.03630657930616</v>
      </c>
      <c r="AB323" s="49">
        <f t="shared" si="84"/>
        <v>1.03630657930616</v>
      </c>
      <c r="AC323" s="49">
        <f t="shared" si="84"/>
        <v>0.278787878787879</v>
      </c>
      <c r="AD323" s="49">
        <f t="shared" si="84"/>
        <v>0.199113014222358</v>
      </c>
      <c r="AE323" s="49">
        <f t="shared" si="84"/>
        <v>0.114527421236873</v>
      </c>
      <c r="AF323" s="49">
        <f t="shared" si="84"/>
        <v>0.218563850280058</v>
      </c>
      <c r="AG323" s="49">
        <f t="shared" si="84"/>
        <v>0.213437435080673</v>
      </c>
      <c r="AH323" s="49">
        <f t="shared" si="84"/>
        <v>0.291054198376018</v>
      </c>
      <c r="AI323" s="49">
        <f t="shared" si="84"/>
        <v>0.415302369415277</v>
      </c>
      <c r="AJ323" s="49">
        <f t="shared" si="84"/>
        <v>0.441269818829567</v>
      </c>
      <c r="AK323" s="49">
        <f t="shared" si="84"/>
        <v>0.431341662140141</v>
      </c>
      <c r="AL323" s="49">
        <f t="shared" si="84"/>
        <v>0.436661335216651</v>
      </c>
      <c r="AM323" s="49">
        <f t="shared" si="84"/>
        <v>0.433201150485896</v>
      </c>
      <c r="AN323" s="49">
        <f t="shared" si="84"/>
        <v>0.433201150485896</v>
      </c>
      <c r="AO323" s="49">
        <f t="shared" si="84"/>
        <v>0.433201150485896</v>
      </c>
      <c r="AP323" s="49">
        <f t="shared" si="84"/>
        <v>0.278682457452358</v>
      </c>
      <c r="AQ323" s="49">
        <f t="shared" si="84"/>
        <v>0.250167547604845</v>
      </c>
      <c r="AR323" s="49">
        <f t="shared" si="84"/>
        <v>0.191934270567558</v>
      </c>
      <c r="AS323" s="49">
        <f t="shared" si="84"/>
        <v>0.666005251180151</v>
      </c>
      <c r="AT323" s="49">
        <f t="shared" si="84"/>
        <v>0.716944214971974</v>
      </c>
      <c r="AU323" s="49">
        <f t="shared" si="84"/>
        <v>1.20676922874429</v>
      </c>
      <c r="AV323" s="49">
        <f t="shared" si="84"/>
        <v>1.9386896307844</v>
      </c>
      <c r="AW323" s="49">
        <f t="shared" si="84"/>
        <v>2.01708234898956</v>
      </c>
      <c r="AX323" s="49">
        <f t="shared" ref="AX323:BB323" si="85">IFERROR(AX211/AX99,"")</f>
        <v>1.82136829495196</v>
      </c>
      <c r="AY323" s="49">
        <f t="shared" si="85"/>
        <v>1.76294422628251</v>
      </c>
      <c r="AZ323" s="49">
        <f t="shared" si="85"/>
        <v>1.62466543819525</v>
      </c>
      <c r="BA323" s="49">
        <f t="shared" si="85"/>
        <v>1.48184887434046</v>
      </c>
      <c r="BB323" s="49">
        <f t="shared" si="85"/>
        <v>1.48184887434046</v>
      </c>
    </row>
    <row r="324" spans="1:54">
      <c r="A324" s="15" t="s">
        <v>94</v>
      </c>
      <c r="B324" s="15" t="s">
        <v>95</v>
      </c>
      <c r="C324" s="50">
        <f t="shared" ref="C324:BB328" si="86">IFERROR(C212/C100,"")</f>
        <v>1.05042266543389</v>
      </c>
      <c r="D324" s="50">
        <f t="shared" si="86"/>
        <v>1.01274968125797</v>
      </c>
      <c r="E324" s="50">
        <f t="shared" si="86"/>
        <v>0.99558380585896</v>
      </c>
      <c r="F324" s="50">
        <f t="shared" si="86"/>
        <v>0.985858728146374</v>
      </c>
      <c r="G324" s="50">
        <f t="shared" si="86"/>
        <v>0.968404694019897</v>
      </c>
      <c r="H324" s="50">
        <f t="shared" si="86"/>
        <v>0.972667572916458</v>
      </c>
      <c r="I324" s="50">
        <f t="shared" si="86"/>
        <v>0.999882488721016</v>
      </c>
      <c r="J324" s="50">
        <f t="shared" si="86"/>
        <v>0.996476069340002</v>
      </c>
      <c r="K324" s="50">
        <f t="shared" si="86"/>
        <v>0.969333228371251</v>
      </c>
      <c r="L324" s="50">
        <f t="shared" si="86"/>
        <v>0.944875432033676</v>
      </c>
      <c r="M324" s="50">
        <f t="shared" si="86"/>
        <v>0.919428245451896</v>
      </c>
      <c r="N324" s="50">
        <f t="shared" si="86"/>
        <v>0.919428245451896</v>
      </c>
      <c r="O324" s="50">
        <f t="shared" si="86"/>
        <v>0.919428245451896</v>
      </c>
      <c r="P324" s="50">
        <f t="shared" si="86"/>
        <v>1.1044127866574</v>
      </c>
      <c r="Q324" s="50">
        <f t="shared" si="86"/>
        <v>1.08613976005052</v>
      </c>
      <c r="R324" s="50">
        <f t="shared" si="86"/>
        <v>1.09469048490501</v>
      </c>
      <c r="S324" s="50">
        <f t="shared" si="86"/>
        <v>1.08567973590834</v>
      </c>
      <c r="T324" s="50">
        <f t="shared" si="86"/>
        <v>1.09173987965762</v>
      </c>
      <c r="U324" s="50">
        <f t="shared" si="86"/>
        <v>1.09708067125666</v>
      </c>
      <c r="V324" s="50">
        <f t="shared" si="86"/>
        <v>1.09856119121399</v>
      </c>
      <c r="W324" s="50">
        <f t="shared" si="86"/>
        <v>1.0976343223737</v>
      </c>
      <c r="X324" s="50">
        <f t="shared" si="86"/>
        <v>1.09498485385261</v>
      </c>
      <c r="Y324" s="50">
        <f t="shared" si="86"/>
        <v>1.09341718775341</v>
      </c>
      <c r="Z324" s="50">
        <f t="shared" si="86"/>
        <v>1.08750960976155</v>
      </c>
      <c r="AA324" s="50">
        <f t="shared" si="86"/>
        <v>1.08750960976155</v>
      </c>
      <c r="AB324" s="50">
        <f t="shared" si="86"/>
        <v>1.08750960976155</v>
      </c>
      <c r="AC324" s="50">
        <f t="shared" si="86"/>
        <v>0.0172872340425532</v>
      </c>
      <c r="AD324" s="50">
        <f t="shared" si="86"/>
        <v>0.0083993280537557</v>
      </c>
      <c r="AE324" s="50">
        <f t="shared" si="86"/>
        <v>0.0190742033030937</v>
      </c>
      <c r="AF324" s="50">
        <f t="shared" si="86"/>
        <v>0.205244996549344</v>
      </c>
      <c r="AG324" s="50">
        <f t="shared" si="86"/>
        <v>0.168993454478876</v>
      </c>
      <c r="AH324" s="50">
        <f t="shared" si="86"/>
        <v>0.287201509532175</v>
      </c>
      <c r="AI324" s="50">
        <f t="shared" si="86"/>
        <v>0.526436166330081</v>
      </c>
      <c r="AJ324" s="50">
        <f t="shared" si="86"/>
        <v>0.568623756406391</v>
      </c>
      <c r="AK324" s="50">
        <f t="shared" si="86"/>
        <v>0.493617854936179</v>
      </c>
      <c r="AL324" s="50">
        <f t="shared" si="86"/>
        <v>0.436118345532419</v>
      </c>
      <c r="AM324" s="50">
        <f t="shared" si="86"/>
        <v>0.392270601083888</v>
      </c>
      <c r="AN324" s="50">
        <f t="shared" si="86"/>
        <v>0.392270601083888</v>
      </c>
      <c r="AO324" s="50">
        <f t="shared" si="86"/>
        <v>0.392270601083888</v>
      </c>
      <c r="AP324" s="50">
        <f t="shared" si="86"/>
        <v>0.0172806304590746</v>
      </c>
      <c r="AQ324" s="50">
        <f t="shared" si="86"/>
        <v>0.00965760589545852</v>
      </c>
      <c r="AR324" s="50">
        <f t="shared" si="86"/>
        <v>0.0305749017409986</v>
      </c>
      <c r="AS324" s="50">
        <f t="shared" si="86"/>
        <v>0.455626107816724</v>
      </c>
      <c r="AT324" s="50">
        <f t="shared" si="86"/>
        <v>0.3881162624205</v>
      </c>
      <c r="AU324" s="50">
        <f t="shared" si="86"/>
        <v>0.808873380010735</v>
      </c>
      <c r="AV324" s="50">
        <f t="shared" si="86"/>
        <v>1.57989463505681</v>
      </c>
      <c r="AW324" s="50">
        <f t="shared" si="86"/>
        <v>1.7746482875574</v>
      </c>
      <c r="AX324" s="50">
        <f t="shared" si="86"/>
        <v>1.60423786545687</v>
      </c>
      <c r="AY324" s="50">
        <f t="shared" si="86"/>
        <v>1.44975823502443</v>
      </c>
      <c r="AZ324" s="50">
        <f t="shared" si="86"/>
        <v>1.31925618230459</v>
      </c>
      <c r="BA324" s="50">
        <f t="shared" si="86"/>
        <v>1.20318600668918</v>
      </c>
      <c r="BB324" s="50">
        <f t="shared" si="86"/>
        <v>1.20318600668918</v>
      </c>
    </row>
    <row r="325" spans="1:54">
      <c r="A325" s="18" t="s">
        <v>96</v>
      </c>
      <c r="B325" s="18" t="s">
        <v>97</v>
      </c>
      <c r="C325" s="51" t="str">
        <f t="shared" si="86"/>
        <v/>
      </c>
      <c r="D325" s="51" t="str">
        <f t="shared" si="86"/>
        <v/>
      </c>
      <c r="E325" s="51" t="str">
        <f t="shared" si="86"/>
        <v/>
      </c>
      <c r="F325" s="51" t="str">
        <f t="shared" si="86"/>
        <v/>
      </c>
      <c r="G325" s="51" t="str">
        <f t="shared" si="86"/>
        <v/>
      </c>
      <c r="H325" s="51" t="str">
        <f t="shared" si="86"/>
        <v/>
      </c>
      <c r="I325" s="51" t="str">
        <f t="shared" si="86"/>
        <v/>
      </c>
      <c r="J325" s="51" t="str">
        <f t="shared" si="86"/>
        <v/>
      </c>
      <c r="K325" s="51" t="str">
        <f t="shared" si="86"/>
        <v/>
      </c>
      <c r="L325" s="51" t="str">
        <f t="shared" si="86"/>
        <v/>
      </c>
      <c r="M325" s="51" t="str">
        <f t="shared" si="86"/>
        <v/>
      </c>
      <c r="N325" s="51" t="str">
        <f t="shared" si="86"/>
        <v/>
      </c>
      <c r="O325" s="51" t="str">
        <f t="shared" si="86"/>
        <v/>
      </c>
      <c r="P325" s="51" t="str">
        <f t="shared" si="86"/>
        <v/>
      </c>
      <c r="Q325" s="51" t="str">
        <f t="shared" si="86"/>
        <v/>
      </c>
      <c r="R325" s="51" t="str">
        <f t="shared" si="86"/>
        <v/>
      </c>
      <c r="S325" s="51" t="str">
        <f t="shared" si="86"/>
        <v/>
      </c>
      <c r="T325" s="51" t="str">
        <f t="shared" si="86"/>
        <v/>
      </c>
      <c r="U325" s="51" t="str">
        <f t="shared" si="86"/>
        <v/>
      </c>
      <c r="V325" s="51" t="str">
        <f t="shared" si="86"/>
        <v/>
      </c>
      <c r="W325" s="51" t="str">
        <f t="shared" si="86"/>
        <v/>
      </c>
      <c r="X325" s="51" t="str">
        <f t="shared" si="86"/>
        <v/>
      </c>
      <c r="Y325" s="51" t="str">
        <f t="shared" si="86"/>
        <v/>
      </c>
      <c r="Z325" s="51" t="str">
        <f t="shared" si="86"/>
        <v/>
      </c>
      <c r="AA325" s="51" t="str">
        <f t="shared" si="86"/>
        <v/>
      </c>
      <c r="AB325" s="51" t="str">
        <f t="shared" si="86"/>
        <v/>
      </c>
      <c r="AC325" s="51" t="str">
        <f t="shared" si="86"/>
        <v/>
      </c>
      <c r="AD325" s="51" t="str">
        <f t="shared" si="86"/>
        <v/>
      </c>
      <c r="AE325" s="51" t="str">
        <f t="shared" si="86"/>
        <v/>
      </c>
      <c r="AF325" s="51" t="str">
        <f t="shared" si="86"/>
        <v/>
      </c>
      <c r="AG325" s="51" t="str">
        <f t="shared" si="86"/>
        <v/>
      </c>
      <c r="AH325" s="51" t="str">
        <f t="shared" si="86"/>
        <v/>
      </c>
      <c r="AI325" s="51" t="str">
        <f t="shared" si="86"/>
        <v/>
      </c>
      <c r="AJ325" s="51" t="str">
        <f t="shared" si="86"/>
        <v/>
      </c>
      <c r="AK325" s="51" t="str">
        <f t="shared" si="86"/>
        <v/>
      </c>
      <c r="AL325" s="51" t="str">
        <f t="shared" si="86"/>
        <v/>
      </c>
      <c r="AM325" s="51" t="str">
        <f t="shared" si="86"/>
        <v/>
      </c>
      <c r="AN325" s="51" t="str">
        <f t="shared" si="86"/>
        <v/>
      </c>
      <c r="AO325" s="51" t="str">
        <f t="shared" si="86"/>
        <v/>
      </c>
      <c r="AP325" s="51" t="str">
        <f t="shared" si="86"/>
        <v/>
      </c>
      <c r="AQ325" s="51" t="str">
        <f t="shared" si="86"/>
        <v/>
      </c>
      <c r="AR325" s="51" t="str">
        <f t="shared" si="86"/>
        <v/>
      </c>
      <c r="AS325" s="51" t="str">
        <f t="shared" si="86"/>
        <v/>
      </c>
      <c r="AT325" s="51" t="str">
        <f t="shared" si="86"/>
        <v/>
      </c>
      <c r="AU325" s="51" t="str">
        <f t="shared" si="86"/>
        <v/>
      </c>
      <c r="AV325" s="51" t="str">
        <f t="shared" si="86"/>
        <v/>
      </c>
      <c r="AW325" s="51" t="str">
        <f t="shared" si="86"/>
        <v/>
      </c>
      <c r="AX325" s="51" t="str">
        <f t="shared" si="86"/>
        <v/>
      </c>
      <c r="AY325" s="51" t="str">
        <f t="shared" si="86"/>
        <v/>
      </c>
      <c r="AZ325" s="51" t="str">
        <f t="shared" si="86"/>
        <v/>
      </c>
      <c r="BA325" s="51" t="str">
        <f t="shared" si="86"/>
        <v/>
      </c>
      <c r="BB325" s="51" t="str">
        <f t="shared" si="86"/>
        <v/>
      </c>
    </row>
    <row r="326" spans="1:54">
      <c r="A326" s="18" t="s">
        <v>98</v>
      </c>
      <c r="B326" s="18" t="s">
        <v>99</v>
      </c>
      <c r="C326" s="51">
        <f t="shared" si="86"/>
        <v>1.05504587155963</v>
      </c>
      <c r="D326" s="51">
        <f t="shared" si="86"/>
        <v>1.01571204113698</v>
      </c>
      <c r="E326" s="51">
        <f t="shared" si="86"/>
        <v>0.997253935052643</v>
      </c>
      <c r="F326" s="51">
        <f t="shared" si="86"/>
        <v>0.985234557418807</v>
      </c>
      <c r="G326" s="51">
        <f t="shared" si="86"/>
        <v>0.965654106689246</v>
      </c>
      <c r="H326" s="51">
        <f t="shared" si="86"/>
        <v>0.970006574196816</v>
      </c>
      <c r="I326" s="51">
        <f t="shared" si="86"/>
        <v>0.999981943673289</v>
      </c>
      <c r="J326" s="51">
        <f t="shared" si="86"/>
        <v>0.996519438933556</v>
      </c>
      <c r="K326" s="51">
        <f t="shared" si="86"/>
        <v>0.967517769254383</v>
      </c>
      <c r="L326" s="51">
        <f t="shared" si="86"/>
        <v>0.941390050778383</v>
      </c>
      <c r="M326" s="51">
        <f t="shared" si="86"/>
        <v>0.914210263174691</v>
      </c>
      <c r="N326" s="51">
        <f t="shared" si="86"/>
        <v>0.914210263174691</v>
      </c>
      <c r="O326" s="51">
        <f t="shared" si="86"/>
        <v>0.914210263174691</v>
      </c>
      <c r="P326" s="51">
        <f t="shared" si="86"/>
        <v>1.11465892597968</v>
      </c>
      <c r="Q326" s="51">
        <f t="shared" si="86"/>
        <v>1.09665907951082</v>
      </c>
      <c r="R326" s="51">
        <f t="shared" si="86"/>
        <v>1.10648081994258</v>
      </c>
      <c r="S326" s="51">
        <f t="shared" si="86"/>
        <v>1.0946392091938</v>
      </c>
      <c r="T326" s="51">
        <f t="shared" si="86"/>
        <v>1.10023043256368</v>
      </c>
      <c r="U326" s="51">
        <f t="shared" si="86"/>
        <v>1.10602831382883</v>
      </c>
      <c r="V326" s="51">
        <f t="shared" si="86"/>
        <v>1.1082463656467</v>
      </c>
      <c r="W326" s="51">
        <f t="shared" si="86"/>
        <v>1.10737294898495</v>
      </c>
      <c r="X326" s="51">
        <f t="shared" si="86"/>
        <v>1.10450576531078</v>
      </c>
      <c r="Y326" s="51">
        <f t="shared" si="86"/>
        <v>1.10272732995499</v>
      </c>
      <c r="Z326" s="51">
        <f t="shared" si="86"/>
        <v>1.09604941015374</v>
      </c>
      <c r="AA326" s="51">
        <f t="shared" si="86"/>
        <v>1.09604941015374</v>
      </c>
      <c r="AB326" s="51">
        <f t="shared" si="86"/>
        <v>1.09604941015374</v>
      </c>
      <c r="AC326" s="51">
        <f t="shared" si="86"/>
        <v>0.0172872340425532</v>
      </c>
      <c r="AD326" s="51">
        <f t="shared" si="86"/>
        <v>0.0083993280537557</v>
      </c>
      <c r="AE326" s="51">
        <f t="shared" si="86"/>
        <v>0.0190742033030937</v>
      </c>
      <c r="AF326" s="51">
        <f t="shared" si="86"/>
        <v>0.205244996549344</v>
      </c>
      <c r="AG326" s="51">
        <f t="shared" si="86"/>
        <v>0.168993454478876</v>
      </c>
      <c r="AH326" s="51">
        <f t="shared" si="86"/>
        <v>0.284826598997983</v>
      </c>
      <c r="AI326" s="51">
        <f t="shared" si="86"/>
        <v>0.5246599673958</v>
      </c>
      <c r="AJ326" s="51">
        <f t="shared" si="86"/>
        <v>0.567248266505879</v>
      </c>
      <c r="AK326" s="51">
        <f t="shared" si="86"/>
        <v>0.492517744925177</v>
      </c>
      <c r="AL326" s="51">
        <f t="shared" si="86"/>
        <v>0.435217300072824</v>
      </c>
      <c r="AM326" s="51">
        <f t="shared" si="86"/>
        <v>0.391518473490078</v>
      </c>
      <c r="AN326" s="51">
        <f t="shared" si="86"/>
        <v>0.391518473490078</v>
      </c>
      <c r="AO326" s="51">
        <f t="shared" si="86"/>
        <v>0.391518473490078</v>
      </c>
      <c r="AP326" s="51">
        <f t="shared" si="86"/>
        <v>0.0172806304590746</v>
      </c>
      <c r="AQ326" s="51">
        <f t="shared" si="86"/>
        <v>0.00965760589545852</v>
      </c>
      <c r="AR326" s="51">
        <f t="shared" si="86"/>
        <v>0.0305749017409986</v>
      </c>
      <c r="AS326" s="51">
        <f t="shared" si="86"/>
        <v>0.455626107816724</v>
      </c>
      <c r="AT326" s="51">
        <f t="shared" si="86"/>
        <v>0.3881162624205</v>
      </c>
      <c r="AU326" s="51">
        <f t="shared" si="86"/>
        <v>0.801047302245223</v>
      </c>
      <c r="AV326" s="51">
        <f t="shared" si="86"/>
        <v>1.57324263895812</v>
      </c>
      <c r="AW326" s="51">
        <f t="shared" si="86"/>
        <v>1.76894302816639</v>
      </c>
      <c r="AX326" s="51">
        <f t="shared" si="86"/>
        <v>1.59914925138811</v>
      </c>
      <c r="AY326" s="51">
        <f t="shared" si="86"/>
        <v>1.44519177182298</v>
      </c>
      <c r="AZ326" s="51">
        <f t="shared" si="86"/>
        <v>1.31512271300083</v>
      </c>
      <c r="BA326" s="51">
        <f t="shared" si="86"/>
        <v>1.19941620633344</v>
      </c>
      <c r="BB326" s="51">
        <f t="shared" si="86"/>
        <v>1.19941620633344</v>
      </c>
    </row>
    <row r="327" spans="1:54">
      <c r="A327" s="18" t="s">
        <v>100</v>
      </c>
      <c r="B327" s="18" t="s">
        <v>101</v>
      </c>
      <c r="C327" s="51">
        <f t="shared" si="86"/>
        <v>1.00115473441109</v>
      </c>
      <c r="D327" s="51">
        <f t="shared" si="86"/>
        <v>0.980657640232108</v>
      </c>
      <c r="E327" s="51">
        <f t="shared" si="86"/>
        <v>0.97706065318818</v>
      </c>
      <c r="F327" s="51">
        <f t="shared" si="86"/>
        <v>0.993204756670331</v>
      </c>
      <c r="G327" s="51">
        <f t="shared" si="86"/>
        <v>1.00228124490794</v>
      </c>
      <c r="H327" s="51">
        <f t="shared" si="86"/>
        <v>1.00172200027552</v>
      </c>
      <c r="I327" s="51">
        <f t="shared" si="86"/>
        <v>0.994267287710498</v>
      </c>
      <c r="J327" s="51">
        <f t="shared" si="86"/>
        <v>0.992085268045589</v>
      </c>
      <c r="K327" s="51">
        <f t="shared" si="86"/>
        <v>0.991389099167297</v>
      </c>
      <c r="L327" s="51">
        <f t="shared" si="86"/>
        <v>0.991887367472207</v>
      </c>
      <c r="M327" s="51">
        <f t="shared" si="86"/>
        <v>0.993781241390168</v>
      </c>
      <c r="N327" s="51">
        <f t="shared" si="86"/>
        <v>0.993781241390168</v>
      </c>
      <c r="O327" s="51">
        <f t="shared" si="86"/>
        <v>0.993781241390168</v>
      </c>
      <c r="P327" s="51">
        <f t="shared" si="86"/>
        <v>1.00115473441109</v>
      </c>
      <c r="Q327" s="51">
        <f t="shared" si="86"/>
        <v>0.980657640232108</v>
      </c>
      <c r="R327" s="51">
        <f t="shared" si="86"/>
        <v>0.97706065318818</v>
      </c>
      <c r="S327" s="51">
        <f t="shared" si="86"/>
        <v>0.993204756670331</v>
      </c>
      <c r="T327" s="51">
        <f t="shared" si="86"/>
        <v>1.00228124490794</v>
      </c>
      <c r="U327" s="51">
        <f t="shared" si="86"/>
        <v>1.00172200027552</v>
      </c>
      <c r="V327" s="51">
        <f t="shared" si="86"/>
        <v>0.994267287710498</v>
      </c>
      <c r="W327" s="51">
        <f t="shared" si="86"/>
        <v>0.992085268045589</v>
      </c>
      <c r="X327" s="51">
        <f t="shared" si="86"/>
        <v>0.991389099167297</v>
      </c>
      <c r="Y327" s="51">
        <f t="shared" si="86"/>
        <v>0.991887367472207</v>
      </c>
      <c r="Z327" s="51">
        <f t="shared" si="86"/>
        <v>0.993781241390168</v>
      </c>
      <c r="AA327" s="51">
        <f t="shared" si="86"/>
        <v>0.993781241390168</v>
      </c>
      <c r="AB327" s="51">
        <f t="shared" si="86"/>
        <v>0.993781241390168</v>
      </c>
      <c r="AC327" s="51" t="str">
        <f t="shared" si="86"/>
        <v/>
      </c>
      <c r="AD327" s="51" t="str">
        <f t="shared" si="86"/>
        <v/>
      </c>
      <c r="AE327" s="51" t="str">
        <f t="shared" si="86"/>
        <v/>
      </c>
      <c r="AF327" s="51" t="str">
        <f t="shared" si="86"/>
        <v/>
      </c>
      <c r="AG327" s="51" t="str">
        <f t="shared" si="86"/>
        <v/>
      </c>
      <c r="AH327" s="51" t="str">
        <f t="shared" si="86"/>
        <v/>
      </c>
      <c r="AI327" s="51" t="str">
        <f t="shared" si="86"/>
        <v/>
      </c>
      <c r="AJ327" s="51" t="str">
        <f t="shared" si="86"/>
        <v/>
      </c>
      <c r="AK327" s="51" t="str">
        <f t="shared" si="86"/>
        <v/>
      </c>
      <c r="AL327" s="51" t="str">
        <f t="shared" si="86"/>
        <v/>
      </c>
      <c r="AM327" s="51" t="str">
        <f t="shared" si="86"/>
        <v/>
      </c>
      <c r="AN327" s="51" t="str">
        <f t="shared" si="86"/>
        <v/>
      </c>
      <c r="AO327" s="51" t="str">
        <f t="shared" si="86"/>
        <v/>
      </c>
      <c r="AP327" s="51" t="str">
        <f t="shared" si="86"/>
        <v/>
      </c>
      <c r="AQ327" s="51" t="str">
        <f t="shared" si="86"/>
        <v/>
      </c>
      <c r="AR327" s="51" t="str">
        <f t="shared" si="86"/>
        <v/>
      </c>
      <c r="AS327" s="51" t="str">
        <f t="shared" si="86"/>
        <v/>
      </c>
      <c r="AT327" s="51" t="str">
        <f t="shared" si="86"/>
        <v/>
      </c>
      <c r="AU327" s="51" t="str">
        <f t="shared" si="86"/>
        <v/>
      </c>
      <c r="AV327" s="51" t="str">
        <f t="shared" si="86"/>
        <v/>
      </c>
      <c r="AW327" s="51" t="str">
        <f t="shared" si="86"/>
        <v/>
      </c>
      <c r="AX327" s="51" t="str">
        <f t="shared" si="86"/>
        <v/>
      </c>
      <c r="AY327" s="51" t="str">
        <f t="shared" si="86"/>
        <v/>
      </c>
      <c r="AZ327" s="51" t="str">
        <f t="shared" si="86"/>
        <v/>
      </c>
      <c r="BA327" s="51" t="str">
        <f t="shared" si="86"/>
        <v/>
      </c>
      <c r="BB327" s="51" t="str">
        <f t="shared" si="86"/>
        <v/>
      </c>
    </row>
    <row r="328" spans="1:54">
      <c r="A328" s="15" t="s">
        <v>102</v>
      </c>
      <c r="B328" s="15" t="s">
        <v>103</v>
      </c>
      <c r="C328" s="50">
        <f t="shared" si="86"/>
        <v>0.960038325471698</v>
      </c>
      <c r="D328" s="50">
        <f t="shared" si="86"/>
        <v>0.958663083888541</v>
      </c>
      <c r="E328" s="50">
        <f t="shared" si="86"/>
        <v>0.949921676607089</v>
      </c>
      <c r="F328" s="50">
        <f t="shared" si="86"/>
        <v>0.964856842609834</v>
      </c>
      <c r="G328" s="50">
        <f t="shared" si="86"/>
        <v>0.977458314130062</v>
      </c>
      <c r="H328" s="50">
        <f t="shared" si="86"/>
        <v>0.98604013277821</v>
      </c>
      <c r="I328" s="50">
        <f t="shared" si="86"/>
        <v>1.00402957532544</v>
      </c>
      <c r="J328" s="50">
        <f t="shared" si="86"/>
        <v>1.00789711232987</v>
      </c>
      <c r="K328" s="50">
        <f t="shared" si="86"/>
        <v>1.01347070892474</v>
      </c>
      <c r="L328" s="50">
        <f t="shared" si="86"/>
        <v>1.01974918917629</v>
      </c>
      <c r="M328" s="50">
        <f t="shared" si="86"/>
        <v>1.03115055507492</v>
      </c>
      <c r="N328" s="50">
        <f t="shared" si="86"/>
        <v>1.03115055507492</v>
      </c>
      <c r="O328" s="50">
        <f t="shared" si="86"/>
        <v>1.03115055507492</v>
      </c>
      <c r="P328" s="50">
        <f t="shared" si="86"/>
        <v>0.958209839952579</v>
      </c>
      <c r="Q328" s="50">
        <f t="shared" si="86"/>
        <v>0.960423949423578</v>
      </c>
      <c r="R328" s="50">
        <f t="shared" si="86"/>
        <v>0.964123060689168</v>
      </c>
      <c r="S328" s="50">
        <f t="shared" si="86"/>
        <v>0.987634925683106</v>
      </c>
      <c r="T328" s="50">
        <f t="shared" si="86"/>
        <v>1.00828605134543</v>
      </c>
      <c r="U328" s="50">
        <f t="shared" si="86"/>
        <v>1.02197657378415</v>
      </c>
      <c r="V328" s="50">
        <f t="shared" si="86"/>
        <v>1.03862141421524</v>
      </c>
      <c r="W328" s="50">
        <f t="shared" si="86"/>
        <v>1.04325588899645</v>
      </c>
      <c r="X328" s="50">
        <f t="shared" si="86"/>
        <v>1.04840242716868</v>
      </c>
      <c r="Y328" s="50">
        <f t="shared" si="86"/>
        <v>1.05274148955685</v>
      </c>
      <c r="Z328" s="50">
        <f t="shared" si="86"/>
        <v>1.06571786219658</v>
      </c>
      <c r="AA328" s="50">
        <f t="shared" si="86"/>
        <v>1.06571786219658</v>
      </c>
      <c r="AB328" s="50">
        <f t="shared" si="86"/>
        <v>1.06571786219658</v>
      </c>
      <c r="AC328" s="50">
        <f t="shared" si="86"/>
        <v>1.30277777777778</v>
      </c>
      <c r="AD328" s="50">
        <f t="shared" si="86"/>
        <v>0.787725631768953</v>
      </c>
      <c r="AE328" s="50">
        <f t="shared" si="86"/>
        <v>0.336201333620133</v>
      </c>
      <c r="AF328" s="50">
        <f t="shared" si="86"/>
        <v>0.383479960899316</v>
      </c>
      <c r="AG328" s="50">
        <f t="shared" si="86"/>
        <v>0.430595528005313</v>
      </c>
      <c r="AH328" s="50">
        <f t="shared" si="86"/>
        <v>0.502340757554263</v>
      </c>
      <c r="AI328" s="50">
        <f t="shared" si="86"/>
        <v>0.626479603279424</v>
      </c>
      <c r="AJ328" s="50">
        <f t="shared" si="86"/>
        <v>0.625618447723459</v>
      </c>
      <c r="AK328" s="50">
        <f t="shared" si="86"/>
        <v>0.644647011709066</v>
      </c>
      <c r="AL328" s="50">
        <f t="shared" si="86"/>
        <v>0.682589345469148</v>
      </c>
      <c r="AM328" s="50">
        <f t="shared" si="86"/>
        <v>0.694313947837356</v>
      </c>
      <c r="AN328" s="50">
        <f t="shared" si="86"/>
        <v>0.694313947837356</v>
      </c>
      <c r="AO328" s="50">
        <f t="shared" si="86"/>
        <v>0.694313947837356</v>
      </c>
      <c r="AP328" s="50">
        <f t="shared" si="86"/>
        <v>1.30145912153875</v>
      </c>
      <c r="AQ328" s="50">
        <f t="shared" si="86"/>
        <v>1.17650636031152</v>
      </c>
      <c r="AR328" s="50">
        <f t="shared" si="86"/>
        <v>0.839953545244261</v>
      </c>
      <c r="AS328" s="50">
        <f t="shared" si="86"/>
        <v>1.81966626068734</v>
      </c>
      <c r="AT328" s="50">
        <f t="shared" si="86"/>
        <v>2.34875489975648</v>
      </c>
      <c r="AU328" s="50">
        <f t="shared" si="86"/>
        <v>3.08595069182233</v>
      </c>
      <c r="AV328" s="50">
        <f t="shared" si="86"/>
        <v>4.26950389028983</v>
      </c>
      <c r="AW328" s="50">
        <f t="shared" si="86"/>
        <v>4.02973564565315</v>
      </c>
      <c r="AX328" s="50">
        <f t="shared" ref="AX328:BB328" si="87">IFERROR(AX216/AX104,"")</f>
        <v>3.62136104366268</v>
      </c>
      <c r="AY328" s="50">
        <f t="shared" si="87"/>
        <v>3.66430646500828</v>
      </c>
      <c r="AZ328" s="50">
        <f t="shared" si="87"/>
        <v>3.44880305006752</v>
      </c>
      <c r="BA328" s="50">
        <f t="shared" si="87"/>
        <v>3.14693337566353</v>
      </c>
      <c r="BB328" s="50">
        <f t="shared" si="87"/>
        <v>3.14693337566353</v>
      </c>
    </row>
    <row r="329" spans="1:54">
      <c r="A329" s="15" t="s">
        <v>104</v>
      </c>
      <c r="B329" s="15" t="s">
        <v>105</v>
      </c>
      <c r="C329" s="50">
        <f t="shared" ref="C329:BB333" si="88">IFERROR(C217/C105,"")</f>
        <v>0.971062816314379</v>
      </c>
      <c r="D329" s="50">
        <f t="shared" si="88"/>
        <v>0.997333153293049</v>
      </c>
      <c r="E329" s="50">
        <f t="shared" si="88"/>
        <v>0.970920035510902</v>
      </c>
      <c r="F329" s="50">
        <f t="shared" si="88"/>
        <v>0.989302088639837</v>
      </c>
      <c r="G329" s="50">
        <f t="shared" si="88"/>
        <v>1.01077337437476</v>
      </c>
      <c r="H329" s="50">
        <f t="shared" si="88"/>
        <v>1.03485257696144</v>
      </c>
      <c r="I329" s="50">
        <f t="shared" si="88"/>
        <v>1.05649002463649</v>
      </c>
      <c r="J329" s="50">
        <f t="shared" si="88"/>
        <v>1.06539994549295</v>
      </c>
      <c r="K329" s="50">
        <f t="shared" si="88"/>
        <v>1.07480815948791</v>
      </c>
      <c r="L329" s="50">
        <f t="shared" si="88"/>
        <v>1.07335055242657</v>
      </c>
      <c r="M329" s="50">
        <f t="shared" si="88"/>
        <v>1.05558695351846</v>
      </c>
      <c r="N329" s="50">
        <f t="shared" si="88"/>
        <v>1.05558695351846</v>
      </c>
      <c r="O329" s="50">
        <f t="shared" si="88"/>
        <v>1.05558695351846</v>
      </c>
      <c r="P329" s="50">
        <f t="shared" si="88"/>
        <v>0.965763620125037</v>
      </c>
      <c r="Q329" s="50">
        <f t="shared" si="88"/>
        <v>0.994328731053573</v>
      </c>
      <c r="R329" s="50">
        <f t="shared" si="88"/>
        <v>0.968992919472533</v>
      </c>
      <c r="S329" s="50">
        <f t="shared" si="88"/>
        <v>0.985259559923093</v>
      </c>
      <c r="T329" s="50">
        <f t="shared" si="88"/>
        <v>1.00359554735906</v>
      </c>
      <c r="U329" s="50">
        <f t="shared" si="88"/>
        <v>1.01977967792185</v>
      </c>
      <c r="V329" s="50">
        <f t="shared" si="88"/>
        <v>1.03651031351142</v>
      </c>
      <c r="W329" s="50">
        <f t="shared" si="88"/>
        <v>1.04415071199836</v>
      </c>
      <c r="X329" s="50">
        <f t="shared" si="88"/>
        <v>1.05476420005399</v>
      </c>
      <c r="Y329" s="50">
        <f t="shared" si="88"/>
        <v>1.05499899052486</v>
      </c>
      <c r="Z329" s="50">
        <f t="shared" si="88"/>
        <v>1.03836203107142</v>
      </c>
      <c r="AA329" s="50">
        <f t="shared" si="88"/>
        <v>1.03836203107142</v>
      </c>
      <c r="AB329" s="50">
        <f t="shared" si="88"/>
        <v>1.03836203107142</v>
      </c>
      <c r="AC329" s="50" t="str">
        <f t="shared" si="88"/>
        <v/>
      </c>
      <c r="AD329" s="50" t="str">
        <f t="shared" si="88"/>
        <v/>
      </c>
      <c r="AE329" s="50" t="str">
        <f t="shared" si="88"/>
        <v/>
      </c>
      <c r="AF329" s="50" t="str">
        <f t="shared" si="88"/>
        <v/>
      </c>
      <c r="AG329" s="50" t="str">
        <f t="shared" si="88"/>
        <v/>
      </c>
      <c r="AH329" s="50" t="str">
        <f t="shared" si="88"/>
        <v/>
      </c>
      <c r="AI329" s="50" t="str">
        <f t="shared" si="88"/>
        <v/>
      </c>
      <c r="AJ329" s="50" t="str">
        <f t="shared" si="88"/>
        <v/>
      </c>
      <c r="AK329" s="50" t="str">
        <f t="shared" si="88"/>
        <v/>
      </c>
      <c r="AL329" s="50" t="str">
        <f t="shared" si="88"/>
        <v/>
      </c>
      <c r="AM329" s="50" t="str">
        <f t="shared" si="88"/>
        <v/>
      </c>
      <c r="AN329" s="50" t="str">
        <f t="shared" si="88"/>
        <v/>
      </c>
      <c r="AO329" s="50" t="str">
        <f t="shared" si="88"/>
        <v/>
      </c>
      <c r="AP329" s="50" t="str">
        <f t="shared" si="88"/>
        <v/>
      </c>
      <c r="AQ329" s="50" t="str">
        <f t="shared" si="88"/>
        <v/>
      </c>
      <c r="AR329" s="50" t="str">
        <f t="shared" si="88"/>
        <v/>
      </c>
      <c r="AS329" s="50" t="str">
        <f t="shared" si="88"/>
        <v/>
      </c>
      <c r="AT329" s="50" t="str">
        <f t="shared" si="88"/>
        <v/>
      </c>
      <c r="AU329" s="50" t="str">
        <f t="shared" si="88"/>
        <v/>
      </c>
      <c r="AV329" s="50" t="str">
        <f t="shared" si="88"/>
        <v/>
      </c>
      <c r="AW329" s="50" t="str">
        <f t="shared" si="88"/>
        <v/>
      </c>
      <c r="AX329" s="50" t="str">
        <f t="shared" si="88"/>
        <v/>
      </c>
      <c r="AY329" s="50" t="str">
        <f t="shared" si="88"/>
        <v/>
      </c>
      <c r="AZ329" s="50" t="str">
        <f t="shared" si="88"/>
        <v/>
      </c>
      <c r="BA329" s="50" t="str">
        <f t="shared" si="88"/>
        <v/>
      </c>
      <c r="BB329" s="50" t="str">
        <f t="shared" si="88"/>
        <v/>
      </c>
    </row>
    <row r="330" spans="1:54">
      <c r="A330" s="15" t="s">
        <v>106</v>
      </c>
      <c r="B330" s="15" t="s">
        <v>107</v>
      </c>
      <c r="C330" s="50">
        <f t="shared" si="88"/>
        <v>0.950733752620545</v>
      </c>
      <c r="D330" s="50">
        <f t="shared" si="88"/>
        <v>0.911328811856318</v>
      </c>
      <c r="E330" s="50">
        <f t="shared" si="88"/>
        <v>0.778652167692088</v>
      </c>
      <c r="F330" s="50">
        <f t="shared" si="88"/>
        <v>0.673098330241187</v>
      </c>
      <c r="G330" s="50">
        <f t="shared" si="88"/>
        <v>0.558033654289845</v>
      </c>
      <c r="H330" s="50">
        <f t="shared" si="88"/>
        <v>0.488644655235316</v>
      </c>
      <c r="I330" s="50">
        <f t="shared" si="88"/>
        <v>0.44275213796028</v>
      </c>
      <c r="J330" s="50">
        <f t="shared" si="88"/>
        <v>0.457001752429505</v>
      </c>
      <c r="K330" s="50">
        <f t="shared" si="88"/>
        <v>0.482621920454382</v>
      </c>
      <c r="L330" s="50">
        <f t="shared" si="88"/>
        <v>0.504406699755111</v>
      </c>
      <c r="M330" s="50">
        <f t="shared" si="88"/>
        <v>0.518623307785975</v>
      </c>
      <c r="N330" s="50">
        <f t="shared" si="88"/>
        <v>0.518623307785975</v>
      </c>
      <c r="O330" s="50">
        <f t="shared" si="88"/>
        <v>0.518623307785975</v>
      </c>
      <c r="P330" s="50">
        <f t="shared" si="88"/>
        <v>1</v>
      </c>
      <c r="Q330" s="50">
        <f t="shared" si="88"/>
        <v>1.00262539726406</v>
      </c>
      <c r="R330" s="50">
        <f t="shared" si="88"/>
        <v>1.00517177687477</v>
      </c>
      <c r="S330" s="50">
        <f t="shared" si="88"/>
        <v>1.03229477877365</v>
      </c>
      <c r="T330" s="50">
        <f t="shared" si="88"/>
        <v>1.05135041149878</v>
      </c>
      <c r="U330" s="50">
        <f t="shared" si="88"/>
        <v>1.04869097137265</v>
      </c>
      <c r="V330" s="50">
        <f t="shared" si="88"/>
        <v>1.06281545574076</v>
      </c>
      <c r="W330" s="50">
        <f t="shared" si="88"/>
        <v>1.07426131895293</v>
      </c>
      <c r="X330" s="50">
        <f t="shared" si="88"/>
        <v>1.08381687070267</v>
      </c>
      <c r="Y330" s="50">
        <f t="shared" si="88"/>
        <v>1.0920968673088</v>
      </c>
      <c r="Z330" s="50">
        <f t="shared" si="88"/>
        <v>1.09941098021783</v>
      </c>
      <c r="AA330" s="50">
        <f t="shared" si="88"/>
        <v>1.09941098021783</v>
      </c>
      <c r="AB330" s="50">
        <f t="shared" si="88"/>
        <v>1.09941098021783</v>
      </c>
      <c r="AC330" s="50">
        <f t="shared" si="88"/>
        <v>0</v>
      </c>
      <c r="AD330" s="50">
        <f t="shared" si="88"/>
        <v>0</v>
      </c>
      <c r="AE330" s="50">
        <f t="shared" si="88"/>
        <v>0</v>
      </c>
      <c r="AF330" s="50">
        <f t="shared" si="88"/>
        <v>0</v>
      </c>
      <c r="AG330" s="50">
        <f t="shared" si="88"/>
        <v>0</v>
      </c>
      <c r="AH330" s="50">
        <f t="shared" si="88"/>
        <v>0</v>
      </c>
      <c r="AI330" s="50">
        <f t="shared" si="88"/>
        <v>0</v>
      </c>
      <c r="AJ330" s="50">
        <f t="shared" si="88"/>
        <v>0</v>
      </c>
      <c r="AK330" s="50">
        <f t="shared" si="88"/>
        <v>0.0294534054710017</v>
      </c>
      <c r="AL330" s="50">
        <f t="shared" si="88"/>
        <v>0.0592865362485616</v>
      </c>
      <c r="AM330" s="50">
        <f t="shared" si="88"/>
        <v>0.0810901327081676</v>
      </c>
      <c r="AN330" s="50">
        <f t="shared" si="88"/>
        <v>0.0810901327081676</v>
      </c>
      <c r="AO330" s="50">
        <f t="shared" si="88"/>
        <v>0.0810901327081676</v>
      </c>
      <c r="AP330" s="50">
        <f t="shared" si="88"/>
        <v>0</v>
      </c>
      <c r="AQ330" s="50">
        <f t="shared" si="88"/>
        <v>0</v>
      </c>
      <c r="AR330" s="50">
        <f t="shared" si="88"/>
        <v>0</v>
      </c>
      <c r="AS330" s="50">
        <f t="shared" si="88"/>
        <v>0</v>
      </c>
      <c r="AT330" s="50">
        <f t="shared" si="88"/>
        <v>0</v>
      </c>
      <c r="AU330" s="50">
        <f t="shared" si="88"/>
        <v>0</v>
      </c>
      <c r="AV330" s="50">
        <f t="shared" si="88"/>
        <v>0</v>
      </c>
      <c r="AW330" s="50">
        <f t="shared" si="88"/>
        <v>0</v>
      </c>
      <c r="AX330" s="50">
        <f t="shared" si="88"/>
        <v>0</v>
      </c>
      <c r="AY330" s="50">
        <f t="shared" si="88"/>
        <v>0</v>
      </c>
      <c r="AZ330" s="50">
        <f t="shared" si="88"/>
        <v>0</v>
      </c>
      <c r="BA330" s="50">
        <f t="shared" si="88"/>
        <v>0</v>
      </c>
      <c r="BB330" s="50">
        <f t="shared" si="88"/>
        <v>0</v>
      </c>
    </row>
    <row r="331" spans="1:54">
      <c r="A331" s="15" t="s">
        <v>108</v>
      </c>
      <c r="B331" s="15" t="s">
        <v>109</v>
      </c>
      <c r="C331" s="50">
        <f t="shared" si="88"/>
        <v>1.0548885077187</v>
      </c>
      <c r="D331" s="50">
        <f t="shared" si="88"/>
        <v>1.04370889030342</v>
      </c>
      <c r="E331" s="50">
        <f t="shared" si="88"/>
        <v>0.995131845841785</v>
      </c>
      <c r="F331" s="50">
        <f t="shared" si="88"/>
        <v>0.963421828908555</v>
      </c>
      <c r="G331" s="50">
        <f t="shared" si="88"/>
        <v>0.925648589365403</v>
      </c>
      <c r="H331" s="50">
        <f t="shared" si="88"/>
        <v>0.884302009777295</v>
      </c>
      <c r="I331" s="50">
        <f t="shared" si="88"/>
        <v>0.845110175786086</v>
      </c>
      <c r="J331" s="50">
        <f t="shared" si="88"/>
        <v>0.849670636478646</v>
      </c>
      <c r="K331" s="50">
        <f t="shared" si="88"/>
        <v>0.850409915685589</v>
      </c>
      <c r="L331" s="50">
        <f t="shared" si="88"/>
        <v>0.871770702415864</v>
      </c>
      <c r="M331" s="50">
        <f t="shared" si="88"/>
        <v>0.869882308751722</v>
      </c>
      <c r="N331" s="50">
        <f t="shared" si="88"/>
        <v>0.869882308751722</v>
      </c>
      <c r="O331" s="50">
        <f t="shared" si="88"/>
        <v>0.869882308751722</v>
      </c>
      <c r="P331" s="50">
        <f t="shared" si="88"/>
        <v>1.09821428571429</v>
      </c>
      <c r="Q331" s="50">
        <f t="shared" si="88"/>
        <v>1.10489667565139</v>
      </c>
      <c r="R331" s="50">
        <f t="shared" si="88"/>
        <v>1.10611754095897</v>
      </c>
      <c r="S331" s="50">
        <f t="shared" si="88"/>
        <v>1.13258582822795</v>
      </c>
      <c r="T331" s="50">
        <f t="shared" si="88"/>
        <v>1.15148663906662</v>
      </c>
      <c r="U331" s="50">
        <f t="shared" si="88"/>
        <v>1.16331877729258</v>
      </c>
      <c r="V331" s="50">
        <f t="shared" si="88"/>
        <v>1.17387715798886</v>
      </c>
      <c r="W331" s="50">
        <f t="shared" si="88"/>
        <v>1.18235901171614</v>
      </c>
      <c r="X331" s="50">
        <f t="shared" si="88"/>
        <v>1.18964017828025</v>
      </c>
      <c r="Y331" s="50">
        <f t="shared" si="88"/>
        <v>1.19618944466325</v>
      </c>
      <c r="Z331" s="50">
        <f t="shared" si="88"/>
        <v>1.18608162721499</v>
      </c>
      <c r="AA331" s="50">
        <f t="shared" si="88"/>
        <v>1.18608162721499</v>
      </c>
      <c r="AB331" s="50">
        <f t="shared" si="88"/>
        <v>1.18608162721499</v>
      </c>
      <c r="AC331" s="50">
        <f t="shared" si="88"/>
        <v>0</v>
      </c>
      <c r="AD331" s="50">
        <f t="shared" si="88"/>
        <v>0</v>
      </c>
      <c r="AE331" s="50">
        <f t="shared" si="88"/>
        <v>0</v>
      </c>
      <c r="AF331" s="50">
        <f t="shared" si="88"/>
        <v>0</v>
      </c>
      <c r="AG331" s="50">
        <f t="shared" si="88"/>
        <v>0</v>
      </c>
      <c r="AH331" s="50">
        <f t="shared" si="88"/>
        <v>0</v>
      </c>
      <c r="AI331" s="50">
        <f t="shared" si="88"/>
        <v>0</v>
      </c>
      <c r="AJ331" s="50">
        <f t="shared" si="88"/>
        <v>0</v>
      </c>
      <c r="AK331" s="50">
        <f t="shared" si="88"/>
        <v>0</v>
      </c>
      <c r="AL331" s="50">
        <f t="shared" si="88"/>
        <v>0.0808832353294132</v>
      </c>
      <c r="AM331" s="50">
        <f t="shared" si="88"/>
        <v>0.114821882951654</v>
      </c>
      <c r="AN331" s="50">
        <f t="shared" si="88"/>
        <v>0.114821882951654</v>
      </c>
      <c r="AO331" s="50">
        <f t="shared" si="88"/>
        <v>0.114821882951654</v>
      </c>
      <c r="AP331" s="50">
        <f t="shared" si="88"/>
        <v>0</v>
      </c>
      <c r="AQ331" s="50">
        <f t="shared" si="88"/>
        <v>0</v>
      </c>
      <c r="AR331" s="50">
        <f t="shared" si="88"/>
        <v>0</v>
      </c>
      <c r="AS331" s="50">
        <f t="shared" si="88"/>
        <v>0</v>
      </c>
      <c r="AT331" s="50">
        <f t="shared" si="88"/>
        <v>0</v>
      </c>
      <c r="AU331" s="50">
        <f t="shared" si="88"/>
        <v>0</v>
      </c>
      <c r="AV331" s="50">
        <f t="shared" si="88"/>
        <v>0</v>
      </c>
      <c r="AW331" s="50">
        <f t="shared" si="88"/>
        <v>0</v>
      </c>
      <c r="AX331" s="50">
        <f t="shared" si="88"/>
        <v>0</v>
      </c>
      <c r="AY331" s="50">
        <f t="shared" si="88"/>
        <v>0.351423162016215</v>
      </c>
      <c r="AZ331" s="50">
        <f t="shared" si="88"/>
        <v>0.317419113027039</v>
      </c>
      <c r="BA331" s="50">
        <f t="shared" si="88"/>
        <v>0.289415031422844</v>
      </c>
      <c r="BB331" s="50">
        <f t="shared" si="88"/>
        <v>0.289415031422844</v>
      </c>
    </row>
    <row r="332" spans="1:54">
      <c r="A332" s="15" t="s">
        <v>110</v>
      </c>
      <c r="B332" s="15" t="s">
        <v>111</v>
      </c>
      <c r="C332" s="50">
        <f t="shared" si="88"/>
        <v>1.00116652085156</v>
      </c>
      <c r="D332" s="50">
        <f t="shared" si="88"/>
        <v>0.749162255354281</v>
      </c>
      <c r="E332" s="50">
        <f t="shared" si="88"/>
        <v>0.732200752172221</v>
      </c>
      <c r="F332" s="50">
        <f t="shared" si="88"/>
        <v>0.719225949489107</v>
      </c>
      <c r="G332" s="50">
        <f t="shared" si="88"/>
        <v>0.70351865019121</v>
      </c>
      <c r="H332" s="50">
        <f t="shared" si="88"/>
        <v>0.705754406167034</v>
      </c>
      <c r="I332" s="50">
        <f t="shared" si="88"/>
        <v>0.708594007243991</v>
      </c>
      <c r="J332" s="50">
        <f t="shared" si="88"/>
        <v>0.714720128847702</v>
      </c>
      <c r="K332" s="50">
        <f t="shared" si="88"/>
        <v>0.721064851967173</v>
      </c>
      <c r="L332" s="50">
        <f t="shared" si="88"/>
        <v>0.713527800285527</v>
      </c>
      <c r="M332" s="50">
        <f t="shared" si="88"/>
        <v>0.707856052344602</v>
      </c>
      <c r="N332" s="50">
        <f t="shared" si="88"/>
        <v>0.707856052344602</v>
      </c>
      <c r="O332" s="50">
        <f t="shared" si="88"/>
        <v>0.707856052344602</v>
      </c>
      <c r="P332" s="50">
        <f t="shared" si="88"/>
        <v>0.999805579858073</v>
      </c>
      <c r="Q332" s="50">
        <f t="shared" si="88"/>
        <v>0.744985673352436</v>
      </c>
      <c r="R332" s="50">
        <f t="shared" si="88"/>
        <v>0.727467254571391</v>
      </c>
      <c r="S332" s="50">
        <f t="shared" si="88"/>
        <v>0.713659147869674</v>
      </c>
      <c r="T332" s="50">
        <f t="shared" si="88"/>
        <v>0.697465265099833</v>
      </c>
      <c r="U332" s="50">
        <f t="shared" si="88"/>
        <v>0.692559895083645</v>
      </c>
      <c r="V332" s="50">
        <f t="shared" si="88"/>
        <v>0.69506640324882</v>
      </c>
      <c r="W332" s="50">
        <f t="shared" si="88"/>
        <v>0.701703145470498</v>
      </c>
      <c r="X332" s="50">
        <f t="shared" si="88"/>
        <v>0.708428294760269</v>
      </c>
      <c r="Y332" s="50">
        <f t="shared" si="88"/>
        <v>0.69320330285141</v>
      </c>
      <c r="Z332" s="50">
        <f t="shared" si="88"/>
        <v>0.678551799345692</v>
      </c>
      <c r="AA332" s="50">
        <f t="shared" si="88"/>
        <v>0.678551799345692</v>
      </c>
      <c r="AB332" s="50">
        <f t="shared" si="88"/>
        <v>0.678551799345692</v>
      </c>
      <c r="AC332" s="50" t="str">
        <f t="shared" si="88"/>
        <v/>
      </c>
      <c r="AD332" s="50" t="str">
        <f t="shared" si="88"/>
        <v/>
      </c>
      <c r="AE332" s="50" t="str">
        <f t="shared" si="88"/>
        <v/>
      </c>
      <c r="AF332" s="50" t="str">
        <f t="shared" si="88"/>
        <v/>
      </c>
      <c r="AG332" s="50" t="str">
        <f t="shared" si="88"/>
        <v/>
      </c>
      <c r="AH332" s="50" t="str">
        <f t="shared" si="88"/>
        <v/>
      </c>
      <c r="AI332" s="50" t="str">
        <f t="shared" si="88"/>
        <v/>
      </c>
      <c r="AJ332" s="50" t="str">
        <f t="shared" si="88"/>
        <v/>
      </c>
      <c r="AK332" s="50" t="str">
        <f t="shared" si="88"/>
        <v/>
      </c>
      <c r="AL332" s="50" t="str">
        <f t="shared" si="88"/>
        <v/>
      </c>
      <c r="AM332" s="50" t="str">
        <f t="shared" si="88"/>
        <v/>
      </c>
      <c r="AN332" s="50" t="str">
        <f t="shared" si="88"/>
        <v/>
      </c>
      <c r="AO332" s="50" t="str">
        <f t="shared" si="88"/>
        <v/>
      </c>
      <c r="AP332" s="50" t="str">
        <f t="shared" si="88"/>
        <v/>
      </c>
      <c r="AQ332" s="50" t="str">
        <f t="shared" si="88"/>
        <v/>
      </c>
      <c r="AR332" s="50" t="str">
        <f t="shared" si="88"/>
        <v/>
      </c>
      <c r="AS332" s="50" t="str">
        <f t="shared" si="88"/>
        <v/>
      </c>
      <c r="AT332" s="50" t="str">
        <f t="shared" si="88"/>
        <v/>
      </c>
      <c r="AU332" s="50" t="str">
        <f t="shared" si="88"/>
        <v/>
      </c>
      <c r="AV332" s="50" t="str">
        <f t="shared" si="88"/>
        <v/>
      </c>
      <c r="AW332" s="50" t="str">
        <f t="shared" si="88"/>
        <v/>
      </c>
      <c r="AX332" s="50" t="str">
        <f t="shared" si="88"/>
        <v/>
      </c>
      <c r="AY332" s="50" t="str">
        <f t="shared" si="88"/>
        <v/>
      </c>
      <c r="AZ332" s="50" t="str">
        <f t="shared" si="88"/>
        <v/>
      </c>
      <c r="BA332" s="50" t="str">
        <f t="shared" si="88"/>
        <v/>
      </c>
      <c r="BB332" s="50" t="str">
        <f t="shared" si="88"/>
        <v/>
      </c>
    </row>
    <row r="333" spans="1:54">
      <c r="A333" s="15" t="s">
        <v>112</v>
      </c>
      <c r="B333" s="15" t="s">
        <v>113</v>
      </c>
      <c r="C333" s="50" t="str">
        <f t="shared" si="88"/>
        <v/>
      </c>
      <c r="D333" s="50" t="str">
        <f t="shared" si="88"/>
        <v/>
      </c>
      <c r="E333" s="50" t="str">
        <f t="shared" si="88"/>
        <v/>
      </c>
      <c r="F333" s="50" t="str">
        <f t="shared" si="88"/>
        <v/>
      </c>
      <c r="G333" s="50" t="str">
        <f t="shared" si="88"/>
        <v/>
      </c>
      <c r="H333" s="50" t="str">
        <f t="shared" si="88"/>
        <v/>
      </c>
      <c r="I333" s="50" t="str">
        <f t="shared" si="88"/>
        <v/>
      </c>
      <c r="J333" s="50" t="str">
        <f t="shared" si="88"/>
        <v/>
      </c>
      <c r="K333" s="50" t="str">
        <f t="shared" si="88"/>
        <v/>
      </c>
      <c r="L333" s="50" t="str">
        <f t="shared" si="88"/>
        <v/>
      </c>
      <c r="M333" s="50" t="str">
        <f t="shared" si="88"/>
        <v/>
      </c>
      <c r="N333" s="50" t="str">
        <f t="shared" si="88"/>
        <v/>
      </c>
      <c r="O333" s="50" t="str">
        <f t="shared" si="88"/>
        <v/>
      </c>
      <c r="P333" s="50" t="str">
        <f t="shared" si="88"/>
        <v/>
      </c>
      <c r="Q333" s="50" t="str">
        <f t="shared" si="88"/>
        <v/>
      </c>
      <c r="R333" s="50" t="str">
        <f t="shared" si="88"/>
        <v/>
      </c>
      <c r="S333" s="50" t="str">
        <f t="shared" si="88"/>
        <v/>
      </c>
      <c r="T333" s="50" t="str">
        <f t="shared" si="88"/>
        <v/>
      </c>
      <c r="U333" s="50" t="str">
        <f t="shared" si="88"/>
        <v/>
      </c>
      <c r="V333" s="50" t="str">
        <f t="shared" si="88"/>
        <v/>
      </c>
      <c r="W333" s="50" t="str">
        <f t="shared" si="88"/>
        <v/>
      </c>
      <c r="X333" s="50" t="str">
        <f t="shared" si="88"/>
        <v/>
      </c>
      <c r="Y333" s="50" t="str">
        <f t="shared" si="88"/>
        <v/>
      </c>
      <c r="Z333" s="50" t="str">
        <f t="shared" si="88"/>
        <v/>
      </c>
      <c r="AA333" s="50" t="str">
        <f t="shared" si="88"/>
        <v/>
      </c>
      <c r="AB333" s="50" t="str">
        <f t="shared" si="88"/>
        <v/>
      </c>
      <c r="AC333" s="50" t="str">
        <f t="shared" si="88"/>
        <v/>
      </c>
      <c r="AD333" s="50" t="str">
        <f t="shared" si="88"/>
        <v/>
      </c>
      <c r="AE333" s="50" t="str">
        <f t="shared" si="88"/>
        <v/>
      </c>
      <c r="AF333" s="50" t="str">
        <f t="shared" si="88"/>
        <v/>
      </c>
      <c r="AG333" s="50" t="str">
        <f t="shared" si="88"/>
        <v/>
      </c>
      <c r="AH333" s="50" t="str">
        <f t="shared" si="88"/>
        <v/>
      </c>
      <c r="AI333" s="50" t="str">
        <f t="shared" si="88"/>
        <v/>
      </c>
      <c r="AJ333" s="50" t="str">
        <f t="shared" si="88"/>
        <v/>
      </c>
      <c r="AK333" s="50" t="str">
        <f t="shared" si="88"/>
        <v/>
      </c>
      <c r="AL333" s="50" t="str">
        <f t="shared" si="88"/>
        <v/>
      </c>
      <c r="AM333" s="50" t="str">
        <f t="shared" si="88"/>
        <v/>
      </c>
      <c r="AN333" s="50" t="str">
        <f t="shared" si="88"/>
        <v/>
      </c>
      <c r="AO333" s="50" t="str">
        <f t="shared" si="88"/>
        <v/>
      </c>
      <c r="AP333" s="50" t="str">
        <f t="shared" si="88"/>
        <v/>
      </c>
      <c r="AQ333" s="50" t="str">
        <f t="shared" si="88"/>
        <v/>
      </c>
      <c r="AR333" s="50" t="str">
        <f t="shared" si="88"/>
        <v/>
      </c>
      <c r="AS333" s="50" t="str">
        <f t="shared" si="88"/>
        <v/>
      </c>
      <c r="AT333" s="50" t="str">
        <f t="shared" si="88"/>
        <v/>
      </c>
      <c r="AU333" s="50" t="str">
        <f t="shared" si="88"/>
        <v/>
      </c>
      <c r="AV333" s="50" t="str">
        <f t="shared" si="88"/>
        <v/>
      </c>
      <c r="AW333" s="50" t="str">
        <f t="shared" si="88"/>
        <v/>
      </c>
      <c r="AX333" s="50" t="str">
        <f t="shared" ref="AX333:BB333" si="89">IFERROR(AX221/AX109,"")</f>
        <v/>
      </c>
      <c r="AY333" s="50" t="str">
        <f t="shared" si="89"/>
        <v/>
      </c>
      <c r="AZ333" s="50" t="str">
        <f t="shared" si="89"/>
        <v/>
      </c>
      <c r="BA333" s="50" t="str">
        <f t="shared" si="89"/>
        <v/>
      </c>
      <c r="BB333" s="50" t="str">
        <f t="shared" si="89"/>
        <v/>
      </c>
    </row>
    <row r="334" spans="1:54">
      <c r="A334" s="15" t="s">
        <v>114</v>
      </c>
      <c r="B334" s="15" t="s">
        <v>115</v>
      </c>
      <c r="C334" s="50" t="str">
        <f t="shared" ref="C334:BB334" si="90">IFERROR(C222/C110,"")</f>
        <v/>
      </c>
      <c r="D334" s="50" t="str">
        <f t="shared" si="90"/>
        <v/>
      </c>
      <c r="E334" s="50" t="str">
        <f t="shared" si="90"/>
        <v/>
      </c>
      <c r="F334" s="50" t="str">
        <f t="shared" si="90"/>
        <v/>
      </c>
      <c r="G334" s="50" t="str">
        <f t="shared" si="90"/>
        <v/>
      </c>
      <c r="H334" s="50" t="str">
        <f t="shared" si="90"/>
        <v/>
      </c>
      <c r="I334" s="50" t="str">
        <f t="shared" si="90"/>
        <v/>
      </c>
      <c r="J334" s="50" t="str">
        <f t="shared" si="90"/>
        <v/>
      </c>
      <c r="K334" s="50" t="str">
        <f t="shared" si="90"/>
        <v/>
      </c>
      <c r="L334" s="50" t="str">
        <f t="shared" si="90"/>
        <v/>
      </c>
      <c r="M334" s="50" t="str">
        <f t="shared" si="90"/>
        <v/>
      </c>
      <c r="N334" s="50" t="str">
        <f t="shared" si="90"/>
        <v/>
      </c>
      <c r="O334" s="50" t="str">
        <f t="shared" si="90"/>
        <v/>
      </c>
      <c r="P334" s="50" t="str">
        <f t="shared" si="90"/>
        <v/>
      </c>
      <c r="Q334" s="50" t="str">
        <f t="shared" si="90"/>
        <v/>
      </c>
      <c r="R334" s="50" t="str">
        <f t="shared" si="90"/>
        <v/>
      </c>
      <c r="S334" s="50" t="str">
        <f t="shared" si="90"/>
        <v/>
      </c>
      <c r="T334" s="50" t="str">
        <f t="shared" si="90"/>
        <v/>
      </c>
      <c r="U334" s="50" t="str">
        <f t="shared" si="90"/>
        <v/>
      </c>
      <c r="V334" s="50" t="str">
        <f t="shared" si="90"/>
        <v/>
      </c>
      <c r="W334" s="50" t="str">
        <f t="shared" si="90"/>
        <v/>
      </c>
      <c r="X334" s="50" t="str">
        <f t="shared" si="90"/>
        <v/>
      </c>
      <c r="Y334" s="50" t="str">
        <f t="shared" si="90"/>
        <v/>
      </c>
      <c r="Z334" s="50" t="str">
        <f t="shared" si="90"/>
        <v/>
      </c>
      <c r="AA334" s="50" t="str">
        <f t="shared" si="90"/>
        <v/>
      </c>
      <c r="AB334" s="50" t="str">
        <f t="shared" si="90"/>
        <v/>
      </c>
      <c r="AC334" s="50" t="str">
        <f t="shared" si="90"/>
        <v/>
      </c>
      <c r="AD334" s="50" t="str">
        <f t="shared" si="90"/>
        <v/>
      </c>
      <c r="AE334" s="50" t="str">
        <f t="shared" si="90"/>
        <v/>
      </c>
      <c r="AF334" s="50" t="str">
        <f t="shared" si="90"/>
        <v/>
      </c>
      <c r="AG334" s="50" t="str">
        <f t="shared" si="90"/>
        <v/>
      </c>
      <c r="AH334" s="50" t="str">
        <f t="shared" si="90"/>
        <v/>
      </c>
      <c r="AI334" s="50" t="str">
        <f t="shared" si="90"/>
        <v/>
      </c>
      <c r="AJ334" s="50" t="str">
        <f t="shared" si="90"/>
        <v/>
      </c>
      <c r="AK334" s="50" t="str">
        <f t="shared" si="90"/>
        <v/>
      </c>
      <c r="AL334" s="50" t="str">
        <f t="shared" si="90"/>
        <v/>
      </c>
      <c r="AM334" s="50" t="str">
        <f t="shared" si="90"/>
        <v/>
      </c>
      <c r="AN334" s="50" t="str">
        <f t="shared" si="90"/>
        <v/>
      </c>
      <c r="AO334" s="50" t="str">
        <f t="shared" si="90"/>
        <v/>
      </c>
      <c r="AP334" s="50" t="str">
        <f t="shared" si="90"/>
        <v/>
      </c>
      <c r="AQ334" s="50" t="str">
        <f t="shared" si="90"/>
        <v/>
      </c>
      <c r="AR334" s="50" t="str">
        <f t="shared" si="90"/>
        <v/>
      </c>
      <c r="AS334" s="50" t="str">
        <f t="shared" si="90"/>
        <v/>
      </c>
      <c r="AT334" s="50" t="str">
        <f t="shared" si="90"/>
        <v/>
      </c>
      <c r="AU334" s="50" t="str">
        <f t="shared" si="90"/>
        <v/>
      </c>
      <c r="AV334" s="50" t="str">
        <f t="shared" si="90"/>
        <v/>
      </c>
      <c r="AW334" s="50" t="str">
        <f t="shared" si="90"/>
        <v/>
      </c>
      <c r="AX334" s="50" t="str">
        <f t="shared" si="90"/>
        <v/>
      </c>
      <c r="AY334" s="50" t="str">
        <f t="shared" si="90"/>
        <v/>
      </c>
      <c r="AZ334" s="50" t="str">
        <f t="shared" si="90"/>
        <v/>
      </c>
      <c r="BA334" s="50" t="str">
        <f t="shared" si="90"/>
        <v/>
      </c>
      <c r="BB334" s="50" t="str">
        <f t="shared" si="90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34"/>
  <sheetViews>
    <sheetView topLeftCell="AF1" workbookViewId="0">
      <selection activeCell="AC2" sqref="$A2:$XFD42"/>
    </sheetView>
  </sheetViews>
  <sheetFormatPr defaultColWidth="8.88888888888889" defaultRowHeight="14.4"/>
  <cols>
    <col min="1" max="1" width="10" customWidth="1"/>
    <col min="2" max="2" width="32.1111111111111" customWidth="1"/>
    <col min="3" max="5" width="9.88888888888889"/>
    <col min="6" max="15" width="11"/>
    <col min="16" max="19" width="10.6666666666667"/>
    <col min="20" max="28" width="11.8888888888889"/>
    <col min="32" max="41" width="9.88888888888889"/>
    <col min="45" max="54" width="9.88888888888889"/>
  </cols>
  <sheetData>
    <row r="1" ht="16.8" spans="1:1">
      <c r="A1" s="6" t="s">
        <v>0</v>
      </c>
    </row>
    <row r="2" s="1" customFormat="1" ht="16.8" spans="1:54">
      <c r="A2" s="7"/>
      <c r="B2" s="7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1.2" spans="1:54">
      <c r="A3" s="9"/>
      <c r="B3" s="9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5.6" spans="1:54">
      <c r="A4" s="11" t="s">
        <v>19</v>
      </c>
      <c r="B4" s="11" t="s">
        <v>20</v>
      </c>
      <c r="C4" s="12">
        <v>2861.08</v>
      </c>
      <c r="D4" s="12">
        <v>2714.21</v>
      </c>
      <c r="E4" s="12">
        <v>2916.71</v>
      </c>
      <c r="F4" s="12">
        <v>2879.26</v>
      </c>
      <c r="G4" s="12">
        <v>2915.84</v>
      </c>
      <c r="H4" s="12">
        <v>2963.54</v>
      </c>
      <c r="I4" s="12">
        <v>2984.38</v>
      </c>
      <c r="J4" s="12">
        <v>3040.62</v>
      </c>
      <c r="K4" s="12">
        <v>2991.42</v>
      </c>
      <c r="L4" s="12">
        <v>3059.29</v>
      </c>
      <c r="M4" s="12">
        <v>3099.11</v>
      </c>
      <c r="N4" s="12"/>
      <c r="O4" s="12"/>
      <c r="P4" s="26">
        <v>2417.03</v>
      </c>
      <c r="Q4" s="26">
        <v>2345.74</v>
      </c>
      <c r="R4" s="26">
        <v>2364.16</v>
      </c>
      <c r="S4" s="26">
        <v>2323.97</v>
      </c>
      <c r="T4" s="26">
        <v>2313.02</v>
      </c>
      <c r="U4" s="26">
        <v>2280.35</v>
      </c>
      <c r="V4" s="26">
        <v>2269.93</v>
      </c>
      <c r="W4" s="26">
        <v>2242.02</v>
      </c>
      <c r="X4" s="27">
        <v>2196.61</v>
      </c>
      <c r="Y4" s="26">
        <v>2197.71</v>
      </c>
      <c r="Z4" s="26">
        <v>2163.8</v>
      </c>
      <c r="AA4" s="26"/>
      <c r="AB4" s="26"/>
      <c r="AC4" s="12">
        <v>444.07</v>
      </c>
      <c r="AD4" s="12">
        <v>368.52</v>
      </c>
      <c r="AE4" s="12">
        <v>552.51</v>
      </c>
      <c r="AF4" s="12">
        <v>555.27</v>
      </c>
      <c r="AG4" s="12">
        <v>602.82</v>
      </c>
      <c r="AH4" s="12">
        <v>683.19</v>
      </c>
      <c r="AI4" s="12">
        <v>714.48</v>
      </c>
      <c r="AJ4" s="12">
        <v>798.6</v>
      </c>
      <c r="AK4" s="12">
        <v>794.88</v>
      </c>
      <c r="AL4" s="12">
        <v>861.66</v>
      </c>
      <c r="AM4" s="12">
        <v>935.37</v>
      </c>
      <c r="AN4" s="12"/>
      <c r="AO4" s="12"/>
      <c r="AP4" s="65">
        <v>444.060017364549</v>
      </c>
      <c r="AQ4" s="65">
        <v>315.377500016256</v>
      </c>
      <c r="AR4" s="65">
        <v>437.230156273369</v>
      </c>
      <c r="AS4" s="65">
        <v>377.72187502032</v>
      </c>
      <c r="AT4" s="65">
        <v>371.72187502032</v>
      </c>
      <c r="AU4" s="65">
        <v>410.638074525676</v>
      </c>
      <c r="AV4" s="65">
        <v>392.245434774509</v>
      </c>
      <c r="AW4" s="65">
        <v>429.030714276844</v>
      </c>
      <c r="AX4" s="65">
        <v>373.852795023343</v>
      </c>
      <c r="AY4" s="65">
        <v>395.270966435775</v>
      </c>
      <c r="AZ4" s="65">
        <v>415.779107694621</v>
      </c>
      <c r="BA4" s="65">
        <v>410.638074525676</v>
      </c>
      <c r="BB4" s="65">
        <v>4773.56659095126</v>
      </c>
    </row>
    <row r="5" s="3" customFormat="1" ht="13.8" spans="1:54">
      <c r="A5" s="13" t="s">
        <v>21</v>
      </c>
      <c r="B5" s="13" t="s">
        <v>22</v>
      </c>
      <c r="C5" s="14">
        <v>694.51</v>
      </c>
      <c r="D5" s="14">
        <v>579.43</v>
      </c>
      <c r="E5" s="14">
        <v>720.56</v>
      </c>
      <c r="F5" s="14">
        <v>689.14</v>
      </c>
      <c r="G5" s="14">
        <v>705.73</v>
      </c>
      <c r="H5" s="14">
        <v>757.53</v>
      </c>
      <c r="I5" s="14">
        <v>760.28</v>
      </c>
      <c r="J5" s="14">
        <v>816</v>
      </c>
      <c r="K5" s="14">
        <v>784.29</v>
      </c>
      <c r="L5" s="14">
        <v>821.01</v>
      </c>
      <c r="M5" s="14">
        <v>858.72</v>
      </c>
      <c r="N5" s="14"/>
      <c r="O5" s="14"/>
      <c r="P5" s="14">
        <v>272.66</v>
      </c>
      <c r="Q5" s="14">
        <v>269.28</v>
      </c>
      <c r="R5" s="14">
        <v>266.36</v>
      </c>
      <c r="S5" s="14">
        <v>263.33</v>
      </c>
      <c r="T5" s="14">
        <v>260.04</v>
      </c>
      <c r="U5" s="14">
        <v>256.7</v>
      </c>
      <c r="V5" s="14">
        <v>253.36</v>
      </c>
      <c r="W5" s="14">
        <v>250.48</v>
      </c>
      <c r="X5" s="14">
        <v>247.47</v>
      </c>
      <c r="Y5" s="14">
        <v>244.44</v>
      </c>
      <c r="Z5" s="14">
        <v>241.46</v>
      </c>
      <c r="AA5" s="14"/>
      <c r="AB5" s="14"/>
      <c r="AC5" s="14">
        <v>421.87</v>
      </c>
      <c r="AD5" s="14">
        <v>310.2</v>
      </c>
      <c r="AE5" s="14">
        <v>454.17</v>
      </c>
      <c r="AF5" s="14">
        <v>425.79</v>
      </c>
      <c r="AG5" s="14">
        <v>445.68</v>
      </c>
      <c r="AH5" s="14">
        <v>500.85</v>
      </c>
      <c r="AI5" s="14">
        <v>506.94</v>
      </c>
      <c r="AJ5" s="14">
        <v>565.5</v>
      </c>
      <c r="AK5" s="14">
        <v>536.82</v>
      </c>
      <c r="AL5" s="14">
        <v>576.6</v>
      </c>
      <c r="AM5" s="14">
        <v>617.25</v>
      </c>
      <c r="AN5" s="14"/>
      <c r="AO5" s="14"/>
      <c r="AP5" s="40">
        <v>421.84693843601</v>
      </c>
      <c r="AQ5" s="40">
        <v>287.829644076434</v>
      </c>
      <c r="AR5" s="40">
        <v>411.130113359874</v>
      </c>
      <c r="AS5" s="40">
        <v>358.287055095543</v>
      </c>
      <c r="AT5" s="40">
        <v>355.287055095543</v>
      </c>
      <c r="AU5" s="40">
        <v>393.500805777366</v>
      </c>
      <c r="AV5" s="40">
        <v>375.614405514759</v>
      </c>
      <c r="AW5" s="40">
        <v>411.387206039975</v>
      </c>
      <c r="AX5" s="40">
        <v>357.728005252152</v>
      </c>
      <c r="AY5" s="40">
        <v>375.614405514759</v>
      </c>
      <c r="AZ5" s="40">
        <v>393.500805777366</v>
      </c>
      <c r="BA5" s="40">
        <v>393.500805777366</v>
      </c>
      <c r="BB5" s="40">
        <v>4535.22724571715</v>
      </c>
    </row>
    <row r="6" s="4" customFormat="1" ht="13.8" spans="1:54">
      <c r="A6" s="15" t="s">
        <v>23</v>
      </c>
      <c r="B6" s="15" t="s">
        <v>24</v>
      </c>
      <c r="C6" s="16">
        <v>686.96</v>
      </c>
      <c r="D6" s="16">
        <v>571.98</v>
      </c>
      <c r="E6" s="16">
        <v>713.19</v>
      </c>
      <c r="F6" s="16">
        <v>681.87</v>
      </c>
      <c r="G6" s="16">
        <v>698.53</v>
      </c>
      <c r="H6" s="16">
        <v>750.38</v>
      </c>
      <c r="I6" s="16">
        <v>753.22</v>
      </c>
      <c r="J6" s="16">
        <v>809.01</v>
      </c>
      <c r="K6" s="16">
        <v>777.37</v>
      </c>
      <c r="L6" s="16">
        <v>814.16</v>
      </c>
      <c r="M6" s="16">
        <v>851.92</v>
      </c>
      <c r="N6" s="16"/>
      <c r="O6" s="16"/>
      <c r="P6" s="16">
        <v>265.11</v>
      </c>
      <c r="Q6" s="16">
        <v>261.83</v>
      </c>
      <c r="R6" s="16">
        <v>258.99</v>
      </c>
      <c r="S6" s="16">
        <v>256.06</v>
      </c>
      <c r="T6" s="16">
        <v>252.84</v>
      </c>
      <c r="U6" s="16">
        <v>249.55</v>
      </c>
      <c r="V6" s="16">
        <v>246.3</v>
      </c>
      <c r="W6" s="16">
        <v>243.49</v>
      </c>
      <c r="X6" s="16">
        <v>240.55</v>
      </c>
      <c r="Y6" s="16">
        <v>237.59</v>
      </c>
      <c r="Z6" s="16">
        <v>234.66</v>
      </c>
      <c r="AA6" s="16"/>
      <c r="AB6" s="16"/>
      <c r="AC6" s="16">
        <v>421.87</v>
      </c>
      <c r="AD6" s="16">
        <v>310.2</v>
      </c>
      <c r="AE6" s="16">
        <v>454.17</v>
      </c>
      <c r="AF6" s="16">
        <v>425.79</v>
      </c>
      <c r="AG6" s="16">
        <v>445.68</v>
      </c>
      <c r="AH6" s="16">
        <v>500.85</v>
      </c>
      <c r="AI6" s="16">
        <v>506.94</v>
      </c>
      <c r="AJ6" s="16">
        <v>565.5</v>
      </c>
      <c r="AK6" s="16">
        <v>536.82</v>
      </c>
      <c r="AL6" s="16">
        <v>576.6</v>
      </c>
      <c r="AM6" s="16">
        <v>617.25</v>
      </c>
      <c r="AN6" s="16"/>
      <c r="AO6" s="16"/>
      <c r="AP6" s="41">
        <v>421.84693843601</v>
      </c>
      <c r="AQ6" s="41">
        <v>287.829644076434</v>
      </c>
      <c r="AR6" s="41">
        <v>411.130113359874</v>
      </c>
      <c r="AS6" s="41">
        <v>358.287055095543</v>
      </c>
      <c r="AT6" s="41">
        <v>355.287055095543</v>
      </c>
      <c r="AU6" s="41">
        <v>393.500805777366</v>
      </c>
      <c r="AV6" s="41">
        <v>375.614405514759</v>
      </c>
      <c r="AW6" s="41">
        <v>411.387206039975</v>
      </c>
      <c r="AX6" s="41">
        <v>357.728005252152</v>
      </c>
      <c r="AY6" s="41">
        <v>375.614405514759</v>
      </c>
      <c r="AZ6" s="41">
        <v>393.500805777366</v>
      </c>
      <c r="BA6" s="41">
        <v>393.500805777366</v>
      </c>
      <c r="BB6" s="41">
        <v>4535.22724571715</v>
      </c>
    </row>
    <row r="7" s="1" customFormat="1" ht="13.8" spans="1:54">
      <c r="A7" s="18" t="s">
        <v>25</v>
      </c>
      <c r="B7" s="18" t="s">
        <v>26</v>
      </c>
      <c r="C7" s="7">
        <v>137.99</v>
      </c>
      <c r="D7" s="7">
        <v>157.48</v>
      </c>
      <c r="E7" s="7">
        <v>178.1</v>
      </c>
      <c r="F7" s="7">
        <v>199.84</v>
      </c>
      <c r="G7" s="7">
        <v>217.78</v>
      </c>
      <c r="H7" s="7">
        <v>236.29</v>
      </c>
      <c r="I7" s="7">
        <v>257.82</v>
      </c>
      <c r="J7" s="7">
        <v>279.9</v>
      </c>
      <c r="K7" s="7">
        <v>301.49</v>
      </c>
      <c r="L7" s="7">
        <v>322.03</v>
      </c>
      <c r="M7" s="7">
        <v>343.66</v>
      </c>
      <c r="N7" s="7"/>
      <c r="O7" s="7"/>
      <c r="P7" s="7">
        <v>126.83</v>
      </c>
      <c r="Q7" s="7">
        <v>124.79</v>
      </c>
      <c r="R7" s="7">
        <v>122.81</v>
      </c>
      <c r="S7" s="7">
        <v>120.84</v>
      </c>
      <c r="T7" s="7">
        <v>118.9</v>
      </c>
      <c r="U7" s="7">
        <v>117</v>
      </c>
      <c r="V7" s="7">
        <v>115.13</v>
      </c>
      <c r="W7" s="7">
        <v>113.29</v>
      </c>
      <c r="X7" s="7">
        <v>111.49</v>
      </c>
      <c r="Y7" s="7">
        <v>109.69</v>
      </c>
      <c r="Z7" s="7">
        <v>107.93</v>
      </c>
      <c r="AA7" s="7"/>
      <c r="AB7" s="7"/>
      <c r="AC7" s="7">
        <v>11.16</v>
      </c>
      <c r="AD7" s="7">
        <v>32.7</v>
      </c>
      <c r="AE7" s="7">
        <v>55.29</v>
      </c>
      <c r="AF7" s="7">
        <v>78.99</v>
      </c>
      <c r="AG7" s="7">
        <v>98.88</v>
      </c>
      <c r="AH7" s="7">
        <v>119.31</v>
      </c>
      <c r="AI7" s="7">
        <v>142.68</v>
      </c>
      <c r="AJ7" s="7">
        <v>166.62</v>
      </c>
      <c r="AK7" s="7">
        <v>190.02</v>
      </c>
      <c r="AL7" s="7">
        <v>212.34</v>
      </c>
      <c r="AM7" s="7">
        <v>235.71</v>
      </c>
      <c r="AN7" s="7"/>
      <c r="AO7" s="7"/>
      <c r="AP7" s="42">
        <v>11.1689026487789</v>
      </c>
      <c r="AQ7" s="42">
        <v>10.3527601252874</v>
      </c>
      <c r="AR7" s="42">
        <v>12.2570926801007</v>
      </c>
      <c r="AS7" s="42">
        <v>11.4409501566093</v>
      </c>
      <c r="AT7" s="42">
        <v>8.4409501566093</v>
      </c>
      <c r="AU7" s="42">
        <v>11.9700903445403</v>
      </c>
      <c r="AV7" s="42">
        <v>11.4259953288796</v>
      </c>
      <c r="AW7" s="42">
        <v>12.5141853602014</v>
      </c>
      <c r="AX7" s="42">
        <v>10.8819003132186</v>
      </c>
      <c r="AY7" s="42">
        <v>11.4259953288796</v>
      </c>
      <c r="AZ7" s="42">
        <v>11.9700903445403</v>
      </c>
      <c r="BA7" s="42">
        <v>11.9700903445403</v>
      </c>
      <c r="BB7" s="42">
        <v>135.819003132186</v>
      </c>
    </row>
    <row r="8" s="1" customFormat="1" ht="13.8" spans="1:54">
      <c r="A8" s="18" t="s">
        <v>27</v>
      </c>
      <c r="B8" s="18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42">
        <v>90.96723116255</v>
      </c>
      <c r="AQ8" s="42">
        <v>71.2914817163394</v>
      </c>
      <c r="AR8" s="42">
        <v>102.481504967238</v>
      </c>
      <c r="AS8" s="42">
        <v>89.1143521454244</v>
      </c>
      <c r="AT8" s="42">
        <v>89.1143521454244</v>
      </c>
      <c r="AU8" s="42">
        <v>98.025787359966</v>
      </c>
      <c r="AV8" s="42">
        <v>93.5700697526952</v>
      </c>
      <c r="AW8" s="42">
        <v>102.481504967238</v>
      </c>
      <c r="AX8" s="42">
        <v>89.1143521454244</v>
      </c>
      <c r="AY8" s="42">
        <v>93.5700697526952</v>
      </c>
      <c r="AZ8" s="42">
        <v>98.025787359966</v>
      </c>
      <c r="BA8" s="42">
        <v>98.025787359966</v>
      </c>
      <c r="BB8" s="42">
        <v>1115.78228083493</v>
      </c>
    </row>
    <row r="9" s="1" customFormat="1" ht="13.8" spans="1:54">
      <c r="A9" s="18" t="s">
        <v>29</v>
      </c>
      <c r="B9" s="18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42">
        <v>421.84693843601</v>
      </c>
      <c r="AQ9" s="42">
        <v>287.829644076434</v>
      </c>
      <c r="AR9" s="42">
        <v>411.130113359874</v>
      </c>
      <c r="AS9" s="42">
        <v>358.287055095543</v>
      </c>
      <c r="AT9" s="42">
        <v>355.287055095543</v>
      </c>
      <c r="AU9" s="42">
        <v>393.500805777366</v>
      </c>
      <c r="AV9" s="42">
        <v>375.614405514759</v>
      </c>
      <c r="AW9" s="42">
        <v>411.387206039975</v>
      </c>
      <c r="AX9" s="42">
        <v>357.728005252152</v>
      </c>
      <c r="AY9" s="42">
        <v>375.614405514759</v>
      </c>
      <c r="AZ9" s="42">
        <v>393.500805777366</v>
      </c>
      <c r="BA9" s="42">
        <v>393.500805777366</v>
      </c>
      <c r="BB9" s="42">
        <v>4535.22724571715</v>
      </c>
    </row>
    <row r="10" s="1" customFormat="1" ht="13.8" spans="1:54">
      <c r="A10" s="18" t="s">
        <v>31</v>
      </c>
      <c r="B10" s="18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42">
        <v>421.84693843601</v>
      </c>
      <c r="AQ10" s="42">
        <v>287.829644076434</v>
      </c>
      <c r="AR10" s="42">
        <v>411.130113359874</v>
      </c>
      <c r="AS10" s="42">
        <v>358.287055095543</v>
      </c>
      <c r="AT10" s="42">
        <v>355.287055095543</v>
      </c>
      <c r="AU10" s="42">
        <v>393.500805777366</v>
      </c>
      <c r="AV10" s="42">
        <v>375.614405514759</v>
      </c>
      <c r="AW10" s="42">
        <v>411.387206039975</v>
      </c>
      <c r="AX10" s="42">
        <v>357.728005252152</v>
      </c>
      <c r="AY10" s="42">
        <v>375.614405514759</v>
      </c>
      <c r="AZ10" s="42">
        <v>393.500805777366</v>
      </c>
      <c r="BA10" s="42">
        <v>393.500805777366</v>
      </c>
      <c r="BB10" s="42">
        <v>4535.22724571715</v>
      </c>
    </row>
    <row r="11" s="1" customFormat="1" ht="13.8" spans="1:54">
      <c r="A11" s="18" t="s">
        <v>33</v>
      </c>
      <c r="B11" s="18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42">
        <v>11.1689026487789</v>
      </c>
      <c r="AQ11" s="42">
        <v>10.3527601252874</v>
      </c>
      <c r="AR11" s="42">
        <v>12.2570926801007</v>
      </c>
      <c r="AS11" s="42">
        <v>11.4409501566093</v>
      </c>
      <c r="AT11" s="42">
        <v>8.4409501566093</v>
      </c>
      <c r="AU11" s="42">
        <v>11.9700903445403</v>
      </c>
      <c r="AV11" s="42">
        <v>11.4259953288796</v>
      </c>
      <c r="AW11" s="42">
        <v>12.5141853602014</v>
      </c>
      <c r="AX11" s="42">
        <v>10.8819003132186</v>
      </c>
      <c r="AY11" s="42">
        <v>11.4259953288796</v>
      </c>
      <c r="AZ11" s="42">
        <v>11.9700903445403</v>
      </c>
      <c r="BA11" s="42">
        <v>11.9700903445403</v>
      </c>
      <c r="BB11" s="42">
        <v>135.819003132186</v>
      </c>
    </row>
    <row r="12" s="1" customFormat="1" ht="13.8" spans="1:54">
      <c r="A12" s="18" t="s">
        <v>35</v>
      </c>
      <c r="B12" s="18" t="s">
        <v>36</v>
      </c>
      <c r="C12" s="7">
        <v>210.97</v>
      </c>
      <c r="D12" s="7">
        <v>190.68</v>
      </c>
      <c r="E12" s="7">
        <v>221.29</v>
      </c>
      <c r="F12" s="7">
        <v>207.31</v>
      </c>
      <c r="G12" s="7">
        <v>206.73</v>
      </c>
      <c r="H12" s="7">
        <v>215.07</v>
      </c>
      <c r="I12" s="7">
        <v>210.04</v>
      </c>
      <c r="J12" s="7">
        <v>218.34</v>
      </c>
      <c r="K12" s="7">
        <v>204.39</v>
      </c>
      <c r="L12" s="7">
        <v>208.3</v>
      </c>
      <c r="M12" s="7">
        <v>212.17</v>
      </c>
      <c r="N12" s="7"/>
      <c r="O12" s="7"/>
      <c r="P12" s="7">
        <v>120.01</v>
      </c>
      <c r="Q12" s="7">
        <v>119.4</v>
      </c>
      <c r="R12" s="7">
        <v>118.81</v>
      </c>
      <c r="S12" s="7">
        <v>118.21</v>
      </c>
      <c r="T12" s="7">
        <v>117.63</v>
      </c>
      <c r="U12" s="7">
        <v>117.03</v>
      </c>
      <c r="V12" s="7">
        <v>116.45</v>
      </c>
      <c r="W12" s="7">
        <v>115.86</v>
      </c>
      <c r="X12" s="7">
        <v>115.29</v>
      </c>
      <c r="Y12" s="7">
        <v>114.71</v>
      </c>
      <c r="Z12" s="7">
        <v>114.14</v>
      </c>
      <c r="AA12" s="7"/>
      <c r="AB12" s="7"/>
      <c r="AC12" s="7">
        <v>90.97</v>
      </c>
      <c r="AD12" s="7">
        <v>71.28</v>
      </c>
      <c r="AE12" s="7">
        <v>102.48</v>
      </c>
      <c r="AF12" s="7">
        <v>89.1</v>
      </c>
      <c r="AG12" s="7">
        <v>89.1</v>
      </c>
      <c r="AH12" s="7">
        <v>98.04</v>
      </c>
      <c r="AI12" s="7">
        <v>93.6</v>
      </c>
      <c r="AJ12" s="7">
        <v>102.48</v>
      </c>
      <c r="AK12" s="7">
        <v>89.1</v>
      </c>
      <c r="AL12" s="7">
        <v>93.6</v>
      </c>
      <c r="AM12" s="7">
        <v>98.04</v>
      </c>
      <c r="AN12" s="7"/>
      <c r="AO12" s="7"/>
      <c r="AP12" s="42">
        <v>90.96723116255</v>
      </c>
      <c r="AQ12" s="42">
        <v>71.2914817163394</v>
      </c>
      <c r="AR12" s="42">
        <v>102.481504967238</v>
      </c>
      <c r="AS12" s="42">
        <v>89.1143521454244</v>
      </c>
      <c r="AT12" s="42">
        <v>89.1143521454244</v>
      </c>
      <c r="AU12" s="42">
        <v>98.025787359966</v>
      </c>
      <c r="AV12" s="42">
        <v>93.5700697526952</v>
      </c>
      <c r="AW12" s="42">
        <v>102.481504967238</v>
      </c>
      <c r="AX12" s="42">
        <v>89.1143521454244</v>
      </c>
      <c r="AY12" s="42">
        <v>93.5700697526952</v>
      </c>
      <c r="AZ12" s="42">
        <v>98.025787359966</v>
      </c>
      <c r="BA12" s="42">
        <v>98.025787359966</v>
      </c>
      <c r="BB12" s="42">
        <v>1115.78228083493</v>
      </c>
    </row>
    <row r="13" s="1" customFormat="1" ht="13.8" spans="1:54">
      <c r="A13" s="18" t="s">
        <v>37</v>
      </c>
      <c r="B13" s="18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</row>
    <row r="14" s="1" customFormat="1" ht="13.8" spans="1:54">
      <c r="A14" s="18" t="s">
        <v>39</v>
      </c>
      <c r="B14" s="18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</row>
    <row r="15" s="1" customFormat="1" ht="13.8" spans="1:54">
      <c r="A15" s="18" t="s">
        <v>41</v>
      </c>
      <c r="B15" s="18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</row>
    <row r="16" s="1" customFormat="1" ht="15.6" spans="1:54">
      <c r="A16" s="18" t="s">
        <v>42</v>
      </c>
      <c r="B16" s="18" t="s">
        <v>43</v>
      </c>
      <c r="C16" s="7">
        <v>0.26</v>
      </c>
      <c r="D16" s="7">
        <v>0.26</v>
      </c>
      <c r="E16" s="7">
        <v>0.26</v>
      </c>
      <c r="F16" s="7">
        <v>0.26</v>
      </c>
      <c r="G16" s="7">
        <v>0.26</v>
      </c>
      <c r="H16" s="7">
        <v>0.26</v>
      </c>
      <c r="I16" s="7">
        <v>0.26</v>
      </c>
      <c r="J16" s="7">
        <v>0.26</v>
      </c>
      <c r="K16" s="7">
        <v>0.26</v>
      </c>
      <c r="L16" s="7">
        <v>0.26</v>
      </c>
      <c r="M16" s="7">
        <v>0.26</v>
      </c>
      <c r="N16" s="7"/>
      <c r="O16" s="7"/>
      <c r="P16" s="7">
        <v>0.26</v>
      </c>
      <c r="Q16" s="7">
        <v>0.26</v>
      </c>
      <c r="R16" s="7">
        <v>0.26</v>
      </c>
      <c r="S16" s="7">
        <v>0.26</v>
      </c>
      <c r="T16" s="7">
        <v>0.26</v>
      </c>
      <c r="U16" s="7">
        <v>0.26</v>
      </c>
      <c r="V16" s="7">
        <v>0.26</v>
      </c>
      <c r="W16" s="7">
        <v>0.26</v>
      </c>
      <c r="X16" s="7">
        <v>0.26</v>
      </c>
      <c r="Y16" s="7">
        <v>0.26</v>
      </c>
      <c r="Z16" s="7">
        <v>0.26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8">
        <f>SUMIFS([4]Line_AM!BB$5:BB$1475,[4]Line_AM!$D$5:$D$1475,$B$2,[4]Line_AM!$B$5:$B$1475,$B$1,[4]Line_AM!$H$5:$H$1475,$C16)</f>
        <v>0</v>
      </c>
      <c r="AQ16" s="38">
        <f>SUMIFS([4]Line_AM!BC$5:BC$1475,[4]Line_AM!$D$5:$D$1475,$B$2,[4]Line_AM!$B$5:$B$1475,$B$1,[4]Line_AM!$H$5:$H$1475,$C16)</f>
        <v>0</v>
      </c>
      <c r="AR16" s="38">
        <f>SUMIFS([4]Line_AM!BD$5:BD$1475,[4]Line_AM!$D$5:$D$1475,$B$2,[4]Line_AM!$B$5:$B$1475,$B$1,[4]Line_AM!$H$5:$H$1475,$C16)</f>
        <v>0</v>
      </c>
      <c r="AS16" s="38">
        <f>SUMIFS([4]Line_AM!BE$5:BE$1475,[4]Line_AM!$D$5:$D$1475,$B$2,[4]Line_AM!$B$5:$B$1475,$B$1,[4]Line_AM!$H$5:$H$1475,$C16)</f>
        <v>0</v>
      </c>
      <c r="AT16" s="38">
        <f>SUMIFS([4]Line_AM!BF$5:BF$1475,[4]Line_AM!$D$5:$D$1475,$B$2,[4]Line_AM!$B$5:$B$1475,$B$1,[4]Line_AM!$H$5:$H$1475,$C16)</f>
        <v>0</v>
      </c>
      <c r="AU16" s="38">
        <f>SUMIFS([4]Line_AM!BG$5:BG$1475,[4]Line_AM!$D$5:$D$1475,$B$2,[4]Line_AM!$B$5:$B$1475,$B$1,[4]Line_AM!$H$5:$H$1475,$C16)</f>
        <v>0</v>
      </c>
      <c r="AV16" s="38">
        <f>SUMIFS([4]Line_AM!BH$5:BH$1475,[4]Line_AM!$D$5:$D$1475,$B$2,[4]Line_AM!$B$5:$B$1475,$B$1,[4]Line_AM!$H$5:$H$1475,$C16)</f>
        <v>0</v>
      </c>
      <c r="AW16" s="38">
        <f>SUMIFS([4]Line_AM!BI$5:BI$1475,[4]Line_AM!$D$5:$D$1475,$B$2,[4]Line_AM!$B$5:$B$1475,$B$1,[4]Line_AM!$H$5:$H$1475,$C16)</f>
        <v>0</v>
      </c>
      <c r="AX16" s="38">
        <f>SUMIFS([4]Line_AM!BJ$5:BJ$1475,[4]Line_AM!$D$5:$D$1475,$B$2,[4]Line_AM!$B$5:$B$1475,$B$1,[4]Line_AM!$H$5:$H$1475,$C16)</f>
        <v>0</v>
      </c>
      <c r="AY16" s="38">
        <f>SUMIFS([4]Line_AM!BK$5:BK$1475,[4]Line_AM!$D$5:$D$1475,$B$2,[4]Line_AM!$B$5:$B$1475,$B$1,[4]Line_AM!$H$5:$H$1475,$C16)</f>
        <v>0</v>
      </c>
      <c r="AZ16" s="38">
        <f>SUMIFS([4]Line_AM!BL$5:BL$1475,[4]Line_AM!$D$5:$D$1475,$B$2,[4]Line_AM!$B$5:$B$1475,$B$1,[4]Line_AM!$H$5:$H$1475,$C16)</f>
        <v>0</v>
      </c>
      <c r="BA16" s="38">
        <f>SUMIFS([4]Line_AM!BM$5:BM$1475,[4]Line_AM!$D$5:$D$1475,$B$2,[4]Line_AM!$B$5:$B$1475,$B$1,[4]Line_AM!$H$5:$H$1475,$C16)</f>
        <v>0</v>
      </c>
      <c r="BB16" s="38">
        <f>SUMIFS([4]Line_AM!BN$5:BN$1475,[4]Line_AM!$D$5:$D$1475,$B$2,[4]Line_AM!$B$5:$B$1475,$B$1,[4]Line_AM!$H$5:$H$1475,$C16)</f>
        <v>0</v>
      </c>
    </row>
    <row r="17" s="1" customFormat="1" ht="13.8" spans="1:54">
      <c r="A17" s="18" t="s">
        <v>44</v>
      </c>
      <c r="B17" s="18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</row>
    <row r="18" s="1" customFormat="1" ht="13.8" spans="1:54">
      <c r="A18" s="18" t="s">
        <v>46</v>
      </c>
      <c r="B18" s="18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</row>
    <row r="19" s="1" customFormat="1" ht="13.8" spans="1:54">
      <c r="A19" s="18" t="s">
        <v>48</v>
      </c>
      <c r="B19" s="18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</row>
    <row r="20" s="1" customFormat="1" ht="13.8" spans="1:54">
      <c r="A20" s="18" t="s">
        <v>49</v>
      </c>
      <c r="B20" s="18" t="s">
        <v>50</v>
      </c>
      <c r="C20" s="7">
        <v>90.96</v>
      </c>
      <c r="D20" s="7">
        <v>13.56</v>
      </c>
      <c r="E20" s="7">
        <v>19.5</v>
      </c>
      <c r="F20" s="7">
        <v>16.92</v>
      </c>
      <c r="G20" s="7">
        <v>16.92</v>
      </c>
      <c r="H20" s="7">
        <v>18.66</v>
      </c>
      <c r="I20" s="7">
        <v>17.82</v>
      </c>
      <c r="J20" s="7">
        <v>19.5</v>
      </c>
      <c r="K20" s="7">
        <v>16.92</v>
      </c>
      <c r="L20" s="7">
        <v>17.82</v>
      </c>
      <c r="M20" s="7">
        <v>18.66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90.96</v>
      </c>
      <c r="AD20" s="7">
        <v>13.56</v>
      </c>
      <c r="AE20" s="7">
        <v>19.5</v>
      </c>
      <c r="AF20" s="7">
        <v>16.92</v>
      </c>
      <c r="AG20" s="7">
        <v>16.92</v>
      </c>
      <c r="AH20" s="7">
        <v>18.66</v>
      </c>
      <c r="AI20" s="7">
        <v>17.82</v>
      </c>
      <c r="AJ20" s="7">
        <v>19.5</v>
      </c>
      <c r="AK20" s="7">
        <v>16.92</v>
      </c>
      <c r="AL20" s="7">
        <v>17.82</v>
      </c>
      <c r="AM20" s="7">
        <v>18.66</v>
      </c>
      <c r="AN20" s="7"/>
      <c r="AO20" s="7"/>
      <c r="AP20" s="42">
        <v>90.9672311625504</v>
      </c>
      <c r="AQ20" s="42">
        <v>13.559235108803</v>
      </c>
      <c r="AR20" s="42">
        <v>19.4914004689044</v>
      </c>
      <c r="AS20" s="42">
        <v>16.9490438860038</v>
      </c>
      <c r="AT20" s="42">
        <v>16.9490438860038</v>
      </c>
      <c r="AU20" s="42">
        <v>18.6439482746041</v>
      </c>
      <c r="AV20" s="42">
        <v>17.7964960803039</v>
      </c>
      <c r="AW20" s="42">
        <v>19.4914004689044</v>
      </c>
      <c r="AX20" s="42">
        <v>16.9490438860038</v>
      </c>
      <c r="AY20" s="42">
        <v>17.7964960803039</v>
      </c>
      <c r="AZ20" s="42">
        <v>18.6439482746041</v>
      </c>
      <c r="BA20" s="42">
        <v>18.6439482746041</v>
      </c>
      <c r="BB20" s="42">
        <v>285.881235851594</v>
      </c>
    </row>
    <row r="21" s="1" customFormat="1" ht="15.6" spans="1:54">
      <c r="A21" s="18" t="s">
        <v>51</v>
      </c>
      <c r="B21" s="18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8">
        <f>SUMIFS([4]Line_AM!BB$5:BB$1475,[4]Line_AM!$D$5:$D$1475,$B$2,[4]Line_AM!$B$5:$B$1475,$B$1,[4]Line_AM!$H$5:$H$1475,$C21)</f>
        <v>0</v>
      </c>
      <c r="AQ21" s="38">
        <f>SUMIFS([4]Line_AM!BC$5:BC$1475,[4]Line_AM!$D$5:$D$1475,$B$2,[4]Line_AM!$B$5:$B$1475,$B$1,[4]Line_AM!$H$5:$H$1475,$C21)</f>
        <v>0</v>
      </c>
      <c r="AR21" s="38">
        <f>SUMIFS([4]Line_AM!BD$5:BD$1475,[4]Line_AM!$D$5:$D$1475,$B$2,[4]Line_AM!$B$5:$B$1475,$B$1,[4]Line_AM!$H$5:$H$1475,$C21)</f>
        <v>0</v>
      </c>
      <c r="AS21" s="38">
        <f>SUMIFS([4]Line_AM!BE$5:BE$1475,[4]Line_AM!$D$5:$D$1475,$B$2,[4]Line_AM!$B$5:$B$1475,$B$1,[4]Line_AM!$H$5:$H$1475,$C21)</f>
        <v>0</v>
      </c>
      <c r="AT21" s="38">
        <f>SUMIFS([4]Line_AM!BF$5:BF$1475,[4]Line_AM!$D$5:$D$1475,$B$2,[4]Line_AM!$B$5:$B$1475,$B$1,[4]Line_AM!$H$5:$H$1475,$C21)</f>
        <v>0</v>
      </c>
      <c r="AU21" s="38">
        <f>SUMIFS([4]Line_AM!BG$5:BG$1475,[4]Line_AM!$D$5:$D$1475,$B$2,[4]Line_AM!$B$5:$B$1475,$B$1,[4]Line_AM!$H$5:$H$1475,$C21)</f>
        <v>0</v>
      </c>
      <c r="AV21" s="38">
        <f>SUMIFS([4]Line_AM!BH$5:BH$1475,[4]Line_AM!$D$5:$D$1475,$B$2,[4]Line_AM!$B$5:$B$1475,$B$1,[4]Line_AM!$H$5:$H$1475,$C21)</f>
        <v>0</v>
      </c>
      <c r="AW21" s="38">
        <f>SUMIFS([4]Line_AM!BI$5:BI$1475,[4]Line_AM!$D$5:$D$1475,$B$2,[4]Line_AM!$B$5:$B$1475,$B$1,[4]Line_AM!$H$5:$H$1475,$C21)</f>
        <v>0</v>
      </c>
      <c r="AX21" s="38">
        <f>SUMIFS([4]Line_AM!BJ$5:BJ$1475,[4]Line_AM!$D$5:$D$1475,$B$2,[4]Line_AM!$B$5:$B$1475,$B$1,[4]Line_AM!$H$5:$H$1475,$C21)</f>
        <v>0</v>
      </c>
      <c r="AY21" s="38">
        <f>SUMIFS([4]Line_AM!BK$5:BK$1475,[4]Line_AM!$D$5:$D$1475,$B$2,[4]Line_AM!$B$5:$B$1475,$B$1,[4]Line_AM!$H$5:$H$1475,$C21)</f>
        <v>0</v>
      </c>
      <c r="AZ21" s="38">
        <f>SUMIFS([4]Line_AM!BL$5:BL$1475,[4]Line_AM!$D$5:$D$1475,$B$2,[4]Line_AM!$B$5:$B$1475,$B$1,[4]Line_AM!$H$5:$H$1475,$C21)</f>
        <v>0</v>
      </c>
      <c r="BA21" s="38">
        <f>SUMIFS([4]Line_AM!BM$5:BM$1475,[4]Line_AM!$D$5:$D$1475,$B$2,[4]Line_AM!$B$5:$B$1475,$B$1,[4]Line_AM!$H$5:$H$1475,$C21)</f>
        <v>0</v>
      </c>
      <c r="BB21" s="38">
        <f>SUMIFS([4]Line_AM!BN$5:BN$1475,[4]Line_AM!$D$5:$D$1475,$B$2,[4]Line_AM!$B$5:$B$1475,$B$1,[4]Line_AM!$H$5:$H$1475,$C21)</f>
        <v>0</v>
      </c>
    </row>
    <row r="22" s="1" customFormat="1" ht="13.8" spans="1:54">
      <c r="A22" s="18" t="s">
        <v>53</v>
      </c>
      <c r="B22" s="18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</row>
    <row r="23" s="1" customFormat="1" ht="13.8" spans="1:54">
      <c r="A23" s="18" t="s">
        <v>55</v>
      </c>
      <c r="B23" s="18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</row>
    <row r="24" s="1" customFormat="1" ht="13.8" spans="1:54">
      <c r="A24" s="18" t="s">
        <v>57</v>
      </c>
      <c r="B24" s="18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</row>
    <row r="25" s="1" customFormat="1" ht="13.8" spans="1:54">
      <c r="A25" s="18" t="s">
        <v>59</v>
      </c>
      <c r="B25" s="18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</row>
    <row r="26" s="1" customFormat="1" ht="13.8" spans="1:54">
      <c r="A26" s="18" t="s">
        <v>60</v>
      </c>
      <c r="B26" s="18" t="s">
        <v>61</v>
      </c>
      <c r="C26" s="7">
        <v>105.18</v>
      </c>
      <c r="D26" s="7">
        <v>88.56</v>
      </c>
      <c r="E26" s="7">
        <v>127.32</v>
      </c>
      <c r="F26" s="7">
        <v>110.7</v>
      </c>
      <c r="G26" s="7">
        <v>110.7</v>
      </c>
      <c r="H26" s="7">
        <v>121.74</v>
      </c>
      <c r="I26" s="7">
        <v>116.22</v>
      </c>
      <c r="J26" s="7">
        <v>127.32</v>
      </c>
      <c r="K26" s="7">
        <v>110.7</v>
      </c>
      <c r="L26" s="7">
        <v>116.22</v>
      </c>
      <c r="M26" s="7">
        <v>121.74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105.18</v>
      </c>
      <c r="AD26" s="7">
        <v>88.56</v>
      </c>
      <c r="AE26" s="7">
        <v>127.32</v>
      </c>
      <c r="AF26" s="7">
        <v>110.7</v>
      </c>
      <c r="AG26" s="7">
        <v>110.7</v>
      </c>
      <c r="AH26" s="7">
        <v>121.74</v>
      </c>
      <c r="AI26" s="7">
        <v>116.22</v>
      </c>
      <c r="AJ26" s="7">
        <v>127.32</v>
      </c>
      <c r="AK26" s="7">
        <v>110.7</v>
      </c>
      <c r="AL26" s="7">
        <v>116.22</v>
      </c>
      <c r="AM26" s="7">
        <v>121.74</v>
      </c>
      <c r="AN26" s="7"/>
      <c r="AO26" s="7"/>
      <c r="AP26" s="42">
        <v>105.156626506024</v>
      </c>
      <c r="AQ26" s="42">
        <v>88.5529486366518</v>
      </c>
      <c r="AR26" s="42">
        <v>127.294863665186</v>
      </c>
      <c r="AS26" s="42">
        <v>110.691185795813</v>
      </c>
      <c r="AT26" s="42">
        <v>110.691185795813</v>
      </c>
      <c r="AU26" s="42">
        <v>121.760304375396</v>
      </c>
      <c r="AV26" s="42">
        <v>116.225745085604</v>
      </c>
      <c r="AW26" s="42">
        <v>127.294863665186</v>
      </c>
      <c r="AX26" s="42">
        <v>110.691185795813</v>
      </c>
      <c r="AY26" s="42">
        <v>116.225745085604</v>
      </c>
      <c r="AZ26" s="42">
        <v>121.760304375396</v>
      </c>
      <c r="BA26" s="42">
        <v>121.760304375396</v>
      </c>
      <c r="BB26" s="42">
        <v>1378.10526315789</v>
      </c>
    </row>
    <row r="27" s="1" customFormat="1" ht="13.8" spans="1:54">
      <c r="A27" s="18" t="s">
        <v>62</v>
      </c>
      <c r="B27" s="18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42">
        <v>123.586946956107</v>
      </c>
      <c r="AQ27" s="42">
        <v>104.073218489353</v>
      </c>
      <c r="AR27" s="42">
        <v>149.605251578445</v>
      </c>
      <c r="AS27" s="42">
        <v>130.091523111692</v>
      </c>
      <c r="AT27" s="42">
        <v>130.091523111692</v>
      </c>
      <c r="AU27" s="42">
        <v>143.10067542286</v>
      </c>
      <c r="AV27" s="42">
        <v>136.596099267276</v>
      </c>
      <c r="AW27" s="42">
        <v>149.605251578445</v>
      </c>
      <c r="AX27" s="42">
        <v>130.091523111692</v>
      </c>
      <c r="AY27" s="42">
        <v>136.596099267276</v>
      </c>
      <c r="AZ27" s="42">
        <v>143.10067542286</v>
      </c>
      <c r="BA27" s="42">
        <v>143.10067542286</v>
      </c>
      <c r="BB27" s="42">
        <v>1619.63946274056</v>
      </c>
    </row>
    <row r="28" s="1" customFormat="1" ht="13.8" spans="1:54">
      <c r="A28" s="18" t="s">
        <v>64</v>
      </c>
      <c r="B28" s="18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42">
        <v>105.156626506024</v>
      </c>
      <c r="AQ28" s="42">
        <v>88.5529486366518</v>
      </c>
      <c r="AR28" s="42">
        <v>127.294863665186</v>
      </c>
      <c r="AS28" s="42">
        <v>110.691185795813</v>
      </c>
      <c r="AT28" s="42">
        <v>110.691185795813</v>
      </c>
      <c r="AU28" s="42">
        <v>121.760304375396</v>
      </c>
      <c r="AV28" s="42">
        <v>116.225745085604</v>
      </c>
      <c r="AW28" s="42">
        <v>127.294863665186</v>
      </c>
      <c r="AX28" s="42">
        <v>110.691185795813</v>
      </c>
      <c r="AY28" s="42">
        <v>116.225745085604</v>
      </c>
      <c r="AZ28" s="42">
        <v>121.760304375396</v>
      </c>
      <c r="BA28" s="42">
        <v>121.760304375396</v>
      </c>
      <c r="BB28" s="42">
        <v>1378.10526315789</v>
      </c>
    </row>
    <row r="29" s="1" customFormat="1" ht="13.8" spans="1:54">
      <c r="A29" s="18" t="s">
        <v>66</v>
      </c>
      <c r="B29" s="18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42">
        <v>123.586946956107</v>
      </c>
      <c r="AQ29" s="42">
        <v>104.073218489353</v>
      </c>
      <c r="AR29" s="42">
        <v>149.605251578445</v>
      </c>
      <c r="AS29" s="42">
        <v>130.091523111692</v>
      </c>
      <c r="AT29" s="42">
        <v>130.091523111692</v>
      </c>
      <c r="AU29" s="42">
        <v>143.10067542286</v>
      </c>
      <c r="AV29" s="42">
        <v>136.596099267276</v>
      </c>
      <c r="AW29" s="42">
        <v>149.605251578445</v>
      </c>
      <c r="AX29" s="42">
        <v>130.091523111692</v>
      </c>
      <c r="AY29" s="42">
        <v>136.596099267276</v>
      </c>
      <c r="AZ29" s="42">
        <v>143.10067542286</v>
      </c>
      <c r="BA29" s="42">
        <v>143.10067542286</v>
      </c>
      <c r="BB29" s="42">
        <v>1619.63946274056</v>
      </c>
    </row>
    <row r="30" s="1" customFormat="1" ht="13.8" spans="1:54">
      <c r="A30" s="18" t="s">
        <v>68</v>
      </c>
      <c r="B30" s="18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42">
        <v>105.156626506024</v>
      </c>
      <c r="AQ30" s="42">
        <v>88.5529486366518</v>
      </c>
      <c r="AR30" s="42">
        <v>127.294863665186</v>
      </c>
      <c r="AS30" s="42">
        <v>110.691185795813</v>
      </c>
      <c r="AT30" s="42">
        <v>110.691185795813</v>
      </c>
      <c r="AU30" s="42">
        <v>121.760304375396</v>
      </c>
      <c r="AV30" s="42">
        <v>116.225745085604</v>
      </c>
      <c r="AW30" s="42">
        <v>127.294863665186</v>
      </c>
      <c r="AX30" s="42">
        <v>110.691185795813</v>
      </c>
      <c r="AY30" s="42">
        <v>116.225745085604</v>
      </c>
      <c r="AZ30" s="42">
        <v>121.760304375396</v>
      </c>
      <c r="BA30" s="42">
        <v>121.760304375396</v>
      </c>
      <c r="BB30" s="42">
        <v>1378.10526315789</v>
      </c>
    </row>
    <row r="31" s="1" customFormat="1" ht="13.8" spans="1:54">
      <c r="A31" s="18" t="s">
        <v>69</v>
      </c>
      <c r="B31" s="18" t="s">
        <v>70</v>
      </c>
      <c r="C31" s="7">
        <v>141.6</v>
      </c>
      <c r="D31" s="7">
        <v>121.44</v>
      </c>
      <c r="E31" s="7">
        <v>166.72</v>
      </c>
      <c r="F31" s="7">
        <v>146.84</v>
      </c>
      <c r="G31" s="7">
        <v>146.14</v>
      </c>
      <c r="H31" s="7">
        <v>158.36</v>
      </c>
      <c r="I31" s="7">
        <v>151.06</v>
      </c>
      <c r="J31" s="7">
        <v>163.69</v>
      </c>
      <c r="K31" s="7">
        <v>143.61</v>
      </c>
      <c r="L31" s="7">
        <v>149.53</v>
      </c>
      <c r="M31" s="7">
        <v>155.43</v>
      </c>
      <c r="N31" s="7"/>
      <c r="O31" s="7"/>
      <c r="P31" s="7">
        <v>18.01</v>
      </c>
      <c r="Q31" s="7">
        <v>17.38</v>
      </c>
      <c r="R31" s="7">
        <v>17.11</v>
      </c>
      <c r="S31" s="7">
        <v>16.75</v>
      </c>
      <c r="T31" s="7">
        <v>16.05</v>
      </c>
      <c r="U31" s="7">
        <v>15.26</v>
      </c>
      <c r="V31" s="7">
        <v>14.46</v>
      </c>
      <c r="W31" s="7">
        <v>14.08</v>
      </c>
      <c r="X31" s="7">
        <v>13.51</v>
      </c>
      <c r="Y31" s="7">
        <v>12.93</v>
      </c>
      <c r="Z31" s="7">
        <v>12.33</v>
      </c>
      <c r="AA31" s="7"/>
      <c r="AB31" s="7"/>
      <c r="AC31" s="7">
        <v>123.6</v>
      </c>
      <c r="AD31" s="7">
        <v>104.1</v>
      </c>
      <c r="AE31" s="7">
        <v>149.58</v>
      </c>
      <c r="AF31" s="7">
        <v>130.08</v>
      </c>
      <c r="AG31" s="7">
        <v>130.08</v>
      </c>
      <c r="AH31" s="7">
        <v>143.1</v>
      </c>
      <c r="AI31" s="7">
        <v>136.62</v>
      </c>
      <c r="AJ31" s="7">
        <v>149.58</v>
      </c>
      <c r="AK31" s="7">
        <v>130.08</v>
      </c>
      <c r="AL31" s="7">
        <v>136.62</v>
      </c>
      <c r="AM31" s="7">
        <v>143.1</v>
      </c>
      <c r="AN31" s="7"/>
      <c r="AO31" s="7"/>
      <c r="AP31" s="42">
        <v>123.586946956107</v>
      </c>
      <c r="AQ31" s="42">
        <v>104.073218489353</v>
      </c>
      <c r="AR31" s="42">
        <v>149.605251578445</v>
      </c>
      <c r="AS31" s="42">
        <v>130.091523111692</v>
      </c>
      <c r="AT31" s="42">
        <v>130.091523111692</v>
      </c>
      <c r="AU31" s="42">
        <v>143.10067542286</v>
      </c>
      <c r="AV31" s="42">
        <v>136.596099267276</v>
      </c>
      <c r="AW31" s="42">
        <v>149.605251578445</v>
      </c>
      <c r="AX31" s="42">
        <v>130.091523111692</v>
      </c>
      <c r="AY31" s="42">
        <v>136.596099267276</v>
      </c>
      <c r="AZ31" s="42">
        <v>143.10067542286</v>
      </c>
      <c r="BA31" s="42">
        <v>143.10067542286</v>
      </c>
      <c r="BB31" s="42">
        <v>1619.63946274056</v>
      </c>
    </row>
    <row r="32" s="1" customFormat="1" ht="13.8" spans="1:54">
      <c r="A32" s="18" t="s">
        <v>71</v>
      </c>
      <c r="B32" s="18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</row>
    <row r="33" s="1" customFormat="1" ht="13.8" spans="1:54">
      <c r="A33" s="18" t="s">
        <v>73</v>
      </c>
      <c r="B33" s="18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</row>
    <row r="34" s="1" customFormat="1" ht="13.8" spans="1:54">
      <c r="A34" s="18" t="s">
        <v>75</v>
      </c>
      <c r="B34" s="18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</row>
    <row r="35" s="1" customFormat="1" ht="13.8" spans="1:54">
      <c r="A35" s="18" t="s">
        <v>77</v>
      </c>
      <c r="B35" s="18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</row>
    <row r="36" s="1" customFormat="1" ht="13.8" spans="1:54">
      <c r="A36" s="18" t="s">
        <v>79</v>
      </c>
      <c r="B36" s="18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</row>
    <row r="37" s="1" customFormat="1" ht="15.6" spans="1:54">
      <c r="A37" s="18" t="s">
        <v>80</v>
      </c>
      <c r="B37" s="18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8">
        <f>SUMIFS([4]Line_AM!BB$5:BB$1475,[4]Line_AM!$D$5:$D$1475,$B$2,[4]Line_AM!$B$5:$B$1475,$B$1,[4]Line_AM!$H$5:$H$1475,$C37)</f>
        <v>0</v>
      </c>
      <c r="AQ37" s="38">
        <f>SUMIFS([4]Line_AM!BC$5:BC$1475,[4]Line_AM!$D$5:$D$1475,$B$2,[4]Line_AM!$B$5:$B$1475,$B$1,[4]Line_AM!$H$5:$H$1475,$C37)</f>
        <v>0</v>
      </c>
      <c r="AR37" s="38">
        <f>SUMIFS([4]Line_AM!BD$5:BD$1475,[4]Line_AM!$D$5:$D$1475,$B$2,[4]Line_AM!$B$5:$B$1475,$B$1,[4]Line_AM!$H$5:$H$1475,$C37)</f>
        <v>0</v>
      </c>
      <c r="AS37" s="38">
        <f>SUMIFS([4]Line_AM!BE$5:BE$1475,[4]Line_AM!$D$5:$D$1475,$B$2,[4]Line_AM!$B$5:$B$1475,$B$1,[4]Line_AM!$H$5:$H$1475,$C37)</f>
        <v>0</v>
      </c>
      <c r="AT37" s="38">
        <f>SUMIFS([4]Line_AM!BF$5:BF$1475,[4]Line_AM!$D$5:$D$1475,$B$2,[4]Line_AM!$B$5:$B$1475,$B$1,[4]Line_AM!$H$5:$H$1475,$C37)</f>
        <v>0</v>
      </c>
      <c r="AU37" s="38">
        <f>SUMIFS([4]Line_AM!BG$5:BG$1475,[4]Line_AM!$D$5:$D$1475,$B$2,[4]Line_AM!$B$5:$B$1475,$B$1,[4]Line_AM!$H$5:$H$1475,$C37)</f>
        <v>0</v>
      </c>
      <c r="AV37" s="38">
        <f>SUMIFS([4]Line_AM!BH$5:BH$1475,[4]Line_AM!$D$5:$D$1475,$B$2,[4]Line_AM!$B$5:$B$1475,$B$1,[4]Line_AM!$H$5:$H$1475,$C37)</f>
        <v>0</v>
      </c>
      <c r="AW37" s="38">
        <f>SUMIFS([4]Line_AM!BI$5:BI$1475,[4]Line_AM!$D$5:$D$1475,$B$2,[4]Line_AM!$B$5:$B$1475,$B$1,[4]Line_AM!$H$5:$H$1475,$C37)</f>
        <v>0</v>
      </c>
      <c r="AX37" s="38">
        <f>SUMIFS([4]Line_AM!BJ$5:BJ$1475,[4]Line_AM!$D$5:$D$1475,$B$2,[4]Line_AM!$B$5:$B$1475,$B$1,[4]Line_AM!$H$5:$H$1475,$C37)</f>
        <v>0</v>
      </c>
      <c r="AY37" s="38">
        <f>SUMIFS([4]Line_AM!BK$5:BK$1475,[4]Line_AM!$D$5:$D$1475,$B$2,[4]Line_AM!$B$5:$B$1475,$B$1,[4]Line_AM!$H$5:$H$1475,$C37)</f>
        <v>0</v>
      </c>
      <c r="AZ37" s="38">
        <f>SUMIFS([4]Line_AM!BL$5:BL$1475,[4]Line_AM!$D$5:$D$1475,$B$2,[4]Line_AM!$B$5:$B$1475,$B$1,[4]Line_AM!$H$5:$H$1475,$C37)</f>
        <v>0</v>
      </c>
      <c r="BA37" s="38">
        <f>SUMIFS([4]Line_AM!BM$5:BM$1475,[4]Line_AM!$D$5:$D$1475,$B$2,[4]Line_AM!$B$5:$B$1475,$B$1,[4]Line_AM!$H$5:$H$1475,$C37)</f>
        <v>0</v>
      </c>
      <c r="BB37" s="38">
        <f>SUMIFS([4]Line_AM!BN$5:BN$1475,[4]Line_AM!$D$5:$D$1475,$B$2,[4]Line_AM!$B$5:$B$1475,$B$1,[4]Line_AM!$H$5:$H$1475,$C37)</f>
        <v>0</v>
      </c>
    </row>
    <row r="38" s="1" customFormat="1" ht="15.6" spans="1:54">
      <c r="A38" s="18" t="s">
        <v>82</v>
      </c>
      <c r="B38" s="18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8">
        <f>SUMIFS([4]Line_AM!BB$5:BB$1475,[4]Line_AM!$D$5:$D$1475,$B$2,[4]Line_AM!$B$5:$B$1475,$B$1,[4]Line_AM!$H$5:$H$1475,$C38)</f>
        <v>0</v>
      </c>
      <c r="AQ38" s="38">
        <f>SUMIFS([4]Line_AM!BC$5:BC$1475,[4]Line_AM!$D$5:$D$1475,$B$2,[4]Line_AM!$B$5:$B$1475,$B$1,[4]Line_AM!$H$5:$H$1475,$C38)</f>
        <v>0</v>
      </c>
      <c r="AR38" s="38">
        <f>SUMIFS([4]Line_AM!BD$5:BD$1475,[4]Line_AM!$D$5:$D$1475,$B$2,[4]Line_AM!$B$5:$B$1475,$B$1,[4]Line_AM!$H$5:$H$1475,$C38)</f>
        <v>0</v>
      </c>
      <c r="AS38" s="38">
        <f>SUMIFS([4]Line_AM!BE$5:BE$1475,[4]Line_AM!$D$5:$D$1475,$B$2,[4]Line_AM!$B$5:$B$1475,$B$1,[4]Line_AM!$H$5:$H$1475,$C38)</f>
        <v>0</v>
      </c>
      <c r="AT38" s="38">
        <f>SUMIFS([4]Line_AM!BF$5:BF$1475,[4]Line_AM!$D$5:$D$1475,$B$2,[4]Line_AM!$B$5:$B$1475,$B$1,[4]Line_AM!$H$5:$H$1475,$C38)</f>
        <v>0</v>
      </c>
      <c r="AU38" s="38">
        <f>SUMIFS([4]Line_AM!BG$5:BG$1475,[4]Line_AM!$D$5:$D$1475,$B$2,[4]Line_AM!$B$5:$B$1475,$B$1,[4]Line_AM!$H$5:$H$1475,$C38)</f>
        <v>0</v>
      </c>
      <c r="AV38" s="38">
        <f>SUMIFS([4]Line_AM!BH$5:BH$1475,[4]Line_AM!$D$5:$D$1475,$B$2,[4]Line_AM!$B$5:$B$1475,$B$1,[4]Line_AM!$H$5:$H$1475,$C38)</f>
        <v>0</v>
      </c>
      <c r="AW38" s="38">
        <f>SUMIFS([4]Line_AM!BI$5:BI$1475,[4]Line_AM!$D$5:$D$1475,$B$2,[4]Line_AM!$B$5:$B$1475,$B$1,[4]Line_AM!$H$5:$H$1475,$C38)</f>
        <v>0</v>
      </c>
      <c r="AX38" s="38">
        <f>SUMIFS([4]Line_AM!BJ$5:BJ$1475,[4]Line_AM!$D$5:$D$1475,$B$2,[4]Line_AM!$B$5:$B$1475,$B$1,[4]Line_AM!$H$5:$H$1475,$C38)</f>
        <v>0</v>
      </c>
      <c r="AY38" s="38">
        <f>SUMIFS([4]Line_AM!BK$5:BK$1475,[4]Line_AM!$D$5:$D$1475,$B$2,[4]Line_AM!$B$5:$B$1475,$B$1,[4]Line_AM!$H$5:$H$1475,$C38)</f>
        <v>0</v>
      </c>
      <c r="AZ38" s="38">
        <f>SUMIFS([4]Line_AM!BL$5:BL$1475,[4]Line_AM!$D$5:$D$1475,$B$2,[4]Line_AM!$B$5:$B$1475,$B$1,[4]Line_AM!$H$5:$H$1475,$C38)</f>
        <v>0</v>
      </c>
      <c r="BA38" s="38">
        <f>SUMIFS([4]Line_AM!BM$5:BM$1475,[4]Line_AM!$D$5:$D$1475,$B$2,[4]Line_AM!$B$5:$B$1475,$B$1,[4]Line_AM!$H$5:$H$1475,$C38)</f>
        <v>0</v>
      </c>
      <c r="BB38" s="38">
        <f>SUMIFS([4]Line_AM!BN$5:BN$1475,[4]Line_AM!$D$5:$D$1475,$B$2,[4]Line_AM!$B$5:$B$1475,$B$1,[4]Line_AM!$H$5:$H$1475,$C38)</f>
        <v>0</v>
      </c>
    </row>
    <row r="39" s="1" customFormat="1" ht="15.6" spans="1:54">
      <c r="A39" s="18" t="s">
        <v>84</v>
      </c>
      <c r="B39" s="18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8">
        <f>SUMIFS([4]Line_AM!BB$5:BB$1475,[4]Line_AM!$D$5:$D$1475,$B$2,[4]Line_AM!$B$5:$B$1475,$B$1,[4]Line_AM!$H$5:$H$1475,$C39)</f>
        <v>0</v>
      </c>
      <c r="AQ39" s="38">
        <f>SUMIFS([4]Line_AM!BC$5:BC$1475,[4]Line_AM!$D$5:$D$1475,$B$2,[4]Line_AM!$B$5:$B$1475,$B$1,[4]Line_AM!$H$5:$H$1475,$C39)</f>
        <v>0</v>
      </c>
      <c r="AR39" s="38">
        <f>SUMIFS([4]Line_AM!BD$5:BD$1475,[4]Line_AM!$D$5:$D$1475,$B$2,[4]Line_AM!$B$5:$B$1475,$B$1,[4]Line_AM!$H$5:$H$1475,$C39)</f>
        <v>0</v>
      </c>
      <c r="AS39" s="38">
        <f>SUMIFS([4]Line_AM!BE$5:BE$1475,[4]Line_AM!$D$5:$D$1475,$B$2,[4]Line_AM!$B$5:$B$1475,$B$1,[4]Line_AM!$H$5:$H$1475,$C39)</f>
        <v>0</v>
      </c>
      <c r="AT39" s="38">
        <f>SUMIFS([4]Line_AM!BF$5:BF$1475,[4]Line_AM!$D$5:$D$1475,$B$2,[4]Line_AM!$B$5:$B$1475,$B$1,[4]Line_AM!$H$5:$H$1475,$C39)</f>
        <v>0</v>
      </c>
      <c r="AU39" s="38">
        <f>SUMIFS([4]Line_AM!BG$5:BG$1475,[4]Line_AM!$D$5:$D$1475,$B$2,[4]Line_AM!$B$5:$B$1475,$B$1,[4]Line_AM!$H$5:$H$1475,$C39)</f>
        <v>0</v>
      </c>
      <c r="AV39" s="38">
        <f>SUMIFS([4]Line_AM!BH$5:BH$1475,[4]Line_AM!$D$5:$D$1475,$B$2,[4]Line_AM!$B$5:$B$1475,$B$1,[4]Line_AM!$H$5:$H$1475,$C39)</f>
        <v>0</v>
      </c>
      <c r="AW39" s="38">
        <f>SUMIFS([4]Line_AM!BI$5:BI$1475,[4]Line_AM!$D$5:$D$1475,$B$2,[4]Line_AM!$B$5:$B$1475,$B$1,[4]Line_AM!$H$5:$H$1475,$C39)</f>
        <v>0</v>
      </c>
      <c r="AX39" s="38">
        <f>SUMIFS([4]Line_AM!BJ$5:BJ$1475,[4]Line_AM!$D$5:$D$1475,$B$2,[4]Line_AM!$B$5:$B$1475,$B$1,[4]Line_AM!$H$5:$H$1475,$C39)</f>
        <v>0</v>
      </c>
      <c r="AY39" s="38">
        <f>SUMIFS([4]Line_AM!BK$5:BK$1475,[4]Line_AM!$D$5:$D$1475,$B$2,[4]Line_AM!$B$5:$B$1475,$B$1,[4]Line_AM!$H$5:$H$1475,$C39)</f>
        <v>0</v>
      </c>
      <c r="AZ39" s="38">
        <f>SUMIFS([4]Line_AM!BL$5:BL$1475,[4]Line_AM!$D$5:$D$1475,$B$2,[4]Line_AM!$B$5:$B$1475,$B$1,[4]Line_AM!$H$5:$H$1475,$C39)</f>
        <v>0</v>
      </c>
      <c r="BA39" s="38">
        <f>SUMIFS([4]Line_AM!BM$5:BM$1475,[4]Line_AM!$D$5:$D$1475,$B$2,[4]Line_AM!$B$5:$B$1475,$B$1,[4]Line_AM!$H$5:$H$1475,$C39)</f>
        <v>0</v>
      </c>
      <c r="BB39" s="38">
        <f>SUMIFS([4]Line_AM!BN$5:BN$1475,[4]Line_AM!$D$5:$D$1475,$B$2,[4]Line_AM!$B$5:$B$1475,$B$1,[4]Line_AM!$H$5:$H$1475,$C39)</f>
        <v>0</v>
      </c>
    </row>
    <row r="40" s="4" customFormat="1" ht="15.6" spans="1:54">
      <c r="A40" s="15" t="s">
        <v>86</v>
      </c>
      <c r="B40" s="15" t="s">
        <v>87</v>
      </c>
      <c r="C40" s="16">
        <v>7.55</v>
      </c>
      <c r="D40" s="16">
        <v>7.45</v>
      </c>
      <c r="E40" s="16">
        <v>7.37</v>
      </c>
      <c r="F40" s="16">
        <v>7.27</v>
      </c>
      <c r="G40" s="16">
        <v>7.2</v>
      </c>
      <c r="H40" s="16">
        <v>7.15</v>
      </c>
      <c r="I40" s="16">
        <v>7.06</v>
      </c>
      <c r="J40" s="16">
        <v>6.99</v>
      </c>
      <c r="K40" s="16">
        <v>6.92</v>
      </c>
      <c r="L40" s="16">
        <v>6.85</v>
      </c>
      <c r="M40" s="16">
        <v>6.8</v>
      </c>
      <c r="N40" s="16"/>
      <c r="O40" s="16"/>
      <c r="P40" s="16">
        <v>7.55</v>
      </c>
      <c r="Q40" s="16">
        <v>7.45</v>
      </c>
      <c r="R40" s="16">
        <v>7.37</v>
      </c>
      <c r="S40" s="16">
        <v>7.27</v>
      </c>
      <c r="T40" s="16">
        <v>7.2</v>
      </c>
      <c r="U40" s="16">
        <v>7.15</v>
      </c>
      <c r="V40" s="16">
        <v>7.06</v>
      </c>
      <c r="W40" s="16">
        <v>6.99</v>
      </c>
      <c r="X40" s="16">
        <v>6.92</v>
      </c>
      <c r="Y40" s="16">
        <v>6.85</v>
      </c>
      <c r="Z40" s="16">
        <v>6.8</v>
      </c>
      <c r="AA40" s="16"/>
      <c r="AB40" s="16"/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/>
      <c r="AO40" s="16"/>
      <c r="AP40" s="38">
        <f>SUMIFS([4]Line_AM!BB$5:BB$1475,[4]Line_AM!$D$5:$D$1475,$B$2,[4]Line_AM!$B$5:$B$1475,$B$1,[4]Line_AM!$H$5:$H$1475,$C40)</f>
        <v>0</v>
      </c>
      <c r="AQ40" s="38">
        <f>SUMIFS([4]Line_AM!BC$5:BC$1475,[4]Line_AM!$D$5:$D$1475,$B$2,[4]Line_AM!$B$5:$B$1475,$B$1,[4]Line_AM!$H$5:$H$1475,$C40)</f>
        <v>0</v>
      </c>
      <c r="AR40" s="38">
        <f>SUMIFS([4]Line_AM!BD$5:BD$1475,[4]Line_AM!$D$5:$D$1475,$B$2,[4]Line_AM!$B$5:$B$1475,$B$1,[4]Line_AM!$H$5:$H$1475,$C40)</f>
        <v>0</v>
      </c>
      <c r="AS40" s="38">
        <f>SUMIFS([4]Line_AM!BE$5:BE$1475,[4]Line_AM!$D$5:$D$1475,$B$2,[4]Line_AM!$B$5:$B$1475,$B$1,[4]Line_AM!$H$5:$H$1475,$C40)</f>
        <v>0</v>
      </c>
      <c r="AT40" s="38">
        <f>SUMIFS([4]Line_AM!BF$5:BF$1475,[4]Line_AM!$D$5:$D$1475,$B$2,[4]Line_AM!$B$5:$B$1475,$B$1,[4]Line_AM!$H$5:$H$1475,$C40)</f>
        <v>0</v>
      </c>
      <c r="AU40" s="38">
        <f>SUMIFS([4]Line_AM!BG$5:BG$1475,[4]Line_AM!$D$5:$D$1475,$B$2,[4]Line_AM!$B$5:$B$1475,$B$1,[4]Line_AM!$H$5:$H$1475,$C40)</f>
        <v>0</v>
      </c>
      <c r="AV40" s="38">
        <f>SUMIFS([4]Line_AM!BH$5:BH$1475,[4]Line_AM!$D$5:$D$1475,$B$2,[4]Line_AM!$B$5:$B$1475,$B$1,[4]Line_AM!$H$5:$H$1475,$C40)</f>
        <v>0</v>
      </c>
      <c r="AW40" s="38">
        <f>SUMIFS([4]Line_AM!BI$5:BI$1475,[4]Line_AM!$D$5:$D$1475,$B$2,[4]Line_AM!$B$5:$B$1475,$B$1,[4]Line_AM!$H$5:$H$1475,$C40)</f>
        <v>0</v>
      </c>
      <c r="AX40" s="38">
        <f>SUMIFS([4]Line_AM!BJ$5:BJ$1475,[4]Line_AM!$D$5:$D$1475,$B$2,[4]Line_AM!$B$5:$B$1475,$B$1,[4]Line_AM!$H$5:$H$1475,$C40)</f>
        <v>0</v>
      </c>
      <c r="AY40" s="38">
        <f>SUMIFS([4]Line_AM!BK$5:BK$1475,[4]Line_AM!$D$5:$D$1475,$B$2,[4]Line_AM!$B$5:$B$1475,$B$1,[4]Line_AM!$H$5:$H$1475,$C40)</f>
        <v>0</v>
      </c>
      <c r="AZ40" s="38">
        <f>SUMIFS([4]Line_AM!BL$5:BL$1475,[4]Line_AM!$D$5:$D$1475,$B$2,[4]Line_AM!$B$5:$B$1475,$B$1,[4]Line_AM!$H$5:$H$1475,$C40)</f>
        <v>0</v>
      </c>
      <c r="BA40" s="38">
        <f>SUMIFS([4]Line_AM!BM$5:BM$1475,[4]Line_AM!$D$5:$D$1475,$B$2,[4]Line_AM!$B$5:$B$1475,$B$1,[4]Line_AM!$H$5:$H$1475,$C40)</f>
        <v>0</v>
      </c>
      <c r="BB40" s="38">
        <f>SUMIFS([4]Line_AM!BN$5:BN$1475,[4]Line_AM!$D$5:$D$1475,$B$2,[4]Line_AM!$B$5:$B$1475,$B$1,[4]Line_AM!$H$5:$H$1475,$C40)</f>
        <v>0</v>
      </c>
    </row>
    <row r="41" s="1" customFormat="1" ht="15.6" spans="1:54">
      <c r="A41" s="18" t="s">
        <v>88</v>
      </c>
      <c r="B41" s="18" t="s">
        <v>89</v>
      </c>
      <c r="C41" s="7">
        <v>5.56</v>
      </c>
      <c r="D41" s="7">
        <v>5.48</v>
      </c>
      <c r="E41" s="7">
        <v>5.43</v>
      </c>
      <c r="F41" s="7">
        <v>5.35</v>
      </c>
      <c r="G41" s="7">
        <v>5.3</v>
      </c>
      <c r="H41" s="7">
        <v>5.26</v>
      </c>
      <c r="I41" s="7">
        <v>5.19</v>
      </c>
      <c r="J41" s="7">
        <v>5.14</v>
      </c>
      <c r="K41" s="7">
        <v>5.09</v>
      </c>
      <c r="L41" s="7">
        <v>5.04</v>
      </c>
      <c r="M41" s="7">
        <v>5.01</v>
      </c>
      <c r="N41" s="7"/>
      <c r="O41" s="7"/>
      <c r="P41" s="7">
        <v>5.56</v>
      </c>
      <c r="Q41" s="7">
        <v>5.48</v>
      </c>
      <c r="R41" s="7">
        <v>5.43</v>
      </c>
      <c r="S41" s="7">
        <v>5.35</v>
      </c>
      <c r="T41" s="7">
        <v>5.3</v>
      </c>
      <c r="U41" s="7">
        <v>5.26</v>
      </c>
      <c r="V41" s="7">
        <v>5.19</v>
      </c>
      <c r="W41" s="7">
        <v>5.14</v>
      </c>
      <c r="X41" s="7">
        <v>5.09</v>
      </c>
      <c r="Y41" s="7">
        <v>5.04</v>
      </c>
      <c r="Z41" s="7">
        <v>5.01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8">
        <f>SUMIFS([4]Line_AM!BB$5:BB$1475,[4]Line_AM!$D$5:$D$1475,$B$2,[4]Line_AM!$B$5:$B$1475,$B$1,[4]Line_AM!$H$5:$H$1475,$C41)</f>
        <v>0</v>
      </c>
      <c r="AQ41" s="38">
        <f>SUMIFS([4]Line_AM!BC$5:BC$1475,[4]Line_AM!$D$5:$D$1475,$B$2,[4]Line_AM!$B$5:$B$1475,$B$1,[4]Line_AM!$H$5:$H$1475,$C41)</f>
        <v>0</v>
      </c>
      <c r="AR41" s="38">
        <f>SUMIFS([4]Line_AM!BD$5:BD$1475,[4]Line_AM!$D$5:$D$1475,$B$2,[4]Line_AM!$B$5:$B$1475,$B$1,[4]Line_AM!$H$5:$H$1475,$C41)</f>
        <v>0</v>
      </c>
      <c r="AS41" s="38">
        <f>SUMIFS([4]Line_AM!BE$5:BE$1475,[4]Line_AM!$D$5:$D$1475,$B$2,[4]Line_AM!$B$5:$B$1475,$B$1,[4]Line_AM!$H$5:$H$1475,$C41)</f>
        <v>0</v>
      </c>
      <c r="AT41" s="38">
        <f>SUMIFS([4]Line_AM!BF$5:BF$1475,[4]Line_AM!$D$5:$D$1475,$B$2,[4]Line_AM!$B$5:$B$1475,$B$1,[4]Line_AM!$H$5:$H$1475,$C41)</f>
        <v>0</v>
      </c>
      <c r="AU41" s="38">
        <f>SUMIFS([4]Line_AM!BG$5:BG$1475,[4]Line_AM!$D$5:$D$1475,$B$2,[4]Line_AM!$B$5:$B$1475,$B$1,[4]Line_AM!$H$5:$H$1475,$C41)</f>
        <v>0</v>
      </c>
      <c r="AV41" s="38">
        <f>SUMIFS([4]Line_AM!BH$5:BH$1475,[4]Line_AM!$D$5:$D$1475,$B$2,[4]Line_AM!$B$5:$B$1475,$B$1,[4]Line_AM!$H$5:$H$1475,$C41)</f>
        <v>0</v>
      </c>
      <c r="AW41" s="38">
        <f>SUMIFS([4]Line_AM!BI$5:BI$1475,[4]Line_AM!$D$5:$D$1475,$B$2,[4]Line_AM!$B$5:$B$1475,$B$1,[4]Line_AM!$H$5:$H$1475,$C41)</f>
        <v>0</v>
      </c>
      <c r="AX41" s="38">
        <f>SUMIFS([4]Line_AM!BJ$5:BJ$1475,[4]Line_AM!$D$5:$D$1475,$B$2,[4]Line_AM!$B$5:$B$1475,$B$1,[4]Line_AM!$H$5:$H$1475,$C41)</f>
        <v>0</v>
      </c>
      <c r="AY41" s="38">
        <f>SUMIFS([4]Line_AM!BK$5:BK$1475,[4]Line_AM!$D$5:$D$1475,$B$2,[4]Line_AM!$B$5:$B$1475,$B$1,[4]Line_AM!$H$5:$H$1475,$C41)</f>
        <v>0</v>
      </c>
      <c r="AZ41" s="38">
        <f>SUMIFS([4]Line_AM!BL$5:BL$1475,[4]Line_AM!$D$5:$D$1475,$B$2,[4]Line_AM!$B$5:$B$1475,$B$1,[4]Line_AM!$H$5:$H$1475,$C41)</f>
        <v>0</v>
      </c>
      <c r="BA41" s="38">
        <f>SUMIFS([4]Line_AM!BM$5:BM$1475,[4]Line_AM!$D$5:$D$1475,$B$2,[4]Line_AM!$B$5:$B$1475,$B$1,[4]Line_AM!$H$5:$H$1475,$C41)</f>
        <v>0</v>
      </c>
      <c r="BB41" s="38">
        <f>SUMIFS([4]Line_AM!BN$5:BN$1475,[4]Line_AM!$D$5:$D$1475,$B$2,[4]Line_AM!$B$5:$B$1475,$B$1,[4]Line_AM!$H$5:$H$1475,$C41)</f>
        <v>0</v>
      </c>
    </row>
    <row r="42" s="1" customFormat="1" ht="15.6" spans="1:54">
      <c r="A42" s="18" t="s">
        <v>90</v>
      </c>
      <c r="B42" s="18" t="s">
        <v>91</v>
      </c>
      <c r="C42" s="7">
        <v>1.99</v>
      </c>
      <c r="D42" s="7">
        <v>1.97</v>
      </c>
      <c r="E42" s="7">
        <v>1.94</v>
      </c>
      <c r="F42" s="7">
        <v>1.92</v>
      </c>
      <c r="G42" s="7">
        <v>1.9</v>
      </c>
      <c r="H42" s="7">
        <v>1.89</v>
      </c>
      <c r="I42" s="7">
        <v>1.87</v>
      </c>
      <c r="J42" s="7">
        <v>1.85</v>
      </c>
      <c r="K42" s="7">
        <v>1.83</v>
      </c>
      <c r="L42" s="7">
        <v>1.81</v>
      </c>
      <c r="M42" s="7">
        <v>1.79</v>
      </c>
      <c r="N42" s="7"/>
      <c r="O42" s="7"/>
      <c r="P42" s="7">
        <v>1.99</v>
      </c>
      <c r="Q42" s="7">
        <v>1.97</v>
      </c>
      <c r="R42" s="7">
        <v>1.94</v>
      </c>
      <c r="S42" s="7">
        <v>1.92</v>
      </c>
      <c r="T42" s="7">
        <v>1.9</v>
      </c>
      <c r="U42" s="7">
        <v>1.89</v>
      </c>
      <c r="V42" s="7">
        <v>1.87</v>
      </c>
      <c r="W42" s="7">
        <v>1.85</v>
      </c>
      <c r="X42" s="7">
        <v>1.83</v>
      </c>
      <c r="Y42" s="7">
        <v>1.81</v>
      </c>
      <c r="Z42" s="7">
        <v>1.79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8">
        <f>SUMIFS([4]Line_AM!BB$5:BB$1475,[4]Line_AM!$D$5:$D$1475,$B$2,[4]Line_AM!$B$5:$B$1475,$B$1,[4]Line_AM!$H$5:$H$1475,$C42)</f>
        <v>0</v>
      </c>
      <c r="AQ42" s="38">
        <f>SUMIFS([4]Line_AM!BC$5:BC$1475,[4]Line_AM!$D$5:$D$1475,$B$2,[4]Line_AM!$B$5:$B$1475,$B$1,[4]Line_AM!$H$5:$H$1475,$C42)</f>
        <v>0</v>
      </c>
      <c r="AR42" s="38">
        <f>SUMIFS([4]Line_AM!BD$5:BD$1475,[4]Line_AM!$D$5:$D$1475,$B$2,[4]Line_AM!$B$5:$B$1475,$B$1,[4]Line_AM!$H$5:$H$1475,$C42)</f>
        <v>0</v>
      </c>
      <c r="AS42" s="38">
        <f>SUMIFS([4]Line_AM!BE$5:BE$1475,[4]Line_AM!$D$5:$D$1475,$B$2,[4]Line_AM!$B$5:$B$1475,$B$1,[4]Line_AM!$H$5:$H$1475,$C42)</f>
        <v>0</v>
      </c>
      <c r="AT42" s="38">
        <f>SUMIFS([4]Line_AM!BF$5:BF$1475,[4]Line_AM!$D$5:$D$1475,$B$2,[4]Line_AM!$B$5:$B$1475,$B$1,[4]Line_AM!$H$5:$H$1475,$C42)</f>
        <v>0</v>
      </c>
      <c r="AU42" s="38">
        <f>SUMIFS([4]Line_AM!BG$5:BG$1475,[4]Line_AM!$D$5:$D$1475,$B$2,[4]Line_AM!$B$5:$B$1475,$B$1,[4]Line_AM!$H$5:$H$1475,$C42)</f>
        <v>0</v>
      </c>
      <c r="AV42" s="38">
        <f>SUMIFS([4]Line_AM!BH$5:BH$1475,[4]Line_AM!$D$5:$D$1475,$B$2,[4]Line_AM!$B$5:$B$1475,$B$1,[4]Line_AM!$H$5:$H$1475,$C42)</f>
        <v>0</v>
      </c>
      <c r="AW42" s="38">
        <f>SUMIFS([4]Line_AM!BI$5:BI$1475,[4]Line_AM!$D$5:$D$1475,$B$2,[4]Line_AM!$B$5:$B$1475,$B$1,[4]Line_AM!$H$5:$H$1475,$C42)</f>
        <v>0</v>
      </c>
      <c r="AX42" s="38">
        <f>SUMIFS([4]Line_AM!BJ$5:BJ$1475,[4]Line_AM!$D$5:$D$1475,$B$2,[4]Line_AM!$B$5:$B$1475,$B$1,[4]Line_AM!$H$5:$H$1475,$C42)</f>
        <v>0</v>
      </c>
      <c r="AY42" s="38">
        <f>SUMIFS([4]Line_AM!BK$5:BK$1475,[4]Line_AM!$D$5:$D$1475,$B$2,[4]Line_AM!$B$5:$B$1475,$B$1,[4]Line_AM!$H$5:$H$1475,$C42)</f>
        <v>0</v>
      </c>
      <c r="AZ42" s="38">
        <f>SUMIFS([4]Line_AM!BL$5:BL$1475,[4]Line_AM!$D$5:$D$1475,$B$2,[4]Line_AM!$B$5:$B$1475,$B$1,[4]Line_AM!$H$5:$H$1475,$C42)</f>
        <v>0</v>
      </c>
      <c r="BA42" s="38">
        <f>SUMIFS([4]Line_AM!BM$5:BM$1475,[4]Line_AM!$D$5:$D$1475,$B$2,[4]Line_AM!$B$5:$B$1475,$B$1,[4]Line_AM!$H$5:$H$1475,$C42)</f>
        <v>0</v>
      </c>
      <c r="BB42" s="38">
        <f>SUMIFS([4]Line_AM!BN$5:BN$1475,[4]Line_AM!$D$5:$D$1475,$B$2,[4]Line_AM!$B$5:$B$1475,$B$1,[4]Line_AM!$H$5:$H$1475,$C42)</f>
        <v>0</v>
      </c>
    </row>
    <row r="43" s="3" customFormat="1" ht="13.8" spans="1:54">
      <c r="A43" s="13" t="s">
        <v>92</v>
      </c>
      <c r="B43" s="13" t="s">
        <v>93</v>
      </c>
      <c r="C43" s="14">
        <v>2166.57</v>
      </c>
      <c r="D43" s="14">
        <v>2134.78</v>
      </c>
      <c r="E43" s="14">
        <v>2196.15</v>
      </c>
      <c r="F43" s="14">
        <v>2190.12</v>
      </c>
      <c r="G43" s="14">
        <v>2210.11</v>
      </c>
      <c r="H43" s="14">
        <v>2206.01</v>
      </c>
      <c r="I43" s="14">
        <v>2224.1</v>
      </c>
      <c r="J43" s="14">
        <v>2224.62</v>
      </c>
      <c r="K43" s="14">
        <v>2207.13</v>
      </c>
      <c r="L43" s="14">
        <v>2238.28</v>
      </c>
      <c r="M43" s="14">
        <v>2240.39</v>
      </c>
      <c r="N43" s="14"/>
      <c r="O43" s="14"/>
      <c r="P43" s="14">
        <v>2144.37</v>
      </c>
      <c r="Q43" s="14">
        <v>2076.46</v>
      </c>
      <c r="R43" s="14">
        <v>2097.8</v>
      </c>
      <c r="S43" s="14">
        <v>2060.64</v>
      </c>
      <c r="T43" s="14">
        <v>2052.98</v>
      </c>
      <c r="U43" s="14">
        <v>2023.65</v>
      </c>
      <c r="V43" s="14">
        <v>2016.57</v>
      </c>
      <c r="W43" s="14">
        <v>1991.54</v>
      </c>
      <c r="X43" s="14">
        <v>1949.14</v>
      </c>
      <c r="Y43" s="14">
        <v>1953.27</v>
      </c>
      <c r="Z43" s="14">
        <v>1922.34</v>
      </c>
      <c r="AA43" s="14"/>
      <c r="AB43" s="14"/>
      <c r="AC43" s="14">
        <v>22.2</v>
      </c>
      <c r="AD43" s="14">
        <v>58.32</v>
      </c>
      <c r="AE43" s="14">
        <v>98.34</v>
      </c>
      <c r="AF43" s="14">
        <v>129.48</v>
      </c>
      <c r="AG43" s="14">
        <v>157.14</v>
      </c>
      <c r="AH43" s="14">
        <v>182.34</v>
      </c>
      <c r="AI43" s="14">
        <v>207.54</v>
      </c>
      <c r="AJ43" s="14">
        <v>233.1</v>
      </c>
      <c r="AK43" s="14">
        <v>258.06</v>
      </c>
      <c r="AL43" s="14">
        <v>285.06</v>
      </c>
      <c r="AM43" s="14">
        <v>318.12</v>
      </c>
      <c r="AN43" s="14"/>
      <c r="AO43" s="14"/>
      <c r="AP43" s="40">
        <v>22.2130789285386</v>
      </c>
      <c r="AQ43" s="40">
        <v>27.547855939822</v>
      </c>
      <c r="AR43" s="40">
        <v>26.1000429134941</v>
      </c>
      <c r="AS43" s="40">
        <v>19.4348199247775</v>
      </c>
      <c r="AT43" s="40">
        <v>16.4348199247775</v>
      </c>
      <c r="AU43" s="40">
        <v>17.1372687483096</v>
      </c>
      <c r="AV43" s="40">
        <v>16.6310292597501</v>
      </c>
      <c r="AW43" s="40">
        <v>17.6435082368692</v>
      </c>
      <c r="AX43" s="40">
        <v>16.1247897711905</v>
      </c>
      <c r="AY43" s="40">
        <v>19.6565609210164</v>
      </c>
      <c r="AZ43" s="40">
        <v>22.2783019172552</v>
      </c>
      <c r="BA43" s="40">
        <v>17.1372687483096</v>
      </c>
      <c r="BB43" s="40">
        <v>238.33934523411</v>
      </c>
    </row>
    <row r="44" s="4" customFormat="1" ht="13.8" spans="1:54">
      <c r="A44" s="15" t="s">
        <v>94</v>
      </c>
      <c r="B44" s="15" t="s">
        <v>95</v>
      </c>
      <c r="C44" s="16">
        <v>707.58</v>
      </c>
      <c r="D44" s="16">
        <v>705.93</v>
      </c>
      <c r="E44" s="16">
        <v>704.08</v>
      </c>
      <c r="F44" s="16">
        <v>696.44</v>
      </c>
      <c r="G44" s="16">
        <v>688.96</v>
      </c>
      <c r="H44" s="16">
        <v>681.65</v>
      </c>
      <c r="I44" s="16">
        <v>674.45</v>
      </c>
      <c r="J44" s="16">
        <v>667.27</v>
      </c>
      <c r="K44" s="16">
        <v>660.33</v>
      </c>
      <c r="L44" s="16">
        <v>653.53</v>
      </c>
      <c r="M44" s="16">
        <v>646.89</v>
      </c>
      <c r="N44" s="16"/>
      <c r="O44" s="16"/>
      <c r="P44" s="16">
        <v>695.58</v>
      </c>
      <c r="Q44" s="16">
        <v>682.17</v>
      </c>
      <c r="R44" s="16">
        <v>668.8</v>
      </c>
      <c r="S44" s="16">
        <v>655.88</v>
      </c>
      <c r="T44" s="16">
        <v>643.2</v>
      </c>
      <c r="U44" s="16">
        <v>630.78</v>
      </c>
      <c r="V44" s="16">
        <v>618.6</v>
      </c>
      <c r="W44" s="16">
        <v>606.55</v>
      </c>
      <c r="X44" s="16">
        <v>594.83</v>
      </c>
      <c r="Y44" s="16">
        <v>583.35</v>
      </c>
      <c r="Z44" s="16">
        <v>572.11</v>
      </c>
      <c r="AA44" s="16"/>
      <c r="AB44" s="16"/>
      <c r="AC44" s="16">
        <v>12</v>
      </c>
      <c r="AD44" s="16">
        <v>23.76</v>
      </c>
      <c r="AE44" s="16">
        <v>35.28</v>
      </c>
      <c r="AF44" s="16">
        <v>40.56</v>
      </c>
      <c r="AG44" s="16">
        <v>45.78</v>
      </c>
      <c r="AH44" s="16">
        <v>50.88</v>
      </c>
      <c r="AI44" s="16">
        <v>55.86</v>
      </c>
      <c r="AJ44" s="16">
        <v>60.72</v>
      </c>
      <c r="AK44" s="16">
        <v>65.52</v>
      </c>
      <c r="AL44" s="16">
        <v>70.2</v>
      </c>
      <c r="AM44" s="16">
        <v>74.82</v>
      </c>
      <c r="AN44" s="16"/>
      <c r="AO44" s="16"/>
      <c r="AP44" s="41">
        <v>12</v>
      </c>
      <c r="AQ44" s="41">
        <v>12</v>
      </c>
      <c r="AR44" s="41">
        <v>12</v>
      </c>
      <c r="AS44" s="41">
        <v>6</v>
      </c>
      <c r="AT44" s="41">
        <v>6</v>
      </c>
      <c r="AU44" s="41">
        <v>6</v>
      </c>
      <c r="AV44" s="41">
        <v>6</v>
      </c>
      <c r="AW44" s="41">
        <v>6</v>
      </c>
      <c r="AX44" s="41">
        <v>6</v>
      </c>
      <c r="AY44" s="41">
        <v>6</v>
      </c>
      <c r="AZ44" s="41">
        <v>6</v>
      </c>
      <c r="BA44" s="41">
        <v>6</v>
      </c>
      <c r="BB44" s="41">
        <v>90</v>
      </c>
    </row>
    <row r="45" s="1" customFormat="1" ht="15.6" spans="1:54">
      <c r="A45" s="18" t="s">
        <v>96</v>
      </c>
      <c r="B45" s="18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8">
        <f>SUMIFS([4]Line_AM!BB$5:BB$1475,[4]Line_AM!$D$5:$D$1475,$B$2,[4]Line_AM!$B$5:$B$1475,$B$1,[4]Line_AM!$H$5:$H$1475,$C45)</f>
        <v>0</v>
      </c>
      <c r="AQ45" s="38">
        <f>SUMIFS([4]Line_AM!BC$5:BC$1475,[4]Line_AM!$D$5:$D$1475,$B$2,[4]Line_AM!$B$5:$B$1475,$B$1,[4]Line_AM!$H$5:$H$1475,$C45)</f>
        <v>0</v>
      </c>
      <c r="AR45" s="38">
        <f>SUMIFS([4]Line_AM!BD$5:BD$1475,[4]Line_AM!$D$5:$D$1475,$B$2,[4]Line_AM!$B$5:$B$1475,$B$1,[4]Line_AM!$H$5:$H$1475,$C45)</f>
        <v>0</v>
      </c>
      <c r="AS45" s="38">
        <f>SUMIFS([4]Line_AM!BE$5:BE$1475,[4]Line_AM!$D$5:$D$1475,$B$2,[4]Line_AM!$B$5:$B$1475,$B$1,[4]Line_AM!$H$5:$H$1475,$C45)</f>
        <v>0</v>
      </c>
      <c r="AT45" s="38">
        <f>SUMIFS([4]Line_AM!BF$5:BF$1475,[4]Line_AM!$D$5:$D$1475,$B$2,[4]Line_AM!$B$5:$B$1475,$B$1,[4]Line_AM!$H$5:$H$1475,$C45)</f>
        <v>0</v>
      </c>
      <c r="AU45" s="38">
        <f>SUMIFS([4]Line_AM!BG$5:BG$1475,[4]Line_AM!$D$5:$D$1475,$B$2,[4]Line_AM!$B$5:$B$1475,$B$1,[4]Line_AM!$H$5:$H$1475,$C45)</f>
        <v>0</v>
      </c>
      <c r="AV45" s="38">
        <f>SUMIFS([4]Line_AM!BH$5:BH$1475,[4]Line_AM!$D$5:$D$1475,$B$2,[4]Line_AM!$B$5:$B$1475,$B$1,[4]Line_AM!$H$5:$H$1475,$C45)</f>
        <v>0</v>
      </c>
      <c r="AW45" s="38">
        <f>SUMIFS([4]Line_AM!BI$5:BI$1475,[4]Line_AM!$D$5:$D$1475,$B$2,[4]Line_AM!$B$5:$B$1475,$B$1,[4]Line_AM!$H$5:$H$1475,$C45)</f>
        <v>0</v>
      </c>
      <c r="AX45" s="38">
        <f>SUMIFS([4]Line_AM!BJ$5:BJ$1475,[4]Line_AM!$D$5:$D$1475,$B$2,[4]Line_AM!$B$5:$B$1475,$B$1,[4]Line_AM!$H$5:$H$1475,$C45)</f>
        <v>0</v>
      </c>
      <c r="AY45" s="38">
        <f>SUMIFS([4]Line_AM!BK$5:BK$1475,[4]Line_AM!$D$5:$D$1475,$B$2,[4]Line_AM!$B$5:$B$1475,$B$1,[4]Line_AM!$H$5:$H$1475,$C45)</f>
        <v>0</v>
      </c>
      <c r="AZ45" s="38">
        <f>SUMIFS([4]Line_AM!BL$5:BL$1475,[4]Line_AM!$D$5:$D$1475,$B$2,[4]Line_AM!$B$5:$B$1475,$B$1,[4]Line_AM!$H$5:$H$1475,$C45)</f>
        <v>0</v>
      </c>
      <c r="BA45" s="38">
        <f>SUMIFS([4]Line_AM!BM$5:BM$1475,[4]Line_AM!$D$5:$D$1475,$B$2,[4]Line_AM!$B$5:$B$1475,$B$1,[4]Line_AM!$H$5:$H$1475,$C45)</f>
        <v>0</v>
      </c>
      <c r="BB45" s="38">
        <f>SUMIFS([4]Line_AM!BN$5:BN$1475,[4]Line_AM!$D$5:$D$1475,$B$2,[4]Line_AM!$B$5:$B$1475,$B$1,[4]Line_AM!$H$5:$H$1475,$C45)</f>
        <v>0</v>
      </c>
    </row>
    <row r="46" s="1" customFormat="1" ht="13.8" spans="1:54">
      <c r="A46" s="18" t="s">
        <v>98</v>
      </c>
      <c r="B46" s="18" t="s">
        <v>99</v>
      </c>
      <c r="C46" s="7">
        <v>661.48</v>
      </c>
      <c r="D46" s="7">
        <v>660.27</v>
      </c>
      <c r="E46" s="7">
        <v>658.89</v>
      </c>
      <c r="F46" s="7">
        <v>651.71</v>
      </c>
      <c r="G46" s="7">
        <v>644.68</v>
      </c>
      <c r="H46" s="7">
        <v>637.8</v>
      </c>
      <c r="I46" s="7">
        <v>631.04</v>
      </c>
      <c r="J46" s="7">
        <v>624.3</v>
      </c>
      <c r="K46" s="7">
        <v>617.79</v>
      </c>
      <c r="L46" s="7">
        <v>611.41</v>
      </c>
      <c r="M46" s="7">
        <v>605.2</v>
      </c>
      <c r="N46" s="7"/>
      <c r="O46" s="7"/>
      <c r="P46" s="7">
        <v>649.48</v>
      </c>
      <c r="Q46" s="7">
        <v>636.51</v>
      </c>
      <c r="R46" s="7">
        <v>623.61</v>
      </c>
      <c r="S46" s="7">
        <v>611.15</v>
      </c>
      <c r="T46" s="7">
        <v>598.92</v>
      </c>
      <c r="U46" s="7">
        <v>586.93</v>
      </c>
      <c r="V46" s="7">
        <v>575.19</v>
      </c>
      <c r="W46" s="7">
        <v>563.58</v>
      </c>
      <c r="X46" s="7">
        <v>552.29</v>
      </c>
      <c r="Y46" s="7">
        <v>541.23</v>
      </c>
      <c r="Z46" s="7">
        <v>530.42</v>
      </c>
      <c r="AA46" s="7"/>
      <c r="AB46" s="7"/>
      <c r="AC46" s="7">
        <v>12</v>
      </c>
      <c r="AD46" s="7">
        <v>23.76</v>
      </c>
      <c r="AE46" s="7">
        <v>35.28</v>
      </c>
      <c r="AF46" s="7">
        <v>40.56</v>
      </c>
      <c r="AG46" s="7">
        <v>45.78</v>
      </c>
      <c r="AH46" s="7">
        <v>50.88</v>
      </c>
      <c r="AI46" s="7">
        <v>55.86</v>
      </c>
      <c r="AJ46" s="7">
        <v>60.72</v>
      </c>
      <c r="AK46" s="7">
        <v>65.52</v>
      </c>
      <c r="AL46" s="7">
        <v>70.2</v>
      </c>
      <c r="AM46" s="7">
        <v>74.82</v>
      </c>
      <c r="AN46" s="7"/>
      <c r="AO46" s="7"/>
      <c r="AP46" s="42">
        <v>12</v>
      </c>
      <c r="AQ46" s="42">
        <v>12</v>
      </c>
      <c r="AR46" s="42">
        <v>12</v>
      </c>
      <c r="AS46" s="42">
        <v>6</v>
      </c>
      <c r="AT46" s="42">
        <v>6</v>
      </c>
      <c r="AU46" s="42">
        <v>6</v>
      </c>
      <c r="AV46" s="42">
        <v>6</v>
      </c>
      <c r="AW46" s="42">
        <v>6</v>
      </c>
      <c r="AX46" s="42">
        <v>6</v>
      </c>
      <c r="AY46" s="42">
        <v>6</v>
      </c>
      <c r="AZ46" s="42">
        <v>6</v>
      </c>
      <c r="BA46" s="42">
        <v>6</v>
      </c>
      <c r="BB46" s="42">
        <v>90</v>
      </c>
    </row>
    <row r="47" s="1" customFormat="1" ht="15.6" spans="1:54">
      <c r="A47" s="18" t="s">
        <v>100</v>
      </c>
      <c r="B47" s="18" t="s">
        <v>101</v>
      </c>
      <c r="C47" s="7">
        <v>46.1</v>
      </c>
      <c r="D47" s="7">
        <v>45.66</v>
      </c>
      <c r="E47" s="7">
        <v>45.19</v>
      </c>
      <c r="F47" s="7">
        <v>44.73</v>
      </c>
      <c r="G47" s="7">
        <v>44.28</v>
      </c>
      <c r="H47" s="7">
        <v>43.85</v>
      </c>
      <c r="I47" s="7">
        <v>43.41</v>
      </c>
      <c r="J47" s="7">
        <v>42.97</v>
      </c>
      <c r="K47" s="7">
        <v>42.54</v>
      </c>
      <c r="L47" s="7">
        <v>42.12</v>
      </c>
      <c r="M47" s="7">
        <v>41.69</v>
      </c>
      <c r="N47" s="7"/>
      <c r="O47" s="7"/>
      <c r="P47" s="7">
        <v>46.1</v>
      </c>
      <c r="Q47" s="7">
        <v>45.66</v>
      </c>
      <c r="R47" s="7">
        <v>45.19</v>
      </c>
      <c r="S47" s="7">
        <v>44.73</v>
      </c>
      <c r="T47" s="7">
        <v>44.28</v>
      </c>
      <c r="U47" s="7">
        <v>43.85</v>
      </c>
      <c r="V47" s="7">
        <v>43.41</v>
      </c>
      <c r="W47" s="7">
        <v>42.97</v>
      </c>
      <c r="X47" s="7">
        <v>42.54</v>
      </c>
      <c r="Y47" s="7">
        <v>42.12</v>
      </c>
      <c r="Z47" s="7">
        <v>41.69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8">
        <f>SUMIFS([4]Line_AM!BB$5:BB$1475,[4]Line_AM!$D$5:$D$1475,$B$2,[4]Line_AM!$B$5:$B$1475,$B$1,[4]Line_AM!$H$5:$H$1475,$C47)</f>
        <v>0</v>
      </c>
      <c r="AQ47" s="38">
        <f>SUMIFS([4]Line_AM!BC$5:BC$1475,[4]Line_AM!$D$5:$D$1475,$B$2,[4]Line_AM!$B$5:$B$1475,$B$1,[4]Line_AM!$H$5:$H$1475,$C47)</f>
        <v>0</v>
      </c>
      <c r="AR47" s="38">
        <f>SUMIFS([4]Line_AM!BD$5:BD$1475,[4]Line_AM!$D$5:$D$1475,$B$2,[4]Line_AM!$B$5:$B$1475,$B$1,[4]Line_AM!$H$5:$H$1475,$C47)</f>
        <v>0</v>
      </c>
      <c r="AS47" s="38">
        <f>SUMIFS([4]Line_AM!BE$5:BE$1475,[4]Line_AM!$D$5:$D$1475,$B$2,[4]Line_AM!$B$5:$B$1475,$B$1,[4]Line_AM!$H$5:$H$1475,$C47)</f>
        <v>0</v>
      </c>
      <c r="AT47" s="38">
        <f>SUMIFS([4]Line_AM!BF$5:BF$1475,[4]Line_AM!$D$5:$D$1475,$B$2,[4]Line_AM!$B$5:$B$1475,$B$1,[4]Line_AM!$H$5:$H$1475,$C47)</f>
        <v>0</v>
      </c>
      <c r="AU47" s="38">
        <f>SUMIFS([4]Line_AM!BG$5:BG$1475,[4]Line_AM!$D$5:$D$1475,$B$2,[4]Line_AM!$B$5:$B$1475,$B$1,[4]Line_AM!$H$5:$H$1475,$C47)</f>
        <v>0</v>
      </c>
      <c r="AV47" s="38">
        <f>SUMIFS([4]Line_AM!BH$5:BH$1475,[4]Line_AM!$D$5:$D$1475,$B$2,[4]Line_AM!$B$5:$B$1475,$B$1,[4]Line_AM!$H$5:$H$1475,$C47)</f>
        <v>0</v>
      </c>
      <c r="AW47" s="38">
        <f>SUMIFS([4]Line_AM!BI$5:BI$1475,[4]Line_AM!$D$5:$D$1475,$B$2,[4]Line_AM!$B$5:$B$1475,$B$1,[4]Line_AM!$H$5:$H$1475,$C47)</f>
        <v>0</v>
      </c>
      <c r="AX47" s="38">
        <f>SUMIFS([4]Line_AM!BJ$5:BJ$1475,[4]Line_AM!$D$5:$D$1475,$B$2,[4]Line_AM!$B$5:$B$1475,$B$1,[4]Line_AM!$H$5:$H$1475,$C47)</f>
        <v>0</v>
      </c>
      <c r="AY47" s="38">
        <f>SUMIFS([4]Line_AM!BK$5:BK$1475,[4]Line_AM!$D$5:$D$1475,$B$2,[4]Line_AM!$B$5:$B$1475,$B$1,[4]Line_AM!$H$5:$H$1475,$C47)</f>
        <v>0</v>
      </c>
      <c r="AZ47" s="38">
        <f>SUMIFS([4]Line_AM!BL$5:BL$1475,[4]Line_AM!$D$5:$D$1475,$B$2,[4]Line_AM!$B$5:$B$1475,$B$1,[4]Line_AM!$H$5:$H$1475,$C47)</f>
        <v>0</v>
      </c>
      <c r="BA47" s="38">
        <f>SUMIFS([4]Line_AM!BM$5:BM$1475,[4]Line_AM!$D$5:$D$1475,$B$2,[4]Line_AM!$B$5:$B$1475,$B$1,[4]Line_AM!$H$5:$H$1475,$C47)</f>
        <v>0</v>
      </c>
      <c r="BB47" s="38">
        <f>SUMIFS([4]Line_AM!BN$5:BN$1475,[4]Line_AM!$D$5:$D$1475,$B$2,[4]Line_AM!$B$5:$B$1475,$B$1,[4]Line_AM!$H$5:$H$1475,$C47)</f>
        <v>0</v>
      </c>
    </row>
    <row r="48" s="4" customFormat="1" ht="13.8" spans="1:54">
      <c r="A48" s="15" t="s">
        <v>102</v>
      </c>
      <c r="B48" s="15" t="s">
        <v>103</v>
      </c>
      <c r="C48" s="16">
        <v>885.57</v>
      </c>
      <c r="D48" s="16">
        <v>896.95</v>
      </c>
      <c r="E48" s="16">
        <v>911.26</v>
      </c>
      <c r="F48" s="16">
        <v>922.87</v>
      </c>
      <c r="G48" s="16">
        <v>931.42</v>
      </c>
      <c r="H48" s="16">
        <v>937.15</v>
      </c>
      <c r="I48" s="16">
        <v>943.23</v>
      </c>
      <c r="J48" s="16">
        <v>949.48</v>
      </c>
      <c r="K48" s="16">
        <v>955.42</v>
      </c>
      <c r="L48" s="16">
        <v>964.09</v>
      </c>
      <c r="M48" s="16">
        <v>978.41</v>
      </c>
      <c r="N48" s="16"/>
      <c r="O48" s="16"/>
      <c r="P48" s="16">
        <v>879.57</v>
      </c>
      <c r="Q48" s="16">
        <v>872.95</v>
      </c>
      <c r="R48" s="16">
        <v>866.26</v>
      </c>
      <c r="S48" s="16">
        <v>859.87</v>
      </c>
      <c r="T48" s="16">
        <v>853.42</v>
      </c>
      <c r="U48" s="16">
        <v>846.89</v>
      </c>
      <c r="V48" s="16">
        <v>840.71</v>
      </c>
      <c r="W48" s="16">
        <v>834.49</v>
      </c>
      <c r="X48" s="16">
        <v>828.18</v>
      </c>
      <c r="Y48" s="16">
        <v>822.16</v>
      </c>
      <c r="Z48" s="16">
        <v>816.06</v>
      </c>
      <c r="AA48" s="16"/>
      <c r="AB48" s="16"/>
      <c r="AC48" s="16">
        <v>6</v>
      </c>
      <c r="AD48" s="16">
        <v>24</v>
      </c>
      <c r="AE48" s="16">
        <v>45</v>
      </c>
      <c r="AF48" s="16">
        <v>63</v>
      </c>
      <c r="AG48" s="16">
        <v>78</v>
      </c>
      <c r="AH48" s="16">
        <v>90.24</v>
      </c>
      <c r="AI48" s="16">
        <v>102.48</v>
      </c>
      <c r="AJ48" s="16">
        <v>115.02</v>
      </c>
      <c r="AK48" s="16">
        <v>127.26</v>
      </c>
      <c r="AL48" s="16">
        <v>141.96</v>
      </c>
      <c r="AM48" s="16">
        <v>162.36</v>
      </c>
      <c r="AN48" s="16"/>
      <c r="AO48" s="16"/>
      <c r="AP48" s="41">
        <v>6</v>
      </c>
      <c r="AQ48" s="41">
        <v>12</v>
      </c>
      <c r="AR48" s="41">
        <v>9</v>
      </c>
      <c r="AS48" s="41">
        <v>9</v>
      </c>
      <c r="AT48" s="41">
        <v>6</v>
      </c>
      <c r="AU48" s="41">
        <v>6.25896683105436</v>
      </c>
      <c r="AV48" s="41">
        <v>5.97446833873372</v>
      </c>
      <c r="AW48" s="41">
        <v>6.54346532337504</v>
      </c>
      <c r="AX48" s="41">
        <v>5.68996984641305</v>
      </c>
      <c r="AY48" s="41">
        <v>9</v>
      </c>
      <c r="AZ48" s="41">
        <v>11.4</v>
      </c>
      <c r="BA48" s="41">
        <v>6.25896683105436</v>
      </c>
      <c r="BB48" s="41">
        <v>93.1258371706305</v>
      </c>
    </row>
    <row r="49" s="4" customFormat="1" ht="15.6" spans="1:54">
      <c r="A49" s="15" t="s">
        <v>104</v>
      </c>
      <c r="B49" s="15" t="s">
        <v>105</v>
      </c>
      <c r="C49" s="16">
        <v>194.75</v>
      </c>
      <c r="D49" s="16">
        <v>148.75</v>
      </c>
      <c r="E49" s="16">
        <v>192.02</v>
      </c>
      <c r="F49" s="16">
        <v>176.01</v>
      </c>
      <c r="G49" s="16">
        <v>189.34</v>
      </c>
      <c r="H49" s="16">
        <v>180.79</v>
      </c>
      <c r="I49" s="16">
        <v>193.89</v>
      </c>
      <c r="J49" s="16">
        <v>188.95</v>
      </c>
      <c r="K49" s="16">
        <v>166.38</v>
      </c>
      <c r="L49" s="16">
        <v>189.83</v>
      </c>
      <c r="M49" s="16">
        <v>178.02</v>
      </c>
      <c r="N49" s="16"/>
      <c r="O49" s="16"/>
      <c r="P49" s="16">
        <v>194.75</v>
      </c>
      <c r="Q49" s="16">
        <v>148.75</v>
      </c>
      <c r="R49" s="16">
        <v>192.02</v>
      </c>
      <c r="S49" s="16">
        <v>176.01</v>
      </c>
      <c r="T49" s="16">
        <v>189.34</v>
      </c>
      <c r="U49" s="16">
        <v>180.79</v>
      </c>
      <c r="V49" s="16">
        <v>193.89</v>
      </c>
      <c r="W49" s="16">
        <v>188.95</v>
      </c>
      <c r="X49" s="16">
        <v>166.38</v>
      </c>
      <c r="Y49" s="16">
        <v>189.83</v>
      </c>
      <c r="Z49" s="16">
        <v>178.02</v>
      </c>
      <c r="AA49" s="16"/>
      <c r="AB49" s="16"/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/>
      <c r="AO49" s="16"/>
      <c r="AP49" s="38">
        <f>SUMIFS([4]Line_AM!BB$5:BB$1475,[4]Line_AM!$D$5:$D$1475,$B$2,[4]Line_AM!$B$5:$B$1475,$B$1,[4]Line_AM!$H$5:$H$1475,$C49)</f>
        <v>0</v>
      </c>
      <c r="AQ49" s="38">
        <f>SUMIFS([4]Line_AM!BC$5:BC$1475,[4]Line_AM!$D$5:$D$1475,$B$2,[4]Line_AM!$B$5:$B$1475,$B$1,[4]Line_AM!$H$5:$H$1475,$C49)</f>
        <v>0</v>
      </c>
      <c r="AR49" s="38">
        <f>SUMIFS([4]Line_AM!BD$5:BD$1475,[4]Line_AM!$D$5:$D$1475,$B$2,[4]Line_AM!$B$5:$B$1475,$B$1,[4]Line_AM!$H$5:$H$1475,$C49)</f>
        <v>0</v>
      </c>
      <c r="AS49" s="38">
        <f>SUMIFS([4]Line_AM!BE$5:BE$1475,[4]Line_AM!$D$5:$D$1475,$B$2,[4]Line_AM!$B$5:$B$1475,$B$1,[4]Line_AM!$H$5:$H$1475,$C49)</f>
        <v>0</v>
      </c>
      <c r="AT49" s="38">
        <f>SUMIFS([4]Line_AM!BF$5:BF$1475,[4]Line_AM!$D$5:$D$1475,$B$2,[4]Line_AM!$B$5:$B$1475,$B$1,[4]Line_AM!$H$5:$H$1475,$C49)</f>
        <v>0</v>
      </c>
      <c r="AU49" s="38">
        <f>SUMIFS([4]Line_AM!BG$5:BG$1475,[4]Line_AM!$D$5:$D$1475,$B$2,[4]Line_AM!$B$5:$B$1475,$B$1,[4]Line_AM!$H$5:$H$1475,$C49)</f>
        <v>0</v>
      </c>
      <c r="AV49" s="38">
        <f>SUMIFS([4]Line_AM!BH$5:BH$1475,[4]Line_AM!$D$5:$D$1475,$B$2,[4]Line_AM!$B$5:$B$1475,$B$1,[4]Line_AM!$H$5:$H$1475,$C49)</f>
        <v>0</v>
      </c>
      <c r="AW49" s="38">
        <f>SUMIFS([4]Line_AM!BI$5:BI$1475,[4]Line_AM!$D$5:$D$1475,$B$2,[4]Line_AM!$B$5:$B$1475,$B$1,[4]Line_AM!$H$5:$H$1475,$C49)</f>
        <v>0</v>
      </c>
      <c r="AX49" s="38">
        <f>SUMIFS([4]Line_AM!BJ$5:BJ$1475,[4]Line_AM!$D$5:$D$1475,$B$2,[4]Line_AM!$B$5:$B$1475,$B$1,[4]Line_AM!$H$5:$H$1475,$C49)</f>
        <v>0</v>
      </c>
      <c r="AY49" s="38">
        <f>SUMIFS([4]Line_AM!BK$5:BK$1475,[4]Line_AM!$D$5:$D$1475,$B$2,[4]Line_AM!$B$5:$B$1475,$B$1,[4]Line_AM!$H$5:$H$1475,$C49)</f>
        <v>0</v>
      </c>
      <c r="AZ49" s="38">
        <f>SUMIFS([4]Line_AM!BL$5:BL$1475,[4]Line_AM!$D$5:$D$1475,$B$2,[4]Line_AM!$B$5:$B$1475,$B$1,[4]Line_AM!$H$5:$H$1475,$C49)</f>
        <v>0</v>
      </c>
      <c r="BA49" s="38">
        <f>SUMIFS([4]Line_AM!BM$5:BM$1475,[4]Line_AM!$D$5:$D$1475,$B$2,[4]Line_AM!$B$5:$B$1475,$B$1,[4]Line_AM!$H$5:$H$1475,$C49)</f>
        <v>0</v>
      </c>
      <c r="BB49" s="38">
        <f>SUMIFS([4]Line_AM!BN$5:BN$1475,[4]Line_AM!$D$5:$D$1475,$B$2,[4]Line_AM!$B$5:$B$1475,$B$1,[4]Line_AM!$H$5:$H$1475,$C49)</f>
        <v>0</v>
      </c>
    </row>
    <row r="50" s="4" customFormat="1" ht="13.8" spans="1:54">
      <c r="A50" s="15" t="s">
        <v>106</v>
      </c>
      <c r="B50" s="15" t="s">
        <v>107</v>
      </c>
      <c r="C50" s="16">
        <v>287.69</v>
      </c>
      <c r="D50" s="16">
        <v>291.48</v>
      </c>
      <c r="E50" s="16">
        <v>295.88</v>
      </c>
      <c r="F50" s="16">
        <v>300.89</v>
      </c>
      <c r="G50" s="16">
        <v>305.45</v>
      </c>
      <c r="H50" s="16">
        <v>310.33</v>
      </c>
      <c r="I50" s="16">
        <v>315.35</v>
      </c>
      <c r="J50" s="16">
        <v>320.52</v>
      </c>
      <c r="K50" s="16">
        <v>325.56</v>
      </c>
      <c r="L50" s="16">
        <v>330.31</v>
      </c>
      <c r="M50" s="16">
        <v>335.38</v>
      </c>
      <c r="N50" s="16"/>
      <c r="O50" s="16"/>
      <c r="P50" s="16">
        <v>284.87</v>
      </c>
      <c r="Q50" s="16">
        <v>283.44</v>
      </c>
      <c r="R50" s="16">
        <v>282.02</v>
      </c>
      <c r="S50" s="16">
        <v>280.61</v>
      </c>
      <c r="T50" s="16">
        <v>279.21</v>
      </c>
      <c r="U50" s="16">
        <v>277.81</v>
      </c>
      <c r="V50" s="16">
        <v>276.43</v>
      </c>
      <c r="W50" s="16">
        <v>275.04</v>
      </c>
      <c r="X50" s="16">
        <v>273.66</v>
      </c>
      <c r="Y50" s="16">
        <v>272.29</v>
      </c>
      <c r="Z50" s="16">
        <v>270.94</v>
      </c>
      <c r="AA50" s="16"/>
      <c r="AB50" s="16"/>
      <c r="AC50" s="16">
        <v>2.82</v>
      </c>
      <c r="AD50" s="16">
        <v>8.04</v>
      </c>
      <c r="AE50" s="16">
        <v>13.86</v>
      </c>
      <c r="AF50" s="16">
        <v>20.28</v>
      </c>
      <c r="AG50" s="16">
        <v>26.22</v>
      </c>
      <c r="AH50" s="16">
        <v>32.52</v>
      </c>
      <c r="AI50" s="16">
        <v>38.94</v>
      </c>
      <c r="AJ50" s="16">
        <v>45.48</v>
      </c>
      <c r="AK50" s="16">
        <v>51.9</v>
      </c>
      <c r="AL50" s="16">
        <v>58.02</v>
      </c>
      <c r="AM50" s="16">
        <v>64.44</v>
      </c>
      <c r="AN50" s="16"/>
      <c r="AO50" s="16"/>
      <c r="AP50" s="41">
        <v>2.83361431574664</v>
      </c>
      <c r="AQ50" s="41">
        <v>2.3862015290498</v>
      </c>
      <c r="AR50" s="41">
        <v>3.4301646980091</v>
      </c>
      <c r="AS50" s="41">
        <v>2.98275191131225</v>
      </c>
      <c r="AT50" s="41">
        <v>2.98275191131225</v>
      </c>
      <c r="AU50" s="41">
        <v>3.28102710244348</v>
      </c>
      <c r="AV50" s="41">
        <v>3.13188950687787</v>
      </c>
      <c r="AW50" s="41">
        <v>3.4301646980091</v>
      </c>
      <c r="AX50" s="41">
        <v>2.98275191131225</v>
      </c>
      <c r="AY50" s="41">
        <v>3.13188950687787</v>
      </c>
      <c r="AZ50" s="41">
        <v>3.28102710244348</v>
      </c>
      <c r="BA50" s="41">
        <v>3.28102710244348</v>
      </c>
      <c r="BB50" s="41">
        <v>37.1352612958376</v>
      </c>
    </row>
    <row r="51" s="4" customFormat="1" ht="13.8" spans="1:54">
      <c r="A51" s="15" t="s">
        <v>108</v>
      </c>
      <c r="B51" s="15" t="s">
        <v>109</v>
      </c>
      <c r="C51" s="16">
        <v>71.62</v>
      </c>
      <c r="D51" s="16">
        <v>72.41</v>
      </c>
      <c r="E51" s="16">
        <v>73.75</v>
      </c>
      <c r="F51" s="16">
        <v>74.84</v>
      </c>
      <c r="G51" s="16">
        <v>75.97</v>
      </c>
      <c r="H51" s="16">
        <v>77.21</v>
      </c>
      <c r="I51" s="16">
        <v>78.4</v>
      </c>
      <c r="J51" s="16">
        <v>79.71</v>
      </c>
      <c r="K51" s="16">
        <v>80.84</v>
      </c>
      <c r="L51" s="16">
        <v>82.02</v>
      </c>
      <c r="M51" s="16">
        <v>83.29</v>
      </c>
      <c r="N51" s="16"/>
      <c r="O51" s="16"/>
      <c r="P51" s="16">
        <v>70.24</v>
      </c>
      <c r="Q51" s="16">
        <v>69.89</v>
      </c>
      <c r="R51" s="16">
        <v>69.54</v>
      </c>
      <c r="S51" s="16">
        <v>69.2</v>
      </c>
      <c r="T51" s="16">
        <v>68.84</v>
      </c>
      <c r="U51" s="16">
        <v>68.5</v>
      </c>
      <c r="V51" s="16">
        <v>68.16</v>
      </c>
      <c r="W51" s="16">
        <v>67.82</v>
      </c>
      <c r="X51" s="16">
        <v>67.49</v>
      </c>
      <c r="Y51" s="16">
        <v>67.14</v>
      </c>
      <c r="Z51" s="16">
        <v>66.81</v>
      </c>
      <c r="AA51" s="16"/>
      <c r="AB51" s="16"/>
      <c r="AC51" s="16">
        <v>1.38</v>
      </c>
      <c r="AD51" s="16">
        <v>2.52</v>
      </c>
      <c r="AE51" s="16">
        <v>4.2</v>
      </c>
      <c r="AF51" s="16">
        <v>5.64</v>
      </c>
      <c r="AG51" s="16">
        <v>7.14</v>
      </c>
      <c r="AH51" s="16">
        <v>8.7</v>
      </c>
      <c r="AI51" s="16">
        <v>10.26</v>
      </c>
      <c r="AJ51" s="16">
        <v>11.88</v>
      </c>
      <c r="AK51" s="16">
        <v>13.38</v>
      </c>
      <c r="AL51" s="16">
        <v>14.88</v>
      </c>
      <c r="AM51" s="16">
        <v>16.5</v>
      </c>
      <c r="AN51" s="16"/>
      <c r="AO51" s="16"/>
      <c r="AP51" s="41">
        <v>1.37946461279196</v>
      </c>
      <c r="AQ51" s="41">
        <v>1.16165441077217</v>
      </c>
      <c r="AR51" s="41">
        <v>1.66987821548501</v>
      </c>
      <c r="AS51" s="41">
        <v>1.45206801346522</v>
      </c>
      <c r="AT51" s="41">
        <v>1.45206801346522</v>
      </c>
      <c r="AU51" s="41">
        <v>1.59727481481175</v>
      </c>
      <c r="AV51" s="41">
        <v>1.52467141413848</v>
      </c>
      <c r="AW51" s="41">
        <v>1.66987821548501</v>
      </c>
      <c r="AX51" s="41">
        <v>1.45206801346522</v>
      </c>
      <c r="AY51" s="41">
        <v>1.52467141413848</v>
      </c>
      <c r="AZ51" s="41">
        <v>1.59727481481175</v>
      </c>
      <c r="BA51" s="41">
        <v>1.59727481481175</v>
      </c>
      <c r="BB51" s="41">
        <v>18.078246767642</v>
      </c>
    </row>
    <row r="52" s="4" customFormat="1" ht="15.6" spans="1:54">
      <c r="A52" s="15" t="s">
        <v>110</v>
      </c>
      <c r="B52" s="15" t="s">
        <v>111</v>
      </c>
      <c r="C52" s="16">
        <v>19.36</v>
      </c>
      <c r="D52" s="16">
        <v>19.26</v>
      </c>
      <c r="E52" s="16">
        <v>19.16</v>
      </c>
      <c r="F52" s="16">
        <v>19.07</v>
      </c>
      <c r="G52" s="16">
        <v>18.97</v>
      </c>
      <c r="H52" s="16">
        <v>18.88</v>
      </c>
      <c r="I52" s="16">
        <v>18.78</v>
      </c>
      <c r="J52" s="16">
        <v>18.69</v>
      </c>
      <c r="K52" s="16">
        <v>18.6</v>
      </c>
      <c r="L52" s="16">
        <v>18.5</v>
      </c>
      <c r="M52" s="16">
        <v>18.4</v>
      </c>
      <c r="N52" s="16"/>
      <c r="O52" s="16"/>
      <c r="P52" s="16">
        <v>19.36</v>
      </c>
      <c r="Q52" s="16">
        <v>19.26</v>
      </c>
      <c r="R52" s="16">
        <v>19.16</v>
      </c>
      <c r="S52" s="16">
        <v>19.07</v>
      </c>
      <c r="T52" s="16">
        <v>18.97</v>
      </c>
      <c r="U52" s="16">
        <v>18.88</v>
      </c>
      <c r="V52" s="16">
        <v>18.78</v>
      </c>
      <c r="W52" s="16">
        <v>18.69</v>
      </c>
      <c r="X52" s="16">
        <v>18.6</v>
      </c>
      <c r="Y52" s="16">
        <v>18.5</v>
      </c>
      <c r="Z52" s="16">
        <v>18.4</v>
      </c>
      <c r="AA52" s="16"/>
      <c r="AB52" s="16"/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/>
      <c r="AO52" s="16"/>
      <c r="AP52" s="38">
        <f>SUMIFS([4]Line_AM!BB$5:BB$1475,[4]Line_AM!$D$5:$D$1475,$B$2,[4]Line_AM!$B$5:$B$1475,$B$1,[4]Line_AM!$H$5:$H$1475,$C52)</f>
        <v>0</v>
      </c>
      <c r="AQ52" s="38">
        <f>SUMIFS([4]Line_AM!BC$5:BC$1475,[4]Line_AM!$D$5:$D$1475,$B$2,[4]Line_AM!$B$5:$B$1475,$B$1,[4]Line_AM!$H$5:$H$1475,$C52)</f>
        <v>0</v>
      </c>
      <c r="AR52" s="38">
        <f>SUMIFS([4]Line_AM!BD$5:BD$1475,[4]Line_AM!$D$5:$D$1475,$B$2,[4]Line_AM!$B$5:$B$1475,$B$1,[4]Line_AM!$H$5:$H$1475,$C52)</f>
        <v>0</v>
      </c>
      <c r="AS52" s="38">
        <f>SUMIFS([4]Line_AM!BE$5:BE$1475,[4]Line_AM!$D$5:$D$1475,$B$2,[4]Line_AM!$B$5:$B$1475,$B$1,[4]Line_AM!$H$5:$H$1475,$C52)</f>
        <v>0</v>
      </c>
      <c r="AT52" s="38">
        <f>SUMIFS([4]Line_AM!BF$5:BF$1475,[4]Line_AM!$D$5:$D$1475,$B$2,[4]Line_AM!$B$5:$B$1475,$B$1,[4]Line_AM!$H$5:$H$1475,$C52)</f>
        <v>0</v>
      </c>
      <c r="AU52" s="38">
        <f>SUMIFS([4]Line_AM!BG$5:BG$1475,[4]Line_AM!$D$5:$D$1475,$B$2,[4]Line_AM!$B$5:$B$1475,$B$1,[4]Line_AM!$H$5:$H$1475,$C52)</f>
        <v>0</v>
      </c>
      <c r="AV52" s="38">
        <f>SUMIFS([4]Line_AM!BH$5:BH$1475,[4]Line_AM!$D$5:$D$1475,$B$2,[4]Line_AM!$B$5:$B$1475,$B$1,[4]Line_AM!$H$5:$H$1475,$C52)</f>
        <v>0</v>
      </c>
      <c r="AW52" s="38">
        <f>SUMIFS([4]Line_AM!BI$5:BI$1475,[4]Line_AM!$D$5:$D$1475,$B$2,[4]Line_AM!$B$5:$B$1475,$B$1,[4]Line_AM!$H$5:$H$1475,$C52)</f>
        <v>0</v>
      </c>
      <c r="AX52" s="38">
        <f>SUMIFS([4]Line_AM!BJ$5:BJ$1475,[4]Line_AM!$D$5:$D$1475,$B$2,[4]Line_AM!$B$5:$B$1475,$B$1,[4]Line_AM!$H$5:$H$1475,$C52)</f>
        <v>0</v>
      </c>
      <c r="AY52" s="38">
        <f>SUMIFS([4]Line_AM!BK$5:BK$1475,[4]Line_AM!$D$5:$D$1475,$B$2,[4]Line_AM!$B$5:$B$1475,$B$1,[4]Line_AM!$H$5:$H$1475,$C52)</f>
        <v>0</v>
      </c>
      <c r="AZ52" s="38">
        <f>SUMIFS([4]Line_AM!BL$5:BL$1475,[4]Line_AM!$D$5:$D$1475,$B$2,[4]Line_AM!$B$5:$B$1475,$B$1,[4]Line_AM!$H$5:$H$1475,$C52)</f>
        <v>0</v>
      </c>
      <c r="BA52" s="38">
        <f>SUMIFS([4]Line_AM!BM$5:BM$1475,[4]Line_AM!$D$5:$D$1475,$B$2,[4]Line_AM!$B$5:$B$1475,$B$1,[4]Line_AM!$H$5:$H$1475,$C52)</f>
        <v>0</v>
      </c>
      <c r="BB52" s="38">
        <f>SUMIFS([4]Line_AM!BN$5:BN$1475,[4]Line_AM!$D$5:$D$1475,$B$2,[4]Line_AM!$B$5:$B$1475,$B$1,[4]Line_AM!$H$5:$H$1475,$C52)</f>
        <v>0</v>
      </c>
    </row>
    <row r="53" s="4" customFormat="1" ht="15.6" spans="1:54">
      <c r="A53" s="15" t="s">
        <v>112</v>
      </c>
      <c r="B53" s="15" t="s">
        <v>113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/>
      <c r="O53" s="16"/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/>
      <c r="AB53" s="16"/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/>
      <c r="AO53" s="16"/>
      <c r="AP53" s="38">
        <f>SUMIFS([4]Line_AM!BB$5:BB$1475,[4]Line_AM!$D$5:$D$1475,$B$2,[4]Line_AM!$B$5:$B$1475,$B$1,[4]Line_AM!$H$5:$H$1475,$C53)</f>
        <v>0</v>
      </c>
      <c r="AQ53" s="38">
        <f>SUMIFS([4]Line_AM!BC$5:BC$1475,[4]Line_AM!$D$5:$D$1475,$B$2,[4]Line_AM!$B$5:$B$1475,$B$1,[4]Line_AM!$H$5:$H$1475,$C53)</f>
        <v>0</v>
      </c>
      <c r="AR53" s="38">
        <f>SUMIFS([4]Line_AM!BD$5:BD$1475,[4]Line_AM!$D$5:$D$1475,$B$2,[4]Line_AM!$B$5:$B$1475,$B$1,[4]Line_AM!$H$5:$H$1475,$C53)</f>
        <v>0</v>
      </c>
      <c r="AS53" s="38">
        <f>SUMIFS([4]Line_AM!BE$5:BE$1475,[4]Line_AM!$D$5:$D$1475,$B$2,[4]Line_AM!$B$5:$B$1475,$B$1,[4]Line_AM!$H$5:$H$1475,$C53)</f>
        <v>0</v>
      </c>
      <c r="AT53" s="38">
        <f>SUMIFS([4]Line_AM!BF$5:BF$1475,[4]Line_AM!$D$5:$D$1475,$B$2,[4]Line_AM!$B$5:$B$1475,$B$1,[4]Line_AM!$H$5:$H$1475,$C53)</f>
        <v>0</v>
      </c>
      <c r="AU53" s="38">
        <f>SUMIFS([4]Line_AM!BG$5:BG$1475,[4]Line_AM!$D$5:$D$1475,$B$2,[4]Line_AM!$B$5:$B$1475,$B$1,[4]Line_AM!$H$5:$H$1475,$C53)</f>
        <v>0</v>
      </c>
      <c r="AV53" s="38">
        <f>SUMIFS([4]Line_AM!BH$5:BH$1475,[4]Line_AM!$D$5:$D$1475,$B$2,[4]Line_AM!$B$5:$B$1475,$B$1,[4]Line_AM!$H$5:$H$1475,$C53)</f>
        <v>0</v>
      </c>
      <c r="AW53" s="38">
        <f>SUMIFS([4]Line_AM!BI$5:BI$1475,[4]Line_AM!$D$5:$D$1475,$B$2,[4]Line_AM!$B$5:$B$1475,$B$1,[4]Line_AM!$H$5:$H$1475,$C53)</f>
        <v>0</v>
      </c>
      <c r="AX53" s="38">
        <f>SUMIFS([4]Line_AM!BJ$5:BJ$1475,[4]Line_AM!$D$5:$D$1475,$B$2,[4]Line_AM!$B$5:$B$1475,$B$1,[4]Line_AM!$H$5:$H$1475,$C53)</f>
        <v>0</v>
      </c>
      <c r="AY53" s="38">
        <f>SUMIFS([4]Line_AM!BK$5:BK$1475,[4]Line_AM!$D$5:$D$1475,$B$2,[4]Line_AM!$B$5:$B$1475,$B$1,[4]Line_AM!$H$5:$H$1475,$C53)</f>
        <v>0</v>
      </c>
      <c r="AZ53" s="38">
        <f>SUMIFS([4]Line_AM!BL$5:BL$1475,[4]Line_AM!$D$5:$D$1475,$B$2,[4]Line_AM!$B$5:$B$1475,$B$1,[4]Line_AM!$H$5:$H$1475,$C53)</f>
        <v>0</v>
      </c>
      <c r="BA53" s="38">
        <f>SUMIFS([4]Line_AM!BM$5:BM$1475,[4]Line_AM!$D$5:$D$1475,$B$2,[4]Line_AM!$B$5:$B$1475,$B$1,[4]Line_AM!$H$5:$H$1475,$C53)</f>
        <v>0</v>
      </c>
      <c r="BB53" s="38">
        <f>SUMIFS([4]Line_AM!BN$5:BN$1475,[4]Line_AM!$D$5:$D$1475,$B$2,[4]Line_AM!$B$5:$B$1475,$B$1,[4]Line_AM!$H$5:$H$1475,$C53)</f>
        <v>0</v>
      </c>
    </row>
    <row r="54" s="4" customFormat="1" ht="13.8" spans="1:54">
      <c r="A54" s="15" t="s">
        <v>114</v>
      </c>
      <c r="B54" s="15" t="s">
        <v>115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>
        <v>0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>
        <v>0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>
        <v>0</v>
      </c>
      <c r="AN54" s="16"/>
      <c r="AO54" s="16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</row>
    <row r="55" spans="1:2">
      <c r="A55" s="19"/>
      <c r="B55" s="19"/>
    </row>
    <row r="57" ht="16.8" spans="1:1">
      <c r="A57" s="6" t="s">
        <v>116</v>
      </c>
    </row>
    <row r="58" ht="16.8" spans="1:54">
      <c r="A58" s="7"/>
      <c r="B58" s="7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9"/>
      <c r="B59" s="9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11" t="s">
        <v>19</v>
      </c>
      <c r="B60" s="11" t="s">
        <v>20</v>
      </c>
      <c r="C60" s="12">
        <f t="shared" ref="C60:C110" si="0">C4</f>
        <v>2861.08</v>
      </c>
      <c r="D60" s="12">
        <f t="shared" ref="D60:N75" si="1">C60+D4</f>
        <v>5575.29</v>
      </c>
      <c r="E60" s="12">
        <f t="shared" si="1"/>
        <v>8492</v>
      </c>
      <c r="F60" s="12">
        <f t="shared" si="1"/>
        <v>11371.26</v>
      </c>
      <c r="G60" s="12">
        <f t="shared" si="1"/>
        <v>14287.1</v>
      </c>
      <c r="H60" s="12">
        <f t="shared" si="1"/>
        <v>17250.64</v>
      </c>
      <c r="I60" s="12">
        <f t="shared" si="1"/>
        <v>20235.02</v>
      </c>
      <c r="J60" s="12">
        <f t="shared" si="1"/>
        <v>23275.64</v>
      </c>
      <c r="K60" s="12">
        <f t="shared" si="1"/>
        <v>26267.06</v>
      </c>
      <c r="L60" s="12">
        <f t="shared" si="1"/>
        <v>29326.35</v>
      </c>
      <c r="M60" s="12">
        <f t="shared" si="1"/>
        <v>32425.46</v>
      </c>
      <c r="N60" s="12">
        <f t="shared" si="1"/>
        <v>32425.46</v>
      </c>
      <c r="O60" s="12">
        <f t="shared" ref="O60:O110" si="2">N60</f>
        <v>32425.46</v>
      </c>
      <c r="P60" s="26">
        <f t="shared" ref="P60:P110" si="3">P4</f>
        <v>2417.03</v>
      </c>
      <c r="Q60" s="26">
        <f t="shared" ref="Q60:AA75" si="4">P60+Q4</f>
        <v>4762.77</v>
      </c>
      <c r="R60" s="26">
        <f t="shared" si="4"/>
        <v>7126.93</v>
      </c>
      <c r="S60" s="26">
        <f t="shared" si="4"/>
        <v>9450.9</v>
      </c>
      <c r="T60" s="26">
        <f t="shared" si="4"/>
        <v>11763.92</v>
      </c>
      <c r="U60" s="26">
        <f t="shared" si="4"/>
        <v>14044.27</v>
      </c>
      <c r="V60" s="26">
        <f t="shared" si="4"/>
        <v>16314.2</v>
      </c>
      <c r="W60" s="26">
        <f t="shared" si="4"/>
        <v>18556.22</v>
      </c>
      <c r="X60" s="27">
        <f t="shared" si="4"/>
        <v>20752.83</v>
      </c>
      <c r="Y60" s="26">
        <f t="shared" si="4"/>
        <v>22950.54</v>
      </c>
      <c r="Z60" s="26">
        <f t="shared" si="4"/>
        <v>25114.34</v>
      </c>
      <c r="AA60" s="26">
        <f t="shared" si="4"/>
        <v>25114.34</v>
      </c>
      <c r="AB60" s="26">
        <f t="shared" ref="AB60:AB110" si="5">AA60</f>
        <v>25114.34</v>
      </c>
      <c r="AC60" s="12">
        <f t="shared" ref="AC60:AC110" si="6">AC4</f>
        <v>444.07</v>
      </c>
      <c r="AD60" s="12">
        <f t="shared" ref="AD60:AN75" si="7">AC60+AD4</f>
        <v>812.59</v>
      </c>
      <c r="AE60" s="12">
        <f t="shared" si="7"/>
        <v>1365.1</v>
      </c>
      <c r="AF60" s="12">
        <f t="shared" si="7"/>
        <v>1920.37</v>
      </c>
      <c r="AG60" s="12">
        <f t="shared" si="7"/>
        <v>2523.19</v>
      </c>
      <c r="AH60" s="12">
        <f t="shared" si="7"/>
        <v>3206.38</v>
      </c>
      <c r="AI60" s="12">
        <f t="shared" si="7"/>
        <v>3920.86</v>
      </c>
      <c r="AJ60" s="12">
        <f t="shared" si="7"/>
        <v>4719.46</v>
      </c>
      <c r="AK60" s="12">
        <f t="shared" si="7"/>
        <v>5514.34</v>
      </c>
      <c r="AL60" s="12">
        <f t="shared" si="7"/>
        <v>6376</v>
      </c>
      <c r="AM60" s="12">
        <f t="shared" si="7"/>
        <v>7311.37</v>
      </c>
      <c r="AN60" s="12">
        <f t="shared" si="7"/>
        <v>7311.37</v>
      </c>
      <c r="AO60" s="12">
        <f t="shared" ref="AO60:AO110" si="8">AN60</f>
        <v>7311.37</v>
      </c>
      <c r="AP60" s="12">
        <f t="shared" ref="AP60:AP110" si="9">AP4</f>
        <v>444.060017364549</v>
      </c>
      <c r="AQ60" s="12">
        <f t="shared" ref="AQ60:BA75" si="10">AP60+AQ4</f>
        <v>759.437517380805</v>
      </c>
      <c r="AR60" s="12">
        <f t="shared" si="10"/>
        <v>1196.66767365417</v>
      </c>
      <c r="AS60" s="12">
        <f t="shared" si="10"/>
        <v>1574.38954867449</v>
      </c>
      <c r="AT60" s="12">
        <f t="shared" si="10"/>
        <v>1946.11142369481</v>
      </c>
      <c r="AU60" s="12">
        <f t="shared" si="10"/>
        <v>2356.74949822049</v>
      </c>
      <c r="AV60" s="12">
        <f t="shared" si="10"/>
        <v>2748.994932995</v>
      </c>
      <c r="AW60" s="12">
        <f t="shared" si="10"/>
        <v>3178.02564727184</v>
      </c>
      <c r="AX60" s="12">
        <f t="shared" si="10"/>
        <v>3551.87844229519</v>
      </c>
      <c r="AY60" s="12">
        <f t="shared" si="10"/>
        <v>3947.14940873096</v>
      </c>
      <c r="AZ60" s="12">
        <f t="shared" si="10"/>
        <v>4362.92851642558</v>
      </c>
      <c r="BA60" s="12">
        <f t="shared" si="10"/>
        <v>4773.56659095126</v>
      </c>
      <c r="BB60" s="12">
        <f t="shared" ref="BB60:BB110" si="11">BA60</f>
        <v>4773.56659095126</v>
      </c>
    </row>
    <row r="61" spans="1:54">
      <c r="A61" s="13" t="s">
        <v>21</v>
      </c>
      <c r="B61" s="13" t="s">
        <v>22</v>
      </c>
      <c r="C61" s="14">
        <f t="shared" si="0"/>
        <v>694.51</v>
      </c>
      <c r="D61" s="14">
        <f t="shared" si="1"/>
        <v>1273.94</v>
      </c>
      <c r="E61" s="14">
        <f t="shared" si="1"/>
        <v>1994.5</v>
      </c>
      <c r="F61" s="14">
        <f t="shared" si="1"/>
        <v>2683.64</v>
      </c>
      <c r="G61" s="14">
        <f t="shared" si="1"/>
        <v>3389.37</v>
      </c>
      <c r="H61" s="14">
        <f t="shared" si="1"/>
        <v>4146.9</v>
      </c>
      <c r="I61" s="14">
        <f t="shared" si="1"/>
        <v>4907.18</v>
      </c>
      <c r="J61" s="14">
        <f t="shared" si="1"/>
        <v>5723.18</v>
      </c>
      <c r="K61" s="14">
        <f t="shared" si="1"/>
        <v>6507.47</v>
      </c>
      <c r="L61" s="14">
        <f t="shared" si="1"/>
        <v>7328.48</v>
      </c>
      <c r="M61" s="14">
        <f t="shared" si="1"/>
        <v>8187.2</v>
      </c>
      <c r="N61" s="14">
        <f t="shared" si="1"/>
        <v>8187.2</v>
      </c>
      <c r="O61" s="14">
        <f t="shared" si="2"/>
        <v>8187.2</v>
      </c>
      <c r="P61" s="14">
        <f t="shared" si="3"/>
        <v>272.66</v>
      </c>
      <c r="Q61" s="14">
        <f t="shared" si="4"/>
        <v>541.94</v>
      </c>
      <c r="R61" s="14">
        <f t="shared" si="4"/>
        <v>808.3</v>
      </c>
      <c r="S61" s="14">
        <f t="shared" si="4"/>
        <v>1071.63</v>
      </c>
      <c r="T61" s="14">
        <f t="shared" si="4"/>
        <v>1331.67</v>
      </c>
      <c r="U61" s="14">
        <f t="shared" si="4"/>
        <v>1588.37</v>
      </c>
      <c r="V61" s="14">
        <f t="shared" si="4"/>
        <v>1841.73</v>
      </c>
      <c r="W61" s="14">
        <f t="shared" si="4"/>
        <v>2092.21</v>
      </c>
      <c r="X61" s="14">
        <f t="shared" si="4"/>
        <v>2339.68</v>
      </c>
      <c r="Y61" s="14">
        <f t="shared" si="4"/>
        <v>2584.12</v>
      </c>
      <c r="Z61" s="14">
        <f t="shared" si="4"/>
        <v>2825.58</v>
      </c>
      <c r="AA61" s="14">
        <f t="shared" si="4"/>
        <v>2825.58</v>
      </c>
      <c r="AB61" s="14">
        <f t="shared" si="5"/>
        <v>2825.58</v>
      </c>
      <c r="AC61" s="14">
        <f t="shared" si="6"/>
        <v>421.87</v>
      </c>
      <c r="AD61" s="14">
        <f t="shared" si="7"/>
        <v>732.07</v>
      </c>
      <c r="AE61" s="14">
        <f t="shared" si="7"/>
        <v>1186.24</v>
      </c>
      <c r="AF61" s="14">
        <f t="shared" si="7"/>
        <v>1612.03</v>
      </c>
      <c r="AG61" s="14">
        <f t="shared" si="7"/>
        <v>2057.71</v>
      </c>
      <c r="AH61" s="14">
        <f t="shared" si="7"/>
        <v>2558.56</v>
      </c>
      <c r="AI61" s="14">
        <f t="shared" si="7"/>
        <v>3065.5</v>
      </c>
      <c r="AJ61" s="14">
        <f t="shared" si="7"/>
        <v>3631</v>
      </c>
      <c r="AK61" s="14">
        <f t="shared" si="7"/>
        <v>4167.82</v>
      </c>
      <c r="AL61" s="14">
        <f t="shared" si="7"/>
        <v>4744.42</v>
      </c>
      <c r="AM61" s="14">
        <f t="shared" si="7"/>
        <v>5361.67</v>
      </c>
      <c r="AN61" s="14">
        <f t="shared" si="7"/>
        <v>5361.67</v>
      </c>
      <c r="AO61" s="14">
        <f t="shared" si="8"/>
        <v>5361.67</v>
      </c>
      <c r="AP61" s="14">
        <f t="shared" si="9"/>
        <v>421.84693843601</v>
      </c>
      <c r="AQ61" s="14">
        <f t="shared" si="10"/>
        <v>709.676582512444</v>
      </c>
      <c r="AR61" s="14">
        <f t="shared" si="10"/>
        <v>1120.80669587232</v>
      </c>
      <c r="AS61" s="14">
        <f t="shared" si="10"/>
        <v>1479.09375096786</v>
      </c>
      <c r="AT61" s="14">
        <f t="shared" si="10"/>
        <v>1834.3808060634</v>
      </c>
      <c r="AU61" s="14">
        <f t="shared" si="10"/>
        <v>2227.88161184077</v>
      </c>
      <c r="AV61" s="14">
        <f t="shared" si="10"/>
        <v>2603.49601735553</v>
      </c>
      <c r="AW61" s="14">
        <f t="shared" si="10"/>
        <v>3014.8832233955</v>
      </c>
      <c r="AX61" s="14">
        <f t="shared" si="10"/>
        <v>3372.61122864766</v>
      </c>
      <c r="AY61" s="14">
        <f t="shared" si="10"/>
        <v>3748.22563416242</v>
      </c>
      <c r="AZ61" s="14">
        <f t="shared" si="10"/>
        <v>4141.72643993978</v>
      </c>
      <c r="BA61" s="14">
        <f t="shared" si="10"/>
        <v>4535.22724571715</v>
      </c>
      <c r="BB61" s="14">
        <f t="shared" si="11"/>
        <v>4535.22724571715</v>
      </c>
    </row>
    <row r="62" spans="1:54">
      <c r="A62" s="15" t="s">
        <v>23</v>
      </c>
      <c r="B62" s="15" t="s">
        <v>24</v>
      </c>
      <c r="C62" s="16">
        <f t="shared" si="0"/>
        <v>686.96</v>
      </c>
      <c r="D62" s="16">
        <f t="shared" si="1"/>
        <v>1258.94</v>
      </c>
      <c r="E62" s="16">
        <f t="shared" si="1"/>
        <v>1972.13</v>
      </c>
      <c r="F62" s="16">
        <f t="shared" si="1"/>
        <v>2654</v>
      </c>
      <c r="G62" s="16">
        <f t="shared" si="1"/>
        <v>3352.53</v>
      </c>
      <c r="H62" s="16">
        <f t="shared" si="1"/>
        <v>4102.91</v>
      </c>
      <c r="I62" s="16">
        <f t="shared" si="1"/>
        <v>4856.13</v>
      </c>
      <c r="J62" s="16">
        <f t="shared" si="1"/>
        <v>5665.14</v>
      </c>
      <c r="K62" s="16">
        <f t="shared" si="1"/>
        <v>6442.51</v>
      </c>
      <c r="L62" s="16">
        <f t="shared" si="1"/>
        <v>7256.67</v>
      </c>
      <c r="M62" s="16">
        <f t="shared" si="1"/>
        <v>8108.59</v>
      </c>
      <c r="N62" s="16">
        <f t="shared" si="1"/>
        <v>8108.59</v>
      </c>
      <c r="O62" s="16">
        <f t="shared" si="2"/>
        <v>8108.59</v>
      </c>
      <c r="P62" s="16">
        <f t="shared" si="3"/>
        <v>265.11</v>
      </c>
      <c r="Q62" s="16">
        <f t="shared" si="4"/>
        <v>526.94</v>
      </c>
      <c r="R62" s="16">
        <f t="shared" si="4"/>
        <v>785.93</v>
      </c>
      <c r="S62" s="16">
        <f t="shared" si="4"/>
        <v>1041.99</v>
      </c>
      <c r="T62" s="16">
        <f t="shared" si="4"/>
        <v>1294.83</v>
      </c>
      <c r="U62" s="16">
        <f t="shared" si="4"/>
        <v>1544.38</v>
      </c>
      <c r="V62" s="16">
        <f t="shared" si="4"/>
        <v>1790.68</v>
      </c>
      <c r="W62" s="16">
        <f t="shared" si="4"/>
        <v>2034.17</v>
      </c>
      <c r="X62" s="16">
        <f t="shared" si="4"/>
        <v>2274.72</v>
      </c>
      <c r="Y62" s="16">
        <f t="shared" si="4"/>
        <v>2512.31</v>
      </c>
      <c r="Z62" s="16">
        <f t="shared" si="4"/>
        <v>2746.97</v>
      </c>
      <c r="AA62" s="16">
        <f t="shared" si="4"/>
        <v>2746.97</v>
      </c>
      <c r="AB62" s="16">
        <f t="shared" si="5"/>
        <v>2746.97</v>
      </c>
      <c r="AC62" s="16">
        <f t="shared" si="6"/>
        <v>421.87</v>
      </c>
      <c r="AD62" s="16">
        <f t="shared" si="7"/>
        <v>732.07</v>
      </c>
      <c r="AE62" s="16">
        <f t="shared" si="7"/>
        <v>1186.24</v>
      </c>
      <c r="AF62" s="16">
        <f t="shared" si="7"/>
        <v>1612.03</v>
      </c>
      <c r="AG62" s="16">
        <f t="shared" si="7"/>
        <v>2057.71</v>
      </c>
      <c r="AH62" s="16">
        <f t="shared" si="7"/>
        <v>2558.56</v>
      </c>
      <c r="AI62" s="16">
        <f t="shared" si="7"/>
        <v>3065.5</v>
      </c>
      <c r="AJ62" s="16">
        <f t="shared" si="7"/>
        <v>3631</v>
      </c>
      <c r="AK62" s="16">
        <f t="shared" si="7"/>
        <v>4167.82</v>
      </c>
      <c r="AL62" s="16">
        <f t="shared" si="7"/>
        <v>4744.42</v>
      </c>
      <c r="AM62" s="16">
        <f t="shared" si="7"/>
        <v>5361.67</v>
      </c>
      <c r="AN62" s="16">
        <f t="shared" si="7"/>
        <v>5361.67</v>
      </c>
      <c r="AO62" s="16">
        <f t="shared" si="8"/>
        <v>5361.67</v>
      </c>
      <c r="AP62" s="16">
        <f t="shared" si="9"/>
        <v>421.84693843601</v>
      </c>
      <c r="AQ62" s="16">
        <f t="shared" si="10"/>
        <v>709.676582512444</v>
      </c>
      <c r="AR62" s="16">
        <f t="shared" si="10"/>
        <v>1120.80669587232</v>
      </c>
      <c r="AS62" s="16">
        <f t="shared" si="10"/>
        <v>1479.09375096786</v>
      </c>
      <c r="AT62" s="16">
        <f t="shared" si="10"/>
        <v>1834.3808060634</v>
      </c>
      <c r="AU62" s="16">
        <f t="shared" si="10"/>
        <v>2227.88161184077</v>
      </c>
      <c r="AV62" s="16">
        <f t="shared" si="10"/>
        <v>2603.49601735553</v>
      </c>
      <c r="AW62" s="16">
        <f t="shared" si="10"/>
        <v>3014.8832233955</v>
      </c>
      <c r="AX62" s="16">
        <f t="shared" si="10"/>
        <v>3372.61122864766</v>
      </c>
      <c r="AY62" s="16">
        <f t="shared" si="10"/>
        <v>3748.22563416242</v>
      </c>
      <c r="AZ62" s="16">
        <f t="shared" si="10"/>
        <v>4141.72643993978</v>
      </c>
      <c r="BA62" s="16">
        <f t="shared" si="10"/>
        <v>4535.22724571715</v>
      </c>
      <c r="BB62" s="16">
        <f t="shared" si="11"/>
        <v>4535.22724571715</v>
      </c>
    </row>
    <row r="63" spans="1:54">
      <c r="A63" s="18" t="s">
        <v>25</v>
      </c>
      <c r="B63" s="18" t="s">
        <v>26</v>
      </c>
      <c r="C63" s="7">
        <f t="shared" si="0"/>
        <v>137.99</v>
      </c>
      <c r="D63" s="7">
        <f t="shared" si="1"/>
        <v>295.47</v>
      </c>
      <c r="E63" s="7">
        <f t="shared" si="1"/>
        <v>473.57</v>
      </c>
      <c r="F63" s="7">
        <f t="shared" si="1"/>
        <v>673.41</v>
      </c>
      <c r="G63" s="7">
        <f t="shared" si="1"/>
        <v>891.19</v>
      </c>
      <c r="H63" s="7">
        <f t="shared" si="1"/>
        <v>1127.48</v>
      </c>
      <c r="I63" s="7">
        <f t="shared" si="1"/>
        <v>1385.3</v>
      </c>
      <c r="J63" s="7">
        <f t="shared" si="1"/>
        <v>1665.2</v>
      </c>
      <c r="K63" s="7">
        <f t="shared" si="1"/>
        <v>1966.69</v>
      </c>
      <c r="L63" s="7">
        <f t="shared" si="1"/>
        <v>2288.72</v>
      </c>
      <c r="M63" s="7">
        <f t="shared" si="1"/>
        <v>2632.38</v>
      </c>
      <c r="N63" s="7">
        <f t="shared" si="1"/>
        <v>2632.38</v>
      </c>
      <c r="O63" s="7">
        <f t="shared" si="2"/>
        <v>2632.38</v>
      </c>
      <c r="P63" s="7">
        <f t="shared" si="3"/>
        <v>126.83</v>
      </c>
      <c r="Q63" s="7">
        <f t="shared" si="4"/>
        <v>251.62</v>
      </c>
      <c r="R63" s="7">
        <f t="shared" si="4"/>
        <v>374.43</v>
      </c>
      <c r="S63" s="7">
        <f t="shared" si="4"/>
        <v>495.27</v>
      </c>
      <c r="T63" s="7">
        <f t="shared" si="4"/>
        <v>614.17</v>
      </c>
      <c r="U63" s="7">
        <f t="shared" si="4"/>
        <v>731.17</v>
      </c>
      <c r="V63" s="7">
        <f t="shared" si="4"/>
        <v>846.3</v>
      </c>
      <c r="W63" s="7">
        <f t="shared" si="4"/>
        <v>959.59</v>
      </c>
      <c r="X63" s="7">
        <f t="shared" si="4"/>
        <v>1071.08</v>
      </c>
      <c r="Y63" s="7">
        <f t="shared" si="4"/>
        <v>1180.77</v>
      </c>
      <c r="Z63" s="7">
        <f t="shared" si="4"/>
        <v>1288.7</v>
      </c>
      <c r="AA63" s="7">
        <f t="shared" si="4"/>
        <v>1288.7</v>
      </c>
      <c r="AB63" s="7">
        <f t="shared" si="5"/>
        <v>1288.7</v>
      </c>
      <c r="AC63" s="7">
        <f t="shared" si="6"/>
        <v>11.16</v>
      </c>
      <c r="AD63" s="7">
        <f t="shared" si="7"/>
        <v>43.86</v>
      </c>
      <c r="AE63" s="7">
        <f t="shared" si="7"/>
        <v>99.15</v>
      </c>
      <c r="AF63" s="7">
        <f t="shared" si="7"/>
        <v>178.14</v>
      </c>
      <c r="AG63" s="7">
        <f t="shared" si="7"/>
        <v>277.02</v>
      </c>
      <c r="AH63" s="7">
        <f t="shared" si="7"/>
        <v>396.33</v>
      </c>
      <c r="AI63" s="7">
        <f t="shared" si="7"/>
        <v>539.01</v>
      </c>
      <c r="AJ63" s="7">
        <f t="shared" si="7"/>
        <v>705.63</v>
      </c>
      <c r="AK63" s="7">
        <f t="shared" si="7"/>
        <v>895.65</v>
      </c>
      <c r="AL63" s="7">
        <f t="shared" si="7"/>
        <v>1107.99</v>
      </c>
      <c r="AM63" s="7">
        <f t="shared" si="7"/>
        <v>1343.7</v>
      </c>
      <c r="AN63" s="7">
        <f t="shared" si="7"/>
        <v>1343.7</v>
      </c>
      <c r="AO63" s="7">
        <f t="shared" si="8"/>
        <v>1343.7</v>
      </c>
      <c r="AP63" s="7">
        <f t="shared" si="9"/>
        <v>11.1689026487789</v>
      </c>
      <c r="AQ63" s="7">
        <f t="shared" si="10"/>
        <v>21.5216627740663</v>
      </c>
      <c r="AR63" s="7">
        <f t="shared" si="10"/>
        <v>33.778755454167</v>
      </c>
      <c r="AS63" s="7">
        <f t="shared" si="10"/>
        <v>45.2197056107763</v>
      </c>
      <c r="AT63" s="7">
        <f t="shared" si="10"/>
        <v>53.6606557673856</v>
      </c>
      <c r="AU63" s="7">
        <f t="shared" si="10"/>
        <v>65.6307461119259</v>
      </c>
      <c r="AV63" s="7">
        <f t="shared" si="10"/>
        <v>77.0567414408055</v>
      </c>
      <c r="AW63" s="7">
        <f t="shared" si="10"/>
        <v>89.5709268010069</v>
      </c>
      <c r="AX63" s="7">
        <f t="shared" si="10"/>
        <v>100.452827114225</v>
      </c>
      <c r="AY63" s="7">
        <f t="shared" si="10"/>
        <v>111.878822443105</v>
      </c>
      <c r="AZ63" s="7">
        <f t="shared" si="10"/>
        <v>123.848912787645</v>
      </c>
      <c r="BA63" s="7">
        <f t="shared" si="10"/>
        <v>135.819003132186</v>
      </c>
      <c r="BB63" s="7">
        <f t="shared" si="11"/>
        <v>135.819003132186</v>
      </c>
    </row>
    <row r="64" spans="1:54">
      <c r="A64" s="18" t="s">
        <v>27</v>
      </c>
      <c r="B64" s="18" t="s">
        <v>28</v>
      </c>
      <c r="C64" s="7">
        <f t="shared" si="0"/>
        <v>0</v>
      </c>
      <c r="D64" s="7">
        <f t="shared" si="1"/>
        <v>0</v>
      </c>
      <c r="E64" s="7">
        <f t="shared" si="1"/>
        <v>0</v>
      </c>
      <c r="F64" s="7">
        <f t="shared" si="1"/>
        <v>0</v>
      </c>
      <c r="G64" s="7">
        <f t="shared" si="1"/>
        <v>0</v>
      </c>
      <c r="H64" s="7">
        <f t="shared" si="1"/>
        <v>0</v>
      </c>
      <c r="I64" s="7">
        <f t="shared" si="1"/>
        <v>0</v>
      </c>
      <c r="J64" s="7">
        <f t="shared" si="1"/>
        <v>0</v>
      </c>
      <c r="K64" s="7">
        <f t="shared" si="1"/>
        <v>0</v>
      </c>
      <c r="L64" s="7">
        <f t="shared" si="1"/>
        <v>0</v>
      </c>
      <c r="M64" s="7">
        <f t="shared" si="1"/>
        <v>0</v>
      </c>
      <c r="N64" s="7">
        <f t="shared" si="1"/>
        <v>0</v>
      </c>
      <c r="O64" s="7">
        <f t="shared" si="2"/>
        <v>0</v>
      </c>
      <c r="P64" s="7">
        <f t="shared" si="3"/>
        <v>0</v>
      </c>
      <c r="Q64" s="7">
        <f t="shared" si="4"/>
        <v>0</v>
      </c>
      <c r="R64" s="7">
        <f t="shared" si="4"/>
        <v>0</v>
      </c>
      <c r="S64" s="7">
        <f t="shared" si="4"/>
        <v>0</v>
      </c>
      <c r="T64" s="7">
        <f t="shared" si="4"/>
        <v>0</v>
      </c>
      <c r="U64" s="7">
        <f t="shared" si="4"/>
        <v>0</v>
      </c>
      <c r="V64" s="7">
        <f t="shared" si="4"/>
        <v>0</v>
      </c>
      <c r="W64" s="7">
        <f t="shared" si="4"/>
        <v>0</v>
      </c>
      <c r="X64" s="7">
        <f t="shared" si="4"/>
        <v>0</v>
      </c>
      <c r="Y64" s="7">
        <f t="shared" si="4"/>
        <v>0</v>
      </c>
      <c r="Z64" s="7">
        <f t="shared" si="4"/>
        <v>0</v>
      </c>
      <c r="AA64" s="7">
        <f t="shared" si="4"/>
        <v>0</v>
      </c>
      <c r="AB64" s="7">
        <f t="shared" si="5"/>
        <v>0</v>
      </c>
      <c r="AC64" s="7">
        <f t="shared" si="6"/>
        <v>0</v>
      </c>
      <c r="AD64" s="7">
        <f t="shared" si="7"/>
        <v>0</v>
      </c>
      <c r="AE64" s="7">
        <f t="shared" si="7"/>
        <v>0</v>
      </c>
      <c r="AF64" s="7">
        <f t="shared" si="7"/>
        <v>0</v>
      </c>
      <c r="AG64" s="7">
        <f t="shared" si="7"/>
        <v>0</v>
      </c>
      <c r="AH64" s="7">
        <f t="shared" si="7"/>
        <v>0</v>
      </c>
      <c r="AI64" s="7">
        <f t="shared" si="7"/>
        <v>0</v>
      </c>
      <c r="AJ64" s="7">
        <f t="shared" si="7"/>
        <v>0</v>
      </c>
      <c r="AK64" s="7">
        <f t="shared" si="7"/>
        <v>0</v>
      </c>
      <c r="AL64" s="7">
        <f t="shared" si="7"/>
        <v>0</v>
      </c>
      <c r="AM64" s="7">
        <f t="shared" si="7"/>
        <v>0</v>
      </c>
      <c r="AN64" s="7">
        <f t="shared" si="7"/>
        <v>0</v>
      </c>
      <c r="AO64" s="7">
        <f t="shared" si="8"/>
        <v>0</v>
      </c>
      <c r="AP64" s="7">
        <f t="shared" si="9"/>
        <v>90.96723116255</v>
      </c>
      <c r="AQ64" s="7">
        <f t="shared" si="10"/>
        <v>162.258712878889</v>
      </c>
      <c r="AR64" s="7">
        <f t="shared" si="10"/>
        <v>264.740217846127</v>
      </c>
      <c r="AS64" s="7">
        <f t="shared" si="10"/>
        <v>353.854569991552</v>
      </c>
      <c r="AT64" s="7">
        <f t="shared" si="10"/>
        <v>442.968922136976</v>
      </c>
      <c r="AU64" s="7">
        <f t="shared" si="10"/>
        <v>540.994709496942</v>
      </c>
      <c r="AV64" s="7">
        <f t="shared" si="10"/>
        <v>634.564779249637</v>
      </c>
      <c r="AW64" s="7">
        <f t="shared" si="10"/>
        <v>737.046284216875</v>
      </c>
      <c r="AX64" s="7">
        <f t="shared" si="10"/>
        <v>826.1606363623</v>
      </c>
      <c r="AY64" s="7">
        <f t="shared" si="10"/>
        <v>919.730706114995</v>
      </c>
      <c r="AZ64" s="7">
        <f t="shared" si="10"/>
        <v>1017.75649347496</v>
      </c>
      <c r="BA64" s="7">
        <f t="shared" si="10"/>
        <v>1115.78228083493</v>
      </c>
      <c r="BB64" s="7">
        <f t="shared" si="11"/>
        <v>1115.78228083493</v>
      </c>
    </row>
    <row r="65" spans="1:54">
      <c r="A65" s="18" t="s">
        <v>29</v>
      </c>
      <c r="B65" s="18" t="s">
        <v>30</v>
      </c>
      <c r="C65" s="7">
        <f t="shared" si="0"/>
        <v>0</v>
      </c>
      <c r="D65" s="7">
        <f t="shared" si="1"/>
        <v>0</v>
      </c>
      <c r="E65" s="7">
        <f t="shared" si="1"/>
        <v>0</v>
      </c>
      <c r="F65" s="7">
        <f t="shared" si="1"/>
        <v>0</v>
      </c>
      <c r="G65" s="7">
        <f t="shared" si="1"/>
        <v>0</v>
      </c>
      <c r="H65" s="7">
        <f t="shared" si="1"/>
        <v>0</v>
      </c>
      <c r="I65" s="7">
        <f t="shared" si="1"/>
        <v>0</v>
      </c>
      <c r="J65" s="7">
        <f t="shared" si="1"/>
        <v>0</v>
      </c>
      <c r="K65" s="7">
        <f t="shared" si="1"/>
        <v>0</v>
      </c>
      <c r="L65" s="7">
        <f t="shared" si="1"/>
        <v>0</v>
      </c>
      <c r="M65" s="7">
        <f t="shared" si="1"/>
        <v>0</v>
      </c>
      <c r="N65" s="7">
        <f t="shared" si="1"/>
        <v>0</v>
      </c>
      <c r="O65" s="7">
        <f t="shared" si="2"/>
        <v>0</v>
      </c>
      <c r="P65" s="7">
        <f t="shared" si="3"/>
        <v>0</v>
      </c>
      <c r="Q65" s="7">
        <f t="shared" si="4"/>
        <v>0</v>
      </c>
      <c r="R65" s="7">
        <f t="shared" si="4"/>
        <v>0</v>
      </c>
      <c r="S65" s="7">
        <f t="shared" si="4"/>
        <v>0</v>
      </c>
      <c r="T65" s="7">
        <f t="shared" si="4"/>
        <v>0</v>
      </c>
      <c r="U65" s="7">
        <f t="shared" si="4"/>
        <v>0</v>
      </c>
      <c r="V65" s="7">
        <f t="shared" si="4"/>
        <v>0</v>
      </c>
      <c r="W65" s="7">
        <f t="shared" si="4"/>
        <v>0</v>
      </c>
      <c r="X65" s="7">
        <f t="shared" si="4"/>
        <v>0</v>
      </c>
      <c r="Y65" s="7">
        <f t="shared" si="4"/>
        <v>0</v>
      </c>
      <c r="Z65" s="7">
        <f t="shared" si="4"/>
        <v>0</v>
      </c>
      <c r="AA65" s="7">
        <f t="shared" si="4"/>
        <v>0</v>
      </c>
      <c r="AB65" s="7">
        <f t="shared" si="5"/>
        <v>0</v>
      </c>
      <c r="AC65" s="7">
        <f t="shared" si="6"/>
        <v>0</v>
      </c>
      <c r="AD65" s="7">
        <f t="shared" si="7"/>
        <v>0</v>
      </c>
      <c r="AE65" s="7">
        <f t="shared" si="7"/>
        <v>0</v>
      </c>
      <c r="AF65" s="7">
        <f t="shared" si="7"/>
        <v>0</v>
      </c>
      <c r="AG65" s="7">
        <f t="shared" si="7"/>
        <v>0</v>
      </c>
      <c r="AH65" s="7">
        <f t="shared" si="7"/>
        <v>0</v>
      </c>
      <c r="AI65" s="7">
        <f t="shared" si="7"/>
        <v>0</v>
      </c>
      <c r="AJ65" s="7">
        <f t="shared" si="7"/>
        <v>0</v>
      </c>
      <c r="AK65" s="7">
        <f t="shared" si="7"/>
        <v>0</v>
      </c>
      <c r="AL65" s="7">
        <f t="shared" si="7"/>
        <v>0</v>
      </c>
      <c r="AM65" s="7">
        <f t="shared" si="7"/>
        <v>0</v>
      </c>
      <c r="AN65" s="7">
        <f t="shared" si="7"/>
        <v>0</v>
      </c>
      <c r="AO65" s="7">
        <f t="shared" si="8"/>
        <v>0</v>
      </c>
      <c r="AP65" s="7">
        <f t="shared" si="9"/>
        <v>421.84693843601</v>
      </c>
      <c r="AQ65" s="7">
        <f t="shared" si="10"/>
        <v>709.676582512444</v>
      </c>
      <c r="AR65" s="7">
        <f t="shared" si="10"/>
        <v>1120.80669587232</v>
      </c>
      <c r="AS65" s="7">
        <f t="shared" si="10"/>
        <v>1479.09375096786</v>
      </c>
      <c r="AT65" s="7">
        <f t="shared" si="10"/>
        <v>1834.3808060634</v>
      </c>
      <c r="AU65" s="7">
        <f t="shared" si="10"/>
        <v>2227.88161184077</v>
      </c>
      <c r="AV65" s="7">
        <f t="shared" si="10"/>
        <v>2603.49601735553</v>
      </c>
      <c r="AW65" s="7">
        <f t="shared" si="10"/>
        <v>3014.8832233955</v>
      </c>
      <c r="AX65" s="7">
        <f t="shared" si="10"/>
        <v>3372.61122864766</v>
      </c>
      <c r="AY65" s="7">
        <f t="shared" si="10"/>
        <v>3748.22563416242</v>
      </c>
      <c r="AZ65" s="7">
        <f t="shared" si="10"/>
        <v>4141.72643993978</v>
      </c>
      <c r="BA65" s="7">
        <f t="shared" si="10"/>
        <v>4535.22724571715</v>
      </c>
      <c r="BB65" s="7">
        <f t="shared" si="11"/>
        <v>4535.22724571715</v>
      </c>
    </row>
    <row r="66" spans="1:54">
      <c r="A66" s="18" t="s">
        <v>31</v>
      </c>
      <c r="B66" s="18" t="s">
        <v>32</v>
      </c>
      <c r="C66" s="7">
        <f t="shared" si="0"/>
        <v>0</v>
      </c>
      <c r="D66" s="7">
        <f t="shared" si="1"/>
        <v>0</v>
      </c>
      <c r="E66" s="7">
        <f t="shared" si="1"/>
        <v>0</v>
      </c>
      <c r="F66" s="7">
        <f t="shared" si="1"/>
        <v>0</v>
      </c>
      <c r="G66" s="7">
        <f t="shared" si="1"/>
        <v>0</v>
      </c>
      <c r="H66" s="7">
        <f t="shared" si="1"/>
        <v>0</v>
      </c>
      <c r="I66" s="7">
        <f t="shared" si="1"/>
        <v>0</v>
      </c>
      <c r="J66" s="7">
        <f t="shared" si="1"/>
        <v>0</v>
      </c>
      <c r="K66" s="7">
        <f t="shared" si="1"/>
        <v>0</v>
      </c>
      <c r="L66" s="7">
        <f t="shared" si="1"/>
        <v>0</v>
      </c>
      <c r="M66" s="7">
        <f t="shared" si="1"/>
        <v>0</v>
      </c>
      <c r="N66" s="7">
        <f t="shared" si="1"/>
        <v>0</v>
      </c>
      <c r="O66" s="7">
        <f t="shared" si="2"/>
        <v>0</v>
      </c>
      <c r="P66" s="7">
        <f t="shared" si="3"/>
        <v>0</v>
      </c>
      <c r="Q66" s="7">
        <f t="shared" si="4"/>
        <v>0</v>
      </c>
      <c r="R66" s="7">
        <f t="shared" si="4"/>
        <v>0</v>
      </c>
      <c r="S66" s="7">
        <f t="shared" si="4"/>
        <v>0</v>
      </c>
      <c r="T66" s="7">
        <f t="shared" si="4"/>
        <v>0</v>
      </c>
      <c r="U66" s="7">
        <f t="shared" si="4"/>
        <v>0</v>
      </c>
      <c r="V66" s="7">
        <f t="shared" si="4"/>
        <v>0</v>
      </c>
      <c r="W66" s="7">
        <f t="shared" si="4"/>
        <v>0</v>
      </c>
      <c r="X66" s="7">
        <f t="shared" si="4"/>
        <v>0</v>
      </c>
      <c r="Y66" s="7">
        <f t="shared" si="4"/>
        <v>0</v>
      </c>
      <c r="Z66" s="7">
        <f t="shared" si="4"/>
        <v>0</v>
      </c>
      <c r="AA66" s="7">
        <f t="shared" si="4"/>
        <v>0</v>
      </c>
      <c r="AB66" s="7">
        <f t="shared" si="5"/>
        <v>0</v>
      </c>
      <c r="AC66" s="7">
        <f t="shared" si="6"/>
        <v>0</v>
      </c>
      <c r="AD66" s="7">
        <f t="shared" si="7"/>
        <v>0</v>
      </c>
      <c r="AE66" s="7">
        <f t="shared" si="7"/>
        <v>0</v>
      </c>
      <c r="AF66" s="7">
        <f t="shared" si="7"/>
        <v>0</v>
      </c>
      <c r="AG66" s="7">
        <f t="shared" si="7"/>
        <v>0</v>
      </c>
      <c r="AH66" s="7">
        <f t="shared" si="7"/>
        <v>0</v>
      </c>
      <c r="AI66" s="7">
        <f t="shared" si="7"/>
        <v>0</v>
      </c>
      <c r="AJ66" s="7">
        <f t="shared" si="7"/>
        <v>0</v>
      </c>
      <c r="AK66" s="7">
        <f t="shared" si="7"/>
        <v>0</v>
      </c>
      <c r="AL66" s="7">
        <f t="shared" si="7"/>
        <v>0</v>
      </c>
      <c r="AM66" s="7">
        <f t="shared" si="7"/>
        <v>0</v>
      </c>
      <c r="AN66" s="7">
        <f t="shared" si="7"/>
        <v>0</v>
      </c>
      <c r="AO66" s="7">
        <f t="shared" si="8"/>
        <v>0</v>
      </c>
      <c r="AP66" s="7">
        <f t="shared" si="9"/>
        <v>421.84693843601</v>
      </c>
      <c r="AQ66" s="7">
        <f t="shared" si="10"/>
        <v>709.676582512444</v>
      </c>
      <c r="AR66" s="7">
        <f t="shared" si="10"/>
        <v>1120.80669587232</v>
      </c>
      <c r="AS66" s="7">
        <f t="shared" si="10"/>
        <v>1479.09375096786</v>
      </c>
      <c r="AT66" s="7">
        <f t="shared" si="10"/>
        <v>1834.3808060634</v>
      </c>
      <c r="AU66" s="7">
        <f t="shared" si="10"/>
        <v>2227.88161184077</v>
      </c>
      <c r="AV66" s="7">
        <f t="shared" si="10"/>
        <v>2603.49601735553</v>
      </c>
      <c r="AW66" s="7">
        <f t="shared" si="10"/>
        <v>3014.8832233955</v>
      </c>
      <c r="AX66" s="7">
        <f t="shared" si="10"/>
        <v>3372.61122864766</v>
      </c>
      <c r="AY66" s="7">
        <f t="shared" si="10"/>
        <v>3748.22563416242</v>
      </c>
      <c r="AZ66" s="7">
        <f t="shared" si="10"/>
        <v>4141.72643993978</v>
      </c>
      <c r="BA66" s="7">
        <f t="shared" si="10"/>
        <v>4535.22724571715</v>
      </c>
      <c r="BB66" s="7">
        <f t="shared" si="11"/>
        <v>4535.22724571715</v>
      </c>
    </row>
    <row r="67" spans="1:54">
      <c r="A67" s="18" t="s">
        <v>33</v>
      </c>
      <c r="B67" s="18" t="s">
        <v>34</v>
      </c>
      <c r="C67" s="7">
        <f t="shared" si="0"/>
        <v>0</v>
      </c>
      <c r="D67" s="7">
        <f t="shared" si="1"/>
        <v>0</v>
      </c>
      <c r="E67" s="7">
        <f t="shared" si="1"/>
        <v>0</v>
      </c>
      <c r="F67" s="7">
        <f t="shared" si="1"/>
        <v>0</v>
      </c>
      <c r="G67" s="7">
        <f t="shared" si="1"/>
        <v>0</v>
      </c>
      <c r="H67" s="7">
        <f t="shared" si="1"/>
        <v>0</v>
      </c>
      <c r="I67" s="7">
        <f t="shared" si="1"/>
        <v>0</v>
      </c>
      <c r="J67" s="7">
        <f t="shared" si="1"/>
        <v>0</v>
      </c>
      <c r="K67" s="7">
        <f t="shared" si="1"/>
        <v>0</v>
      </c>
      <c r="L67" s="7">
        <f t="shared" si="1"/>
        <v>0</v>
      </c>
      <c r="M67" s="7">
        <f t="shared" si="1"/>
        <v>0</v>
      </c>
      <c r="N67" s="7">
        <f t="shared" si="1"/>
        <v>0</v>
      </c>
      <c r="O67" s="7">
        <f t="shared" si="2"/>
        <v>0</v>
      </c>
      <c r="P67" s="7">
        <f t="shared" si="3"/>
        <v>0</v>
      </c>
      <c r="Q67" s="7">
        <f t="shared" si="4"/>
        <v>0</v>
      </c>
      <c r="R67" s="7">
        <f t="shared" si="4"/>
        <v>0</v>
      </c>
      <c r="S67" s="7">
        <f t="shared" si="4"/>
        <v>0</v>
      </c>
      <c r="T67" s="7">
        <f t="shared" si="4"/>
        <v>0</v>
      </c>
      <c r="U67" s="7">
        <f t="shared" si="4"/>
        <v>0</v>
      </c>
      <c r="V67" s="7">
        <f t="shared" si="4"/>
        <v>0</v>
      </c>
      <c r="W67" s="7">
        <f t="shared" si="4"/>
        <v>0</v>
      </c>
      <c r="X67" s="7">
        <f t="shared" si="4"/>
        <v>0</v>
      </c>
      <c r="Y67" s="7">
        <f t="shared" si="4"/>
        <v>0</v>
      </c>
      <c r="Z67" s="7">
        <f t="shared" si="4"/>
        <v>0</v>
      </c>
      <c r="AA67" s="7">
        <f t="shared" si="4"/>
        <v>0</v>
      </c>
      <c r="AB67" s="7">
        <f t="shared" si="5"/>
        <v>0</v>
      </c>
      <c r="AC67" s="7">
        <f t="shared" si="6"/>
        <v>0</v>
      </c>
      <c r="AD67" s="7">
        <f t="shared" si="7"/>
        <v>0</v>
      </c>
      <c r="AE67" s="7">
        <f t="shared" si="7"/>
        <v>0</v>
      </c>
      <c r="AF67" s="7">
        <f t="shared" si="7"/>
        <v>0</v>
      </c>
      <c r="AG67" s="7">
        <f t="shared" si="7"/>
        <v>0</v>
      </c>
      <c r="AH67" s="7">
        <f t="shared" si="7"/>
        <v>0</v>
      </c>
      <c r="AI67" s="7">
        <f t="shared" si="7"/>
        <v>0</v>
      </c>
      <c r="AJ67" s="7">
        <f t="shared" si="7"/>
        <v>0</v>
      </c>
      <c r="AK67" s="7">
        <f t="shared" si="7"/>
        <v>0</v>
      </c>
      <c r="AL67" s="7">
        <f t="shared" si="7"/>
        <v>0</v>
      </c>
      <c r="AM67" s="7">
        <f t="shared" si="7"/>
        <v>0</v>
      </c>
      <c r="AN67" s="7">
        <f t="shared" si="7"/>
        <v>0</v>
      </c>
      <c r="AO67" s="7">
        <f t="shared" si="8"/>
        <v>0</v>
      </c>
      <c r="AP67" s="7">
        <f t="shared" si="9"/>
        <v>11.1689026487789</v>
      </c>
      <c r="AQ67" s="7">
        <f t="shared" si="10"/>
        <v>21.5216627740663</v>
      </c>
      <c r="AR67" s="7">
        <f t="shared" si="10"/>
        <v>33.778755454167</v>
      </c>
      <c r="AS67" s="7">
        <f t="shared" si="10"/>
        <v>45.2197056107763</v>
      </c>
      <c r="AT67" s="7">
        <f t="shared" si="10"/>
        <v>53.6606557673856</v>
      </c>
      <c r="AU67" s="7">
        <f t="shared" si="10"/>
        <v>65.6307461119259</v>
      </c>
      <c r="AV67" s="7">
        <f t="shared" si="10"/>
        <v>77.0567414408055</v>
      </c>
      <c r="AW67" s="7">
        <f t="shared" si="10"/>
        <v>89.5709268010069</v>
      </c>
      <c r="AX67" s="7">
        <f t="shared" si="10"/>
        <v>100.452827114225</v>
      </c>
      <c r="AY67" s="7">
        <f t="shared" si="10"/>
        <v>111.878822443105</v>
      </c>
      <c r="AZ67" s="7">
        <f t="shared" si="10"/>
        <v>123.848912787645</v>
      </c>
      <c r="BA67" s="7">
        <f t="shared" si="10"/>
        <v>135.819003132186</v>
      </c>
      <c r="BB67" s="7">
        <f t="shared" si="11"/>
        <v>135.819003132186</v>
      </c>
    </row>
    <row r="68" spans="1:54">
      <c r="A68" s="18" t="s">
        <v>35</v>
      </c>
      <c r="B68" s="18" t="s">
        <v>36</v>
      </c>
      <c r="C68" s="7">
        <f t="shared" si="0"/>
        <v>210.97</v>
      </c>
      <c r="D68" s="7">
        <f t="shared" si="1"/>
        <v>401.65</v>
      </c>
      <c r="E68" s="7">
        <f t="shared" si="1"/>
        <v>622.94</v>
      </c>
      <c r="F68" s="7">
        <f t="shared" si="1"/>
        <v>830.25</v>
      </c>
      <c r="G68" s="7">
        <f t="shared" si="1"/>
        <v>1036.98</v>
      </c>
      <c r="H68" s="7">
        <f t="shared" si="1"/>
        <v>1252.05</v>
      </c>
      <c r="I68" s="7">
        <f t="shared" si="1"/>
        <v>1462.09</v>
      </c>
      <c r="J68" s="7">
        <f t="shared" si="1"/>
        <v>1680.43</v>
      </c>
      <c r="K68" s="7">
        <f t="shared" si="1"/>
        <v>1884.82</v>
      </c>
      <c r="L68" s="7">
        <f t="shared" si="1"/>
        <v>2093.12</v>
      </c>
      <c r="M68" s="7">
        <f t="shared" si="1"/>
        <v>2305.29</v>
      </c>
      <c r="N68" s="7">
        <f t="shared" si="1"/>
        <v>2305.29</v>
      </c>
      <c r="O68" s="7">
        <f t="shared" si="2"/>
        <v>2305.29</v>
      </c>
      <c r="P68" s="7">
        <f t="shared" si="3"/>
        <v>120.01</v>
      </c>
      <c r="Q68" s="7">
        <f t="shared" si="4"/>
        <v>239.41</v>
      </c>
      <c r="R68" s="7">
        <f t="shared" si="4"/>
        <v>358.22</v>
      </c>
      <c r="S68" s="7">
        <f t="shared" si="4"/>
        <v>476.43</v>
      </c>
      <c r="T68" s="7">
        <f t="shared" si="4"/>
        <v>594.06</v>
      </c>
      <c r="U68" s="7">
        <f t="shared" si="4"/>
        <v>711.09</v>
      </c>
      <c r="V68" s="7">
        <f t="shared" si="4"/>
        <v>827.54</v>
      </c>
      <c r="W68" s="7">
        <f t="shared" si="4"/>
        <v>943.4</v>
      </c>
      <c r="X68" s="7">
        <f t="shared" si="4"/>
        <v>1058.69</v>
      </c>
      <c r="Y68" s="7">
        <f t="shared" si="4"/>
        <v>1173.4</v>
      </c>
      <c r="Z68" s="7">
        <f t="shared" si="4"/>
        <v>1287.54</v>
      </c>
      <c r="AA68" s="7">
        <f t="shared" si="4"/>
        <v>1287.54</v>
      </c>
      <c r="AB68" s="7">
        <f t="shared" si="5"/>
        <v>1287.54</v>
      </c>
      <c r="AC68" s="7">
        <f t="shared" si="6"/>
        <v>90.97</v>
      </c>
      <c r="AD68" s="7">
        <f t="shared" si="7"/>
        <v>162.25</v>
      </c>
      <c r="AE68" s="7">
        <f t="shared" si="7"/>
        <v>264.73</v>
      </c>
      <c r="AF68" s="7">
        <f t="shared" si="7"/>
        <v>353.83</v>
      </c>
      <c r="AG68" s="7">
        <f t="shared" si="7"/>
        <v>442.93</v>
      </c>
      <c r="AH68" s="7">
        <f t="shared" si="7"/>
        <v>540.97</v>
      </c>
      <c r="AI68" s="7">
        <f t="shared" si="7"/>
        <v>634.57</v>
      </c>
      <c r="AJ68" s="7">
        <f t="shared" si="7"/>
        <v>737.05</v>
      </c>
      <c r="AK68" s="7">
        <f t="shared" si="7"/>
        <v>826.15</v>
      </c>
      <c r="AL68" s="7">
        <f t="shared" si="7"/>
        <v>919.75</v>
      </c>
      <c r="AM68" s="7">
        <f t="shared" si="7"/>
        <v>1017.79</v>
      </c>
      <c r="AN68" s="7">
        <f t="shared" si="7"/>
        <v>1017.79</v>
      </c>
      <c r="AO68" s="7">
        <f t="shared" si="8"/>
        <v>1017.79</v>
      </c>
      <c r="AP68" s="7">
        <f t="shared" si="9"/>
        <v>90.96723116255</v>
      </c>
      <c r="AQ68" s="7">
        <f t="shared" si="10"/>
        <v>162.258712878889</v>
      </c>
      <c r="AR68" s="7">
        <f t="shared" si="10"/>
        <v>264.740217846127</v>
      </c>
      <c r="AS68" s="7">
        <f t="shared" si="10"/>
        <v>353.854569991552</v>
      </c>
      <c r="AT68" s="7">
        <f t="shared" si="10"/>
        <v>442.968922136976</v>
      </c>
      <c r="AU68" s="7">
        <f t="shared" si="10"/>
        <v>540.994709496942</v>
      </c>
      <c r="AV68" s="7">
        <f t="shared" si="10"/>
        <v>634.564779249637</v>
      </c>
      <c r="AW68" s="7">
        <f t="shared" si="10"/>
        <v>737.046284216875</v>
      </c>
      <c r="AX68" s="7">
        <f t="shared" si="10"/>
        <v>826.1606363623</v>
      </c>
      <c r="AY68" s="7">
        <f t="shared" si="10"/>
        <v>919.730706114995</v>
      </c>
      <c r="AZ68" s="7">
        <f t="shared" si="10"/>
        <v>1017.75649347496</v>
      </c>
      <c r="BA68" s="7">
        <f t="shared" si="10"/>
        <v>1115.78228083493</v>
      </c>
      <c r="BB68" s="7">
        <f t="shared" si="11"/>
        <v>1115.78228083493</v>
      </c>
    </row>
    <row r="69" spans="1:54">
      <c r="A69" s="18" t="s">
        <v>37</v>
      </c>
      <c r="B69" s="18" t="s">
        <v>38</v>
      </c>
      <c r="C69" s="7">
        <f t="shared" si="0"/>
        <v>0</v>
      </c>
      <c r="D69" s="7">
        <f t="shared" si="1"/>
        <v>0</v>
      </c>
      <c r="E69" s="7">
        <f t="shared" si="1"/>
        <v>0</v>
      </c>
      <c r="F69" s="7">
        <f t="shared" si="1"/>
        <v>0</v>
      </c>
      <c r="G69" s="7">
        <f t="shared" si="1"/>
        <v>0</v>
      </c>
      <c r="H69" s="7">
        <f t="shared" si="1"/>
        <v>0</v>
      </c>
      <c r="I69" s="7">
        <f t="shared" si="1"/>
        <v>0</v>
      </c>
      <c r="J69" s="7">
        <f t="shared" si="1"/>
        <v>0</v>
      </c>
      <c r="K69" s="7">
        <f t="shared" si="1"/>
        <v>0</v>
      </c>
      <c r="L69" s="7">
        <f t="shared" si="1"/>
        <v>0</v>
      </c>
      <c r="M69" s="7">
        <f t="shared" si="1"/>
        <v>0</v>
      </c>
      <c r="N69" s="7">
        <f t="shared" si="1"/>
        <v>0</v>
      </c>
      <c r="O69" s="7">
        <f t="shared" si="2"/>
        <v>0</v>
      </c>
      <c r="P69" s="7">
        <f t="shared" si="3"/>
        <v>0</v>
      </c>
      <c r="Q69" s="7">
        <f t="shared" si="4"/>
        <v>0</v>
      </c>
      <c r="R69" s="7">
        <f t="shared" si="4"/>
        <v>0</v>
      </c>
      <c r="S69" s="7">
        <f t="shared" si="4"/>
        <v>0</v>
      </c>
      <c r="T69" s="7">
        <f t="shared" si="4"/>
        <v>0</v>
      </c>
      <c r="U69" s="7">
        <f t="shared" si="4"/>
        <v>0</v>
      </c>
      <c r="V69" s="7">
        <f t="shared" si="4"/>
        <v>0</v>
      </c>
      <c r="W69" s="7">
        <f t="shared" si="4"/>
        <v>0</v>
      </c>
      <c r="X69" s="7">
        <f t="shared" si="4"/>
        <v>0</v>
      </c>
      <c r="Y69" s="7">
        <f t="shared" si="4"/>
        <v>0</v>
      </c>
      <c r="Z69" s="7">
        <f t="shared" si="4"/>
        <v>0</v>
      </c>
      <c r="AA69" s="7">
        <f t="shared" si="4"/>
        <v>0</v>
      </c>
      <c r="AB69" s="7">
        <f t="shared" si="5"/>
        <v>0</v>
      </c>
      <c r="AC69" s="7">
        <f t="shared" si="6"/>
        <v>0</v>
      </c>
      <c r="AD69" s="7">
        <f t="shared" si="7"/>
        <v>0</v>
      </c>
      <c r="AE69" s="7">
        <f t="shared" si="7"/>
        <v>0</v>
      </c>
      <c r="AF69" s="7">
        <f t="shared" si="7"/>
        <v>0</v>
      </c>
      <c r="AG69" s="7">
        <f t="shared" si="7"/>
        <v>0</v>
      </c>
      <c r="AH69" s="7">
        <f t="shared" si="7"/>
        <v>0</v>
      </c>
      <c r="AI69" s="7">
        <f t="shared" si="7"/>
        <v>0</v>
      </c>
      <c r="AJ69" s="7">
        <f t="shared" si="7"/>
        <v>0</v>
      </c>
      <c r="AK69" s="7">
        <f t="shared" si="7"/>
        <v>0</v>
      </c>
      <c r="AL69" s="7">
        <f t="shared" si="7"/>
        <v>0</v>
      </c>
      <c r="AM69" s="7">
        <f t="shared" si="7"/>
        <v>0</v>
      </c>
      <c r="AN69" s="7">
        <f t="shared" si="7"/>
        <v>0</v>
      </c>
      <c r="AO69" s="7">
        <f t="shared" si="8"/>
        <v>0</v>
      </c>
      <c r="AP69" s="7">
        <f t="shared" si="9"/>
        <v>0</v>
      </c>
      <c r="AQ69" s="7">
        <f t="shared" si="10"/>
        <v>0</v>
      </c>
      <c r="AR69" s="7">
        <f t="shared" si="10"/>
        <v>0</v>
      </c>
      <c r="AS69" s="7">
        <f t="shared" si="10"/>
        <v>0</v>
      </c>
      <c r="AT69" s="7">
        <f t="shared" si="10"/>
        <v>0</v>
      </c>
      <c r="AU69" s="7">
        <f t="shared" si="10"/>
        <v>0</v>
      </c>
      <c r="AV69" s="7">
        <f t="shared" si="10"/>
        <v>0</v>
      </c>
      <c r="AW69" s="7">
        <f t="shared" si="10"/>
        <v>0</v>
      </c>
      <c r="AX69" s="7">
        <f t="shared" si="10"/>
        <v>0</v>
      </c>
      <c r="AY69" s="7">
        <f t="shared" si="10"/>
        <v>0</v>
      </c>
      <c r="AZ69" s="7">
        <f t="shared" si="10"/>
        <v>0</v>
      </c>
      <c r="BA69" s="7">
        <f t="shared" si="10"/>
        <v>0</v>
      </c>
      <c r="BB69" s="7">
        <f t="shared" si="11"/>
        <v>0</v>
      </c>
    </row>
    <row r="70" spans="1:54">
      <c r="A70" s="18" t="s">
        <v>39</v>
      </c>
      <c r="B70" s="18" t="s">
        <v>40</v>
      </c>
      <c r="C70" s="7">
        <f t="shared" si="0"/>
        <v>0</v>
      </c>
      <c r="D70" s="7">
        <f t="shared" si="1"/>
        <v>0</v>
      </c>
      <c r="E70" s="7">
        <f t="shared" si="1"/>
        <v>0</v>
      </c>
      <c r="F70" s="7">
        <f t="shared" si="1"/>
        <v>0</v>
      </c>
      <c r="G70" s="7">
        <f t="shared" si="1"/>
        <v>0</v>
      </c>
      <c r="H70" s="7">
        <f t="shared" si="1"/>
        <v>0</v>
      </c>
      <c r="I70" s="7">
        <f t="shared" si="1"/>
        <v>0</v>
      </c>
      <c r="J70" s="7">
        <f t="shared" si="1"/>
        <v>0</v>
      </c>
      <c r="K70" s="7">
        <f t="shared" si="1"/>
        <v>0</v>
      </c>
      <c r="L70" s="7">
        <f t="shared" si="1"/>
        <v>0</v>
      </c>
      <c r="M70" s="7">
        <f t="shared" si="1"/>
        <v>0</v>
      </c>
      <c r="N70" s="7">
        <f t="shared" si="1"/>
        <v>0</v>
      </c>
      <c r="O70" s="7">
        <f t="shared" si="2"/>
        <v>0</v>
      </c>
      <c r="P70" s="7">
        <f t="shared" si="3"/>
        <v>0</v>
      </c>
      <c r="Q70" s="7">
        <f t="shared" si="4"/>
        <v>0</v>
      </c>
      <c r="R70" s="7">
        <f t="shared" si="4"/>
        <v>0</v>
      </c>
      <c r="S70" s="7">
        <f t="shared" si="4"/>
        <v>0</v>
      </c>
      <c r="T70" s="7">
        <f t="shared" si="4"/>
        <v>0</v>
      </c>
      <c r="U70" s="7">
        <f t="shared" si="4"/>
        <v>0</v>
      </c>
      <c r="V70" s="7">
        <f t="shared" si="4"/>
        <v>0</v>
      </c>
      <c r="W70" s="7">
        <f t="shared" si="4"/>
        <v>0</v>
      </c>
      <c r="X70" s="7">
        <f t="shared" si="4"/>
        <v>0</v>
      </c>
      <c r="Y70" s="7">
        <f t="shared" si="4"/>
        <v>0</v>
      </c>
      <c r="Z70" s="7">
        <f t="shared" si="4"/>
        <v>0</v>
      </c>
      <c r="AA70" s="7">
        <f t="shared" si="4"/>
        <v>0</v>
      </c>
      <c r="AB70" s="7">
        <f t="shared" si="5"/>
        <v>0</v>
      </c>
      <c r="AC70" s="7">
        <f t="shared" si="6"/>
        <v>0</v>
      </c>
      <c r="AD70" s="7">
        <f t="shared" si="7"/>
        <v>0</v>
      </c>
      <c r="AE70" s="7">
        <f t="shared" si="7"/>
        <v>0</v>
      </c>
      <c r="AF70" s="7">
        <f t="shared" si="7"/>
        <v>0</v>
      </c>
      <c r="AG70" s="7">
        <f t="shared" si="7"/>
        <v>0</v>
      </c>
      <c r="AH70" s="7">
        <f t="shared" si="7"/>
        <v>0</v>
      </c>
      <c r="AI70" s="7">
        <f t="shared" si="7"/>
        <v>0</v>
      </c>
      <c r="AJ70" s="7">
        <f t="shared" si="7"/>
        <v>0</v>
      </c>
      <c r="AK70" s="7">
        <f t="shared" si="7"/>
        <v>0</v>
      </c>
      <c r="AL70" s="7">
        <f t="shared" si="7"/>
        <v>0</v>
      </c>
      <c r="AM70" s="7">
        <f t="shared" si="7"/>
        <v>0</v>
      </c>
      <c r="AN70" s="7">
        <f t="shared" si="7"/>
        <v>0</v>
      </c>
      <c r="AO70" s="7">
        <f t="shared" si="8"/>
        <v>0</v>
      </c>
      <c r="AP70" s="7">
        <f t="shared" si="9"/>
        <v>0</v>
      </c>
      <c r="AQ70" s="7">
        <f t="shared" si="10"/>
        <v>0</v>
      </c>
      <c r="AR70" s="7">
        <f t="shared" si="10"/>
        <v>0</v>
      </c>
      <c r="AS70" s="7">
        <f t="shared" si="10"/>
        <v>0</v>
      </c>
      <c r="AT70" s="7">
        <f t="shared" si="10"/>
        <v>0</v>
      </c>
      <c r="AU70" s="7">
        <f t="shared" si="10"/>
        <v>0</v>
      </c>
      <c r="AV70" s="7">
        <f t="shared" si="10"/>
        <v>0</v>
      </c>
      <c r="AW70" s="7">
        <f t="shared" si="10"/>
        <v>0</v>
      </c>
      <c r="AX70" s="7">
        <f t="shared" si="10"/>
        <v>0</v>
      </c>
      <c r="AY70" s="7">
        <f t="shared" si="10"/>
        <v>0</v>
      </c>
      <c r="AZ70" s="7">
        <f t="shared" si="10"/>
        <v>0</v>
      </c>
      <c r="BA70" s="7">
        <f t="shared" si="10"/>
        <v>0</v>
      </c>
      <c r="BB70" s="7">
        <f t="shared" si="11"/>
        <v>0</v>
      </c>
    </row>
    <row r="71" spans="1:54">
      <c r="A71" s="18" t="s">
        <v>41</v>
      </c>
      <c r="B71" s="18" t="s">
        <v>34</v>
      </c>
      <c r="C71" s="7">
        <f t="shared" si="0"/>
        <v>0</v>
      </c>
      <c r="D71" s="7">
        <f t="shared" si="1"/>
        <v>0</v>
      </c>
      <c r="E71" s="7">
        <f t="shared" si="1"/>
        <v>0</v>
      </c>
      <c r="F71" s="7">
        <f t="shared" si="1"/>
        <v>0</v>
      </c>
      <c r="G71" s="7">
        <f t="shared" si="1"/>
        <v>0</v>
      </c>
      <c r="H71" s="7">
        <f t="shared" si="1"/>
        <v>0</v>
      </c>
      <c r="I71" s="7">
        <f t="shared" si="1"/>
        <v>0</v>
      </c>
      <c r="J71" s="7">
        <f t="shared" si="1"/>
        <v>0</v>
      </c>
      <c r="K71" s="7">
        <f t="shared" si="1"/>
        <v>0</v>
      </c>
      <c r="L71" s="7">
        <f t="shared" si="1"/>
        <v>0</v>
      </c>
      <c r="M71" s="7">
        <f t="shared" si="1"/>
        <v>0</v>
      </c>
      <c r="N71" s="7">
        <f t="shared" si="1"/>
        <v>0</v>
      </c>
      <c r="O71" s="7">
        <f t="shared" si="2"/>
        <v>0</v>
      </c>
      <c r="P71" s="7">
        <f t="shared" si="3"/>
        <v>0</v>
      </c>
      <c r="Q71" s="7">
        <f t="shared" si="4"/>
        <v>0</v>
      </c>
      <c r="R71" s="7">
        <f t="shared" si="4"/>
        <v>0</v>
      </c>
      <c r="S71" s="7">
        <f t="shared" si="4"/>
        <v>0</v>
      </c>
      <c r="T71" s="7">
        <f t="shared" si="4"/>
        <v>0</v>
      </c>
      <c r="U71" s="7">
        <f t="shared" si="4"/>
        <v>0</v>
      </c>
      <c r="V71" s="7">
        <f t="shared" si="4"/>
        <v>0</v>
      </c>
      <c r="W71" s="7">
        <f t="shared" si="4"/>
        <v>0</v>
      </c>
      <c r="X71" s="7">
        <f t="shared" si="4"/>
        <v>0</v>
      </c>
      <c r="Y71" s="7">
        <f t="shared" si="4"/>
        <v>0</v>
      </c>
      <c r="Z71" s="7">
        <f t="shared" si="4"/>
        <v>0</v>
      </c>
      <c r="AA71" s="7">
        <f t="shared" si="4"/>
        <v>0</v>
      </c>
      <c r="AB71" s="7">
        <f t="shared" si="5"/>
        <v>0</v>
      </c>
      <c r="AC71" s="7">
        <f t="shared" si="6"/>
        <v>0</v>
      </c>
      <c r="AD71" s="7">
        <f t="shared" si="7"/>
        <v>0</v>
      </c>
      <c r="AE71" s="7">
        <f t="shared" si="7"/>
        <v>0</v>
      </c>
      <c r="AF71" s="7">
        <f t="shared" si="7"/>
        <v>0</v>
      </c>
      <c r="AG71" s="7">
        <f t="shared" si="7"/>
        <v>0</v>
      </c>
      <c r="AH71" s="7">
        <f t="shared" si="7"/>
        <v>0</v>
      </c>
      <c r="AI71" s="7">
        <f t="shared" si="7"/>
        <v>0</v>
      </c>
      <c r="AJ71" s="7">
        <f t="shared" si="7"/>
        <v>0</v>
      </c>
      <c r="AK71" s="7">
        <f t="shared" si="7"/>
        <v>0</v>
      </c>
      <c r="AL71" s="7">
        <f t="shared" si="7"/>
        <v>0</v>
      </c>
      <c r="AM71" s="7">
        <f t="shared" si="7"/>
        <v>0</v>
      </c>
      <c r="AN71" s="7">
        <f t="shared" si="7"/>
        <v>0</v>
      </c>
      <c r="AO71" s="7">
        <f t="shared" si="8"/>
        <v>0</v>
      </c>
      <c r="AP71" s="7">
        <f t="shared" si="9"/>
        <v>0</v>
      </c>
      <c r="AQ71" s="7">
        <f t="shared" si="10"/>
        <v>0</v>
      </c>
      <c r="AR71" s="7">
        <f t="shared" si="10"/>
        <v>0</v>
      </c>
      <c r="AS71" s="7">
        <f t="shared" si="10"/>
        <v>0</v>
      </c>
      <c r="AT71" s="7">
        <f t="shared" si="10"/>
        <v>0</v>
      </c>
      <c r="AU71" s="7">
        <f t="shared" si="10"/>
        <v>0</v>
      </c>
      <c r="AV71" s="7">
        <f t="shared" si="10"/>
        <v>0</v>
      </c>
      <c r="AW71" s="7">
        <f t="shared" si="10"/>
        <v>0</v>
      </c>
      <c r="AX71" s="7">
        <f t="shared" si="10"/>
        <v>0</v>
      </c>
      <c r="AY71" s="7">
        <f t="shared" si="10"/>
        <v>0</v>
      </c>
      <c r="AZ71" s="7">
        <f t="shared" si="10"/>
        <v>0</v>
      </c>
      <c r="BA71" s="7">
        <f t="shared" si="10"/>
        <v>0</v>
      </c>
      <c r="BB71" s="7">
        <f t="shared" si="11"/>
        <v>0</v>
      </c>
    </row>
    <row r="72" spans="1:54">
      <c r="A72" s="18" t="s">
        <v>42</v>
      </c>
      <c r="B72" s="18" t="s">
        <v>43</v>
      </c>
      <c r="C72" s="7">
        <f t="shared" si="0"/>
        <v>0.26</v>
      </c>
      <c r="D72" s="7">
        <f t="shared" si="1"/>
        <v>0.52</v>
      </c>
      <c r="E72" s="7">
        <f t="shared" si="1"/>
        <v>0.78</v>
      </c>
      <c r="F72" s="7">
        <f t="shared" si="1"/>
        <v>1.04</v>
      </c>
      <c r="G72" s="7">
        <f t="shared" si="1"/>
        <v>1.3</v>
      </c>
      <c r="H72" s="7">
        <f t="shared" si="1"/>
        <v>1.56</v>
      </c>
      <c r="I72" s="7">
        <f t="shared" si="1"/>
        <v>1.82</v>
      </c>
      <c r="J72" s="7">
        <f t="shared" si="1"/>
        <v>2.08</v>
      </c>
      <c r="K72" s="7">
        <f t="shared" si="1"/>
        <v>2.34</v>
      </c>
      <c r="L72" s="7">
        <f t="shared" si="1"/>
        <v>2.6</v>
      </c>
      <c r="M72" s="7">
        <f t="shared" si="1"/>
        <v>2.86</v>
      </c>
      <c r="N72" s="7">
        <f t="shared" si="1"/>
        <v>2.86</v>
      </c>
      <c r="O72" s="7">
        <f t="shared" si="2"/>
        <v>2.86</v>
      </c>
      <c r="P72" s="7">
        <f t="shared" si="3"/>
        <v>0.26</v>
      </c>
      <c r="Q72" s="7">
        <f t="shared" si="4"/>
        <v>0.52</v>
      </c>
      <c r="R72" s="7">
        <f t="shared" si="4"/>
        <v>0.78</v>
      </c>
      <c r="S72" s="7">
        <f t="shared" si="4"/>
        <v>1.04</v>
      </c>
      <c r="T72" s="7">
        <f t="shared" si="4"/>
        <v>1.3</v>
      </c>
      <c r="U72" s="7">
        <f t="shared" si="4"/>
        <v>1.56</v>
      </c>
      <c r="V72" s="7">
        <f t="shared" si="4"/>
        <v>1.82</v>
      </c>
      <c r="W72" s="7">
        <f t="shared" si="4"/>
        <v>2.08</v>
      </c>
      <c r="X72" s="7">
        <f t="shared" si="4"/>
        <v>2.34</v>
      </c>
      <c r="Y72" s="7">
        <f t="shared" si="4"/>
        <v>2.6</v>
      </c>
      <c r="Z72" s="7">
        <f t="shared" si="4"/>
        <v>2.86</v>
      </c>
      <c r="AA72" s="7">
        <f t="shared" si="4"/>
        <v>2.86</v>
      </c>
      <c r="AB72" s="7">
        <f t="shared" si="5"/>
        <v>2.86</v>
      </c>
      <c r="AC72" s="7">
        <f t="shared" si="6"/>
        <v>0</v>
      </c>
      <c r="AD72" s="7">
        <f t="shared" si="7"/>
        <v>0</v>
      </c>
      <c r="AE72" s="7">
        <f t="shared" si="7"/>
        <v>0</v>
      </c>
      <c r="AF72" s="7">
        <f t="shared" si="7"/>
        <v>0</v>
      </c>
      <c r="AG72" s="7">
        <f t="shared" si="7"/>
        <v>0</v>
      </c>
      <c r="AH72" s="7">
        <f t="shared" si="7"/>
        <v>0</v>
      </c>
      <c r="AI72" s="7">
        <f t="shared" si="7"/>
        <v>0</v>
      </c>
      <c r="AJ72" s="7">
        <f t="shared" si="7"/>
        <v>0</v>
      </c>
      <c r="AK72" s="7">
        <f t="shared" si="7"/>
        <v>0</v>
      </c>
      <c r="AL72" s="7">
        <f t="shared" si="7"/>
        <v>0</v>
      </c>
      <c r="AM72" s="7">
        <f t="shared" si="7"/>
        <v>0</v>
      </c>
      <c r="AN72" s="7">
        <f t="shared" si="7"/>
        <v>0</v>
      </c>
      <c r="AO72" s="7">
        <f t="shared" si="8"/>
        <v>0</v>
      </c>
      <c r="AP72" s="7">
        <f t="shared" si="9"/>
        <v>0</v>
      </c>
      <c r="AQ72" s="7">
        <f t="shared" si="10"/>
        <v>0</v>
      </c>
      <c r="AR72" s="7">
        <f t="shared" si="10"/>
        <v>0</v>
      </c>
      <c r="AS72" s="7">
        <f t="shared" si="10"/>
        <v>0</v>
      </c>
      <c r="AT72" s="7">
        <f t="shared" si="10"/>
        <v>0</v>
      </c>
      <c r="AU72" s="7">
        <f t="shared" si="10"/>
        <v>0</v>
      </c>
      <c r="AV72" s="7">
        <f t="shared" si="10"/>
        <v>0</v>
      </c>
      <c r="AW72" s="7">
        <f t="shared" si="10"/>
        <v>0</v>
      </c>
      <c r="AX72" s="7">
        <f t="shared" si="10"/>
        <v>0</v>
      </c>
      <c r="AY72" s="7">
        <f t="shared" si="10"/>
        <v>0</v>
      </c>
      <c r="AZ72" s="7">
        <f t="shared" si="10"/>
        <v>0</v>
      </c>
      <c r="BA72" s="7">
        <f t="shared" si="10"/>
        <v>0</v>
      </c>
      <c r="BB72" s="7">
        <f t="shared" si="11"/>
        <v>0</v>
      </c>
    </row>
    <row r="73" spans="1:54">
      <c r="A73" s="18" t="s">
        <v>44</v>
      </c>
      <c r="B73" s="18" t="s">
        <v>45</v>
      </c>
      <c r="C73" s="7">
        <f t="shared" si="0"/>
        <v>0</v>
      </c>
      <c r="D73" s="7">
        <f t="shared" si="1"/>
        <v>0</v>
      </c>
      <c r="E73" s="7">
        <f t="shared" si="1"/>
        <v>0</v>
      </c>
      <c r="F73" s="7">
        <f t="shared" si="1"/>
        <v>0</v>
      </c>
      <c r="G73" s="7">
        <f t="shared" si="1"/>
        <v>0</v>
      </c>
      <c r="H73" s="7">
        <f t="shared" si="1"/>
        <v>0</v>
      </c>
      <c r="I73" s="7">
        <f t="shared" si="1"/>
        <v>0</v>
      </c>
      <c r="J73" s="7">
        <f t="shared" si="1"/>
        <v>0</v>
      </c>
      <c r="K73" s="7">
        <f t="shared" si="1"/>
        <v>0</v>
      </c>
      <c r="L73" s="7">
        <f t="shared" si="1"/>
        <v>0</v>
      </c>
      <c r="M73" s="7">
        <f t="shared" si="1"/>
        <v>0</v>
      </c>
      <c r="N73" s="7">
        <f t="shared" si="1"/>
        <v>0</v>
      </c>
      <c r="O73" s="7">
        <f t="shared" si="2"/>
        <v>0</v>
      </c>
      <c r="P73" s="7">
        <f t="shared" si="3"/>
        <v>0</v>
      </c>
      <c r="Q73" s="7">
        <f t="shared" si="4"/>
        <v>0</v>
      </c>
      <c r="R73" s="7">
        <f t="shared" si="4"/>
        <v>0</v>
      </c>
      <c r="S73" s="7">
        <f t="shared" si="4"/>
        <v>0</v>
      </c>
      <c r="T73" s="7">
        <f t="shared" si="4"/>
        <v>0</v>
      </c>
      <c r="U73" s="7">
        <f t="shared" si="4"/>
        <v>0</v>
      </c>
      <c r="V73" s="7">
        <f t="shared" si="4"/>
        <v>0</v>
      </c>
      <c r="W73" s="7">
        <f t="shared" si="4"/>
        <v>0</v>
      </c>
      <c r="X73" s="7">
        <f t="shared" si="4"/>
        <v>0</v>
      </c>
      <c r="Y73" s="7">
        <f t="shared" si="4"/>
        <v>0</v>
      </c>
      <c r="Z73" s="7">
        <f t="shared" si="4"/>
        <v>0</v>
      </c>
      <c r="AA73" s="7">
        <f t="shared" si="4"/>
        <v>0</v>
      </c>
      <c r="AB73" s="7">
        <f t="shared" si="5"/>
        <v>0</v>
      </c>
      <c r="AC73" s="7">
        <f t="shared" si="6"/>
        <v>0</v>
      </c>
      <c r="AD73" s="7">
        <f t="shared" si="7"/>
        <v>0</v>
      </c>
      <c r="AE73" s="7">
        <f t="shared" si="7"/>
        <v>0</v>
      </c>
      <c r="AF73" s="7">
        <f t="shared" si="7"/>
        <v>0</v>
      </c>
      <c r="AG73" s="7">
        <f t="shared" si="7"/>
        <v>0</v>
      </c>
      <c r="AH73" s="7">
        <f t="shared" si="7"/>
        <v>0</v>
      </c>
      <c r="AI73" s="7">
        <f t="shared" si="7"/>
        <v>0</v>
      </c>
      <c r="AJ73" s="7">
        <f t="shared" si="7"/>
        <v>0</v>
      </c>
      <c r="AK73" s="7">
        <f t="shared" si="7"/>
        <v>0</v>
      </c>
      <c r="AL73" s="7">
        <f t="shared" si="7"/>
        <v>0</v>
      </c>
      <c r="AM73" s="7">
        <f t="shared" si="7"/>
        <v>0</v>
      </c>
      <c r="AN73" s="7">
        <f t="shared" si="7"/>
        <v>0</v>
      </c>
      <c r="AO73" s="7">
        <f t="shared" si="8"/>
        <v>0</v>
      </c>
      <c r="AP73" s="7">
        <f t="shared" si="9"/>
        <v>0</v>
      </c>
      <c r="AQ73" s="7">
        <f t="shared" si="10"/>
        <v>0</v>
      </c>
      <c r="AR73" s="7">
        <f t="shared" si="10"/>
        <v>0</v>
      </c>
      <c r="AS73" s="7">
        <f t="shared" si="10"/>
        <v>0</v>
      </c>
      <c r="AT73" s="7">
        <f t="shared" si="10"/>
        <v>0</v>
      </c>
      <c r="AU73" s="7">
        <f t="shared" si="10"/>
        <v>0</v>
      </c>
      <c r="AV73" s="7">
        <f t="shared" si="10"/>
        <v>0</v>
      </c>
      <c r="AW73" s="7">
        <f t="shared" si="10"/>
        <v>0</v>
      </c>
      <c r="AX73" s="7">
        <f t="shared" si="10"/>
        <v>0</v>
      </c>
      <c r="AY73" s="7">
        <f t="shared" si="10"/>
        <v>0</v>
      </c>
      <c r="AZ73" s="7">
        <f t="shared" si="10"/>
        <v>0</v>
      </c>
      <c r="BA73" s="7">
        <f t="shared" si="10"/>
        <v>0</v>
      </c>
      <c r="BB73" s="7">
        <f t="shared" si="11"/>
        <v>0</v>
      </c>
    </row>
    <row r="74" spans="1:54">
      <c r="A74" s="18" t="s">
        <v>46</v>
      </c>
      <c r="B74" s="18" t="s">
        <v>47</v>
      </c>
      <c r="C74" s="7">
        <f t="shared" si="0"/>
        <v>0</v>
      </c>
      <c r="D74" s="7">
        <f t="shared" si="1"/>
        <v>0</v>
      </c>
      <c r="E74" s="7">
        <f t="shared" si="1"/>
        <v>0</v>
      </c>
      <c r="F74" s="7">
        <f t="shared" si="1"/>
        <v>0</v>
      </c>
      <c r="G74" s="7">
        <f t="shared" si="1"/>
        <v>0</v>
      </c>
      <c r="H74" s="7">
        <f t="shared" si="1"/>
        <v>0</v>
      </c>
      <c r="I74" s="7">
        <f t="shared" si="1"/>
        <v>0</v>
      </c>
      <c r="J74" s="7">
        <f t="shared" si="1"/>
        <v>0</v>
      </c>
      <c r="K74" s="7">
        <f t="shared" si="1"/>
        <v>0</v>
      </c>
      <c r="L74" s="7">
        <f t="shared" si="1"/>
        <v>0</v>
      </c>
      <c r="M74" s="7">
        <f t="shared" si="1"/>
        <v>0</v>
      </c>
      <c r="N74" s="7">
        <f t="shared" si="1"/>
        <v>0</v>
      </c>
      <c r="O74" s="7">
        <f t="shared" si="2"/>
        <v>0</v>
      </c>
      <c r="P74" s="7">
        <f t="shared" si="3"/>
        <v>0</v>
      </c>
      <c r="Q74" s="7">
        <f t="shared" si="4"/>
        <v>0</v>
      </c>
      <c r="R74" s="7">
        <f t="shared" si="4"/>
        <v>0</v>
      </c>
      <c r="S74" s="7">
        <f t="shared" si="4"/>
        <v>0</v>
      </c>
      <c r="T74" s="7">
        <f t="shared" si="4"/>
        <v>0</v>
      </c>
      <c r="U74" s="7">
        <f t="shared" si="4"/>
        <v>0</v>
      </c>
      <c r="V74" s="7">
        <f t="shared" si="4"/>
        <v>0</v>
      </c>
      <c r="W74" s="7">
        <f t="shared" si="4"/>
        <v>0</v>
      </c>
      <c r="X74" s="7">
        <f t="shared" si="4"/>
        <v>0</v>
      </c>
      <c r="Y74" s="7">
        <f t="shared" si="4"/>
        <v>0</v>
      </c>
      <c r="Z74" s="7">
        <f t="shared" si="4"/>
        <v>0</v>
      </c>
      <c r="AA74" s="7">
        <f t="shared" si="4"/>
        <v>0</v>
      </c>
      <c r="AB74" s="7">
        <f t="shared" si="5"/>
        <v>0</v>
      </c>
      <c r="AC74" s="7">
        <f t="shared" si="6"/>
        <v>0</v>
      </c>
      <c r="AD74" s="7">
        <f t="shared" si="7"/>
        <v>0</v>
      </c>
      <c r="AE74" s="7">
        <f t="shared" si="7"/>
        <v>0</v>
      </c>
      <c r="AF74" s="7">
        <f t="shared" si="7"/>
        <v>0</v>
      </c>
      <c r="AG74" s="7">
        <f t="shared" si="7"/>
        <v>0</v>
      </c>
      <c r="AH74" s="7">
        <f t="shared" si="7"/>
        <v>0</v>
      </c>
      <c r="AI74" s="7">
        <f t="shared" si="7"/>
        <v>0</v>
      </c>
      <c r="AJ74" s="7">
        <f t="shared" si="7"/>
        <v>0</v>
      </c>
      <c r="AK74" s="7">
        <f t="shared" si="7"/>
        <v>0</v>
      </c>
      <c r="AL74" s="7">
        <f t="shared" si="7"/>
        <v>0</v>
      </c>
      <c r="AM74" s="7">
        <f t="shared" si="7"/>
        <v>0</v>
      </c>
      <c r="AN74" s="7">
        <f t="shared" si="7"/>
        <v>0</v>
      </c>
      <c r="AO74" s="7">
        <f t="shared" si="8"/>
        <v>0</v>
      </c>
      <c r="AP74" s="7">
        <f t="shared" si="9"/>
        <v>0</v>
      </c>
      <c r="AQ74" s="7">
        <f t="shared" si="10"/>
        <v>0</v>
      </c>
      <c r="AR74" s="7">
        <f t="shared" si="10"/>
        <v>0</v>
      </c>
      <c r="AS74" s="7">
        <f t="shared" si="10"/>
        <v>0</v>
      </c>
      <c r="AT74" s="7">
        <f t="shared" si="10"/>
        <v>0</v>
      </c>
      <c r="AU74" s="7">
        <f t="shared" si="10"/>
        <v>0</v>
      </c>
      <c r="AV74" s="7">
        <f t="shared" si="10"/>
        <v>0</v>
      </c>
      <c r="AW74" s="7">
        <f t="shared" si="10"/>
        <v>0</v>
      </c>
      <c r="AX74" s="7">
        <f t="shared" si="10"/>
        <v>0</v>
      </c>
      <c r="AY74" s="7">
        <f t="shared" si="10"/>
        <v>0</v>
      </c>
      <c r="AZ74" s="7">
        <f t="shared" si="10"/>
        <v>0</v>
      </c>
      <c r="BA74" s="7">
        <f t="shared" si="10"/>
        <v>0</v>
      </c>
      <c r="BB74" s="7">
        <f t="shared" si="11"/>
        <v>0</v>
      </c>
    </row>
    <row r="75" spans="1:54">
      <c r="A75" s="18" t="s">
        <v>48</v>
      </c>
      <c r="B75" s="18" t="s">
        <v>34</v>
      </c>
      <c r="C75" s="7">
        <f t="shared" si="0"/>
        <v>0</v>
      </c>
      <c r="D75" s="7">
        <f t="shared" si="1"/>
        <v>0</v>
      </c>
      <c r="E75" s="7">
        <f t="shared" si="1"/>
        <v>0</v>
      </c>
      <c r="F75" s="7">
        <f t="shared" si="1"/>
        <v>0</v>
      </c>
      <c r="G75" s="7">
        <f t="shared" si="1"/>
        <v>0</v>
      </c>
      <c r="H75" s="7">
        <f t="shared" si="1"/>
        <v>0</v>
      </c>
      <c r="I75" s="7">
        <f t="shared" si="1"/>
        <v>0</v>
      </c>
      <c r="J75" s="7">
        <f t="shared" si="1"/>
        <v>0</v>
      </c>
      <c r="K75" s="7">
        <f t="shared" si="1"/>
        <v>0</v>
      </c>
      <c r="L75" s="7">
        <f t="shared" si="1"/>
        <v>0</v>
      </c>
      <c r="M75" s="7">
        <f t="shared" si="1"/>
        <v>0</v>
      </c>
      <c r="N75" s="7">
        <f t="shared" si="1"/>
        <v>0</v>
      </c>
      <c r="O75" s="7">
        <f t="shared" si="2"/>
        <v>0</v>
      </c>
      <c r="P75" s="7">
        <f t="shared" si="3"/>
        <v>0</v>
      </c>
      <c r="Q75" s="7">
        <f t="shared" si="4"/>
        <v>0</v>
      </c>
      <c r="R75" s="7">
        <f t="shared" si="4"/>
        <v>0</v>
      </c>
      <c r="S75" s="7">
        <f t="shared" si="4"/>
        <v>0</v>
      </c>
      <c r="T75" s="7">
        <f t="shared" si="4"/>
        <v>0</v>
      </c>
      <c r="U75" s="7">
        <f t="shared" si="4"/>
        <v>0</v>
      </c>
      <c r="V75" s="7">
        <f t="shared" si="4"/>
        <v>0</v>
      </c>
      <c r="W75" s="7">
        <f t="shared" si="4"/>
        <v>0</v>
      </c>
      <c r="X75" s="7">
        <f t="shared" si="4"/>
        <v>0</v>
      </c>
      <c r="Y75" s="7">
        <f t="shared" si="4"/>
        <v>0</v>
      </c>
      <c r="Z75" s="7">
        <f t="shared" si="4"/>
        <v>0</v>
      </c>
      <c r="AA75" s="7">
        <f t="shared" si="4"/>
        <v>0</v>
      </c>
      <c r="AB75" s="7">
        <f t="shared" si="5"/>
        <v>0</v>
      </c>
      <c r="AC75" s="7">
        <f t="shared" si="6"/>
        <v>0</v>
      </c>
      <c r="AD75" s="7">
        <f t="shared" si="7"/>
        <v>0</v>
      </c>
      <c r="AE75" s="7">
        <f t="shared" si="7"/>
        <v>0</v>
      </c>
      <c r="AF75" s="7">
        <f t="shared" si="7"/>
        <v>0</v>
      </c>
      <c r="AG75" s="7">
        <f t="shared" si="7"/>
        <v>0</v>
      </c>
      <c r="AH75" s="7">
        <f t="shared" si="7"/>
        <v>0</v>
      </c>
      <c r="AI75" s="7">
        <f t="shared" si="7"/>
        <v>0</v>
      </c>
      <c r="AJ75" s="7">
        <f t="shared" si="7"/>
        <v>0</v>
      </c>
      <c r="AK75" s="7">
        <f t="shared" si="7"/>
        <v>0</v>
      </c>
      <c r="AL75" s="7">
        <f t="shared" si="7"/>
        <v>0</v>
      </c>
      <c r="AM75" s="7">
        <f t="shared" si="7"/>
        <v>0</v>
      </c>
      <c r="AN75" s="7">
        <f t="shared" si="7"/>
        <v>0</v>
      </c>
      <c r="AO75" s="7">
        <f t="shared" si="8"/>
        <v>0</v>
      </c>
      <c r="AP75" s="7">
        <f t="shared" si="9"/>
        <v>0</v>
      </c>
      <c r="AQ75" s="7">
        <f t="shared" si="10"/>
        <v>0</v>
      </c>
      <c r="AR75" s="7">
        <f t="shared" si="10"/>
        <v>0</v>
      </c>
      <c r="AS75" s="7">
        <f t="shared" si="10"/>
        <v>0</v>
      </c>
      <c r="AT75" s="7">
        <f t="shared" si="10"/>
        <v>0</v>
      </c>
      <c r="AU75" s="7">
        <f t="shared" si="10"/>
        <v>0</v>
      </c>
      <c r="AV75" s="7">
        <f t="shared" si="10"/>
        <v>0</v>
      </c>
      <c r="AW75" s="7">
        <f t="shared" si="10"/>
        <v>0</v>
      </c>
      <c r="AX75" s="7">
        <f t="shared" si="10"/>
        <v>0</v>
      </c>
      <c r="AY75" s="7">
        <f t="shared" si="10"/>
        <v>0</v>
      </c>
      <c r="AZ75" s="7">
        <f t="shared" si="10"/>
        <v>0</v>
      </c>
      <c r="BA75" s="7">
        <f t="shared" si="10"/>
        <v>0</v>
      </c>
      <c r="BB75" s="7">
        <f t="shared" si="11"/>
        <v>0</v>
      </c>
    </row>
    <row r="76" spans="1:54">
      <c r="A76" s="18" t="s">
        <v>49</v>
      </c>
      <c r="B76" s="18" t="s">
        <v>50</v>
      </c>
      <c r="C76" s="7">
        <f t="shared" si="0"/>
        <v>90.96</v>
      </c>
      <c r="D76" s="7">
        <f t="shared" ref="D76:N91" si="12">C76+D20</f>
        <v>104.52</v>
      </c>
      <c r="E76" s="7">
        <f t="shared" si="12"/>
        <v>124.02</v>
      </c>
      <c r="F76" s="7">
        <f t="shared" si="12"/>
        <v>140.94</v>
      </c>
      <c r="G76" s="7">
        <f t="shared" si="12"/>
        <v>157.86</v>
      </c>
      <c r="H76" s="7">
        <f t="shared" si="12"/>
        <v>176.52</v>
      </c>
      <c r="I76" s="7">
        <f t="shared" si="12"/>
        <v>194.34</v>
      </c>
      <c r="J76" s="7">
        <f t="shared" si="12"/>
        <v>213.84</v>
      </c>
      <c r="K76" s="7">
        <f t="shared" si="12"/>
        <v>230.76</v>
      </c>
      <c r="L76" s="7">
        <f t="shared" si="12"/>
        <v>248.58</v>
      </c>
      <c r="M76" s="7">
        <f t="shared" si="12"/>
        <v>267.24</v>
      </c>
      <c r="N76" s="7">
        <f t="shared" si="12"/>
        <v>267.24</v>
      </c>
      <c r="O76" s="7">
        <f t="shared" si="2"/>
        <v>267.24</v>
      </c>
      <c r="P76" s="7">
        <f t="shared" si="3"/>
        <v>0</v>
      </c>
      <c r="Q76" s="7">
        <f t="shared" ref="Q76:AA91" si="13">P76+Q20</f>
        <v>0</v>
      </c>
      <c r="R76" s="7">
        <f t="shared" si="13"/>
        <v>0</v>
      </c>
      <c r="S76" s="7">
        <f t="shared" si="13"/>
        <v>0</v>
      </c>
      <c r="T76" s="7">
        <f t="shared" si="13"/>
        <v>0</v>
      </c>
      <c r="U76" s="7">
        <f t="shared" si="13"/>
        <v>0</v>
      </c>
      <c r="V76" s="7">
        <f t="shared" si="13"/>
        <v>0</v>
      </c>
      <c r="W76" s="7">
        <f t="shared" si="13"/>
        <v>0</v>
      </c>
      <c r="X76" s="7">
        <f t="shared" si="13"/>
        <v>0</v>
      </c>
      <c r="Y76" s="7">
        <f t="shared" si="13"/>
        <v>0</v>
      </c>
      <c r="Z76" s="7">
        <f t="shared" si="13"/>
        <v>0</v>
      </c>
      <c r="AA76" s="7">
        <f t="shared" si="13"/>
        <v>0</v>
      </c>
      <c r="AB76" s="7">
        <f t="shared" si="5"/>
        <v>0</v>
      </c>
      <c r="AC76" s="7">
        <f t="shared" si="6"/>
        <v>90.96</v>
      </c>
      <c r="AD76" s="7">
        <f t="shared" ref="AD76:AN91" si="14">AC76+AD20</f>
        <v>104.52</v>
      </c>
      <c r="AE76" s="7">
        <f t="shared" si="14"/>
        <v>124.02</v>
      </c>
      <c r="AF76" s="7">
        <f t="shared" si="14"/>
        <v>140.94</v>
      </c>
      <c r="AG76" s="7">
        <f t="shared" si="14"/>
        <v>157.86</v>
      </c>
      <c r="AH76" s="7">
        <f t="shared" si="14"/>
        <v>176.52</v>
      </c>
      <c r="AI76" s="7">
        <f t="shared" si="14"/>
        <v>194.34</v>
      </c>
      <c r="AJ76" s="7">
        <f t="shared" si="14"/>
        <v>213.84</v>
      </c>
      <c r="AK76" s="7">
        <f t="shared" si="14"/>
        <v>230.76</v>
      </c>
      <c r="AL76" s="7">
        <f t="shared" si="14"/>
        <v>248.58</v>
      </c>
      <c r="AM76" s="7">
        <f t="shared" si="14"/>
        <v>267.24</v>
      </c>
      <c r="AN76" s="7">
        <f t="shared" si="14"/>
        <v>267.24</v>
      </c>
      <c r="AO76" s="7">
        <f t="shared" si="8"/>
        <v>267.24</v>
      </c>
      <c r="AP76" s="7">
        <f t="shared" si="9"/>
        <v>90.9672311625504</v>
      </c>
      <c r="AQ76" s="7">
        <f t="shared" ref="AQ76:BA91" si="15">AP76+AQ20</f>
        <v>104.526466271353</v>
      </c>
      <c r="AR76" s="7">
        <f t="shared" si="15"/>
        <v>124.017866740258</v>
      </c>
      <c r="AS76" s="7">
        <f t="shared" si="15"/>
        <v>140.966910626262</v>
      </c>
      <c r="AT76" s="7">
        <f t="shared" si="15"/>
        <v>157.915954512265</v>
      </c>
      <c r="AU76" s="7">
        <f t="shared" si="15"/>
        <v>176.55990278687</v>
      </c>
      <c r="AV76" s="7">
        <f t="shared" si="15"/>
        <v>194.356398867173</v>
      </c>
      <c r="AW76" s="7">
        <f t="shared" si="15"/>
        <v>213.847799336078</v>
      </c>
      <c r="AX76" s="7">
        <f t="shared" si="15"/>
        <v>230.796843222082</v>
      </c>
      <c r="AY76" s="7">
        <f t="shared" si="15"/>
        <v>248.593339302386</v>
      </c>
      <c r="AZ76" s="7">
        <f t="shared" si="15"/>
        <v>267.23728757699</v>
      </c>
      <c r="BA76" s="7">
        <f t="shared" si="15"/>
        <v>285.881235851594</v>
      </c>
      <c r="BB76" s="7">
        <f t="shared" si="11"/>
        <v>285.881235851594</v>
      </c>
    </row>
    <row r="77" spans="1:54">
      <c r="A77" s="18" t="s">
        <v>51</v>
      </c>
      <c r="B77" s="18" t="s">
        <v>52</v>
      </c>
      <c r="C77" s="7">
        <f t="shared" si="0"/>
        <v>0</v>
      </c>
      <c r="D77" s="7">
        <f t="shared" si="12"/>
        <v>0</v>
      </c>
      <c r="E77" s="7">
        <f t="shared" si="12"/>
        <v>0</v>
      </c>
      <c r="F77" s="7">
        <f t="shared" si="12"/>
        <v>0</v>
      </c>
      <c r="G77" s="7">
        <f t="shared" si="12"/>
        <v>0</v>
      </c>
      <c r="H77" s="7">
        <f t="shared" si="12"/>
        <v>0</v>
      </c>
      <c r="I77" s="7">
        <f t="shared" si="12"/>
        <v>0</v>
      </c>
      <c r="J77" s="7">
        <f t="shared" si="12"/>
        <v>0</v>
      </c>
      <c r="K77" s="7">
        <f t="shared" si="12"/>
        <v>0</v>
      </c>
      <c r="L77" s="7">
        <f t="shared" si="12"/>
        <v>0</v>
      </c>
      <c r="M77" s="7">
        <f t="shared" si="12"/>
        <v>0</v>
      </c>
      <c r="N77" s="7">
        <f t="shared" si="12"/>
        <v>0</v>
      </c>
      <c r="O77" s="7">
        <f t="shared" si="2"/>
        <v>0</v>
      </c>
      <c r="P77" s="7">
        <f t="shared" si="3"/>
        <v>0</v>
      </c>
      <c r="Q77" s="7">
        <f t="shared" si="13"/>
        <v>0</v>
      </c>
      <c r="R77" s="7">
        <f t="shared" si="13"/>
        <v>0</v>
      </c>
      <c r="S77" s="7">
        <f t="shared" si="13"/>
        <v>0</v>
      </c>
      <c r="T77" s="7">
        <f t="shared" si="13"/>
        <v>0</v>
      </c>
      <c r="U77" s="7">
        <f t="shared" si="13"/>
        <v>0</v>
      </c>
      <c r="V77" s="7">
        <f t="shared" si="13"/>
        <v>0</v>
      </c>
      <c r="W77" s="7">
        <f t="shared" si="13"/>
        <v>0</v>
      </c>
      <c r="X77" s="7">
        <f t="shared" si="13"/>
        <v>0</v>
      </c>
      <c r="Y77" s="7">
        <f t="shared" si="13"/>
        <v>0</v>
      </c>
      <c r="Z77" s="7">
        <f t="shared" si="13"/>
        <v>0</v>
      </c>
      <c r="AA77" s="7">
        <f t="shared" si="13"/>
        <v>0</v>
      </c>
      <c r="AB77" s="7">
        <f t="shared" si="5"/>
        <v>0</v>
      </c>
      <c r="AC77" s="7">
        <f t="shared" si="6"/>
        <v>0</v>
      </c>
      <c r="AD77" s="7">
        <f t="shared" si="14"/>
        <v>0</v>
      </c>
      <c r="AE77" s="7">
        <f t="shared" si="14"/>
        <v>0</v>
      </c>
      <c r="AF77" s="7">
        <f t="shared" si="14"/>
        <v>0</v>
      </c>
      <c r="AG77" s="7">
        <f t="shared" si="14"/>
        <v>0</v>
      </c>
      <c r="AH77" s="7">
        <f t="shared" si="14"/>
        <v>0</v>
      </c>
      <c r="AI77" s="7">
        <f t="shared" si="14"/>
        <v>0</v>
      </c>
      <c r="AJ77" s="7">
        <f t="shared" si="14"/>
        <v>0</v>
      </c>
      <c r="AK77" s="7">
        <f t="shared" si="14"/>
        <v>0</v>
      </c>
      <c r="AL77" s="7">
        <f t="shared" si="14"/>
        <v>0</v>
      </c>
      <c r="AM77" s="7">
        <f t="shared" si="14"/>
        <v>0</v>
      </c>
      <c r="AN77" s="7">
        <f t="shared" si="14"/>
        <v>0</v>
      </c>
      <c r="AO77" s="7">
        <f t="shared" si="8"/>
        <v>0</v>
      </c>
      <c r="AP77" s="7">
        <f t="shared" si="9"/>
        <v>0</v>
      </c>
      <c r="AQ77" s="7">
        <f t="shared" si="15"/>
        <v>0</v>
      </c>
      <c r="AR77" s="7">
        <f t="shared" si="15"/>
        <v>0</v>
      </c>
      <c r="AS77" s="7">
        <f t="shared" si="15"/>
        <v>0</v>
      </c>
      <c r="AT77" s="7">
        <f t="shared" si="15"/>
        <v>0</v>
      </c>
      <c r="AU77" s="7">
        <f t="shared" si="15"/>
        <v>0</v>
      </c>
      <c r="AV77" s="7">
        <f t="shared" si="15"/>
        <v>0</v>
      </c>
      <c r="AW77" s="7">
        <f t="shared" si="15"/>
        <v>0</v>
      </c>
      <c r="AX77" s="7">
        <f t="shared" si="15"/>
        <v>0</v>
      </c>
      <c r="AY77" s="7">
        <f t="shared" si="15"/>
        <v>0</v>
      </c>
      <c r="AZ77" s="7">
        <f t="shared" si="15"/>
        <v>0</v>
      </c>
      <c r="BA77" s="7">
        <f t="shared" si="15"/>
        <v>0</v>
      </c>
      <c r="BB77" s="7">
        <f t="shared" si="11"/>
        <v>0</v>
      </c>
    </row>
    <row r="78" spans="1:54">
      <c r="A78" s="18" t="s">
        <v>53</v>
      </c>
      <c r="B78" s="18" t="s">
        <v>54</v>
      </c>
      <c r="C78" s="7">
        <f t="shared" si="0"/>
        <v>0</v>
      </c>
      <c r="D78" s="7">
        <f t="shared" si="12"/>
        <v>0</v>
      </c>
      <c r="E78" s="7">
        <f t="shared" si="12"/>
        <v>0</v>
      </c>
      <c r="F78" s="7">
        <f t="shared" si="12"/>
        <v>0</v>
      </c>
      <c r="G78" s="7">
        <f t="shared" si="12"/>
        <v>0</v>
      </c>
      <c r="H78" s="7">
        <f t="shared" si="12"/>
        <v>0</v>
      </c>
      <c r="I78" s="7">
        <f t="shared" si="12"/>
        <v>0</v>
      </c>
      <c r="J78" s="7">
        <f t="shared" si="12"/>
        <v>0</v>
      </c>
      <c r="K78" s="7">
        <f t="shared" si="12"/>
        <v>0</v>
      </c>
      <c r="L78" s="7">
        <f t="shared" si="12"/>
        <v>0</v>
      </c>
      <c r="M78" s="7">
        <f t="shared" si="12"/>
        <v>0</v>
      </c>
      <c r="N78" s="7">
        <f t="shared" si="12"/>
        <v>0</v>
      </c>
      <c r="O78" s="7">
        <f t="shared" si="2"/>
        <v>0</v>
      </c>
      <c r="P78" s="7">
        <f t="shared" si="3"/>
        <v>0</v>
      </c>
      <c r="Q78" s="7">
        <f t="shared" si="13"/>
        <v>0</v>
      </c>
      <c r="R78" s="7">
        <f t="shared" si="13"/>
        <v>0</v>
      </c>
      <c r="S78" s="7">
        <f t="shared" si="13"/>
        <v>0</v>
      </c>
      <c r="T78" s="7">
        <f t="shared" si="13"/>
        <v>0</v>
      </c>
      <c r="U78" s="7">
        <f t="shared" si="13"/>
        <v>0</v>
      </c>
      <c r="V78" s="7">
        <f t="shared" si="13"/>
        <v>0</v>
      </c>
      <c r="W78" s="7">
        <f t="shared" si="13"/>
        <v>0</v>
      </c>
      <c r="X78" s="7">
        <f t="shared" si="13"/>
        <v>0</v>
      </c>
      <c r="Y78" s="7">
        <f t="shared" si="13"/>
        <v>0</v>
      </c>
      <c r="Z78" s="7">
        <f t="shared" si="13"/>
        <v>0</v>
      </c>
      <c r="AA78" s="7">
        <f t="shared" si="13"/>
        <v>0</v>
      </c>
      <c r="AB78" s="7">
        <f t="shared" si="5"/>
        <v>0</v>
      </c>
      <c r="AC78" s="7">
        <f t="shared" si="6"/>
        <v>0</v>
      </c>
      <c r="AD78" s="7">
        <f t="shared" si="14"/>
        <v>0</v>
      </c>
      <c r="AE78" s="7">
        <f t="shared" si="14"/>
        <v>0</v>
      </c>
      <c r="AF78" s="7">
        <f t="shared" si="14"/>
        <v>0</v>
      </c>
      <c r="AG78" s="7">
        <f t="shared" si="14"/>
        <v>0</v>
      </c>
      <c r="AH78" s="7">
        <f t="shared" si="14"/>
        <v>0</v>
      </c>
      <c r="AI78" s="7">
        <f t="shared" si="14"/>
        <v>0</v>
      </c>
      <c r="AJ78" s="7">
        <f t="shared" si="14"/>
        <v>0</v>
      </c>
      <c r="AK78" s="7">
        <f t="shared" si="14"/>
        <v>0</v>
      </c>
      <c r="AL78" s="7">
        <f t="shared" si="14"/>
        <v>0</v>
      </c>
      <c r="AM78" s="7">
        <f t="shared" si="14"/>
        <v>0</v>
      </c>
      <c r="AN78" s="7">
        <f t="shared" si="14"/>
        <v>0</v>
      </c>
      <c r="AO78" s="7">
        <f t="shared" si="8"/>
        <v>0</v>
      </c>
      <c r="AP78" s="7">
        <f t="shared" si="9"/>
        <v>0</v>
      </c>
      <c r="AQ78" s="7">
        <f t="shared" si="15"/>
        <v>0</v>
      </c>
      <c r="AR78" s="7">
        <f t="shared" si="15"/>
        <v>0</v>
      </c>
      <c r="AS78" s="7">
        <f t="shared" si="15"/>
        <v>0</v>
      </c>
      <c r="AT78" s="7">
        <f t="shared" si="15"/>
        <v>0</v>
      </c>
      <c r="AU78" s="7">
        <f t="shared" si="15"/>
        <v>0</v>
      </c>
      <c r="AV78" s="7">
        <f t="shared" si="15"/>
        <v>0</v>
      </c>
      <c r="AW78" s="7">
        <f t="shared" si="15"/>
        <v>0</v>
      </c>
      <c r="AX78" s="7">
        <f t="shared" si="15"/>
        <v>0</v>
      </c>
      <c r="AY78" s="7">
        <f t="shared" si="15"/>
        <v>0</v>
      </c>
      <c r="AZ78" s="7">
        <f t="shared" si="15"/>
        <v>0</v>
      </c>
      <c r="BA78" s="7">
        <f t="shared" si="15"/>
        <v>0</v>
      </c>
      <c r="BB78" s="7">
        <f t="shared" si="11"/>
        <v>0</v>
      </c>
    </row>
    <row r="79" spans="1:54">
      <c r="A79" s="18" t="s">
        <v>55</v>
      </c>
      <c r="B79" s="18" t="s">
        <v>56</v>
      </c>
      <c r="C79" s="7">
        <f t="shared" si="0"/>
        <v>0</v>
      </c>
      <c r="D79" s="7">
        <f t="shared" si="12"/>
        <v>0</v>
      </c>
      <c r="E79" s="7">
        <f t="shared" si="12"/>
        <v>0</v>
      </c>
      <c r="F79" s="7">
        <f t="shared" si="12"/>
        <v>0</v>
      </c>
      <c r="G79" s="7">
        <f t="shared" si="12"/>
        <v>0</v>
      </c>
      <c r="H79" s="7">
        <f t="shared" si="12"/>
        <v>0</v>
      </c>
      <c r="I79" s="7">
        <f t="shared" si="12"/>
        <v>0</v>
      </c>
      <c r="J79" s="7">
        <f t="shared" si="12"/>
        <v>0</v>
      </c>
      <c r="K79" s="7">
        <f t="shared" si="12"/>
        <v>0</v>
      </c>
      <c r="L79" s="7">
        <f t="shared" si="12"/>
        <v>0</v>
      </c>
      <c r="M79" s="7">
        <f t="shared" si="12"/>
        <v>0</v>
      </c>
      <c r="N79" s="7">
        <f t="shared" si="12"/>
        <v>0</v>
      </c>
      <c r="O79" s="7">
        <f t="shared" si="2"/>
        <v>0</v>
      </c>
      <c r="P79" s="7">
        <f t="shared" si="3"/>
        <v>0</v>
      </c>
      <c r="Q79" s="7">
        <f t="shared" si="13"/>
        <v>0</v>
      </c>
      <c r="R79" s="7">
        <f t="shared" si="13"/>
        <v>0</v>
      </c>
      <c r="S79" s="7">
        <f t="shared" si="13"/>
        <v>0</v>
      </c>
      <c r="T79" s="7">
        <f t="shared" si="13"/>
        <v>0</v>
      </c>
      <c r="U79" s="7">
        <f t="shared" si="13"/>
        <v>0</v>
      </c>
      <c r="V79" s="7">
        <f t="shared" si="13"/>
        <v>0</v>
      </c>
      <c r="W79" s="7">
        <f t="shared" si="13"/>
        <v>0</v>
      </c>
      <c r="X79" s="7">
        <f t="shared" si="13"/>
        <v>0</v>
      </c>
      <c r="Y79" s="7">
        <f t="shared" si="13"/>
        <v>0</v>
      </c>
      <c r="Z79" s="7">
        <f t="shared" si="13"/>
        <v>0</v>
      </c>
      <c r="AA79" s="7">
        <f t="shared" si="13"/>
        <v>0</v>
      </c>
      <c r="AB79" s="7">
        <f t="shared" si="5"/>
        <v>0</v>
      </c>
      <c r="AC79" s="7">
        <f t="shared" si="6"/>
        <v>0</v>
      </c>
      <c r="AD79" s="7">
        <f t="shared" si="14"/>
        <v>0</v>
      </c>
      <c r="AE79" s="7">
        <f t="shared" si="14"/>
        <v>0</v>
      </c>
      <c r="AF79" s="7">
        <f t="shared" si="14"/>
        <v>0</v>
      </c>
      <c r="AG79" s="7">
        <f t="shared" si="14"/>
        <v>0</v>
      </c>
      <c r="AH79" s="7">
        <f t="shared" si="14"/>
        <v>0</v>
      </c>
      <c r="AI79" s="7">
        <f t="shared" si="14"/>
        <v>0</v>
      </c>
      <c r="AJ79" s="7">
        <f t="shared" si="14"/>
        <v>0</v>
      </c>
      <c r="AK79" s="7">
        <f t="shared" si="14"/>
        <v>0</v>
      </c>
      <c r="AL79" s="7">
        <f t="shared" si="14"/>
        <v>0</v>
      </c>
      <c r="AM79" s="7">
        <f t="shared" si="14"/>
        <v>0</v>
      </c>
      <c r="AN79" s="7">
        <f t="shared" si="14"/>
        <v>0</v>
      </c>
      <c r="AO79" s="7">
        <f t="shared" si="8"/>
        <v>0</v>
      </c>
      <c r="AP79" s="7">
        <f t="shared" si="9"/>
        <v>0</v>
      </c>
      <c r="AQ79" s="7">
        <f t="shared" si="15"/>
        <v>0</v>
      </c>
      <c r="AR79" s="7">
        <f t="shared" si="15"/>
        <v>0</v>
      </c>
      <c r="AS79" s="7">
        <f t="shared" si="15"/>
        <v>0</v>
      </c>
      <c r="AT79" s="7">
        <f t="shared" si="15"/>
        <v>0</v>
      </c>
      <c r="AU79" s="7">
        <f t="shared" si="15"/>
        <v>0</v>
      </c>
      <c r="AV79" s="7">
        <f t="shared" si="15"/>
        <v>0</v>
      </c>
      <c r="AW79" s="7">
        <f t="shared" si="15"/>
        <v>0</v>
      </c>
      <c r="AX79" s="7">
        <f t="shared" si="15"/>
        <v>0</v>
      </c>
      <c r="AY79" s="7">
        <f t="shared" si="15"/>
        <v>0</v>
      </c>
      <c r="AZ79" s="7">
        <f t="shared" si="15"/>
        <v>0</v>
      </c>
      <c r="BA79" s="7">
        <f t="shared" si="15"/>
        <v>0</v>
      </c>
      <c r="BB79" s="7">
        <f t="shared" si="11"/>
        <v>0</v>
      </c>
    </row>
    <row r="80" spans="1:54">
      <c r="A80" s="18" t="s">
        <v>57</v>
      </c>
      <c r="B80" s="18" t="s">
        <v>58</v>
      </c>
      <c r="C80" s="7">
        <f t="shared" si="0"/>
        <v>0</v>
      </c>
      <c r="D80" s="7">
        <f t="shared" si="12"/>
        <v>0</v>
      </c>
      <c r="E80" s="7">
        <f t="shared" si="12"/>
        <v>0</v>
      </c>
      <c r="F80" s="7">
        <f t="shared" si="12"/>
        <v>0</v>
      </c>
      <c r="G80" s="7">
        <f t="shared" si="12"/>
        <v>0</v>
      </c>
      <c r="H80" s="7">
        <f t="shared" si="12"/>
        <v>0</v>
      </c>
      <c r="I80" s="7">
        <f t="shared" si="12"/>
        <v>0</v>
      </c>
      <c r="J80" s="7">
        <f t="shared" si="12"/>
        <v>0</v>
      </c>
      <c r="K80" s="7">
        <f t="shared" si="12"/>
        <v>0</v>
      </c>
      <c r="L80" s="7">
        <f t="shared" si="12"/>
        <v>0</v>
      </c>
      <c r="M80" s="7">
        <f t="shared" si="12"/>
        <v>0</v>
      </c>
      <c r="N80" s="7">
        <f t="shared" si="12"/>
        <v>0</v>
      </c>
      <c r="O80" s="7">
        <f t="shared" si="2"/>
        <v>0</v>
      </c>
      <c r="P80" s="7">
        <f t="shared" si="3"/>
        <v>0</v>
      </c>
      <c r="Q80" s="7">
        <f t="shared" si="13"/>
        <v>0</v>
      </c>
      <c r="R80" s="7">
        <f t="shared" si="13"/>
        <v>0</v>
      </c>
      <c r="S80" s="7">
        <f t="shared" si="13"/>
        <v>0</v>
      </c>
      <c r="T80" s="7">
        <f t="shared" si="13"/>
        <v>0</v>
      </c>
      <c r="U80" s="7">
        <f t="shared" si="13"/>
        <v>0</v>
      </c>
      <c r="V80" s="7">
        <f t="shared" si="13"/>
        <v>0</v>
      </c>
      <c r="W80" s="7">
        <f t="shared" si="13"/>
        <v>0</v>
      </c>
      <c r="X80" s="7">
        <f t="shared" si="13"/>
        <v>0</v>
      </c>
      <c r="Y80" s="7">
        <f t="shared" si="13"/>
        <v>0</v>
      </c>
      <c r="Z80" s="7">
        <f t="shared" si="13"/>
        <v>0</v>
      </c>
      <c r="AA80" s="7">
        <f t="shared" si="13"/>
        <v>0</v>
      </c>
      <c r="AB80" s="7">
        <f t="shared" si="5"/>
        <v>0</v>
      </c>
      <c r="AC80" s="7">
        <f t="shared" si="6"/>
        <v>0</v>
      </c>
      <c r="AD80" s="7">
        <f t="shared" si="14"/>
        <v>0</v>
      </c>
      <c r="AE80" s="7">
        <f t="shared" si="14"/>
        <v>0</v>
      </c>
      <c r="AF80" s="7">
        <f t="shared" si="14"/>
        <v>0</v>
      </c>
      <c r="AG80" s="7">
        <f t="shared" si="14"/>
        <v>0</v>
      </c>
      <c r="AH80" s="7">
        <f t="shared" si="14"/>
        <v>0</v>
      </c>
      <c r="AI80" s="7">
        <f t="shared" si="14"/>
        <v>0</v>
      </c>
      <c r="AJ80" s="7">
        <f t="shared" si="14"/>
        <v>0</v>
      </c>
      <c r="AK80" s="7">
        <f t="shared" si="14"/>
        <v>0</v>
      </c>
      <c r="AL80" s="7">
        <f t="shared" si="14"/>
        <v>0</v>
      </c>
      <c r="AM80" s="7">
        <f t="shared" si="14"/>
        <v>0</v>
      </c>
      <c r="AN80" s="7">
        <f t="shared" si="14"/>
        <v>0</v>
      </c>
      <c r="AO80" s="7">
        <f t="shared" si="8"/>
        <v>0</v>
      </c>
      <c r="AP80" s="7">
        <f t="shared" si="9"/>
        <v>0</v>
      </c>
      <c r="AQ80" s="7">
        <f t="shared" si="15"/>
        <v>0</v>
      </c>
      <c r="AR80" s="7">
        <f t="shared" si="15"/>
        <v>0</v>
      </c>
      <c r="AS80" s="7">
        <f t="shared" si="15"/>
        <v>0</v>
      </c>
      <c r="AT80" s="7">
        <f t="shared" si="15"/>
        <v>0</v>
      </c>
      <c r="AU80" s="7">
        <f t="shared" si="15"/>
        <v>0</v>
      </c>
      <c r="AV80" s="7">
        <f t="shared" si="15"/>
        <v>0</v>
      </c>
      <c r="AW80" s="7">
        <f t="shared" si="15"/>
        <v>0</v>
      </c>
      <c r="AX80" s="7">
        <f t="shared" si="15"/>
        <v>0</v>
      </c>
      <c r="AY80" s="7">
        <f t="shared" si="15"/>
        <v>0</v>
      </c>
      <c r="AZ80" s="7">
        <f t="shared" si="15"/>
        <v>0</v>
      </c>
      <c r="BA80" s="7">
        <f t="shared" si="15"/>
        <v>0</v>
      </c>
      <c r="BB80" s="7">
        <f t="shared" si="11"/>
        <v>0</v>
      </c>
    </row>
    <row r="81" spans="1:54">
      <c r="A81" s="18" t="s">
        <v>59</v>
      </c>
      <c r="B81" s="18" t="s">
        <v>34</v>
      </c>
      <c r="C81" s="7">
        <f t="shared" si="0"/>
        <v>0</v>
      </c>
      <c r="D81" s="7">
        <f t="shared" si="12"/>
        <v>0</v>
      </c>
      <c r="E81" s="7">
        <f t="shared" si="12"/>
        <v>0</v>
      </c>
      <c r="F81" s="7">
        <f t="shared" si="12"/>
        <v>0</v>
      </c>
      <c r="G81" s="7">
        <f t="shared" si="12"/>
        <v>0</v>
      </c>
      <c r="H81" s="7">
        <f t="shared" si="12"/>
        <v>0</v>
      </c>
      <c r="I81" s="7">
        <f t="shared" si="12"/>
        <v>0</v>
      </c>
      <c r="J81" s="7">
        <f t="shared" si="12"/>
        <v>0</v>
      </c>
      <c r="K81" s="7">
        <f t="shared" si="12"/>
        <v>0</v>
      </c>
      <c r="L81" s="7">
        <f t="shared" si="12"/>
        <v>0</v>
      </c>
      <c r="M81" s="7">
        <f t="shared" si="12"/>
        <v>0</v>
      </c>
      <c r="N81" s="7">
        <f t="shared" si="12"/>
        <v>0</v>
      </c>
      <c r="O81" s="7">
        <f t="shared" si="2"/>
        <v>0</v>
      </c>
      <c r="P81" s="7">
        <f t="shared" si="3"/>
        <v>0</v>
      </c>
      <c r="Q81" s="7">
        <f t="shared" si="13"/>
        <v>0</v>
      </c>
      <c r="R81" s="7">
        <f t="shared" si="13"/>
        <v>0</v>
      </c>
      <c r="S81" s="7">
        <f t="shared" si="13"/>
        <v>0</v>
      </c>
      <c r="T81" s="7">
        <f t="shared" si="13"/>
        <v>0</v>
      </c>
      <c r="U81" s="7">
        <f t="shared" si="13"/>
        <v>0</v>
      </c>
      <c r="V81" s="7">
        <f t="shared" si="13"/>
        <v>0</v>
      </c>
      <c r="W81" s="7">
        <f t="shared" si="13"/>
        <v>0</v>
      </c>
      <c r="X81" s="7">
        <f t="shared" si="13"/>
        <v>0</v>
      </c>
      <c r="Y81" s="7">
        <f t="shared" si="13"/>
        <v>0</v>
      </c>
      <c r="Z81" s="7">
        <f t="shared" si="13"/>
        <v>0</v>
      </c>
      <c r="AA81" s="7">
        <f t="shared" si="13"/>
        <v>0</v>
      </c>
      <c r="AB81" s="7">
        <f t="shared" si="5"/>
        <v>0</v>
      </c>
      <c r="AC81" s="7">
        <f t="shared" si="6"/>
        <v>0</v>
      </c>
      <c r="AD81" s="7">
        <f t="shared" si="14"/>
        <v>0</v>
      </c>
      <c r="AE81" s="7">
        <f t="shared" si="14"/>
        <v>0</v>
      </c>
      <c r="AF81" s="7">
        <f t="shared" si="14"/>
        <v>0</v>
      </c>
      <c r="AG81" s="7">
        <f t="shared" si="14"/>
        <v>0</v>
      </c>
      <c r="AH81" s="7">
        <f t="shared" si="14"/>
        <v>0</v>
      </c>
      <c r="AI81" s="7">
        <f t="shared" si="14"/>
        <v>0</v>
      </c>
      <c r="AJ81" s="7">
        <f t="shared" si="14"/>
        <v>0</v>
      </c>
      <c r="AK81" s="7">
        <f t="shared" si="14"/>
        <v>0</v>
      </c>
      <c r="AL81" s="7">
        <f t="shared" si="14"/>
        <v>0</v>
      </c>
      <c r="AM81" s="7">
        <f t="shared" si="14"/>
        <v>0</v>
      </c>
      <c r="AN81" s="7">
        <f t="shared" si="14"/>
        <v>0</v>
      </c>
      <c r="AO81" s="7">
        <f t="shared" si="8"/>
        <v>0</v>
      </c>
      <c r="AP81" s="7">
        <f t="shared" si="9"/>
        <v>0</v>
      </c>
      <c r="AQ81" s="7">
        <f t="shared" si="15"/>
        <v>0</v>
      </c>
      <c r="AR81" s="7">
        <f t="shared" si="15"/>
        <v>0</v>
      </c>
      <c r="AS81" s="7">
        <f t="shared" si="15"/>
        <v>0</v>
      </c>
      <c r="AT81" s="7">
        <f t="shared" si="15"/>
        <v>0</v>
      </c>
      <c r="AU81" s="7">
        <f t="shared" si="15"/>
        <v>0</v>
      </c>
      <c r="AV81" s="7">
        <f t="shared" si="15"/>
        <v>0</v>
      </c>
      <c r="AW81" s="7">
        <f t="shared" si="15"/>
        <v>0</v>
      </c>
      <c r="AX81" s="7">
        <f t="shared" si="15"/>
        <v>0</v>
      </c>
      <c r="AY81" s="7">
        <f t="shared" si="15"/>
        <v>0</v>
      </c>
      <c r="AZ81" s="7">
        <f t="shared" si="15"/>
        <v>0</v>
      </c>
      <c r="BA81" s="7">
        <f t="shared" si="15"/>
        <v>0</v>
      </c>
      <c r="BB81" s="7">
        <f t="shared" si="11"/>
        <v>0</v>
      </c>
    </row>
    <row r="82" spans="1:54">
      <c r="A82" s="18" t="s">
        <v>60</v>
      </c>
      <c r="B82" s="18" t="s">
        <v>61</v>
      </c>
      <c r="C82" s="7">
        <f t="shared" si="0"/>
        <v>105.18</v>
      </c>
      <c r="D82" s="7">
        <f t="shared" si="12"/>
        <v>193.74</v>
      </c>
      <c r="E82" s="7">
        <f t="shared" si="12"/>
        <v>321.06</v>
      </c>
      <c r="F82" s="7">
        <f t="shared" si="12"/>
        <v>431.76</v>
      </c>
      <c r="G82" s="7">
        <f t="shared" si="12"/>
        <v>542.46</v>
      </c>
      <c r="H82" s="7">
        <f t="shared" si="12"/>
        <v>664.2</v>
      </c>
      <c r="I82" s="7">
        <f t="shared" si="12"/>
        <v>780.42</v>
      </c>
      <c r="J82" s="7">
        <f t="shared" si="12"/>
        <v>907.74</v>
      </c>
      <c r="K82" s="7">
        <f t="shared" si="12"/>
        <v>1018.44</v>
      </c>
      <c r="L82" s="7">
        <f t="shared" si="12"/>
        <v>1134.66</v>
      </c>
      <c r="M82" s="7">
        <f t="shared" si="12"/>
        <v>1256.4</v>
      </c>
      <c r="N82" s="7">
        <f t="shared" si="12"/>
        <v>1256.4</v>
      </c>
      <c r="O82" s="7">
        <f t="shared" si="2"/>
        <v>1256.4</v>
      </c>
      <c r="P82" s="7">
        <f t="shared" si="3"/>
        <v>0</v>
      </c>
      <c r="Q82" s="7">
        <f t="shared" si="13"/>
        <v>0</v>
      </c>
      <c r="R82" s="7">
        <f t="shared" si="13"/>
        <v>0</v>
      </c>
      <c r="S82" s="7">
        <f t="shared" si="13"/>
        <v>0</v>
      </c>
      <c r="T82" s="7">
        <f t="shared" si="13"/>
        <v>0</v>
      </c>
      <c r="U82" s="7">
        <f t="shared" si="13"/>
        <v>0</v>
      </c>
      <c r="V82" s="7">
        <f t="shared" si="13"/>
        <v>0</v>
      </c>
      <c r="W82" s="7">
        <f t="shared" si="13"/>
        <v>0</v>
      </c>
      <c r="X82" s="7">
        <f t="shared" si="13"/>
        <v>0</v>
      </c>
      <c r="Y82" s="7">
        <f t="shared" si="13"/>
        <v>0</v>
      </c>
      <c r="Z82" s="7">
        <f t="shared" si="13"/>
        <v>0</v>
      </c>
      <c r="AA82" s="7">
        <f t="shared" si="13"/>
        <v>0</v>
      </c>
      <c r="AB82" s="7">
        <f t="shared" si="5"/>
        <v>0</v>
      </c>
      <c r="AC82" s="7">
        <f t="shared" si="6"/>
        <v>105.18</v>
      </c>
      <c r="AD82" s="7">
        <f t="shared" si="14"/>
        <v>193.74</v>
      </c>
      <c r="AE82" s="7">
        <f t="shared" si="14"/>
        <v>321.06</v>
      </c>
      <c r="AF82" s="7">
        <f t="shared" si="14"/>
        <v>431.76</v>
      </c>
      <c r="AG82" s="7">
        <f t="shared" si="14"/>
        <v>542.46</v>
      </c>
      <c r="AH82" s="7">
        <f t="shared" si="14"/>
        <v>664.2</v>
      </c>
      <c r="AI82" s="7">
        <f t="shared" si="14"/>
        <v>780.42</v>
      </c>
      <c r="AJ82" s="7">
        <f t="shared" si="14"/>
        <v>907.74</v>
      </c>
      <c r="AK82" s="7">
        <f t="shared" si="14"/>
        <v>1018.44</v>
      </c>
      <c r="AL82" s="7">
        <f t="shared" si="14"/>
        <v>1134.66</v>
      </c>
      <c r="AM82" s="7">
        <f t="shared" si="14"/>
        <v>1256.4</v>
      </c>
      <c r="AN82" s="7">
        <f t="shared" si="14"/>
        <v>1256.4</v>
      </c>
      <c r="AO82" s="7">
        <f t="shared" si="8"/>
        <v>1256.4</v>
      </c>
      <c r="AP82" s="7">
        <f t="shared" si="9"/>
        <v>105.156626506024</v>
      </c>
      <c r="AQ82" s="7">
        <f t="shared" si="15"/>
        <v>193.709575142676</v>
      </c>
      <c r="AR82" s="7">
        <f t="shared" si="15"/>
        <v>321.004438807862</v>
      </c>
      <c r="AS82" s="7">
        <f t="shared" si="15"/>
        <v>431.695624603675</v>
      </c>
      <c r="AT82" s="7">
        <f t="shared" si="15"/>
        <v>542.386810399488</v>
      </c>
      <c r="AU82" s="7">
        <f t="shared" si="15"/>
        <v>664.147114774884</v>
      </c>
      <c r="AV82" s="7">
        <f t="shared" si="15"/>
        <v>780.372859860488</v>
      </c>
      <c r="AW82" s="7">
        <f t="shared" si="15"/>
        <v>907.667723525674</v>
      </c>
      <c r="AX82" s="7">
        <f t="shared" si="15"/>
        <v>1018.35890932149</v>
      </c>
      <c r="AY82" s="7">
        <f t="shared" si="15"/>
        <v>1134.58465440709</v>
      </c>
      <c r="AZ82" s="7">
        <f t="shared" si="15"/>
        <v>1256.34495878249</v>
      </c>
      <c r="BA82" s="7">
        <f t="shared" si="15"/>
        <v>1378.10526315788</v>
      </c>
      <c r="BB82" s="7">
        <f t="shared" si="11"/>
        <v>1378.10526315788</v>
      </c>
    </row>
    <row r="83" spans="1:54">
      <c r="A83" s="18" t="s">
        <v>62</v>
      </c>
      <c r="B83" s="18" t="s">
        <v>63</v>
      </c>
      <c r="C83" s="7">
        <f t="shared" si="0"/>
        <v>0</v>
      </c>
      <c r="D83" s="7">
        <f t="shared" si="12"/>
        <v>0</v>
      </c>
      <c r="E83" s="7">
        <f t="shared" si="12"/>
        <v>0</v>
      </c>
      <c r="F83" s="7">
        <f t="shared" si="12"/>
        <v>0</v>
      </c>
      <c r="G83" s="7">
        <f t="shared" si="12"/>
        <v>0</v>
      </c>
      <c r="H83" s="7">
        <f t="shared" si="12"/>
        <v>0</v>
      </c>
      <c r="I83" s="7">
        <f t="shared" si="12"/>
        <v>0</v>
      </c>
      <c r="J83" s="7">
        <f t="shared" si="12"/>
        <v>0</v>
      </c>
      <c r="K83" s="7">
        <f t="shared" si="12"/>
        <v>0</v>
      </c>
      <c r="L83" s="7">
        <f t="shared" si="12"/>
        <v>0</v>
      </c>
      <c r="M83" s="7">
        <f t="shared" si="12"/>
        <v>0</v>
      </c>
      <c r="N83" s="7">
        <f t="shared" si="12"/>
        <v>0</v>
      </c>
      <c r="O83" s="7">
        <f t="shared" si="2"/>
        <v>0</v>
      </c>
      <c r="P83" s="7">
        <f t="shared" si="3"/>
        <v>0</v>
      </c>
      <c r="Q83" s="7">
        <f t="shared" si="13"/>
        <v>0</v>
      </c>
      <c r="R83" s="7">
        <f t="shared" si="13"/>
        <v>0</v>
      </c>
      <c r="S83" s="7">
        <f t="shared" si="13"/>
        <v>0</v>
      </c>
      <c r="T83" s="7">
        <f t="shared" si="13"/>
        <v>0</v>
      </c>
      <c r="U83" s="7">
        <f t="shared" si="13"/>
        <v>0</v>
      </c>
      <c r="V83" s="7">
        <f t="shared" si="13"/>
        <v>0</v>
      </c>
      <c r="W83" s="7">
        <f t="shared" si="13"/>
        <v>0</v>
      </c>
      <c r="X83" s="7">
        <f t="shared" si="13"/>
        <v>0</v>
      </c>
      <c r="Y83" s="7">
        <f t="shared" si="13"/>
        <v>0</v>
      </c>
      <c r="Z83" s="7">
        <f t="shared" si="13"/>
        <v>0</v>
      </c>
      <c r="AA83" s="7">
        <f t="shared" si="13"/>
        <v>0</v>
      </c>
      <c r="AB83" s="7">
        <f t="shared" si="5"/>
        <v>0</v>
      </c>
      <c r="AC83" s="7">
        <f t="shared" si="6"/>
        <v>0</v>
      </c>
      <c r="AD83" s="7">
        <f t="shared" si="14"/>
        <v>0</v>
      </c>
      <c r="AE83" s="7">
        <f t="shared" si="14"/>
        <v>0</v>
      </c>
      <c r="AF83" s="7">
        <f t="shared" si="14"/>
        <v>0</v>
      </c>
      <c r="AG83" s="7">
        <f t="shared" si="14"/>
        <v>0</v>
      </c>
      <c r="AH83" s="7">
        <f t="shared" si="14"/>
        <v>0</v>
      </c>
      <c r="AI83" s="7">
        <f t="shared" si="14"/>
        <v>0</v>
      </c>
      <c r="AJ83" s="7">
        <f t="shared" si="14"/>
        <v>0</v>
      </c>
      <c r="AK83" s="7">
        <f t="shared" si="14"/>
        <v>0</v>
      </c>
      <c r="AL83" s="7">
        <f t="shared" si="14"/>
        <v>0</v>
      </c>
      <c r="AM83" s="7">
        <f t="shared" si="14"/>
        <v>0</v>
      </c>
      <c r="AN83" s="7">
        <f t="shared" si="14"/>
        <v>0</v>
      </c>
      <c r="AO83" s="7">
        <f t="shared" si="8"/>
        <v>0</v>
      </c>
      <c r="AP83" s="7">
        <f t="shared" si="9"/>
        <v>123.586946956107</v>
      </c>
      <c r="AQ83" s="7">
        <f t="shared" si="15"/>
        <v>227.66016544546</v>
      </c>
      <c r="AR83" s="7">
        <f t="shared" si="15"/>
        <v>377.265417023905</v>
      </c>
      <c r="AS83" s="7">
        <f t="shared" si="15"/>
        <v>507.356940135597</v>
      </c>
      <c r="AT83" s="7">
        <f t="shared" si="15"/>
        <v>637.448463247289</v>
      </c>
      <c r="AU83" s="7">
        <f t="shared" si="15"/>
        <v>780.549138670149</v>
      </c>
      <c r="AV83" s="7">
        <f t="shared" si="15"/>
        <v>917.145237937425</v>
      </c>
      <c r="AW83" s="7">
        <f t="shared" si="15"/>
        <v>1066.75048951587</v>
      </c>
      <c r="AX83" s="7">
        <f t="shared" si="15"/>
        <v>1196.84201262756</v>
      </c>
      <c r="AY83" s="7">
        <f t="shared" si="15"/>
        <v>1333.43811189484</v>
      </c>
      <c r="AZ83" s="7">
        <f t="shared" si="15"/>
        <v>1476.5387873177</v>
      </c>
      <c r="BA83" s="7">
        <f t="shared" si="15"/>
        <v>1619.63946274056</v>
      </c>
      <c r="BB83" s="7">
        <f t="shared" si="11"/>
        <v>1619.63946274056</v>
      </c>
    </row>
    <row r="84" spans="1:54">
      <c r="A84" s="18" t="s">
        <v>64</v>
      </c>
      <c r="B84" s="18" t="s">
        <v>65</v>
      </c>
      <c r="C84" s="7">
        <f t="shared" si="0"/>
        <v>0</v>
      </c>
      <c r="D84" s="7">
        <f t="shared" si="12"/>
        <v>0</v>
      </c>
      <c r="E84" s="7">
        <f t="shared" si="12"/>
        <v>0</v>
      </c>
      <c r="F84" s="7">
        <f t="shared" si="12"/>
        <v>0</v>
      </c>
      <c r="G84" s="7">
        <f t="shared" si="12"/>
        <v>0</v>
      </c>
      <c r="H84" s="7">
        <f t="shared" si="12"/>
        <v>0</v>
      </c>
      <c r="I84" s="7">
        <f t="shared" si="12"/>
        <v>0</v>
      </c>
      <c r="J84" s="7">
        <f t="shared" si="12"/>
        <v>0</v>
      </c>
      <c r="K84" s="7">
        <f t="shared" si="12"/>
        <v>0</v>
      </c>
      <c r="L84" s="7">
        <f t="shared" si="12"/>
        <v>0</v>
      </c>
      <c r="M84" s="7">
        <f t="shared" si="12"/>
        <v>0</v>
      </c>
      <c r="N84" s="7">
        <f t="shared" si="12"/>
        <v>0</v>
      </c>
      <c r="O84" s="7">
        <f t="shared" si="2"/>
        <v>0</v>
      </c>
      <c r="P84" s="7">
        <f t="shared" si="3"/>
        <v>0</v>
      </c>
      <c r="Q84" s="7">
        <f t="shared" si="13"/>
        <v>0</v>
      </c>
      <c r="R84" s="7">
        <f t="shared" si="13"/>
        <v>0</v>
      </c>
      <c r="S84" s="7">
        <f t="shared" si="13"/>
        <v>0</v>
      </c>
      <c r="T84" s="7">
        <f t="shared" si="13"/>
        <v>0</v>
      </c>
      <c r="U84" s="7">
        <f t="shared" si="13"/>
        <v>0</v>
      </c>
      <c r="V84" s="7">
        <f t="shared" si="13"/>
        <v>0</v>
      </c>
      <c r="W84" s="7">
        <f t="shared" si="13"/>
        <v>0</v>
      </c>
      <c r="X84" s="7">
        <f t="shared" si="13"/>
        <v>0</v>
      </c>
      <c r="Y84" s="7">
        <f t="shared" si="13"/>
        <v>0</v>
      </c>
      <c r="Z84" s="7">
        <f t="shared" si="13"/>
        <v>0</v>
      </c>
      <c r="AA84" s="7">
        <f t="shared" si="13"/>
        <v>0</v>
      </c>
      <c r="AB84" s="7">
        <f t="shared" si="5"/>
        <v>0</v>
      </c>
      <c r="AC84" s="7">
        <f t="shared" si="6"/>
        <v>0</v>
      </c>
      <c r="AD84" s="7">
        <f t="shared" si="14"/>
        <v>0</v>
      </c>
      <c r="AE84" s="7">
        <f t="shared" si="14"/>
        <v>0</v>
      </c>
      <c r="AF84" s="7">
        <f t="shared" si="14"/>
        <v>0</v>
      </c>
      <c r="AG84" s="7">
        <f t="shared" si="14"/>
        <v>0</v>
      </c>
      <c r="AH84" s="7">
        <f t="shared" si="14"/>
        <v>0</v>
      </c>
      <c r="AI84" s="7">
        <f t="shared" si="14"/>
        <v>0</v>
      </c>
      <c r="AJ84" s="7">
        <f t="shared" si="14"/>
        <v>0</v>
      </c>
      <c r="AK84" s="7">
        <f t="shared" si="14"/>
        <v>0</v>
      </c>
      <c r="AL84" s="7">
        <f t="shared" si="14"/>
        <v>0</v>
      </c>
      <c r="AM84" s="7">
        <f t="shared" si="14"/>
        <v>0</v>
      </c>
      <c r="AN84" s="7">
        <f t="shared" si="14"/>
        <v>0</v>
      </c>
      <c r="AO84" s="7">
        <f t="shared" si="8"/>
        <v>0</v>
      </c>
      <c r="AP84" s="7">
        <f t="shared" si="9"/>
        <v>105.156626506024</v>
      </c>
      <c r="AQ84" s="7">
        <f t="shared" si="15"/>
        <v>193.709575142676</v>
      </c>
      <c r="AR84" s="7">
        <f t="shared" si="15"/>
        <v>321.004438807862</v>
      </c>
      <c r="AS84" s="7">
        <f t="shared" si="15"/>
        <v>431.695624603675</v>
      </c>
      <c r="AT84" s="7">
        <f t="shared" si="15"/>
        <v>542.386810399488</v>
      </c>
      <c r="AU84" s="7">
        <f t="shared" si="15"/>
        <v>664.147114774884</v>
      </c>
      <c r="AV84" s="7">
        <f t="shared" si="15"/>
        <v>780.372859860488</v>
      </c>
      <c r="AW84" s="7">
        <f t="shared" si="15"/>
        <v>907.667723525674</v>
      </c>
      <c r="AX84" s="7">
        <f t="shared" si="15"/>
        <v>1018.35890932149</v>
      </c>
      <c r="AY84" s="7">
        <f t="shared" si="15"/>
        <v>1134.58465440709</v>
      </c>
      <c r="AZ84" s="7">
        <f t="shared" si="15"/>
        <v>1256.34495878249</v>
      </c>
      <c r="BA84" s="7">
        <f t="shared" si="15"/>
        <v>1378.10526315788</v>
      </c>
      <c r="BB84" s="7">
        <f t="shared" si="11"/>
        <v>1378.10526315788</v>
      </c>
    </row>
    <row r="85" spans="1:54">
      <c r="A85" s="18" t="s">
        <v>66</v>
      </c>
      <c r="B85" s="18" t="s">
        <v>67</v>
      </c>
      <c r="C85" s="7">
        <f t="shared" si="0"/>
        <v>0</v>
      </c>
      <c r="D85" s="7">
        <f t="shared" si="12"/>
        <v>0</v>
      </c>
      <c r="E85" s="7">
        <f t="shared" si="12"/>
        <v>0</v>
      </c>
      <c r="F85" s="7">
        <f t="shared" si="12"/>
        <v>0</v>
      </c>
      <c r="G85" s="7">
        <f t="shared" si="12"/>
        <v>0</v>
      </c>
      <c r="H85" s="7">
        <f t="shared" si="12"/>
        <v>0</v>
      </c>
      <c r="I85" s="7">
        <f t="shared" si="12"/>
        <v>0</v>
      </c>
      <c r="J85" s="7">
        <f t="shared" si="12"/>
        <v>0</v>
      </c>
      <c r="K85" s="7">
        <f t="shared" si="12"/>
        <v>0</v>
      </c>
      <c r="L85" s="7">
        <f t="shared" si="12"/>
        <v>0</v>
      </c>
      <c r="M85" s="7">
        <f t="shared" si="12"/>
        <v>0</v>
      </c>
      <c r="N85" s="7">
        <f t="shared" si="12"/>
        <v>0</v>
      </c>
      <c r="O85" s="7">
        <f t="shared" si="2"/>
        <v>0</v>
      </c>
      <c r="P85" s="7">
        <f t="shared" si="3"/>
        <v>0</v>
      </c>
      <c r="Q85" s="7">
        <f t="shared" si="13"/>
        <v>0</v>
      </c>
      <c r="R85" s="7">
        <f t="shared" si="13"/>
        <v>0</v>
      </c>
      <c r="S85" s="7">
        <f t="shared" si="13"/>
        <v>0</v>
      </c>
      <c r="T85" s="7">
        <f t="shared" si="13"/>
        <v>0</v>
      </c>
      <c r="U85" s="7">
        <f t="shared" si="13"/>
        <v>0</v>
      </c>
      <c r="V85" s="7">
        <f t="shared" si="13"/>
        <v>0</v>
      </c>
      <c r="W85" s="7">
        <f t="shared" si="13"/>
        <v>0</v>
      </c>
      <c r="X85" s="7">
        <f t="shared" si="13"/>
        <v>0</v>
      </c>
      <c r="Y85" s="7">
        <f t="shared" si="13"/>
        <v>0</v>
      </c>
      <c r="Z85" s="7">
        <f t="shared" si="13"/>
        <v>0</v>
      </c>
      <c r="AA85" s="7">
        <f t="shared" si="13"/>
        <v>0</v>
      </c>
      <c r="AB85" s="7">
        <f t="shared" si="5"/>
        <v>0</v>
      </c>
      <c r="AC85" s="7">
        <f t="shared" si="6"/>
        <v>0</v>
      </c>
      <c r="AD85" s="7">
        <f t="shared" si="14"/>
        <v>0</v>
      </c>
      <c r="AE85" s="7">
        <f t="shared" si="14"/>
        <v>0</v>
      </c>
      <c r="AF85" s="7">
        <f t="shared" si="14"/>
        <v>0</v>
      </c>
      <c r="AG85" s="7">
        <f t="shared" si="14"/>
        <v>0</v>
      </c>
      <c r="AH85" s="7">
        <f t="shared" si="14"/>
        <v>0</v>
      </c>
      <c r="AI85" s="7">
        <f t="shared" si="14"/>
        <v>0</v>
      </c>
      <c r="AJ85" s="7">
        <f t="shared" si="14"/>
        <v>0</v>
      </c>
      <c r="AK85" s="7">
        <f t="shared" si="14"/>
        <v>0</v>
      </c>
      <c r="AL85" s="7">
        <f t="shared" si="14"/>
        <v>0</v>
      </c>
      <c r="AM85" s="7">
        <f t="shared" si="14"/>
        <v>0</v>
      </c>
      <c r="AN85" s="7">
        <f t="shared" si="14"/>
        <v>0</v>
      </c>
      <c r="AO85" s="7">
        <f t="shared" si="8"/>
        <v>0</v>
      </c>
      <c r="AP85" s="7">
        <f t="shared" si="9"/>
        <v>123.586946956107</v>
      </c>
      <c r="AQ85" s="7">
        <f t="shared" si="15"/>
        <v>227.66016544546</v>
      </c>
      <c r="AR85" s="7">
        <f t="shared" si="15"/>
        <v>377.265417023905</v>
      </c>
      <c r="AS85" s="7">
        <f t="shared" si="15"/>
        <v>507.356940135597</v>
      </c>
      <c r="AT85" s="7">
        <f t="shared" si="15"/>
        <v>637.448463247289</v>
      </c>
      <c r="AU85" s="7">
        <f t="shared" si="15"/>
        <v>780.549138670149</v>
      </c>
      <c r="AV85" s="7">
        <f t="shared" si="15"/>
        <v>917.145237937425</v>
      </c>
      <c r="AW85" s="7">
        <f t="shared" si="15"/>
        <v>1066.75048951587</v>
      </c>
      <c r="AX85" s="7">
        <f t="shared" si="15"/>
        <v>1196.84201262756</v>
      </c>
      <c r="AY85" s="7">
        <f t="shared" si="15"/>
        <v>1333.43811189484</v>
      </c>
      <c r="AZ85" s="7">
        <f t="shared" si="15"/>
        <v>1476.5387873177</v>
      </c>
      <c r="BA85" s="7">
        <f t="shared" si="15"/>
        <v>1619.63946274056</v>
      </c>
      <c r="BB85" s="7">
        <f t="shared" si="11"/>
        <v>1619.63946274056</v>
      </c>
    </row>
    <row r="86" spans="1:54">
      <c r="A86" s="18" t="s">
        <v>68</v>
      </c>
      <c r="B86" s="18" t="s">
        <v>34</v>
      </c>
      <c r="C86" s="7">
        <f t="shared" si="0"/>
        <v>0</v>
      </c>
      <c r="D86" s="7">
        <f t="shared" si="12"/>
        <v>0</v>
      </c>
      <c r="E86" s="7">
        <f t="shared" si="12"/>
        <v>0</v>
      </c>
      <c r="F86" s="7">
        <f t="shared" si="12"/>
        <v>0</v>
      </c>
      <c r="G86" s="7">
        <f t="shared" si="12"/>
        <v>0</v>
      </c>
      <c r="H86" s="7">
        <f t="shared" si="12"/>
        <v>0</v>
      </c>
      <c r="I86" s="7">
        <f t="shared" si="12"/>
        <v>0</v>
      </c>
      <c r="J86" s="7">
        <f t="shared" si="12"/>
        <v>0</v>
      </c>
      <c r="K86" s="7">
        <f t="shared" si="12"/>
        <v>0</v>
      </c>
      <c r="L86" s="7">
        <f t="shared" si="12"/>
        <v>0</v>
      </c>
      <c r="M86" s="7">
        <f t="shared" si="12"/>
        <v>0</v>
      </c>
      <c r="N86" s="7">
        <f t="shared" si="12"/>
        <v>0</v>
      </c>
      <c r="O86" s="7">
        <f t="shared" si="2"/>
        <v>0</v>
      </c>
      <c r="P86" s="7">
        <f t="shared" si="3"/>
        <v>0</v>
      </c>
      <c r="Q86" s="7">
        <f t="shared" si="13"/>
        <v>0</v>
      </c>
      <c r="R86" s="7">
        <f t="shared" si="13"/>
        <v>0</v>
      </c>
      <c r="S86" s="7">
        <f t="shared" si="13"/>
        <v>0</v>
      </c>
      <c r="T86" s="7">
        <f t="shared" si="13"/>
        <v>0</v>
      </c>
      <c r="U86" s="7">
        <f t="shared" si="13"/>
        <v>0</v>
      </c>
      <c r="V86" s="7">
        <f t="shared" si="13"/>
        <v>0</v>
      </c>
      <c r="W86" s="7">
        <f t="shared" si="13"/>
        <v>0</v>
      </c>
      <c r="X86" s="7">
        <f t="shared" si="13"/>
        <v>0</v>
      </c>
      <c r="Y86" s="7">
        <f t="shared" si="13"/>
        <v>0</v>
      </c>
      <c r="Z86" s="7">
        <f t="shared" si="13"/>
        <v>0</v>
      </c>
      <c r="AA86" s="7">
        <f t="shared" si="13"/>
        <v>0</v>
      </c>
      <c r="AB86" s="7">
        <f t="shared" si="5"/>
        <v>0</v>
      </c>
      <c r="AC86" s="7">
        <f t="shared" si="6"/>
        <v>0</v>
      </c>
      <c r="AD86" s="7">
        <f t="shared" si="14"/>
        <v>0</v>
      </c>
      <c r="AE86" s="7">
        <f t="shared" si="14"/>
        <v>0</v>
      </c>
      <c r="AF86" s="7">
        <f t="shared" si="14"/>
        <v>0</v>
      </c>
      <c r="AG86" s="7">
        <f t="shared" si="14"/>
        <v>0</v>
      </c>
      <c r="AH86" s="7">
        <f t="shared" si="14"/>
        <v>0</v>
      </c>
      <c r="AI86" s="7">
        <f t="shared" si="14"/>
        <v>0</v>
      </c>
      <c r="AJ86" s="7">
        <f t="shared" si="14"/>
        <v>0</v>
      </c>
      <c r="AK86" s="7">
        <f t="shared" si="14"/>
        <v>0</v>
      </c>
      <c r="AL86" s="7">
        <f t="shared" si="14"/>
        <v>0</v>
      </c>
      <c r="AM86" s="7">
        <f t="shared" si="14"/>
        <v>0</v>
      </c>
      <c r="AN86" s="7">
        <f t="shared" si="14"/>
        <v>0</v>
      </c>
      <c r="AO86" s="7">
        <f t="shared" si="8"/>
        <v>0</v>
      </c>
      <c r="AP86" s="7">
        <f t="shared" si="9"/>
        <v>105.156626506024</v>
      </c>
      <c r="AQ86" s="7">
        <f t="shared" si="15"/>
        <v>193.709575142676</v>
      </c>
      <c r="AR86" s="7">
        <f t="shared" si="15"/>
        <v>321.004438807862</v>
      </c>
      <c r="AS86" s="7">
        <f t="shared" si="15"/>
        <v>431.695624603675</v>
      </c>
      <c r="AT86" s="7">
        <f t="shared" si="15"/>
        <v>542.386810399488</v>
      </c>
      <c r="AU86" s="7">
        <f t="shared" si="15"/>
        <v>664.147114774884</v>
      </c>
      <c r="AV86" s="7">
        <f t="shared" si="15"/>
        <v>780.372859860488</v>
      </c>
      <c r="AW86" s="7">
        <f t="shared" si="15"/>
        <v>907.667723525674</v>
      </c>
      <c r="AX86" s="7">
        <f t="shared" si="15"/>
        <v>1018.35890932149</v>
      </c>
      <c r="AY86" s="7">
        <f t="shared" si="15"/>
        <v>1134.58465440709</v>
      </c>
      <c r="AZ86" s="7">
        <f t="shared" si="15"/>
        <v>1256.34495878249</v>
      </c>
      <c r="BA86" s="7">
        <f t="shared" si="15"/>
        <v>1378.10526315788</v>
      </c>
      <c r="BB86" s="7">
        <f t="shared" si="11"/>
        <v>1378.10526315788</v>
      </c>
    </row>
    <row r="87" spans="1:54">
      <c r="A87" s="18" t="s">
        <v>69</v>
      </c>
      <c r="B87" s="18" t="s">
        <v>70</v>
      </c>
      <c r="C87" s="7">
        <f t="shared" si="0"/>
        <v>141.6</v>
      </c>
      <c r="D87" s="7">
        <f t="shared" si="12"/>
        <v>263.04</v>
      </c>
      <c r="E87" s="7">
        <f t="shared" si="12"/>
        <v>429.76</v>
      </c>
      <c r="F87" s="7">
        <f t="shared" si="12"/>
        <v>576.6</v>
      </c>
      <c r="G87" s="7">
        <f t="shared" si="12"/>
        <v>722.74</v>
      </c>
      <c r="H87" s="7">
        <f t="shared" si="12"/>
        <v>881.1</v>
      </c>
      <c r="I87" s="7">
        <f t="shared" si="12"/>
        <v>1032.16</v>
      </c>
      <c r="J87" s="7">
        <f t="shared" si="12"/>
        <v>1195.85</v>
      </c>
      <c r="K87" s="7">
        <f t="shared" si="12"/>
        <v>1339.46</v>
      </c>
      <c r="L87" s="7">
        <f t="shared" si="12"/>
        <v>1488.99</v>
      </c>
      <c r="M87" s="7">
        <f t="shared" si="12"/>
        <v>1644.42</v>
      </c>
      <c r="N87" s="7">
        <f t="shared" si="12"/>
        <v>1644.42</v>
      </c>
      <c r="O87" s="7">
        <f t="shared" si="2"/>
        <v>1644.42</v>
      </c>
      <c r="P87" s="7">
        <f t="shared" si="3"/>
        <v>18.01</v>
      </c>
      <c r="Q87" s="7">
        <f t="shared" si="13"/>
        <v>35.39</v>
      </c>
      <c r="R87" s="7">
        <f t="shared" si="13"/>
        <v>52.5</v>
      </c>
      <c r="S87" s="7">
        <f t="shared" si="13"/>
        <v>69.25</v>
      </c>
      <c r="T87" s="7">
        <f t="shared" si="13"/>
        <v>85.3</v>
      </c>
      <c r="U87" s="7">
        <f t="shared" si="13"/>
        <v>100.56</v>
      </c>
      <c r="V87" s="7">
        <f t="shared" si="13"/>
        <v>115.02</v>
      </c>
      <c r="W87" s="7">
        <f t="shared" si="13"/>
        <v>129.1</v>
      </c>
      <c r="X87" s="7">
        <f t="shared" si="13"/>
        <v>142.61</v>
      </c>
      <c r="Y87" s="7">
        <f t="shared" si="13"/>
        <v>155.54</v>
      </c>
      <c r="Z87" s="7">
        <f t="shared" si="13"/>
        <v>167.87</v>
      </c>
      <c r="AA87" s="7">
        <f t="shared" si="13"/>
        <v>167.87</v>
      </c>
      <c r="AB87" s="7">
        <f t="shared" si="5"/>
        <v>167.87</v>
      </c>
      <c r="AC87" s="7">
        <f t="shared" si="6"/>
        <v>123.6</v>
      </c>
      <c r="AD87" s="7">
        <f t="shared" si="14"/>
        <v>227.7</v>
      </c>
      <c r="AE87" s="7">
        <f t="shared" si="14"/>
        <v>377.28</v>
      </c>
      <c r="AF87" s="7">
        <f t="shared" si="14"/>
        <v>507.36</v>
      </c>
      <c r="AG87" s="7">
        <f t="shared" si="14"/>
        <v>637.44</v>
      </c>
      <c r="AH87" s="7">
        <f t="shared" si="14"/>
        <v>780.54</v>
      </c>
      <c r="AI87" s="7">
        <f t="shared" si="14"/>
        <v>917.16</v>
      </c>
      <c r="AJ87" s="7">
        <f t="shared" si="14"/>
        <v>1066.74</v>
      </c>
      <c r="AK87" s="7">
        <f t="shared" si="14"/>
        <v>1196.82</v>
      </c>
      <c r="AL87" s="7">
        <f t="shared" si="14"/>
        <v>1333.44</v>
      </c>
      <c r="AM87" s="7">
        <f t="shared" si="14"/>
        <v>1476.54</v>
      </c>
      <c r="AN87" s="7">
        <f t="shared" si="14"/>
        <v>1476.54</v>
      </c>
      <c r="AO87" s="7">
        <f t="shared" si="8"/>
        <v>1476.54</v>
      </c>
      <c r="AP87" s="7">
        <f t="shared" si="9"/>
        <v>123.586946956107</v>
      </c>
      <c r="AQ87" s="7">
        <f t="shared" si="15"/>
        <v>227.66016544546</v>
      </c>
      <c r="AR87" s="7">
        <f t="shared" si="15"/>
        <v>377.265417023905</v>
      </c>
      <c r="AS87" s="7">
        <f t="shared" si="15"/>
        <v>507.356940135597</v>
      </c>
      <c r="AT87" s="7">
        <f t="shared" si="15"/>
        <v>637.448463247289</v>
      </c>
      <c r="AU87" s="7">
        <f t="shared" si="15"/>
        <v>780.549138670149</v>
      </c>
      <c r="AV87" s="7">
        <f t="shared" si="15"/>
        <v>917.145237937425</v>
      </c>
      <c r="AW87" s="7">
        <f t="shared" si="15"/>
        <v>1066.75048951587</v>
      </c>
      <c r="AX87" s="7">
        <f t="shared" si="15"/>
        <v>1196.84201262756</v>
      </c>
      <c r="AY87" s="7">
        <f t="shared" si="15"/>
        <v>1333.43811189484</v>
      </c>
      <c r="AZ87" s="7">
        <f t="shared" si="15"/>
        <v>1476.5387873177</v>
      </c>
      <c r="BA87" s="7">
        <f t="shared" si="15"/>
        <v>1619.63946274056</v>
      </c>
      <c r="BB87" s="7">
        <f t="shared" si="11"/>
        <v>1619.63946274056</v>
      </c>
    </row>
    <row r="88" spans="1:54">
      <c r="A88" s="18" t="s">
        <v>71</v>
      </c>
      <c r="B88" s="18" t="s">
        <v>72</v>
      </c>
      <c r="C88" s="7">
        <f t="shared" si="0"/>
        <v>0</v>
      </c>
      <c r="D88" s="7">
        <f t="shared" si="12"/>
        <v>0</v>
      </c>
      <c r="E88" s="7">
        <f t="shared" si="12"/>
        <v>0</v>
      </c>
      <c r="F88" s="7">
        <f t="shared" si="12"/>
        <v>0</v>
      </c>
      <c r="G88" s="7">
        <f t="shared" si="12"/>
        <v>0</v>
      </c>
      <c r="H88" s="7">
        <f t="shared" si="12"/>
        <v>0</v>
      </c>
      <c r="I88" s="7">
        <f t="shared" si="12"/>
        <v>0</v>
      </c>
      <c r="J88" s="7">
        <f t="shared" si="12"/>
        <v>0</v>
      </c>
      <c r="K88" s="7">
        <f t="shared" si="12"/>
        <v>0</v>
      </c>
      <c r="L88" s="7">
        <f t="shared" si="12"/>
        <v>0</v>
      </c>
      <c r="M88" s="7">
        <f t="shared" si="12"/>
        <v>0</v>
      </c>
      <c r="N88" s="7">
        <f t="shared" si="12"/>
        <v>0</v>
      </c>
      <c r="O88" s="7">
        <f t="shared" si="2"/>
        <v>0</v>
      </c>
      <c r="P88" s="7">
        <f t="shared" si="3"/>
        <v>0</v>
      </c>
      <c r="Q88" s="7">
        <f t="shared" si="13"/>
        <v>0</v>
      </c>
      <c r="R88" s="7">
        <f t="shared" si="13"/>
        <v>0</v>
      </c>
      <c r="S88" s="7">
        <f t="shared" si="13"/>
        <v>0</v>
      </c>
      <c r="T88" s="7">
        <f t="shared" si="13"/>
        <v>0</v>
      </c>
      <c r="U88" s="7">
        <f t="shared" si="13"/>
        <v>0</v>
      </c>
      <c r="V88" s="7">
        <f t="shared" si="13"/>
        <v>0</v>
      </c>
      <c r="W88" s="7">
        <f t="shared" si="13"/>
        <v>0</v>
      </c>
      <c r="X88" s="7">
        <f t="shared" si="13"/>
        <v>0</v>
      </c>
      <c r="Y88" s="7">
        <f t="shared" si="13"/>
        <v>0</v>
      </c>
      <c r="Z88" s="7">
        <f t="shared" si="13"/>
        <v>0</v>
      </c>
      <c r="AA88" s="7">
        <f t="shared" si="13"/>
        <v>0</v>
      </c>
      <c r="AB88" s="7">
        <f t="shared" si="5"/>
        <v>0</v>
      </c>
      <c r="AC88" s="7">
        <f t="shared" si="6"/>
        <v>0</v>
      </c>
      <c r="AD88" s="7">
        <f t="shared" si="14"/>
        <v>0</v>
      </c>
      <c r="AE88" s="7">
        <f t="shared" si="14"/>
        <v>0</v>
      </c>
      <c r="AF88" s="7">
        <f t="shared" si="14"/>
        <v>0</v>
      </c>
      <c r="AG88" s="7">
        <f t="shared" si="14"/>
        <v>0</v>
      </c>
      <c r="AH88" s="7">
        <f t="shared" si="14"/>
        <v>0</v>
      </c>
      <c r="AI88" s="7">
        <f t="shared" si="14"/>
        <v>0</v>
      </c>
      <c r="AJ88" s="7">
        <f t="shared" si="14"/>
        <v>0</v>
      </c>
      <c r="AK88" s="7">
        <f t="shared" si="14"/>
        <v>0</v>
      </c>
      <c r="AL88" s="7">
        <f t="shared" si="14"/>
        <v>0</v>
      </c>
      <c r="AM88" s="7">
        <f t="shared" si="14"/>
        <v>0</v>
      </c>
      <c r="AN88" s="7">
        <f t="shared" si="14"/>
        <v>0</v>
      </c>
      <c r="AO88" s="7">
        <f t="shared" si="8"/>
        <v>0</v>
      </c>
      <c r="AP88" s="7">
        <f t="shared" si="9"/>
        <v>0</v>
      </c>
      <c r="AQ88" s="7">
        <f t="shared" si="15"/>
        <v>0</v>
      </c>
      <c r="AR88" s="7">
        <f t="shared" si="15"/>
        <v>0</v>
      </c>
      <c r="AS88" s="7">
        <f t="shared" si="15"/>
        <v>0</v>
      </c>
      <c r="AT88" s="7">
        <f t="shared" si="15"/>
        <v>0</v>
      </c>
      <c r="AU88" s="7">
        <f t="shared" si="15"/>
        <v>0</v>
      </c>
      <c r="AV88" s="7">
        <f t="shared" si="15"/>
        <v>0</v>
      </c>
      <c r="AW88" s="7">
        <f t="shared" si="15"/>
        <v>0</v>
      </c>
      <c r="AX88" s="7">
        <f t="shared" si="15"/>
        <v>0</v>
      </c>
      <c r="AY88" s="7">
        <f t="shared" si="15"/>
        <v>0</v>
      </c>
      <c r="AZ88" s="7">
        <f t="shared" si="15"/>
        <v>0</v>
      </c>
      <c r="BA88" s="7">
        <f t="shared" si="15"/>
        <v>0</v>
      </c>
      <c r="BB88" s="7">
        <f t="shared" si="11"/>
        <v>0</v>
      </c>
    </row>
    <row r="89" spans="1:54">
      <c r="A89" s="18" t="s">
        <v>73</v>
      </c>
      <c r="B89" s="18" t="s">
        <v>74</v>
      </c>
      <c r="C89" s="7">
        <f t="shared" si="0"/>
        <v>0</v>
      </c>
      <c r="D89" s="7">
        <f t="shared" si="12"/>
        <v>0</v>
      </c>
      <c r="E89" s="7">
        <f t="shared" si="12"/>
        <v>0</v>
      </c>
      <c r="F89" s="7">
        <f t="shared" si="12"/>
        <v>0</v>
      </c>
      <c r="G89" s="7">
        <f t="shared" si="12"/>
        <v>0</v>
      </c>
      <c r="H89" s="7">
        <f t="shared" si="12"/>
        <v>0</v>
      </c>
      <c r="I89" s="7">
        <f t="shared" si="12"/>
        <v>0</v>
      </c>
      <c r="J89" s="7">
        <f t="shared" si="12"/>
        <v>0</v>
      </c>
      <c r="K89" s="7">
        <f t="shared" si="12"/>
        <v>0</v>
      </c>
      <c r="L89" s="7">
        <f t="shared" si="12"/>
        <v>0</v>
      </c>
      <c r="M89" s="7">
        <f t="shared" si="12"/>
        <v>0</v>
      </c>
      <c r="N89" s="7">
        <f t="shared" si="12"/>
        <v>0</v>
      </c>
      <c r="O89" s="7">
        <f t="shared" si="2"/>
        <v>0</v>
      </c>
      <c r="P89" s="7">
        <f t="shared" si="3"/>
        <v>0</v>
      </c>
      <c r="Q89" s="7">
        <f t="shared" si="13"/>
        <v>0</v>
      </c>
      <c r="R89" s="7">
        <f t="shared" si="13"/>
        <v>0</v>
      </c>
      <c r="S89" s="7">
        <f t="shared" si="13"/>
        <v>0</v>
      </c>
      <c r="T89" s="7">
        <f t="shared" si="13"/>
        <v>0</v>
      </c>
      <c r="U89" s="7">
        <f t="shared" si="13"/>
        <v>0</v>
      </c>
      <c r="V89" s="7">
        <f t="shared" si="13"/>
        <v>0</v>
      </c>
      <c r="W89" s="7">
        <f t="shared" si="13"/>
        <v>0</v>
      </c>
      <c r="X89" s="7">
        <f t="shared" si="13"/>
        <v>0</v>
      </c>
      <c r="Y89" s="7">
        <f t="shared" si="13"/>
        <v>0</v>
      </c>
      <c r="Z89" s="7">
        <f t="shared" si="13"/>
        <v>0</v>
      </c>
      <c r="AA89" s="7">
        <f t="shared" si="13"/>
        <v>0</v>
      </c>
      <c r="AB89" s="7">
        <f t="shared" si="5"/>
        <v>0</v>
      </c>
      <c r="AC89" s="7">
        <f t="shared" si="6"/>
        <v>0</v>
      </c>
      <c r="AD89" s="7">
        <f t="shared" si="14"/>
        <v>0</v>
      </c>
      <c r="AE89" s="7">
        <f t="shared" si="14"/>
        <v>0</v>
      </c>
      <c r="AF89" s="7">
        <f t="shared" si="14"/>
        <v>0</v>
      </c>
      <c r="AG89" s="7">
        <f t="shared" si="14"/>
        <v>0</v>
      </c>
      <c r="AH89" s="7">
        <f t="shared" si="14"/>
        <v>0</v>
      </c>
      <c r="AI89" s="7">
        <f t="shared" si="14"/>
        <v>0</v>
      </c>
      <c r="AJ89" s="7">
        <f t="shared" si="14"/>
        <v>0</v>
      </c>
      <c r="AK89" s="7">
        <f t="shared" si="14"/>
        <v>0</v>
      </c>
      <c r="AL89" s="7">
        <f t="shared" si="14"/>
        <v>0</v>
      </c>
      <c r="AM89" s="7">
        <f t="shared" si="14"/>
        <v>0</v>
      </c>
      <c r="AN89" s="7">
        <f t="shared" si="14"/>
        <v>0</v>
      </c>
      <c r="AO89" s="7">
        <f t="shared" si="8"/>
        <v>0</v>
      </c>
      <c r="AP89" s="7">
        <f t="shared" si="9"/>
        <v>0</v>
      </c>
      <c r="AQ89" s="7">
        <f t="shared" si="15"/>
        <v>0</v>
      </c>
      <c r="AR89" s="7">
        <f t="shared" si="15"/>
        <v>0</v>
      </c>
      <c r="AS89" s="7">
        <f t="shared" si="15"/>
        <v>0</v>
      </c>
      <c r="AT89" s="7">
        <f t="shared" si="15"/>
        <v>0</v>
      </c>
      <c r="AU89" s="7">
        <f t="shared" si="15"/>
        <v>0</v>
      </c>
      <c r="AV89" s="7">
        <f t="shared" si="15"/>
        <v>0</v>
      </c>
      <c r="AW89" s="7">
        <f t="shared" si="15"/>
        <v>0</v>
      </c>
      <c r="AX89" s="7">
        <f t="shared" si="15"/>
        <v>0</v>
      </c>
      <c r="AY89" s="7">
        <f t="shared" si="15"/>
        <v>0</v>
      </c>
      <c r="AZ89" s="7">
        <f t="shared" si="15"/>
        <v>0</v>
      </c>
      <c r="BA89" s="7">
        <f t="shared" si="15"/>
        <v>0</v>
      </c>
      <c r="BB89" s="7">
        <f t="shared" si="11"/>
        <v>0</v>
      </c>
    </row>
    <row r="90" spans="1:54">
      <c r="A90" s="18" t="s">
        <v>75</v>
      </c>
      <c r="B90" s="18" t="s">
        <v>76</v>
      </c>
      <c r="C90" s="7">
        <f t="shared" si="0"/>
        <v>0</v>
      </c>
      <c r="D90" s="7">
        <f t="shared" si="12"/>
        <v>0</v>
      </c>
      <c r="E90" s="7">
        <f t="shared" si="12"/>
        <v>0</v>
      </c>
      <c r="F90" s="7">
        <f t="shared" si="12"/>
        <v>0</v>
      </c>
      <c r="G90" s="7">
        <f t="shared" si="12"/>
        <v>0</v>
      </c>
      <c r="H90" s="7">
        <f t="shared" si="12"/>
        <v>0</v>
      </c>
      <c r="I90" s="7">
        <f t="shared" si="12"/>
        <v>0</v>
      </c>
      <c r="J90" s="7">
        <f t="shared" si="12"/>
        <v>0</v>
      </c>
      <c r="K90" s="7">
        <f t="shared" si="12"/>
        <v>0</v>
      </c>
      <c r="L90" s="7">
        <f t="shared" si="12"/>
        <v>0</v>
      </c>
      <c r="M90" s="7">
        <f t="shared" si="12"/>
        <v>0</v>
      </c>
      <c r="N90" s="7">
        <f t="shared" si="12"/>
        <v>0</v>
      </c>
      <c r="O90" s="7">
        <f t="shared" si="2"/>
        <v>0</v>
      </c>
      <c r="P90" s="7">
        <f t="shared" si="3"/>
        <v>0</v>
      </c>
      <c r="Q90" s="7">
        <f t="shared" si="13"/>
        <v>0</v>
      </c>
      <c r="R90" s="7">
        <f t="shared" si="13"/>
        <v>0</v>
      </c>
      <c r="S90" s="7">
        <f t="shared" si="13"/>
        <v>0</v>
      </c>
      <c r="T90" s="7">
        <f t="shared" si="13"/>
        <v>0</v>
      </c>
      <c r="U90" s="7">
        <f t="shared" si="13"/>
        <v>0</v>
      </c>
      <c r="V90" s="7">
        <f t="shared" si="13"/>
        <v>0</v>
      </c>
      <c r="W90" s="7">
        <f t="shared" si="13"/>
        <v>0</v>
      </c>
      <c r="X90" s="7">
        <f t="shared" si="13"/>
        <v>0</v>
      </c>
      <c r="Y90" s="7">
        <f t="shared" si="13"/>
        <v>0</v>
      </c>
      <c r="Z90" s="7">
        <f t="shared" si="13"/>
        <v>0</v>
      </c>
      <c r="AA90" s="7">
        <f t="shared" si="13"/>
        <v>0</v>
      </c>
      <c r="AB90" s="7">
        <f t="shared" si="5"/>
        <v>0</v>
      </c>
      <c r="AC90" s="7">
        <f t="shared" si="6"/>
        <v>0</v>
      </c>
      <c r="AD90" s="7">
        <f t="shared" si="14"/>
        <v>0</v>
      </c>
      <c r="AE90" s="7">
        <f t="shared" si="14"/>
        <v>0</v>
      </c>
      <c r="AF90" s="7">
        <f t="shared" si="14"/>
        <v>0</v>
      </c>
      <c r="AG90" s="7">
        <f t="shared" si="14"/>
        <v>0</v>
      </c>
      <c r="AH90" s="7">
        <f t="shared" si="14"/>
        <v>0</v>
      </c>
      <c r="AI90" s="7">
        <f t="shared" si="14"/>
        <v>0</v>
      </c>
      <c r="AJ90" s="7">
        <f t="shared" si="14"/>
        <v>0</v>
      </c>
      <c r="AK90" s="7">
        <f t="shared" si="14"/>
        <v>0</v>
      </c>
      <c r="AL90" s="7">
        <f t="shared" si="14"/>
        <v>0</v>
      </c>
      <c r="AM90" s="7">
        <f t="shared" si="14"/>
        <v>0</v>
      </c>
      <c r="AN90" s="7">
        <f t="shared" si="14"/>
        <v>0</v>
      </c>
      <c r="AO90" s="7">
        <f t="shared" si="8"/>
        <v>0</v>
      </c>
      <c r="AP90" s="7">
        <f t="shared" si="9"/>
        <v>0</v>
      </c>
      <c r="AQ90" s="7">
        <f t="shared" si="15"/>
        <v>0</v>
      </c>
      <c r="AR90" s="7">
        <f t="shared" si="15"/>
        <v>0</v>
      </c>
      <c r="AS90" s="7">
        <f t="shared" si="15"/>
        <v>0</v>
      </c>
      <c r="AT90" s="7">
        <f t="shared" si="15"/>
        <v>0</v>
      </c>
      <c r="AU90" s="7">
        <f t="shared" si="15"/>
        <v>0</v>
      </c>
      <c r="AV90" s="7">
        <f t="shared" si="15"/>
        <v>0</v>
      </c>
      <c r="AW90" s="7">
        <f t="shared" si="15"/>
        <v>0</v>
      </c>
      <c r="AX90" s="7">
        <f t="shared" si="15"/>
        <v>0</v>
      </c>
      <c r="AY90" s="7">
        <f t="shared" si="15"/>
        <v>0</v>
      </c>
      <c r="AZ90" s="7">
        <f t="shared" si="15"/>
        <v>0</v>
      </c>
      <c r="BA90" s="7">
        <f t="shared" si="15"/>
        <v>0</v>
      </c>
      <c r="BB90" s="7">
        <f t="shared" si="11"/>
        <v>0</v>
      </c>
    </row>
    <row r="91" spans="1:54">
      <c r="A91" s="18" t="s">
        <v>77</v>
      </c>
      <c r="B91" s="18" t="s">
        <v>78</v>
      </c>
      <c r="C91" s="7">
        <f t="shared" si="0"/>
        <v>0</v>
      </c>
      <c r="D91" s="7">
        <f t="shared" si="12"/>
        <v>0</v>
      </c>
      <c r="E91" s="7">
        <f t="shared" si="12"/>
        <v>0</v>
      </c>
      <c r="F91" s="7">
        <f t="shared" si="12"/>
        <v>0</v>
      </c>
      <c r="G91" s="7">
        <f t="shared" si="12"/>
        <v>0</v>
      </c>
      <c r="H91" s="7">
        <f t="shared" si="12"/>
        <v>0</v>
      </c>
      <c r="I91" s="7">
        <f t="shared" si="12"/>
        <v>0</v>
      </c>
      <c r="J91" s="7">
        <f t="shared" si="12"/>
        <v>0</v>
      </c>
      <c r="K91" s="7">
        <f t="shared" si="12"/>
        <v>0</v>
      </c>
      <c r="L91" s="7">
        <f t="shared" si="12"/>
        <v>0</v>
      </c>
      <c r="M91" s="7">
        <f t="shared" si="12"/>
        <v>0</v>
      </c>
      <c r="N91" s="7">
        <f t="shared" si="12"/>
        <v>0</v>
      </c>
      <c r="O91" s="7">
        <f t="shared" si="2"/>
        <v>0</v>
      </c>
      <c r="P91" s="7">
        <f t="shared" si="3"/>
        <v>0</v>
      </c>
      <c r="Q91" s="7">
        <f t="shared" si="13"/>
        <v>0</v>
      </c>
      <c r="R91" s="7">
        <f t="shared" si="13"/>
        <v>0</v>
      </c>
      <c r="S91" s="7">
        <f t="shared" si="13"/>
        <v>0</v>
      </c>
      <c r="T91" s="7">
        <f t="shared" si="13"/>
        <v>0</v>
      </c>
      <c r="U91" s="7">
        <f t="shared" si="13"/>
        <v>0</v>
      </c>
      <c r="V91" s="7">
        <f t="shared" si="13"/>
        <v>0</v>
      </c>
      <c r="W91" s="7">
        <f t="shared" si="13"/>
        <v>0</v>
      </c>
      <c r="X91" s="7">
        <f t="shared" si="13"/>
        <v>0</v>
      </c>
      <c r="Y91" s="7">
        <f t="shared" si="13"/>
        <v>0</v>
      </c>
      <c r="Z91" s="7">
        <f t="shared" si="13"/>
        <v>0</v>
      </c>
      <c r="AA91" s="7">
        <f t="shared" si="13"/>
        <v>0</v>
      </c>
      <c r="AB91" s="7">
        <f t="shared" si="5"/>
        <v>0</v>
      </c>
      <c r="AC91" s="7">
        <f t="shared" si="6"/>
        <v>0</v>
      </c>
      <c r="AD91" s="7">
        <f t="shared" si="14"/>
        <v>0</v>
      </c>
      <c r="AE91" s="7">
        <f t="shared" si="14"/>
        <v>0</v>
      </c>
      <c r="AF91" s="7">
        <f t="shared" si="14"/>
        <v>0</v>
      </c>
      <c r="AG91" s="7">
        <f t="shared" si="14"/>
        <v>0</v>
      </c>
      <c r="AH91" s="7">
        <f t="shared" si="14"/>
        <v>0</v>
      </c>
      <c r="AI91" s="7">
        <f t="shared" si="14"/>
        <v>0</v>
      </c>
      <c r="AJ91" s="7">
        <f t="shared" si="14"/>
        <v>0</v>
      </c>
      <c r="AK91" s="7">
        <f t="shared" si="14"/>
        <v>0</v>
      </c>
      <c r="AL91" s="7">
        <f t="shared" si="14"/>
        <v>0</v>
      </c>
      <c r="AM91" s="7">
        <f t="shared" si="14"/>
        <v>0</v>
      </c>
      <c r="AN91" s="7">
        <f t="shared" si="14"/>
        <v>0</v>
      </c>
      <c r="AO91" s="7">
        <f t="shared" si="8"/>
        <v>0</v>
      </c>
      <c r="AP91" s="7">
        <f t="shared" si="9"/>
        <v>0</v>
      </c>
      <c r="AQ91" s="7">
        <f t="shared" si="15"/>
        <v>0</v>
      </c>
      <c r="AR91" s="7">
        <f t="shared" si="15"/>
        <v>0</v>
      </c>
      <c r="AS91" s="7">
        <f t="shared" si="15"/>
        <v>0</v>
      </c>
      <c r="AT91" s="7">
        <f t="shared" si="15"/>
        <v>0</v>
      </c>
      <c r="AU91" s="7">
        <f t="shared" si="15"/>
        <v>0</v>
      </c>
      <c r="AV91" s="7">
        <f t="shared" si="15"/>
        <v>0</v>
      </c>
      <c r="AW91" s="7">
        <f t="shared" si="15"/>
        <v>0</v>
      </c>
      <c r="AX91" s="7">
        <f t="shared" si="15"/>
        <v>0</v>
      </c>
      <c r="AY91" s="7">
        <f t="shared" si="15"/>
        <v>0</v>
      </c>
      <c r="AZ91" s="7">
        <f t="shared" si="15"/>
        <v>0</v>
      </c>
      <c r="BA91" s="7">
        <f t="shared" si="15"/>
        <v>0</v>
      </c>
      <c r="BB91" s="7">
        <f t="shared" si="11"/>
        <v>0</v>
      </c>
    </row>
    <row r="92" spans="1:54">
      <c r="A92" s="18" t="s">
        <v>79</v>
      </c>
      <c r="B92" s="18" t="s">
        <v>34</v>
      </c>
      <c r="C92" s="7">
        <f t="shared" si="0"/>
        <v>0</v>
      </c>
      <c r="D92" s="7">
        <f t="shared" ref="D92:N107" si="16">C92+D36</f>
        <v>0</v>
      </c>
      <c r="E92" s="7">
        <f t="shared" si="16"/>
        <v>0</v>
      </c>
      <c r="F92" s="7">
        <f t="shared" si="16"/>
        <v>0</v>
      </c>
      <c r="G92" s="7">
        <f t="shared" si="16"/>
        <v>0</v>
      </c>
      <c r="H92" s="7">
        <f t="shared" si="16"/>
        <v>0</v>
      </c>
      <c r="I92" s="7">
        <f t="shared" si="16"/>
        <v>0</v>
      </c>
      <c r="J92" s="7">
        <f t="shared" si="16"/>
        <v>0</v>
      </c>
      <c r="K92" s="7">
        <f t="shared" si="16"/>
        <v>0</v>
      </c>
      <c r="L92" s="7">
        <f t="shared" si="16"/>
        <v>0</v>
      </c>
      <c r="M92" s="7">
        <f t="shared" si="16"/>
        <v>0</v>
      </c>
      <c r="N92" s="7">
        <f t="shared" si="16"/>
        <v>0</v>
      </c>
      <c r="O92" s="7">
        <f t="shared" si="2"/>
        <v>0</v>
      </c>
      <c r="P92" s="7">
        <f t="shared" si="3"/>
        <v>0</v>
      </c>
      <c r="Q92" s="7">
        <f t="shared" ref="Q92:AA107" si="17">P92+Q36</f>
        <v>0</v>
      </c>
      <c r="R92" s="7">
        <f t="shared" si="17"/>
        <v>0</v>
      </c>
      <c r="S92" s="7">
        <f t="shared" si="17"/>
        <v>0</v>
      </c>
      <c r="T92" s="7">
        <f t="shared" si="17"/>
        <v>0</v>
      </c>
      <c r="U92" s="7">
        <f t="shared" si="17"/>
        <v>0</v>
      </c>
      <c r="V92" s="7">
        <f t="shared" si="17"/>
        <v>0</v>
      </c>
      <c r="W92" s="7">
        <f t="shared" si="17"/>
        <v>0</v>
      </c>
      <c r="X92" s="7">
        <f t="shared" si="17"/>
        <v>0</v>
      </c>
      <c r="Y92" s="7">
        <f t="shared" si="17"/>
        <v>0</v>
      </c>
      <c r="Z92" s="7">
        <f t="shared" si="17"/>
        <v>0</v>
      </c>
      <c r="AA92" s="7">
        <f t="shared" si="17"/>
        <v>0</v>
      </c>
      <c r="AB92" s="7">
        <f t="shared" si="5"/>
        <v>0</v>
      </c>
      <c r="AC92" s="7">
        <f t="shared" si="6"/>
        <v>0</v>
      </c>
      <c r="AD92" s="7">
        <f t="shared" ref="AD92:AN107" si="18">AC92+AD36</f>
        <v>0</v>
      </c>
      <c r="AE92" s="7">
        <f t="shared" si="18"/>
        <v>0</v>
      </c>
      <c r="AF92" s="7">
        <f t="shared" si="18"/>
        <v>0</v>
      </c>
      <c r="AG92" s="7">
        <f t="shared" si="18"/>
        <v>0</v>
      </c>
      <c r="AH92" s="7">
        <f t="shared" si="18"/>
        <v>0</v>
      </c>
      <c r="AI92" s="7">
        <f t="shared" si="18"/>
        <v>0</v>
      </c>
      <c r="AJ92" s="7">
        <f t="shared" si="18"/>
        <v>0</v>
      </c>
      <c r="AK92" s="7">
        <f t="shared" si="18"/>
        <v>0</v>
      </c>
      <c r="AL92" s="7">
        <f t="shared" si="18"/>
        <v>0</v>
      </c>
      <c r="AM92" s="7">
        <f t="shared" si="18"/>
        <v>0</v>
      </c>
      <c r="AN92" s="7">
        <f t="shared" si="18"/>
        <v>0</v>
      </c>
      <c r="AO92" s="7">
        <f t="shared" si="8"/>
        <v>0</v>
      </c>
      <c r="AP92" s="7">
        <f t="shared" si="9"/>
        <v>0</v>
      </c>
      <c r="AQ92" s="7">
        <f t="shared" ref="AQ92:BA107" si="19">AP92+AQ36</f>
        <v>0</v>
      </c>
      <c r="AR92" s="7">
        <f t="shared" si="19"/>
        <v>0</v>
      </c>
      <c r="AS92" s="7">
        <f t="shared" si="19"/>
        <v>0</v>
      </c>
      <c r="AT92" s="7">
        <f t="shared" si="19"/>
        <v>0</v>
      </c>
      <c r="AU92" s="7">
        <f t="shared" si="19"/>
        <v>0</v>
      </c>
      <c r="AV92" s="7">
        <f t="shared" si="19"/>
        <v>0</v>
      </c>
      <c r="AW92" s="7">
        <f t="shared" si="19"/>
        <v>0</v>
      </c>
      <c r="AX92" s="7">
        <f t="shared" si="19"/>
        <v>0</v>
      </c>
      <c r="AY92" s="7">
        <f t="shared" si="19"/>
        <v>0</v>
      </c>
      <c r="AZ92" s="7">
        <f t="shared" si="19"/>
        <v>0</v>
      </c>
      <c r="BA92" s="7">
        <f t="shared" si="19"/>
        <v>0</v>
      </c>
      <c r="BB92" s="7">
        <f t="shared" si="11"/>
        <v>0</v>
      </c>
    </row>
    <row r="93" spans="1:54">
      <c r="A93" s="18" t="s">
        <v>80</v>
      </c>
      <c r="B93" s="18" t="s">
        <v>81</v>
      </c>
      <c r="C93" s="7">
        <f t="shared" si="0"/>
        <v>0</v>
      </c>
      <c r="D93" s="7">
        <f t="shared" si="16"/>
        <v>0</v>
      </c>
      <c r="E93" s="7">
        <f t="shared" si="16"/>
        <v>0</v>
      </c>
      <c r="F93" s="7">
        <f t="shared" si="16"/>
        <v>0</v>
      </c>
      <c r="G93" s="7">
        <f t="shared" si="16"/>
        <v>0</v>
      </c>
      <c r="H93" s="7">
        <f t="shared" si="16"/>
        <v>0</v>
      </c>
      <c r="I93" s="7">
        <f t="shared" si="16"/>
        <v>0</v>
      </c>
      <c r="J93" s="7">
        <f t="shared" si="16"/>
        <v>0</v>
      </c>
      <c r="K93" s="7">
        <f t="shared" si="16"/>
        <v>0</v>
      </c>
      <c r="L93" s="7">
        <f t="shared" si="16"/>
        <v>0</v>
      </c>
      <c r="M93" s="7">
        <f t="shared" si="16"/>
        <v>0</v>
      </c>
      <c r="N93" s="7">
        <f t="shared" si="16"/>
        <v>0</v>
      </c>
      <c r="O93" s="7">
        <f t="shared" si="2"/>
        <v>0</v>
      </c>
      <c r="P93" s="7">
        <f t="shared" si="3"/>
        <v>0</v>
      </c>
      <c r="Q93" s="7">
        <f t="shared" si="17"/>
        <v>0</v>
      </c>
      <c r="R93" s="7">
        <f t="shared" si="17"/>
        <v>0</v>
      </c>
      <c r="S93" s="7">
        <f t="shared" si="17"/>
        <v>0</v>
      </c>
      <c r="T93" s="7">
        <f t="shared" si="17"/>
        <v>0</v>
      </c>
      <c r="U93" s="7">
        <f t="shared" si="17"/>
        <v>0</v>
      </c>
      <c r="V93" s="7">
        <f t="shared" si="17"/>
        <v>0</v>
      </c>
      <c r="W93" s="7">
        <f t="shared" si="17"/>
        <v>0</v>
      </c>
      <c r="X93" s="7">
        <f t="shared" si="17"/>
        <v>0</v>
      </c>
      <c r="Y93" s="7">
        <f t="shared" si="17"/>
        <v>0</v>
      </c>
      <c r="Z93" s="7">
        <f t="shared" si="17"/>
        <v>0</v>
      </c>
      <c r="AA93" s="7">
        <f t="shared" si="17"/>
        <v>0</v>
      </c>
      <c r="AB93" s="7">
        <f t="shared" si="5"/>
        <v>0</v>
      </c>
      <c r="AC93" s="7">
        <f t="shared" si="6"/>
        <v>0</v>
      </c>
      <c r="AD93" s="7">
        <f t="shared" si="18"/>
        <v>0</v>
      </c>
      <c r="AE93" s="7">
        <f t="shared" si="18"/>
        <v>0</v>
      </c>
      <c r="AF93" s="7">
        <f t="shared" si="18"/>
        <v>0</v>
      </c>
      <c r="AG93" s="7">
        <f t="shared" si="18"/>
        <v>0</v>
      </c>
      <c r="AH93" s="7">
        <f t="shared" si="18"/>
        <v>0</v>
      </c>
      <c r="AI93" s="7">
        <f t="shared" si="18"/>
        <v>0</v>
      </c>
      <c r="AJ93" s="7">
        <f t="shared" si="18"/>
        <v>0</v>
      </c>
      <c r="AK93" s="7">
        <f t="shared" si="18"/>
        <v>0</v>
      </c>
      <c r="AL93" s="7">
        <f t="shared" si="18"/>
        <v>0</v>
      </c>
      <c r="AM93" s="7">
        <f t="shared" si="18"/>
        <v>0</v>
      </c>
      <c r="AN93" s="7">
        <f t="shared" si="18"/>
        <v>0</v>
      </c>
      <c r="AO93" s="7">
        <f t="shared" si="8"/>
        <v>0</v>
      </c>
      <c r="AP93" s="7">
        <f t="shared" si="9"/>
        <v>0</v>
      </c>
      <c r="AQ93" s="7">
        <f t="shared" si="19"/>
        <v>0</v>
      </c>
      <c r="AR93" s="7">
        <f t="shared" si="19"/>
        <v>0</v>
      </c>
      <c r="AS93" s="7">
        <f t="shared" si="19"/>
        <v>0</v>
      </c>
      <c r="AT93" s="7">
        <f t="shared" si="19"/>
        <v>0</v>
      </c>
      <c r="AU93" s="7">
        <f t="shared" si="19"/>
        <v>0</v>
      </c>
      <c r="AV93" s="7">
        <f t="shared" si="19"/>
        <v>0</v>
      </c>
      <c r="AW93" s="7">
        <f t="shared" si="19"/>
        <v>0</v>
      </c>
      <c r="AX93" s="7">
        <f t="shared" si="19"/>
        <v>0</v>
      </c>
      <c r="AY93" s="7">
        <f t="shared" si="19"/>
        <v>0</v>
      </c>
      <c r="AZ93" s="7">
        <f t="shared" si="19"/>
        <v>0</v>
      </c>
      <c r="BA93" s="7">
        <f t="shared" si="19"/>
        <v>0</v>
      </c>
      <c r="BB93" s="7">
        <f t="shared" si="11"/>
        <v>0</v>
      </c>
    </row>
    <row r="94" spans="1:54">
      <c r="A94" s="18" t="s">
        <v>82</v>
      </c>
      <c r="B94" s="18" t="s">
        <v>83</v>
      </c>
      <c r="C94" s="7">
        <f t="shared" si="0"/>
        <v>0</v>
      </c>
      <c r="D94" s="7">
        <f t="shared" si="16"/>
        <v>0</v>
      </c>
      <c r="E94" s="7">
        <f t="shared" si="16"/>
        <v>0</v>
      </c>
      <c r="F94" s="7">
        <f t="shared" si="16"/>
        <v>0</v>
      </c>
      <c r="G94" s="7">
        <f t="shared" si="16"/>
        <v>0</v>
      </c>
      <c r="H94" s="7">
        <f t="shared" si="16"/>
        <v>0</v>
      </c>
      <c r="I94" s="7">
        <f t="shared" si="16"/>
        <v>0</v>
      </c>
      <c r="J94" s="7">
        <f t="shared" si="16"/>
        <v>0</v>
      </c>
      <c r="K94" s="7">
        <f t="shared" si="16"/>
        <v>0</v>
      </c>
      <c r="L94" s="7">
        <f t="shared" si="16"/>
        <v>0</v>
      </c>
      <c r="M94" s="7">
        <f t="shared" si="16"/>
        <v>0</v>
      </c>
      <c r="N94" s="7">
        <f t="shared" si="16"/>
        <v>0</v>
      </c>
      <c r="O94" s="7">
        <f t="shared" si="2"/>
        <v>0</v>
      </c>
      <c r="P94" s="7">
        <f t="shared" si="3"/>
        <v>0</v>
      </c>
      <c r="Q94" s="7">
        <f t="shared" si="17"/>
        <v>0</v>
      </c>
      <c r="R94" s="7">
        <f t="shared" si="17"/>
        <v>0</v>
      </c>
      <c r="S94" s="7">
        <f t="shared" si="17"/>
        <v>0</v>
      </c>
      <c r="T94" s="7">
        <f t="shared" si="17"/>
        <v>0</v>
      </c>
      <c r="U94" s="7">
        <f t="shared" si="17"/>
        <v>0</v>
      </c>
      <c r="V94" s="7">
        <f t="shared" si="17"/>
        <v>0</v>
      </c>
      <c r="W94" s="7">
        <f t="shared" si="17"/>
        <v>0</v>
      </c>
      <c r="X94" s="7">
        <f t="shared" si="17"/>
        <v>0</v>
      </c>
      <c r="Y94" s="7">
        <f t="shared" si="17"/>
        <v>0</v>
      </c>
      <c r="Z94" s="7">
        <f t="shared" si="17"/>
        <v>0</v>
      </c>
      <c r="AA94" s="7">
        <f t="shared" si="17"/>
        <v>0</v>
      </c>
      <c r="AB94" s="7">
        <f t="shared" si="5"/>
        <v>0</v>
      </c>
      <c r="AC94" s="7">
        <f t="shared" si="6"/>
        <v>0</v>
      </c>
      <c r="AD94" s="7">
        <f t="shared" si="18"/>
        <v>0</v>
      </c>
      <c r="AE94" s="7">
        <f t="shared" si="18"/>
        <v>0</v>
      </c>
      <c r="AF94" s="7">
        <f t="shared" si="18"/>
        <v>0</v>
      </c>
      <c r="AG94" s="7">
        <f t="shared" si="18"/>
        <v>0</v>
      </c>
      <c r="AH94" s="7">
        <f t="shared" si="18"/>
        <v>0</v>
      </c>
      <c r="AI94" s="7">
        <f t="shared" si="18"/>
        <v>0</v>
      </c>
      <c r="AJ94" s="7">
        <f t="shared" si="18"/>
        <v>0</v>
      </c>
      <c r="AK94" s="7">
        <f t="shared" si="18"/>
        <v>0</v>
      </c>
      <c r="AL94" s="7">
        <f t="shared" si="18"/>
        <v>0</v>
      </c>
      <c r="AM94" s="7">
        <f t="shared" si="18"/>
        <v>0</v>
      </c>
      <c r="AN94" s="7">
        <f t="shared" si="18"/>
        <v>0</v>
      </c>
      <c r="AO94" s="7">
        <f t="shared" si="8"/>
        <v>0</v>
      </c>
      <c r="AP94" s="7">
        <f t="shared" si="9"/>
        <v>0</v>
      </c>
      <c r="AQ94" s="7">
        <f t="shared" si="19"/>
        <v>0</v>
      </c>
      <c r="AR94" s="7">
        <f t="shared" si="19"/>
        <v>0</v>
      </c>
      <c r="AS94" s="7">
        <f t="shared" si="19"/>
        <v>0</v>
      </c>
      <c r="AT94" s="7">
        <f t="shared" si="19"/>
        <v>0</v>
      </c>
      <c r="AU94" s="7">
        <f t="shared" si="19"/>
        <v>0</v>
      </c>
      <c r="AV94" s="7">
        <f t="shared" si="19"/>
        <v>0</v>
      </c>
      <c r="AW94" s="7">
        <f t="shared" si="19"/>
        <v>0</v>
      </c>
      <c r="AX94" s="7">
        <f t="shared" si="19"/>
        <v>0</v>
      </c>
      <c r="AY94" s="7">
        <f t="shared" si="19"/>
        <v>0</v>
      </c>
      <c r="AZ94" s="7">
        <f t="shared" si="19"/>
        <v>0</v>
      </c>
      <c r="BA94" s="7">
        <f t="shared" si="19"/>
        <v>0</v>
      </c>
      <c r="BB94" s="7">
        <f t="shared" si="11"/>
        <v>0</v>
      </c>
    </row>
    <row r="95" spans="1:54">
      <c r="A95" s="18" t="s">
        <v>84</v>
      </c>
      <c r="B95" s="18" t="s">
        <v>85</v>
      </c>
      <c r="C95" s="7">
        <f t="shared" si="0"/>
        <v>0</v>
      </c>
      <c r="D95" s="7">
        <f t="shared" si="16"/>
        <v>0</v>
      </c>
      <c r="E95" s="7">
        <f t="shared" si="16"/>
        <v>0</v>
      </c>
      <c r="F95" s="7">
        <f t="shared" si="16"/>
        <v>0</v>
      </c>
      <c r="G95" s="7">
        <f t="shared" si="16"/>
        <v>0</v>
      </c>
      <c r="H95" s="7">
        <f t="shared" si="16"/>
        <v>0</v>
      </c>
      <c r="I95" s="7">
        <f t="shared" si="16"/>
        <v>0</v>
      </c>
      <c r="J95" s="7">
        <f t="shared" si="16"/>
        <v>0</v>
      </c>
      <c r="K95" s="7">
        <f t="shared" si="16"/>
        <v>0</v>
      </c>
      <c r="L95" s="7">
        <f t="shared" si="16"/>
        <v>0</v>
      </c>
      <c r="M95" s="7">
        <f t="shared" si="16"/>
        <v>0</v>
      </c>
      <c r="N95" s="7">
        <f t="shared" si="16"/>
        <v>0</v>
      </c>
      <c r="O95" s="7">
        <f t="shared" si="2"/>
        <v>0</v>
      </c>
      <c r="P95" s="7">
        <f t="shared" si="3"/>
        <v>0</v>
      </c>
      <c r="Q95" s="7">
        <f t="shared" si="17"/>
        <v>0</v>
      </c>
      <c r="R95" s="7">
        <f t="shared" si="17"/>
        <v>0</v>
      </c>
      <c r="S95" s="7">
        <f t="shared" si="17"/>
        <v>0</v>
      </c>
      <c r="T95" s="7">
        <f t="shared" si="17"/>
        <v>0</v>
      </c>
      <c r="U95" s="7">
        <f t="shared" si="17"/>
        <v>0</v>
      </c>
      <c r="V95" s="7">
        <f t="shared" si="17"/>
        <v>0</v>
      </c>
      <c r="W95" s="7">
        <f t="shared" si="17"/>
        <v>0</v>
      </c>
      <c r="X95" s="7">
        <f t="shared" si="17"/>
        <v>0</v>
      </c>
      <c r="Y95" s="7">
        <f t="shared" si="17"/>
        <v>0</v>
      </c>
      <c r="Z95" s="7">
        <f t="shared" si="17"/>
        <v>0</v>
      </c>
      <c r="AA95" s="7">
        <f t="shared" si="17"/>
        <v>0</v>
      </c>
      <c r="AB95" s="7">
        <f t="shared" si="5"/>
        <v>0</v>
      </c>
      <c r="AC95" s="7">
        <f t="shared" si="6"/>
        <v>0</v>
      </c>
      <c r="AD95" s="7">
        <f t="shared" si="18"/>
        <v>0</v>
      </c>
      <c r="AE95" s="7">
        <f t="shared" si="18"/>
        <v>0</v>
      </c>
      <c r="AF95" s="7">
        <f t="shared" si="18"/>
        <v>0</v>
      </c>
      <c r="AG95" s="7">
        <f t="shared" si="18"/>
        <v>0</v>
      </c>
      <c r="AH95" s="7">
        <f t="shared" si="18"/>
        <v>0</v>
      </c>
      <c r="AI95" s="7">
        <f t="shared" si="18"/>
        <v>0</v>
      </c>
      <c r="AJ95" s="7">
        <f t="shared" si="18"/>
        <v>0</v>
      </c>
      <c r="AK95" s="7">
        <f t="shared" si="18"/>
        <v>0</v>
      </c>
      <c r="AL95" s="7">
        <f t="shared" si="18"/>
        <v>0</v>
      </c>
      <c r="AM95" s="7">
        <f t="shared" si="18"/>
        <v>0</v>
      </c>
      <c r="AN95" s="7">
        <f t="shared" si="18"/>
        <v>0</v>
      </c>
      <c r="AO95" s="7">
        <f t="shared" si="8"/>
        <v>0</v>
      </c>
      <c r="AP95" s="7">
        <f t="shared" si="9"/>
        <v>0</v>
      </c>
      <c r="AQ95" s="7">
        <f t="shared" si="19"/>
        <v>0</v>
      </c>
      <c r="AR95" s="7">
        <f t="shared" si="19"/>
        <v>0</v>
      </c>
      <c r="AS95" s="7">
        <f t="shared" si="19"/>
        <v>0</v>
      </c>
      <c r="AT95" s="7">
        <f t="shared" si="19"/>
        <v>0</v>
      </c>
      <c r="AU95" s="7">
        <f t="shared" si="19"/>
        <v>0</v>
      </c>
      <c r="AV95" s="7">
        <f t="shared" si="19"/>
        <v>0</v>
      </c>
      <c r="AW95" s="7">
        <f t="shared" si="19"/>
        <v>0</v>
      </c>
      <c r="AX95" s="7">
        <f t="shared" si="19"/>
        <v>0</v>
      </c>
      <c r="AY95" s="7">
        <f t="shared" si="19"/>
        <v>0</v>
      </c>
      <c r="AZ95" s="7">
        <f t="shared" si="19"/>
        <v>0</v>
      </c>
      <c r="BA95" s="7">
        <f t="shared" si="19"/>
        <v>0</v>
      </c>
      <c r="BB95" s="7">
        <f t="shared" si="11"/>
        <v>0</v>
      </c>
    </row>
    <row r="96" spans="1:54">
      <c r="A96" s="15" t="s">
        <v>86</v>
      </c>
      <c r="B96" s="15" t="s">
        <v>87</v>
      </c>
      <c r="C96" s="16">
        <f t="shared" si="0"/>
        <v>7.55</v>
      </c>
      <c r="D96" s="16">
        <f t="shared" si="16"/>
        <v>15</v>
      </c>
      <c r="E96" s="16">
        <f t="shared" si="16"/>
        <v>22.37</v>
      </c>
      <c r="F96" s="16">
        <f t="shared" si="16"/>
        <v>29.64</v>
      </c>
      <c r="G96" s="16">
        <f t="shared" si="16"/>
        <v>36.84</v>
      </c>
      <c r="H96" s="16">
        <f t="shared" si="16"/>
        <v>43.99</v>
      </c>
      <c r="I96" s="16">
        <f t="shared" si="16"/>
        <v>51.05</v>
      </c>
      <c r="J96" s="16">
        <f t="shared" si="16"/>
        <v>58.04</v>
      </c>
      <c r="K96" s="16">
        <f t="shared" si="16"/>
        <v>64.96</v>
      </c>
      <c r="L96" s="16">
        <f t="shared" si="16"/>
        <v>71.81</v>
      </c>
      <c r="M96" s="16">
        <f t="shared" si="16"/>
        <v>78.61</v>
      </c>
      <c r="N96" s="16">
        <f t="shared" si="16"/>
        <v>78.61</v>
      </c>
      <c r="O96" s="16">
        <f t="shared" si="2"/>
        <v>78.61</v>
      </c>
      <c r="P96" s="16">
        <f t="shared" si="3"/>
        <v>7.55</v>
      </c>
      <c r="Q96" s="16">
        <f t="shared" si="17"/>
        <v>15</v>
      </c>
      <c r="R96" s="16">
        <f t="shared" si="17"/>
        <v>22.37</v>
      </c>
      <c r="S96" s="16">
        <f t="shared" si="17"/>
        <v>29.64</v>
      </c>
      <c r="T96" s="16">
        <f t="shared" si="17"/>
        <v>36.84</v>
      </c>
      <c r="U96" s="16">
        <f t="shared" si="17"/>
        <v>43.99</v>
      </c>
      <c r="V96" s="16">
        <f t="shared" si="17"/>
        <v>51.05</v>
      </c>
      <c r="W96" s="16">
        <f t="shared" si="17"/>
        <v>58.04</v>
      </c>
      <c r="X96" s="16">
        <f t="shared" si="17"/>
        <v>64.96</v>
      </c>
      <c r="Y96" s="16">
        <f t="shared" si="17"/>
        <v>71.81</v>
      </c>
      <c r="Z96" s="16">
        <f t="shared" si="17"/>
        <v>78.61</v>
      </c>
      <c r="AA96" s="16">
        <f t="shared" si="17"/>
        <v>78.61</v>
      </c>
      <c r="AB96" s="16">
        <f t="shared" si="5"/>
        <v>78.61</v>
      </c>
      <c r="AC96" s="16">
        <f t="shared" si="6"/>
        <v>0</v>
      </c>
      <c r="AD96" s="16">
        <f t="shared" si="18"/>
        <v>0</v>
      </c>
      <c r="AE96" s="16">
        <f t="shared" si="18"/>
        <v>0</v>
      </c>
      <c r="AF96" s="16">
        <f t="shared" si="18"/>
        <v>0</v>
      </c>
      <c r="AG96" s="16">
        <f t="shared" si="18"/>
        <v>0</v>
      </c>
      <c r="AH96" s="16">
        <f t="shared" si="18"/>
        <v>0</v>
      </c>
      <c r="AI96" s="16">
        <f t="shared" si="18"/>
        <v>0</v>
      </c>
      <c r="AJ96" s="16">
        <f t="shared" si="18"/>
        <v>0</v>
      </c>
      <c r="AK96" s="16">
        <f t="shared" si="18"/>
        <v>0</v>
      </c>
      <c r="AL96" s="16">
        <f t="shared" si="18"/>
        <v>0</v>
      </c>
      <c r="AM96" s="16">
        <f t="shared" si="18"/>
        <v>0</v>
      </c>
      <c r="AN96" s="16">
        <f t="shared" si="18"/>
        <v>0</v>
      </c>
      <c r="AO96" s="16">
        <f t="shared" si="8"/>
        <v>0</v>
      </c>
      <c r="AP96" s="16">
        <f t="shared" si="9"/>
        <v>0</v>
      </c>
      <c r="AQ96" s="16">
        <f t="shared" si="19"/>
        <v>0</v>
      </c>
      <c r="AR96" s="16">
        <f t="shared" si="19"/>
        <v>0</v>
      </c>
      <c r="AS96" s="16">
        <f t="shared" si="19"/>
        <v>0</v>
      </c>
      <c r="AT96" s="16">
        <f t="shared" si="19"/>
        <v>0</v>
      </c>
      <c r="AU96" s="16">
        <f t="shared" si="19"/>
        <v>0</v>
      </c>
      <c r="AV96" s="16">
        <f t="shared" si="19"/>
        <v>0</v>
      </c>
      <c r="AW96" s="16">
        <f t="shared" si="19"/>
        <v>0</v>
      </c>
      <c r="AX96" s="16">
        <f t="shared" si="19"/>
        <v>0</v>
      </c>
      <c r="AY96" s="16">
        <f t="shared" si="19"/>
        <v>0</v>
      </c>
      <c r="AZ96" s="16">
        <f t="shared" si="19"/>
        <v>0</v>
      </c>
      <c r="BA96" s="16">
        <f t="shared" si="19"/>
        <v>0</v>
      </c>
      <c r="BB96" s="16">
        <f t="shared" si="11"/>
        <v>0</v>
      </c>
    </row>
    <row r="97" spans="1:54">
      <c r="A97" s="18" t="s">
        <v>88</v>
      </c>
      <c r="B97" s="18" t="s">
        <v>89</v>
      </c>
      <c r="C97" s="7">
        <f t="shared" si="0"/>
        <v>5.56</v>
      </c>
      <c r="D97" s="7">
        <f t="shared" si="16"/>
        <v>11.04</v>
      </c>
      <c r="E97" s="7">
        <f t="shared" si="16"/>
        <v>16.47</v>
      </c>
      <c r="F97" s="7">
        <f t="shared" si="16"/>
        <v>21.82</v>
      </c>
      <c r="G97" s="7">
        <f t="shared" si="16"/>
        <v>27.12</v>
      </c>
      <c r="H97" s="7">
        <f t="shared" si="16"/>
        <v>32.38</v>
      </c>
      <c r="I97" s="7">
        <f t="shared" si="16"/>
        <v>37.57</v>
      </c>
      <c r="J97" s="7">
        <f t="shared" si="16"/>
        <v>42.71</v>
      </c>
      <c r="K97" s="7">
        <f t="shared" si="16"/>
        <v>47.8</v>
      </c>
      <c r="L97" s="7">
        <f t="shared" si="16"/>
        <v>52.84</v>
      </c>
      <c r="M97" s="7">
        <f t="shared" si="16"/>
        <v>57.85</v>
      </c>
      <c r="N97" s="7">
        <f t="shared" si="16"/>
        <v>57.85</v>
      </c>
      <c r="O97" s="7">
        <f t="shared" si="2"/>
        <v>57.85</v>
      </c>
      <c r="P97" s="7">
        <f t="shared" si="3"/>
        <v>5.56</v>
      </c>
      <c r="Q97" s="7">
        <f t="shared" si="17"/>
        <v>11.04</v>
      </c>
      <c r="R97" s="7">
        <f t="shared" si="17"/>
        <v>16.47</v>
      </c>
      <c r="S97" s="7">
        <f t="shared" si="17"/>
        <v>21.82</v>
      </c>
      <c r="T97" s="7">
        <f t="shared" si="17"/>
        <v>27.12</v>
      </c>
      <c r="U97" s="7">
        <f t="shared" si="17"/>
        <v>32.38</v>
      </c>
      <c r="V97" s="7">
        <f t="shared" si="17"/>
        <v>37.57</v>
      </c>
      <c r="W97" s="7">
        <f t="shared" si="17"/>
        <v>42.71</v>
      </c>
      <c r="X97" s="7">
        <f t="shared" si="17"/>
        <v>47.8</v>
      </c>
      <c r="Y97" s="7">
        <f t="shared" si="17"/>
        <v>52.84</v>
      </c>
      <c r="Z97" s="7">
        <f t="shared" si="17"/>
        <v>57.85</v>
      </c>
      <c r="AA97" s="7">
        <f t="shared" si="17"/>
        <v>57.85</v>
      </c>
      <c r="AB97" s="7">
        <f t="shared" si="5"/>
        <v>57.85</v>
      </c>
      <c r="AC97" s="7">
        <f t="shared" si="6"/>
        <v>0</v>
      </c>
      <c r="AD97" s="7">
        <f t="shared" si="18"/>
        <v>0</v>
      </c>
      <c r="AE97" s="7">
        <f t="shared" si="18"/>
        <v>0</v>
      </c>
      <c r="AF97" s="7">
        <f t="shared" si="18"/>
        <v>0</v>
      </c>
      <c r="AG97" s="7">
        <f t="shared" si="18"/>
        <v>0</v>
      </c>
      <c r="AH97" s="7">
        <f t="shared" si="18"/>
        <v>0</v>
      </c>
      <c r="AI97" s="7">
        <f t="shared" si="18"/>
        <v>0</v>
      </c>
      <c r="AJ97" s="7">
        <f t="shared" si="18"/>
        <v>0</v>
      </c>
      <c r="AK97" s="7">
        <f t="shared" si="18"/>
        <v>0</v>
      </c>
      <c r="AL97" s="7">
        <f t="shared" si="18"/>
        <v>0</v>
      </c>
      <c r="AM97" s="7">
        <f t="shared" si="18"/>
        <v>0</v>
      </c>
      <c r="AN97" s="7">
        <f t="shared" si="18"/>
        <v>0</v>
      </c>
      <c r="AO97" s="7">
        <f t="shared" si="8"/>
        <v>0</v>
      </c>
      <c r="AP97" s="7">
        <f t="shared" si="9"/>
        <v>0</v>
      </c>
      <c r="AQ97" s="7">
        <f t="shared" si="19"/>
        <v>0</v>
      </c>
      <c r="AR97" s="7">
        <f t="shared" si="19"/>
        <v>0</v>
      </c>
      <c r="AS97" s="7">
        <f t="shared" si="19"/>
        <v>0</v>
      </c>
      <c r="AT97" s="7">
        <f t="shared" si="19"/>
        <v>0</v>
      </c>
      <c r="AU97" s="7">
        <f t="shared" si="19"/>
        <v>0</v>
      </c>
      <c r="AV97" s="7">
        <f t="shared" si="19"/>
        <v>0</v>
      </c>
      <c r="AW97" s="7">
        <f t="shared" si="19"/>
        <v>0</v>
      </c>
      <c r="AX97" s="7">
        <f t="shared" si="19"/>
        <v>0</v>
      </c>
      <c r="AY97" s="7">
        <f t="shared" si="19"/>
        <v>0</v>
      </c>
      <c r="AZ97" s="7">
        <f t="shared" si="19"/>
        <v>0</v>
      </c>
      <c r="BA97" s="7">
        <f t="shared" si="19"/>
        <v>0</v>
      </c>
      <c r="BB97" s="7">
        <f t="shared" si="11"/>
        <v>0</v>
      </c>
    </row>
    <row r="98" spans="1:54">
      <c r="A98" s="18" t="s">
        <v>90</v>
      </c>
      <c r="B98" s="18" t="s">
        <v>91</v>
      </c>
      <c r="C98" s="7">
        <f t="shared" si="0"/>
        <v>1.99</v>
      </c>
      <c r="D98" s="7">
        <f t="shared" si="16"/>
        <v>3.96</v>
      </c>
      <c r="E98" s="7">
        <f t="shared" si="16"/>
        <v>5.9</v>
      </c>
      <c r="F98" s="7">
        <f t="shared" si="16"/>
        <v>7.82</v>
      </c>
      <c r="G98" s="7">
        <f t="shared" si="16"/>
        <v>9.72</v>
      </c>
      <c r="H98" s="7">
        <f t="shared" si="16"/>
        <v>11.61</v>
      </c>
      <c r="I98" s="7">
        <f t="shared" si="16"/>
        <v>13.48</v>
      </c>
      <c r="J98" s="7">
        <f t="shared" si="16"/>
        <v>15.33</v>
      </c>
      <c r="K98" s="7">
        <f t="shared" si="16"/>
        <v>17.16</v>
      </c>
      <c r="L98" s="7">
        <f t="shared" si="16"/>
        <v>18.97</v>
      </c>
      <c r="M98" s="7">
        <f t="shared" si="16"/>
        <v>20.76</v>
      </c>
      <c r="N98" s="7">
        <f t="shared" si="16"/>
        <v>20.76</v>
      </c>
      <c r="O98" s="7">
        <f t="shared" si="2"/>
        <v>20.76</v>
      </c>
      <c r="P98" s="7">
        <f t="shared" si="3"/>
        <v>1.99</v>
      </c>
      <c r="Q98" s="7">
        <f t="shared" si="17"/>
        <v>3.96</v>
      </c>
      <c r="R98" s="7">
        <f t="shared" si="17"/>
        <v>5.9</v>
      </c>
      <c r="S98" s="7">
        <f t="shared" si="17"/>
        <v>7.82</v>
      </c>
      <c r="T98" s="7">
        <f t="shared" si="17"/>
        <v>9.72</v>
      </c>
      <c r="U98" s="7">
        <f t="shared" si="17"/>
        <v>11.61</v>
      </c>
      <c r="V98" s="7">
        <f t="shared" si="17"/>
        <v>13.48</v>
      </c>
      <c r="W98" s="7">
        <f t="shared" si="17"/>
        <v>15.33</v>
      </c>
      <c r="X98" s="7">
        <f t="shared" si="17"/>
        <v>17.16</v>
      </c>
      <c r="Y98" s="7">
        <f t="shared" si="17"/>
        <v>18.97</v>
      </c>
      <c r="Z98" s="7">
        <f t="shared" si="17"/>
        <v>20.76</v>
      </c>
      <c r="AA98" s="7">
        <f t="shared" si="17"/>
        <v>20.76</v>
      </c>
      <c r="AB98" s="7">
        <f t="shared" si="5"/>
        <v>20.76</v>
      </c>
      <c r="AC98" s="7">
        <f t="shared" si="6"/>
        <v>0</v>
      </c>
      <c r="AD98" s="7">
        <f t="shared" si="18"/>
        <v>0</v>
      </c>
      <c r="AE98" s="7">
        <f t="shared" si="18"/>
        <v>0</v>
      </c>
      <c r="AF98" s="7">
        <f t="shared" si="18"/>
        <v>0</v>
      </c>
      <c r="AG98" s="7">
        <f t="shared" si="18"/>
        <v>0</v>
      </c>
      <c r="AH98" s="7">
        <f t="shared" si="18"/>
        <v>0</v>
      </c>
      <c r="AI98" s="7">
        <f t="shared" si="18"/>
        <v>0</v>
      </c>
      <c r="AJ98" s="7">
        <f t="shared" si="18"/>
        <v>0</v>
      </c>
      <c r="AK98" s="7">
        <f t="shared" si="18"/>
        <v>0</v>
      </c>
      <c r="AL98" s="7">
        <f t="shared" si="18"/>
        <v>0</v>
      </c>
      <c r="AM98" s="7">
        <f t="shared" si="18"/>
        <v>0</v>
      </c>
      <c r="AN98" s="7">
        <f t="shared" si="18"/>
        <v>0</v>
      </c>
      <c r="AO98" s="7">
        <f t="shared" si="8"/>
        <v>0</v>
      </c>
      <c r="AP98" s="7">
        <f t="shared" si="9"/>
        <v>0</v>
      </c>
      <c r="AQ98" s="7">
        <f t="shared" si="19"/>
        <v>0</v>
      </c>
      <c r="AR98" s="7">
        <f t="shared" si="19"/>
        <v>0</v>
      </c>
      <c r="AS98" s="7">
        <f t="shared" si="19"/>
        <v>0</v>
      </c>
      <c r="AT98" s="7">
        <f t="shared" si="19"/>
        <v>0</v>
      </c>
      <c r="AU98" s="7">
        <f t="shared" si="19"/>
        <v>0</v>
      </c>
      <c r="AV98" s="7">
        <f t="shared" si="19"/>
        <v>0</v>
      </c>
      <c r="AW98" s="7">
        <f t="shared" si="19"/>
        <v>0</v>
      </c>
      <c r="AX98" s="7">
        <f t="shared" si="19"/>
        <v>0</v>
      </c>
      <c r="AY98" s="7">
        <f t="shared" si="19"/>
        <v>0</v>
      </c>
      <c r="AZ98" s="7">
        <f t="shared" si="19"/>
        <v>0</v>
      </c>
      <c r="BA98" s="7">
        <f t="shared" si="19"/>
        <v>0</v>
      </c>
      <c r="BB98" s="7">
        <f t="shared" si="11"/>
        <v>0</v>
      </c>
    </row>
    <row r="99" spans="1:54">
      <c r="A99" s="13" t="s">
        <v>92</v>
      </c>
      <c r="B99" s="13" t="s">
        <v>93</v>
      </c>
      <c r="C99" s="14">
        <f t="shared" si="0"/>
        <v>2166.57</v>
      </c>
      <c r="D99" s="14">
        <f t="shared" si="16"/>
        <v>4301.35</v>
      </c>
      <c r="E99" s="14">
        <f t="shared" si="16"/>
        <v>6497.5</v>
      </c>
      <c r="F99" s="14">
        <f t="shared" si="16"/>
        <v>8687.62</v>
      </c>
      <c r="G99" s="14">
        <f t="shared" si="16"/>
        <v>10897.73</v>
      </c>
      <c r="H99" s="14">
        <f t="shared" si="16"/>
        <v>13103.74</v>
      </c>
      <c r="I99" s="14">
        <f t="shared" si="16"/>
        <v>15327.84</v>
      </c>
      <c r="J99" s="14">
        <f t="shared" si="16"/>
        <v>17552.46</v>
      </c>
      <c r="K99" s="14">
        <f t="shared" si="16"/>
        <v>19759.59</v>
      </c>
      <c r="L99" s="14">
        <f t="shared" si="16"/>
        <v>21997.87</v>
      </c>
      <c r="M99" s="14">
        <f t="shared" si="16"/>
        <v>24238.26</v>
      </c>
      <c r="N99" s="14">
        <f t="shared" si="16"/>
        <v>24238.26</v>
      </c>
      <c r="O99" s="14">
        <f t="shared" si="2"/>
        <v>24238.26</v>
      </c>
      <c r="P99" s="14">
        <f t="shared" si="3"/>
        <v>2144.37</v>
      </c>
      <c r="Q99" s="14">
        <f t="shared" si="17"/>
        <v>4220.83</v>
      </c>
      <c r="R99" s="14">
        <f t="shared" si="17"/>
        <v>6318.63</v>
      </c>
      <c r="S99" s="14">
        <f t="shared" si="17"/>
        <v>8379.27</v>
      </c>
      <c r="T99" s="14">
        <f t="shared" si="17"/>
        <v>10432.25</v>
      </c>
      <c r="U99" s="14">
        <f t="shared" si="17"/>
        <v>12455.9</v>
      </c>
      <c r="V99" s="14">
        <f t="shared" si="17"/>
        <v>14472.47</v>
      </c>
      <c r="W99" s="14">
        <f t="shared" si="17"/>
        <v>16464.01</v>
      </c>
      <c r="X99" s="14">
        <f t="shared" si="17"/>
        <v>18413.15</v>
      </c>
      <c r="Y99" s="14">
        <f t="shared" si="17"/>
        <v>20366.42</v>
      </c>
      <c r="Z99" s="14">
        <f t="shared" si="17"/>
        <v>22288.76</v>
      </c>
      <c r="AA99" s="14">
        <f t="shared" si="17"/>
        <v>22288.76</v>
      </c>
      <c r="AB99" s="14">
        <f t="shared" si="5"/>
        <v>22288.76</v>
      </c>
      <c r="AC99" s="14">
        <f t="shared" si="6"/>
        <v>22.2</v>
      </c>
      <c r="AD99" s="14">
        <f t="shared" si="18"/>
        <v>80.52</v>
      </c>
      <c r="AE99" s="14">
        <f t="shared" si="18"/>
        <v>178.86</v>
      </c>
      <c r="AF99" s="14">
        <f t="shared" si="18"/>
        <v>308.34</v>
      </c>
      <c r="AG99" s="14">
        <f t="shared" si="18"/>
        <v>465.48</v>
      </c>
      <c r="AH99" s="14">
        <f t="shared" si="18"/>
        <v>647.82</v>
      </c>
      <c r="AI99" s="14">
        <f t="shared" si="18"/>
        <v>855.36</v>
      </c>
      <c r="AJ99" s="14">
        <f t="shared" si="18"/>
        <v>1088.46</v>
      </c>
      <c r="AK99" s="14">
        <f t="shared" si="18"/>
        <v>1346.52</v>
      </c>
      <c r="AL99" s="14">
        <f t="shared" si="18"/>
        <v>1631.58</v>
      </c>
      <c r="AM99" s="14">
        <f t="shared" si="18"/>
        <v>1949.7</v>
      </c>
      <c r="AN99" s="14">
        <f t="shared" si="18"/>
        <v>1949.7</v>
      </c>
      <c r="AO99" s="14">
        <f t="shared" si="8"/>
        <v>1949.7</v>
      </c>
      <c r="AP99" s="14">
        <f t="shared" si="9"/>
        <v>22.2130789285386</v>
      </c>
      <c r="AQ99" s="14">
        <f t="shared" si="19"/>
        <v>49.7609348683606</v>
      </c>
      <c r="AR99" s="14">
        <f t="shared" si="19"/>
        <v>75.8609777818547</v>
      </c>
      <c r="AS99" s="14">
        <f t="shared" si="19"/>
        <v>95.2957977066322</v>
      </c>
      <c r="AT99" s="14">
        <f t="shared" si="19"/>
        <v>111.73061763141</v>
      </c>
      <c r="AU99" s="14">
        <f t="shared" si="19"/>
        <v>128.867886379719</v>
      </c>
      <c r="AV99" s="14">
        <f t="shared" si="19"/>
        <v>145.498915639469</v>
      </c>
      <c r="AW99" s="14">
        <f t="shared" si="19"/>
        <v>163.142423876339</v>
      </c>
      <c r="AX99" s="14">
        <f t="shared" si="19"/>
        <v>179.267213647529</v>
      </c>
      <c r="AY99" s="14">
        <f t="shared" si="19"/>
        <v>198.923774568545</v>
      </c>
      <c r="AZ99" s="14">
        <f t="shared" si="19"/>
        <v>221.202076485801</v>
      </c>
      <c r="BA99" s="14">
        <f t="shared" si="19"/>
        <v>238.33934523411</v>
      </c>
      <c r="BB99" s="14">
        <f t="shared" si="11"/>
        <v>238.33934523411</v>
      </c>
    </row>
    <row r="100" spans="1:54">
      <c r="A100" s="15" t="s">
        <v>94</v>
      </c>
      <c r="B100" s="15" t="s">
        <v>95</v>
      </c>
      <c r="C100" s="16">
        <f t="shared" si="0"/>
        <v>707.58</v>
      </c>
      <c r="D100" s="16">
        <f t="shared" si="16"/>
        <v>1413.51</v>
      </c>
      <c r="E100" s="16">
        <f t="shared" si="16"/>
        <v>2117.59</v>
      </c>
      <c r="F100" s="16">
        <f t="shared" si="16"/>
        <v>2814.03</v>
      </c>
      <c r="G100" s="16">
        <f t="shared" si="16"/>
        <v>3502.99</v>
      </c>
      <c r="H100" s="16">
        <f t="shared" si="16"/>
        <v>4184.64</v>
      </c>
      <c r="I100" s="16">
        <f t="shared" si="16"/>
        <v>4859.09</v>
      </c>
      <c r="J100" s="16">
        <f t="shared" si="16"/>
        <v>5526.36</v>
      </c>
      <c r="K100" s="16">
        <f t="shared" si="16"/>
        <v>6186.69</v>
      </c>
      <c r="L100" s="16">
        <f t="shared" si="16"/>
        <v>6840.22</v>
      </c>
      <c r="M100" s="16">
        <f t="shared" si="16"/>
        <v>7487.11</v>
      </c>
      <c r="N100" s="16">
        <f t="shared" si="16"/>
        <v>7487.11</v>
      </c>
      <c r="O100" s="16">
        <f t="shared" si="2"/>
        <v>7487.11</v>
      </c>
      <c r="P100" s="16">
        <f t="shared" si="3"/>
        <v>695.58</v>
      </c>
      <c r="Q100" s="16">
        <f t="shared" si="17"/>
        <v>1377.75</v>
      </c>
      <c r="R100" s="16">
        <f t="shared" si="17"/>
        <v>2046.55</v>
      </c>
      <c r="S100" s="16">
        <f t="shared" si="17"/>
        <v>2702.43</v>
      </c>
      <c r="T100" s="16">
        <f t="shared" si="17"/>
        <v>3345.63</v>
      </c>
      <c r="U100" s="16">
        <f t="shared" si="17"/>
        <v>3976.41</v>
      </c>
      <c r="V100" s="16">
        <f t="shared" si="17"/>
        <v>4595.01</v>
      </c>
      <c r="W100" s="16">
        <f t="shared" si="17"/>
        <v>5201.56</v>
      </c>
      <c r="X100" s="16">
        <f t="shared" si="17"/>
        <v>5796.39</v>
      </c>
      <c r="Y100" s="16">
        <f t="shared" si="17"/>
        <v>6379.74</v>
      </c>
      <c r="Z100" s="16">
        <f t="shared" si="17"/>
        <v>6951.85</v>
      </c>
      <c r="AA100" s="16">
        <f t="shared" si="17"/>
        <v>6951.85</v>
      </c>
      <c r="AB100" s="16">
        <f t="shared" si="5"/>
        <v>6951.85</v>
      </c>
      <c r="AC100" s="16">
        <f t="shared" si="6"/>
        <v>12</v>
      </c>
      <c r="AD100" s="16">
        <f t="shared" si="18"/>
        <v>35.76</v>
      </c>
      <c r="AE100" s="16">
        <f t="shared" si="18"/>
        <v>71.04</v>
      </c>
      <c r="AF100" s="16">
        <f t="shared" si="18"/>
        <v>111.6</v>
      </c>
      <c r="AG100" s="16">
        <f t="shared" si="18"/>
        <v>157.38</v>
      </c>
      <c r="AH100" s="16">
        <f t="shared" si="18"/>
        <v>208.26</v>
      </c>
      <c r="AI100" s="16">
        <f t="shared" si="18"/>
        <v>264.12</v>
      </c>
      <c r="AJ100" s="16">
        <f t="shared" si="18"/>
        <v>324.84</v>
      </c>
      <c r="AK100" s="16">
        <f t="shared" si="18"/>
        <v>390.36</v>
      </c>
      <c r="AL100" s="16">
        <f t="shared" si="18"/>
        <v>460.56</v>
      </c>
      <c r="AM100" s="16">
        <f t="shared" si="18"/>
        <v>535.38</v>
      </c>
      <c r="AN100" s="16">
        <f t="shared" si="18"/>
        <v>535.38</v>
      </c>
      <c r="AO100" s="16">
        <f t="shared" si="8"/>
        <v>535.38</v>
      </c>
      <c r="AP100" s="16">
        <f t="shared" si="9"/>
        <v>12</v>
      </c>
      <c r="AQ100" s="16">
        <f t="shared" si="19"/>
        <v>24</v>
      </c>
      <c r="AR100" s="16">
        <f t="shared" si="19"/>
        <v>36</v>
      </c>
      <c r="AS100" s="16">
        <f t="shared" si="19"/>
        <v>42</v>
      </c>
      <c r="AT100" s="16">
        <f t="shared" si="19"/>
        <v>48</v>
      </c>
      <c r="AU100" s="16">
        <f t="shared" si="19"/>
        <v>54</v>
      </c>
      <c r="AV100" s="16">
        <f t="shared" si="19"/>
        <v>60</v>
      </c>
      <c r="AW100" s="16">
        <f t="shared" si="19"/>
        <v>66</v>
      </c>
      <c r="AX100" s="16">
        <f t="shared" si="19"/>
        <v>72</v>
      </c>
      <c r="AY100" s="16">
        <f t="shared" si="19"/>
        <v>78</v>
      </c>
      <c r="AZ100" s="16">
        <f t="shared" si="19"/>
        <v>84</v>
      </c>
      <c r="BA100" s="16">
        <f t="shared" si="19"/>
        <v>90</v>
      </c>
      <c r="BB100" s="16">
        <f t="shared" si="11"/>
        <v>90</v>
      </c>
    </row>
    <row r="101" spans="1:54">
      <c r="A101" s="18" t="s">
        <v>96</v>
      </c>
      <c r="B101" s="18" t="s">
        <v>97</v>
      </c>
      <c r="C101" s="7">
        <f t="shared" si="0"/>
        <v>0</v>
      </c>
      <c r="D101" s="7">
        <f t="shared" si="16"/>
        <v>0</v>
      </c>
      <c r="E101" s="7">
        <f t="shared" si="16"/>
        <v>0</v>
      </c>
      <c r="F101" s="7">
        <f t="shared" si="16"/>
        <v>0</v>
      </c>
      <c r="G101" s="7">
        <f t="shared" si="16"/>
        <v>0</v>
      </c>
      <c r="H101" s="7">
        <f t="shared" si="16"/>
        <v>0</v>
      </c>
      <c r="I101" s="7">
        <f t="shared" si="16"/>
        <v>0</v>
      </c>
      <c r="J101" s="7">
        <f t="shared" si="16"/>
        <v>0</v>
      </c>
      <c r="K101" s="7">
        <f t="shared" si="16"/>
        <v>0</v>
      </c>
      <c r="L101" s="7">
        <f t="shared" si="16"/>
        <v>0</v>
      </c>
      <c r="M101" s="7">
        <f t="shared" si="16"/>
        <v>0</v>
      </c>
      <c r="N101" s="7">
        <f t="shared" si="16"/>
        <v>0</v>
      </c>
      <c r="O101" s="7">
        <f t="shared" si="2"/>
        <v>0</v>
      </c>
      <c r="P101" s="7">
        <f t="shared" si="3"/>
        <v>0</v>
      </c>
      <c r="Q101" s="7">
        <f t="shared" si="17"/>
        <v>0</v>
      </c>
      <c r="R101" s="7">
        <f t="shared" si="17"/>
        <v>0</v>
      </c>
      <c r="S101" s="7">
        <f t="shared" si="17"/>
        <v>0</v>
      </c>
      <c r="T101" s="7">
        <f t="shared" si="17"/>
        <v>0</v>
      </c>
      <c r="U101" s="7">
        <f t="shared" si="17"/>
        <v>0</v>
      </c>
      <c r="V101" s="7">
        <f t="shared" si="17"/>
        <v>0</v>
      </c>
      <c r="W101" s="7">
        <f t="shared" si="17"/>
        <v>0</v>
      </c>
      <c r="X101" s="7">
        <f t="shared" si="17"/>
        <v>0</v>
      </c>
      <c r="Y101" s="7">
        <f t="shared" si="17"/>
        <v>0</v>
      </c>
      <c r="Z101" s="7">
        <f t="shared" si="17"/>
        <v>0</v>
      </c>
      <c r="AA101" s="7">
        <f t="shared" si="17"/>
        <v>0</v>
      </c>
      <c r="AB101" s="7">
        <f t="shared" si="5"/>
        <v>0</v>
      </c>
      <c r="AC101" s="7">
        <f t="shared" si="6"/>
        <v>0</v>
      </c>
      <c r="AD101" s="7">
        <f t="shared" si="18"/>
        <v>0</v>
      </c>
      <c r="AE101" s="7">
        <f t="shared" si="18"/>
        <v>0</v>
      </c>
      <c r="AF101" s="7">
        <f t="shared" si="18"/>
        <v>0</v>
      </c>
      <c r="AG101" s="7">
        <f t="shared" si="18"/>
        <v>0</v>
      </c>
      <c r="AH101" s="7">
        <f t="shared" si="18"/>
        <v>0</v>
      </c>
      <c r="AI101" s="7">
        <f t="shared" si="18"/>
        <v>0</v>
      </c>
      <c r="AJ101" s="7">
        <f t="shared" si="18"/>
        <v>0</v>
      </c>
      <c r="AK101" s="7">
        <f t="shared" si="18"/>
        <v>0</v>
      </c>
      <c r="AL101" s="7">
        <f t="shared" si="18"/>
        <v>0</v>
      </c>
      <c r="AM101" s="7">
        <f t="shared" si="18"/>
        <v>0</v>
      </c>
      <c r="AN101" s="7">
        <f t="shared" si="18"/>
        <v>0</v>
      </c>
      <c r="AO101" s="7">
        <f t="shared" si="8"/>
        <v>0</v>
      </c>
      <c r="AP101" s="7">
        <f t="shared" si="9"/>
        <v>0</v>
      </c>
      <c r="AQ101" s="7">
        <f t="shared" si="19"/>
        <v>0</v>
      </c>
      <c r="AR101" s="7">
        <f t="shared" si="19"/>
        <v>0</v>
      </c>
      <c r="AS101" s="7">
        <f t="shared" si="19"/>
        <v>0</v>
      </c>
      <c r="AT101" s="7">
        <f t="shared" si="19"/>
        <v>0</v>
      </c>
      <c r="AU101" s="7">
        <f t="shared" si="19"/>
        <v>0</v>
      </c>
      <c r="AV101" s="7">
        <f t="shared" si="19"/>
        <v>0</v>
      </c>
      <c r="AW101" s="7">
        <f t="shared" si="19"/>
        <v>0</v>
      </c>
      <c r="AX101" s="7">
        <f t="shared" si="19"/>
        <v>0</v>
      </c>
      <c r="AY101" s="7">
        <f t="shared" si="19"/>
        <v>0</v>
      </c>
      <c r="AZ101" s="7">
        <f t="shared" si="19"/>
        <v>0</v>
      </c>
      <c r="BA101" s="7">
        <f t="shared" si="19"/>
        <v>0</v>
      </c>
      <c r="BB101" s="7">
        <f t="shared" si="11"/>
        <v>0</v>
      </c>
    </row>
    <row r="102" spans="1:54">
      <c r="A102" s="18" t="s">
        <v>98</v>
      </c>
      <c r="B102" s="18" t="s">
        <v>99</v>
      </c>
      <c r="C102" s="7">
        <f t="shared" si="0"/>
        <v>661.48</v>
      </c>
      <c r="D102" s="7">
        <f t="shared" si="16"/>
        <v>1321.75</v>
      </c>
      <c r="E102" s="7">
        <f t="shared" si="16"/>
        <v>1980.64</v>
      </c>
      <c r="F102" s="7">
        <f t="shared" si="16"/>
        <v>2632.35</v>
      </c>
      <c r="G102" s="7">
        <f t="shared" si="16"/>
        <v>3277.03</v>
      </c>
      <c r="H102" s="7">
        <f t="shared" si="16"/>
        <v>3914.83</v>
      </c>
      <c r="I102" s="7">
        <f t="shared" si="16"/>
        <v>4545.87</v>
      </c>
      <c r="J102" s="7">
        <f t="shared" si="16"/>
        <v>5170.17</v>
      </c>
      <c r="K102" s="7">
        <f t="shared" si="16"/>
        <v>5787.96</v>
      </c>
      <c r="L102" s="7">
        <f t="shared" si="16"/>
        <v>6399.37</v>
      </c>
      <c r="M102" s="7">
        <f t="shared" si="16"/>
        <v>7004.57</v>
      </c>
      <c r="N102" s="7">
        <f t="shared" si="16"/>
        <v>7004.57</v>
      </c>
      <c r="O102" s="7">
        <f t="shared" si="2"/>
        <v>7004.57</v>
      </c>
      <c r="P102" s="7">
        <f t="shared" si="3"/>
        <v>649.48</v>
      </c>
      <c r="Q102" s="7">
        <f t="shared" si="17"/>
        <v>1285.99</v>
      </c>
      <c r="R102" s="7">
        <f t="shared" si="17"/>
        <v>1909.6</v>
      </c>
      <c r="S102" s="7">
        <f t="shared" si="17"/>
        <v>2520.75</v>
      </c>
      <c r="T102" s="7">
        <f t="shared" si="17"/>
        <v>3119.67</v>
      </c>
      <c r="U102" s="7">
        <f t="shared" si="17"/>
        <v>3706.6</v>
      </c>
      <c r="V102" s="7">
        <f t="shared" si="17"/>
        <v>4281.79</v>
      </c>
      <c r="W102" s="7">
        <f t="shared" si="17"/>
        <v>4845.37</v>
      </c>
      <c r="X102" s="7">
        <f t="shared" si="17"/>
        <v>5397.66</v>
      </c>
      <c r="Y102" s="7">
        <f t="shared" si="17"/>
        <v>5938.89</v>
      </c>
      <c r="Z102" s="7">
        <f t="shared" si="17"/>
        <v>6469.31</v>
      </c>
      <c r="AA102" s="7">
        <f t="shared" si="17"/>
        <v>6469.31</v>
      </c>
      <c r="AB102" s="7">
        <f t="shared" si="5"/>
        <v>6469.31</v>
      </c>
      <c r="AC102" s="7">
        <f t="shared" si="6"/>
        <v>12</v>
      </c>
      <c r="AD102" s="7">
        <f t="shared" si="18"/>
        <v>35.76</v>
      </c>
      <c r="AE102" s="7">
        <f t="shared" si="18"/>
        <v>71.04</v>
      </c>
      <c r="AF102" s="7">
        <f t="shared" si="18"/>
        <v>111.6</v>
      </c>
      <c r="AG102" s="7">
        <f t="shared" si="18"/>
        <v>157.38</v>
      </c>
      <c r="AH102" s="7">
        <f t="shared" si="18"/>
        <v>208.26</v>
      </c>
      <c r="AI102" s="7">
        <f t="shared" si="18"/>
        <v>264.12</v>
      </c>
      <c r="AJ102" s="7">
        <f t="shared" si="18"/>
        <v>324.84</v>
      </c>
      <c r="AK102" s="7">
        <f t="shared" si="18"/>
        <v>390.36</v>
      </c>
      <c r="AL102" s="7">
        <f t="shared" si="18"/>
        <v>460.56</v>
      </c>
      <c r="AM102" s="7">
        <f t="shared" si="18"/>
        <v>535.38</v>
      </c>
      <c r="AN102" s="7">
        <f t="shared" si="18"/>
        <v>535.38</v>
      </c>
      <c r="AO102" s="7">
        <f t="shared" si="8"/>
        <v>535.38</v>
      </c>
      <c r="AP102" s="7">
        <f t="shared" si="9"/>
        <v>12</v>
      </c>
      <c r="AQ102" s="7">
        <f t="shared" si="19"/>
        <v>24</v>
      </c>
      <c r="AR102" s="7">
        <f t="shared" si="19"/>
        <v>36</v>
      </c>
      <c r="AS102" s="7">
        <f t="shared" si="19"/>
        <v>42</v>
      </c>
      <c r="AT102" s="7">
        <f t="shared" si="19"/>
        <v>48</v>
      </c>
      <c r="AU102" s="7">
        <f t="shared" si="19"/>
        <v>54</v>
      </c>
      <c r="AV102" s="7">
        <f t="shared" si="19"/>
        <v>60</v>
      </c>
      <c r="AW102" s="7">
        <f t="shared" si="19"/>
        <v>66</v>
      </c>
      <c r="AX102" s="7">
        <f t="shared" si="19"/>
        <v>72</v>
      </c>
      <c r="AY102" s="7">
        <f t="shared" si="19"/>
        <v>78</v>
      </c>
      <c r="AZ102" s="7">
        <f t="shared" si="19"/>
        <v>84</v>
      </c>
      <c r="BA102" s="7">
        <f t="shared" si="19"/>
        <v>90</v>
      </c>
      <c r="BB102" s="7">
        <f t="shared" si="11"/>
        <v>90</v>
      </c>
    </row>
    <row r="103" spans="1:54">
      <c r="A103" s="18" t="s">
        <v>100</v>
      </c>
      <c r="B103" s="18" t="s">
        <v>101</v>
      </c>
      <c r="C103" s="7">
        <f t="shared" si="0"/>
        <v>46.1</v>
      </c>
      <c r="D103" s="7">
        <f t="shared" si="16"/>
        <v>91.76</v>
      </c>
      <c r="E103" s="7">
        <f t="shared" si="16"/>
        <v>136.95</v>
      </c>
      <c r="F103" s="7">
        <f t="shared" si="16"/>
        <v>181.68</v>
      </c>
      <c r="G103" s="7">
        <f t="shared" si="16"/>
        <v>225.96</v>
      </c>
      <c r="H103" s="7">
        <f t="shared" si="16"/>
        <v>269.81</v>
      </c>
      <c r="I103" s="7">
        <f t="shared" si="16"/>
        <v>313.22</v>
      </c>
      <c r="J103" s="7">
        <f t="shared" si="16"/>
        <v>356.19</v>
      </c>
      <c r="K103" s="7">
        <f t="shared" si="16"/>
        <v>398.73</v>
      </c>
      <c r="L103" s="7">
        <f t="shared" si="16"/>
        <v>440.85</v>
      </c>
      <c r="M103" s="7">
        <f t="shared" si="16"/>
        <v>482.54</v>
      </c>
      <c r="N103" s="7">
        <f t="shared" si="16"/>
        <v>482.54</v>
      </c>
      <c r="O103" s="7">
        <f t="shared" si="2"/>
        <v>482.54</v>
      </c>
      <c r="P103" s="7">
        <f t="shared" si="3"/>
        <v>46.1</v>
      </c>
      <c r="Q103" s="7">
        <f t="shared" si="17"/>
        <v>91.76</v>
      </c>
      <c r="R103" s="7">
        <f t="shared" si="17"/>
        <v>136.95</v>
      </c>
      <c r="S103" s="7">
        <f t="shared" si="17"/>
        <v>181.68</v>
      </c>
      <c r="T103" s="7">
        <f t="shared" si="17"/>
        <v>225.96</v>
      </c>
      <c r="U103" s="7">
        <f t="shared" si="17"/>
        <v>269.81</v>
      </c>
      <c r="V103" s="7">
        <f t="shared" si="17"/>
        <v>313.22</v>
      </c>
      <c r="W103" s="7">
        <f t="shared" si="17"/>
        <v>356.19</v>
      </c>
      <c r="X103" s="7">
        <f t="shared" si="17"/>
        <v>398.73</v>
      </c>
      <c r="Y103" s="7">
        <f t="shared" si="17"/>
        <v>440.85</v>
      </c>
      <c r="Z103" s="7">
        <f t="shared" si="17"/>
        <v>482.54</v>
      </c>
      <c r="AA103" s="7">
        <f t="shared" si="17"/>
        <v>482.54</v>
      </c>
      <c r="AB103" s="7">
        <f t="shared" si="5"/>
        <v>482.54</v>
      </c>
      <c r="AC103" s="7">
        <f t="shared" si="6"/>
        <v>0</v>
      </c>
      <c r="AD103" s="7">
        <f t="shared" si="18"/>
        <v>0</v>
      </c>
      <c r="AE103" s="7">
        <f t="shared" si="18"/>
        <v>0</v>
      </c>
      <c r="AF103" s="7">
        <f t="shared" si="18"/>
        <v>0</v>
      </c>
      <c r="AG103" s="7">
        <f t="shared" si="18"/>
        <v>0</v>
      </c>
      <c r="AH103" s="7">
        <f t="shared" si="18"/>
        <v>0</v>
      </c>
      <c r="AI103" s="7">
        <f t="shared" si="18"/>
        <v>0</v>
      </c>
      <c r="AJ103" s="7">
        <f t="shared" si="18"/>
        <v>0</v>
      </c>
      <c r="AK103" s="7">
        <f t="shared" si="18"/>
        <v>0</v>
      </c>
      <c r="AL103" s="7">
        <f t="shared" si="18"/>
        <v>0</v>
      </c>
      <c r="AM103" s="7">
        <f t="shared" si="18"/>
        <v>0</v>
      </c>
      <c r="AN103" s="7">
        <f t="shared" si="18"/>
        <v>0</v>
      </c>
      <c r="AO103" s="7">
        <f t="shared" si="8"/>
        <v>0</v>
      </c>
      <c r="AP103" s="7">
        <f t="shared" si="9"/>
        <v>0</v>
      </c>
      <c r="AQ103" s="7">
        <f t="shared" si="19"/>
        <v>0</v>
      </c>
      <c r="AR103" s="7">
        <f t="shared" si="19"/>
        <v>0</v>
      </c>
      <c r="AS103" s="7">
        <f t="shared" si="19"/>
        <v>0</v>
      </c>
      <c r="AT103" s="7">
        <f t="shared" si="19"/>
        <v>0</v>
      </c>
      <c r="AU103" s="7">
        <f t="shared" si="19"/>
        <v>0</v>
      </c>
      <c r="AV103" s="7">
        <f t="shared" si="19"/>
        <v>0</v>
      </c>
      <c r="AW103" s="7">
        <f t="shared" si="19"/>
        <v>0</v>
      </c>
      <c r="AX103" s="7">
        <f t="shared" si="19"/>
        <v>0</v>
      </c>
      <c r="AY103" s="7">
        <f t="shared" si="19"/>
        <v>0</v>
      </c>
      <c r="AZ103" s="7">
        <f t="shared" si="19"/>
        <v>0</v>
      </c>
      <c r="BA103" s="7">
        <f t="shared" si="19"/>
        <v>0</v>
      </c>
      <c r="BB103" s="7">
        <f t="shared" si="11"/>
        <v>0</v>
      </c>
    </row>
    <row r="104" spans="1:54">
      <c r="A104" s="15" t="s">
        <v>102</v>
      </c>
      <c r="B104" s="15" t="s">
        <v>103</v>
      </c>
      <c r="C104" s="16">
        <f t="shared" si="0"/>
        <v>885.57</v>
      </c>
      <c r="D104" s="16">
        <f t="shared" si="16"/>
        <v>1782.52</v>
      </c>
      <c r="E104" s="16">
        <f t="shared" si="16"/>
        <v>2693.78</v>
      </c>
      <c r="F104" s="16">
        <f t="shared" si="16"/>
        <v>3616.65</v>
      </c>
      <c r="G104" s="16">
        <f t="shared" si="16"/>
        <v>4548.07</v>
      </c>
      <c r="H104" s="16">
        <f t="shared" si="16"/>
        <v>5485.22</v>
      </c>
      <c r="I104" s="16">
        <f t="shared" si="16"/>
        <v>6428.45</v>
      </c>
      <c r="J104" s="16">
        <f t="shared" si="16"/>
        <v>7377.93</v>
      </c>
      <c r="K104" s="16">
        <f t="shared" si="16"/>
        <v>8333.35</v>
      </c>
      <c r="L104" s="16">
        <f t="shared" si="16"/>
        <v>9297.44</v>
      </c>
      <c r="M104" s="16">
        <f t="shared" si="16"/>
        <v>10275.85</v>
      </c>
      <c r="N104" s="16">
        <f t="shared" si="16"/>
        <v>10275.85</v>
      </c>
      <c r="O104" s="16">
        <f t="shared" si="2"/>
        <v>10275.85</v>
      </c>
      <c r="P104" s="16">
        <f t="shared" si="3"/>
        <v>879.57</v>
      </c>
      <c r="Q104" s="16">
        <f t="shared" si="17"/>
        <v>1752.52</v>
      </c>
      <c r="R104" s="16">
        <f t="shared" si="17"/>
        <v>2618.78</v>
      </c>
      <c r="S104" s="16">
        <f t="shared" si="17"/>
        <v>3478.65</v>
      </c>
      <c r="T104" s="16">
        <f t="shared" si="17"/>
        <v>4332.07</v>
      </c>
      <c r="U104" s="16">
        <f t="shared" si="17"/>
        <v>5178.96</v>
      </c>
      <c r="V104" s="16">
        <f t="shared" si="17"/>
        <v>6019.67</v>
      </c>
      <c r="W104" s="16">
        <f t="shared" si="17"/>
        <v>6854.16</v>
      </c>
      <c r="X104" s="16">
        <f t="shared" si="17"/>
        <v>7682.34</v>
      </c>
      <c r="Y104" s="16">
        <f t="shared" si="17"/>
        <v>8504.5</v>
      </c>
      <c r="Z104" s="16">
        <f t="shared" si="17"/>
        <v>9320.56</v>
      </c>
      <c r="AA104" s="16">
        <f t="shared" si="17"/>
        <v>9320.56</v>
      </c>
      <c r="AB104" s="16">
        <f t="shared" si="5"/>
        <v>9320.56</v>
      </c>
      <c r="AC104" s="16">
        <f t="shared" si="6"/>
        <v>6</v>
      </c>
      <c r="AD104" s="16">
        <f t="shared" si="18"/>
        <v>30</v>
      </c>
      <c r="AE104" s="16">
        <f t="shared" si="18"/>
        <v>75</v>
      </c>
      <c r="AF104" s="16">
        <f t="shared" si="18"/>
        <v>138</v>
      </c>
      <c r="AG104" s="16">
        <f t="shared" si="18"/>
        <v>216</v>
      </c>
      <c r="AH104" s="16">
        <f t="shared" si="18"/>
        <v>306.24</v>
      </c>
      <c r="AI104" s="16">
        <f t="shared" si="18"/>
        <v>408.72</v>
      </c>
      <c r="AJ104" s="16">
        <f t="shared" si="18"/>
        <v>523.74</v>
      </c>
      <c r="AK104" s="16">
        <f t="shared" si="18"/>
        <v>651</v>
      </c>
      <c r="AL104" s="16">
        <f t="shared" si="18"/>
        <v>792.96</v>
      </c>
      <c r="AM104" s="16">
        <f t="shared" si="18"/>
        <v>955.32</v>
      </c>
      <c r="AN104" s="16">
        <f t="shared" si="18"/>
        <v>955.32</v>
      </c>
      <c r="AO104" s="16">
        <f t="shared" si="8"/>
        <v>955.32</v>
      </c>
      <c r="AP104" s="16">
        <f t="shared" si="9"/>
        <v>6</v>
      </c>
      <c r="AQ104" s="16">
        <f t="shared" si="19"/>
        <v>18</v>
      </c>
      <c r="AR104" s="16">
        <f t="shared" si="19"/>
        <v>27</v>
      </c>
      <c r="AS104" s="16">
        <f t="shared" si="19"/>
        <v>36</v>
      </c>
      <c r="AT104" s="16">
        <f t="shared" si="19"/>
        <v>42</v>
      </c>
      <c r="AU104" s="16">
        <f t="shared" si="19"/>
        <v>48.2589668310544</v>
      </c>
      <c r="AV104" s="16">
        <f t="shared" si="19"/>
        <v>54.2334351697881</v>
      </c>
      <c r="AW104" s="16">
        <f t="shared" si="19"/>
        <v>60.7769004931631</v>
      </c>
      <c r="AX104" s="16">
        <f t="shared" si="19"/>
        <v>66.4668703395762</v>
      </c>
      <c r="AY104" s="16">
        <f t="shared" si="19"/>
        <v>75.4668703395762</v>
      </c>
      <c r="AZ104" s="16">
        <f t="shared" si="19"/>
        <v>86.8668703395762</v>
      </c>
      <c r="BA104" s="16">
        <f t="shared" si="19"/>
        <v>93.1258371706305</v>
      </c>
      <c r="BB104" s="16">
        <f t="shared" si="11"/>
        <v>93.1258371706305</v>
      </c>
    </row>
    <row r="105" spans="1:54">
      <c r="A105" s="15" t="s">
        <v>104</v>
      </c>
      <c r="B105" s="15" t="s">
        <v>105</v>
      </c>
      <c r="C105" s="16">
        <f t="shared" si="0"/>
        <v>194.75</v>
      </c>
      <c r="D105" s="16">
        <f t="shared" si="16"/>
        <v>343.5</v>
      </c>
      <c r="E105" s="16">
        <f t="shared" si="16"/>
        <v>535.52</v>
      </c>
      <c r="F105" s="16">
        <f t="shared" si="16"/>
        <v>711.53</v>
      </c>
      <c r="G105" s="16">
        <f t="shared" si="16"/>
        <v>900.87</v>
      </c>
      <c r="H105" s="16">
        <f t="shared" si="16"/>
        <v>1081.66</v>
      </c>
      <c r="I105" s="16">
        <f t="shared" si="16"/>
        <v>1275.55</v>
      </c>
      <c r="J105" s="16">
        <f t="shared" si="16"/>
        <v>1464.5</v>
      </c>
      <c r="K105" s="16">
        <f t="shared" si="16"/>
        <v>1630.88</v>
      </c>
      <c r="L105" s="16">
        <f t="shared" si="16"/>
        <v>1820.71</v>
      </c>
      <c r="M105" s="16">
        <f t="shared" si="16"/>
        <v>1998.73</v>
      </c>
      <c r="N105" s="16">
        <f t="shared" si="16"/>
        <v>1998.73</v>
      </c>
      <c r="O105" s="16">
        <f t="shared" si="2"/>
        <v>1998.73</v>
      </c>
      <c r="P105" s="16">
        <f t="shared" si="3"/>
        <v>194.75</v>
      </c>
      <c r="Q105" s="16">
        <f t="shared" si="17"/>
        <v>343.5</v>
      </c>
      <c r="R105" s="16">
        <f t="shared" si="17"/>
        <v>535.52</v>
      </c>
      <c r="S105" s="16">
        <f t="shared" si="17"/>
        <v>711.53</v>
      </c>
      <c r="T105" s="16">
        <f t="shared" si="17"/>
        <v>900.87</v>
      </c>
      <c r="U105" s="16">
        <f t="shared" si="17"/>
        <v>1081.66</v>
      </c>
      <c r="V105" s="16">
        <f t="shared" si="17"/>
        <v>1275.55</v>
      </c>
      <c r="W105" s="16">
        <f t="shared" si="17"/>
        <v>1464.5</v>
      </c>
      <c r="X105" s="16">
        <f t="shared" si="17"/>
        <v>1630.88</v>
      </c>
      <c r="Y105" s="16">
        <f t="shared" si="17"/>
        <v>1820.71</v>
      </c>
      <c r="Z105" s="16">
        <f t="shared" si="17"/>
        <v>1998.73</v>
      </c>
      <c r="AA105" s="16">
        <f t="shared" si="17"/>
        <v>1998.73</v>
      </c>
      <c r="AB105" s="16">
        <f t="shared" si="5"/>
        <v>1998.73</v>
      </c>
      <c r="AC105" s="16">
        <f t="shared" si="6"/>
        <v>0</v>
      </c>
      <c r="AD105" s="16">
        <f t="shared" si="18"/>
        <v>0</v>
      </c>
      <c r="AE105" s="16">
        <f t="shared" si="18"/>
        <v>0</v>
      </c>
      <c r="AF105" s="16">
        <f t="shared" si="18"/>
        <v>0</v>
      </c>
      <c r="AG105" s="16">
        <f t="shared" si="18"/>
        <v>0</v>
      </c>
      <c r="AH105" s="16">
        <f t="shared" si="18"/>
        <v>0</v>
      </c>
      <c r="AI105" s="16">
        <f t="shared" si="18"/>
        <v>0</v>
      </c>
      <c r="AJ105" s="16">
        <f t="shared" si="18"/>
        <v>0</v>
      </c>
      <c r="AK105" s="16">
        <f t="shared" si="18"/>
        <v>0</v>
      </c>
      <c r="AL105" s="16">
        <f t="shared" si="18"/>
        <v>0</v>
      </c>
      <c r="AM105" s="16">
        <f t="shared" si="18"/>
        <v>0</v>
      </c>
      <c r="AN105" s="16">
        <f t="shared" si="18"/>
        <v>0</v>
      </c>
      <c r="AO105" s="16">
        <f t="shared" si="8"/>
        <v>0</v>
      </c>
      <c r="AP105" s="16">
        <f t="shared" si="9"/>
        <v>0</v>
      </c>
      <c r="AQ105" s="16">
        <f t="shared" si="19"/>
        <v>0</v>
      </c>
      <c r="AR105" s="16">
        <f t="shared" si="19"/>
        <v>0</v>
      </c>
      <c r="AS105" s="16">
        <f t="shared" si="19"/>
        <v>0</v>
      </c>
      <c r="AT105" s="16">
        <f t="shared" si="19"/>
        <v>0</v>
      </c>
      <c r="AU105" s="16">
        <f t="shared" si="19"/>
        <v>0</v>
      </c>
      <c r="AV105" s="16">
        <f t="shared" si="19"/>
        <v>0</v>
      </c>
      <c r="AW105" s="16">
        <f t="shared" si="19"/>
        <v>0</v>
      </c>
      <c r="AX105" s="16">
        <f t="shared" si="19"/>
        <v>0</v>
      </c>
      <c r="AY105" s="16">
        <f t="shared" si="19"/>
        <v>0</v>
      </c>
      <c r="AZ105" s="16">
        <f t="shared" si="19"/>
        <v>0</v>
      </c>
      <c r="BA105" s="16">
        <f t="shared" si="19"/>
        <v>0</v>
      </c>
      <c r="BB105" s="16">
        <f t="shared" si="11"/>
        <v>0</v>
      </c>
    </row>
    <row r="106" spans="1:54">
      <c r="A106" s="15" t="s">
        <v>106</v>
      </c>
      <c r="B106" s="15" t="s">
        <v>107</v>
      </c>
      <c r="C106" s="16">
        <f t="shared" si="0"/>
        <v>287.69</v>
      </c>
      <c r="D106" s="16">
        <f t="shared" si="16"/>
        <v>579.17</v>
      </c>
      <c r="E106" s="16">
        <f t="shared" si="16"/>
        <v>875.05</v>
      </c>
      <c r="F106" s="16">
        <f t="shared" si="16"/>
        <v>1175.94</v>
      </c>
      <c r="G106" s="16">
        <f t="shared" si="16"/>
        <v>1481.39</v>
      </c>
      <c r="H106" s="16">
        <f t="shared" si="16"/>
        <v>1791.72</v>
      </c>
      <c r="I106" s="16">
        <f t="shared" si="16"/>
        <v>2107.07</v>
      </c>
      <c r="J106" s="16">
        <f t="shared" si="16"/>
        <v>2427.59</v>
      </c>
      <c r="K106" s="16">
        <f t="shared" si="16"/>
        <v>2753.15</v>
      </c>
      <c r="L106" s="16">
        <f t="shared" si="16"/>
        <v>3083.46</v>
      </c>
      <c r="M106" s="16">
        <f t="shared" si="16"/>
        <v>3418.84</v>
      </c>
      <c r="N106" s="16">
        <f t="shared" si="16"/>
        <v>3418.84</v>
      </c>
      <c r="O106" s="16">
        <f t="shared" si="2"/>
        <v>3418.84</v>
      </c>
      <c r="P106" s="16">
        <f t="shared" si="3"/>
        <v>284.87</v>
      </c>
      <c r="Q106" s="16">
        <f t="shared" si="17"/>
        <v>568.31</v>
      </c>
      <c r="R106" s="16">
        <f t="shared" si="17"/>
        <v>850.33</v>
      </c>
      <c r="S106" s="16">
        <f t="shared" si="17"/>
        <v>1130.94</v>
      </c>
      <c r="T106" s="16">
        <f t="shared" si="17"/>
        <v>1410.15</v>
      </c>
      <c r="U106" s="16">
        <f t="shared" si="17"/>
        <v>1687.96</v>
      </c>
      <c r="V106" s="16">
        <f t="shared" si="17"/>
        <v>1964.39</v>
      </c>
      <c r="W106" s="16">
        <f t="shared" si="17"/>
        <v>2239.43</v>
      </c>
      <c r="X106" s="16">
        <f t="shared" si="17"/>
        <v>2513.09</v>
      </c>
      <c r="Y106" s="16">
        <f t="shared" si="17"/>
        <v>2785.38</v>
      </c>
      <c r="Z106" s="16">
        <f t="shared" si="17"/>
        <v>3056.32</v>
      </c>
      <c r="AA106" s="16">
        <f t="shared" si="17"/>
        <v>3056.32</v>
      </c>
      <c r="AB106" s="16">
        <f t="shared" si="5"/>
        <v>3056.32</v>
      </c>
      <c r="AC106" s="16">
        <f t="shared" si="6"/>
        <v>2.82</v>
      </c>
      <c r="AD106" s="16">
        <f t="shared" si="18"/>
        <v>10.86</v>
      </c>
      <c r="AE106" s="16">
        <f t="shared" si="18"/>
        <v>24.72</v>
      </c>
      <c r="AF106" s="16">
        <f t="shared" si="18"/>
        <v>45</v>
      </c>
      <c r="AG106" s="16">
        <f t="shared" si="18"/>
        <v>71.22</v>
      </c>
      <c r="AH106" s="16">
        <f t="shared" si="18"/>
        <v>103.74</v>
      </c>
      <c r="AI106" s="16">
        <f t="shared" si="18"/>
        <v>142.68</v>
      </c>
      <c r="AJ106" s="16">
        <f t="shared" si="18"/>
        <v>188.16</v>
      </c>
      <c r="AK106" s="16">
        <f t="shared" si="18"/>
        <v>240.06</v>
      </c>
      <c r="AL106" s="16">
        <f t="shared" si="18"/>
        <v>298.08</v>
      </c>
      <c r="AM106" s="16">
        <f t="shared" si="18"/>
        <v>362.52</v>
      </c>
      <c r="AN106" s="16">
        <f t="shared" si="18"/>
        <v>362.52</v>
      </c>
      <c r="AO106" s="16">
        <f t="shared" si="8"/>
        <v>362.52</v>
      </c>
      <c r="AP106" s="16">
        <f t="shared" si="9"/>
        <v>2.83361431574664</v>
      </c>
      <c r="AQ106" s="16">
        <f t="shared" si="19"/>
        <v>5.21981584479644</v>
      </c>
      <c r="AR106" s="16">
        <f t="shared" si="19"/>
        <v>8.64998054280554</v>
      </c>
      <c r="AS106" s="16">
        <f t="shared" si="19"/>
        <v>11.6327324541178</v>
      </c>
      <c r="AT106" s="16">
        <f t="shared" si="19"/>
        <v>14.61548436543</v>
      </c>
      <c r="AU106" s="16">
        <f t="shared" si="19"/>
        <v>17.8965114678735</v>
      </c>
      <c r="AV106" s="16">
        <f t="shared" si="19"/>
        <v>21.0284009747514</v>
      </c>
      <c r="AW106" s="16">
        <f t="shared" si="19"/>
        <v>24.4585656727605</v>
      </c>
      <c r="AX106" s="16">
        <f t="shared" si="19"/>
        <v>27.4413175840727</v>
      </c>
      <c r="AY106" s="16">
        <f t="shared" si="19"/>
        <v>30.5732070909506</v>
      </c>
      <c r="AZ106" s="16">
        <f t="shared" si="19"/>
        <v>33.8542341933941</v>
      </c>
      <c r="BA106" s="16">
        <f t="shared" si="19"/>
        <v>37.1352612958376</v>
      </c>
      <c r="BB106" s="16">
        <f t="shared" si="11"/>
        <v>37.1352612958376</v>
      </c>
    </row>
    <row r="107" spans="1:54">
      <c r="A107" s="15" t="s">
        <v>108</v>
      </c>
      <c r="B107" s="15" t="s">
        <v>109</v>
      </c>
      <c r="C107" s="16">
        <f t="shared" si="0"/>
        <v>71.62</v>
      </c>
      <c r="D107" s="16">
        <f t="shared" si="16"/>
        <v>144.03</v>
      </c>
      <c r="E107" s="16">
        <f t="shared" si="16"/>
        <v>217.78</v>
      </c>
      <c r="F107" s="16">
        <f t="shared" si="16"/>
        <v>292.62</v>
      </c>
      <c r="G107" s="16">
        <f t="shared" si="16"/>
        <v>368.59</v>
      </c>
      <c r="H107" s="16">
        <f t="shared" si="16"/>
        <v>445.8</v>
      </c>
      <c r="I107" s="16">
        <f t="shared" si="16"/>
        <v>524.2</v>
      </c>
      <c r="J107" s="16">
        <f t="shared" si="16"/>
        <v>603.91</v>
      </c>
      <c r="K107" s="16">
        <f t="shared" si="16"/>
        <v>684.75</v>
      </c>
      <c r="L107" s="16">
        <f t="shared" si="16"/>
        <v>766.77</v>
      </c>
      <c r="M107" s="16">
        <f t="shared" si="16"/>
        <v>850.06</v>
      </c>
      <c r="N107" s="16">
        <f t="shared" si="16"/>
        <v>850.06</v>
      </c>
      <c r="O107" s="16">
        <f t="shared" si="2"/>
        <v>850.06</v>
      </c>
      <c r="P107" s="16">
        <f t="shared" si="3"/>
        <v>70.24</v>
      </c>
      <c r="Q107" s="16">
        <f t="shared" si="17"/>
        <v>140.13</v>
      </c>
      <c r="R107" s="16">
        <f t="shared" si="17"/>
        <v>209.67</v>
      </c>
      <c r="S107" s="16">
        <f t="shared" si="17"/>
        <v>278.87</v>
      </c>
      <c r="T107" s="16">
        <f t="shared" si="17"/>
        <v>347.71</v>
      </c>
      <c r="U107" s="16">
        <f t="shared" si="17"/>
        <v>416.21</v>
      </c>
      <c r="V107" s="16">
        <f t="shared" si="17"/>
        <v>484.37</v>
      </c>
      <c r="W107" s="16">
        <f t="shared" si="17"/>
        <v>552.19</v>
      </c>
      <c r="X107" s="16">
        <f t="shared" si="17"/>
        <v>619.68</v>
      </c>
      <c r="Y107" s="16">
        <f t="shared" si="17"/>
        <v>686.82</v>
      </c>
      <c r="Z107" s="16">
        <f t="shared" si="17"/>
        <v>753.63</v>
      </c>
      <c r="AA107" s="16">
        <f t="shared" si="17"/>
        <v>753.63</v>
      </c>
      <c r="AB107" s="16">
        <f t="shared" si="5"/>
        <v>753.63</v>
      </c>
      <c r="AC107" s="16">
        <f t="shared" si="6"/>
        <v>1.38</v>
      </c>
      <c r="AD107" s="16">
        <f t="shared" si="18"/>
        <v>3.9</v>
      </c>
      <c r="AE107" s="16">
        <f t="shared" si="18"/>
        <v>8.1</v>
      </c>
      <c r="AF107" s="16">
        <f t="shared" si="18"/>
        <v>13.74</v>
      </c>
      <c r="AG107" s="16">
        <f t="shared" si="18"/>
        <v>20.88</v>
      </c>
      <c r="AH107" s="16">
        <f t="shared" si="18"/>
        <v>29.58</v>
      </c>
      <c r="AI107" s="16">
        <f t="shared" si="18"/>
        <v>39.84</v>
      </c>
      <c r="AJ107" s="16">
        <f t="shared" si="18"/>
        <v>51.72</v>
      </c>
      <c r="AK107" s="16">
        <f t="shared" si="18"/>
        <v>65.1</v>
      </c>
      <c r="AL107" s="16">
        <f t="shared" si="18"/>
        <v>79.98</v>
      </c>
      <c r="AM107" s="16">
        <f t="shared" si="18"/>
        <v>96.48</v>
      </c>
      <c r="AN107" s="16">
        <f t="shared" si="18"/>
        <v>96.48</v>
      </c>
      <c r="AO107" s="16">
        <f t="shared" si="8"/>
        <v>96.48</v>
      </c>
      <c r="AP107" s="16">
        <f t="shared" si="9"/>
        <v>1.37946461279196</v>
      </c>
      <c r="AQ107" s="16">
        <f t="shared" si="19"/>
        <v>2.54111902356413</v>
      </c>
      <c r="AR107" s="16">
        <f t="shared" si="19"/>
        <v>4.21099723904914</v>
      </c>
      <c r="AS107" s="16">
        <f t="shared" si="19"/>
        <v>5.66306525251436</v>
      </c>
      <c r="AT107" s="16">
        <f t="shared" si="19"/>
        <v>7.11513326597958</v>
      </c>
      <c r="AU107" s="16">
        <f t="shared" si="19"/>
        <v>8.71240808079133</v>
      </c>
      <c r="AV107" s="16">
        <f t="shared" si="19"/>
        <v>10.2370794949298</v>
      </c>
      <c r="AW107" s="16">
        <f t="shared" si="19"/>
        <v>11.9069577104148</v>
      </c>
      <c r="AX107" s="16">
        <f t="shared" si="19"/>
        <v>13.35902572388</v>
      </c>
      <c r="AY107" s="16">
        <f t="shared" si="19"/>
        <v>14.8836971380185</v>
      </c>
      <c r="AZ107" s="16">
        <f t="shared" si="19"/>
        <v>16.4809719528303</v>
      </c>
      <c r="BA107" s="16">
        <f t="shared" si="19"/>
        <v>18.078246767642</v>
      </c>
      <c r="BB107" s="16">
        <f t="shared" si="11"/>
        <v>18.078246767642</v>
      </c>
    </row>
    <row r="108" spans="1:54">
      <c r="A108" s="15" t="s">
        <v>110</v>
      </c>
      <c r="B108" s="15" t="s">
        <v>111</v>
      </c>
      <c r="C108" s="16">
        <f t="shared" si="0"/>
        <v>19.36</v>
      </c>
      <c r="D108" s="16">
        <f t="shared" ref="D108:N110" si="20">C108+D52</f>
        <v>38.62</v>
      </c>
      <c r="E108" s="16">
        <f t="shared" si="20"/>
        <v>57.78</v>
      </c>
      <c r="F108" s="16">
        <f t="shared" si="20"/>
        <v>76.85</v>
      </c>
      <c r="G108" s="16">
        <f t="shared" si="20"/>
        <v>95.82</v>
      </c>
      <c r="H108" s="16">
        <f t="shared" si="20"/>
        <v>114.7</v>
      </c>
      <c r="I108" s="16">
        <f t="shared" si="20"/>
        <v>133.48</v>
      </c>
      <c r="J108" s="16">
        <f t="shared" si="20"/>
        <v>152.17</v>
      </c>
      <c r="K108" s="16">
        <f t="shared" si="20"/>
        <v>170.77</v>
      </c>
      <c r="L108" s="16">
        <f t="shared" si="20"/>
        <v>189.27</v>
      </c>
      <c r="M108" s="16">
        <f t="shared" si="20"/>
        <v>207.67</v>
      </c>
      <c r="N108" s="16">
        <f t="shared" si="20"/>
        <v>207.67</v>
      </c>
      <c r="O108" s="16">
        <f t="shared" si="2"/>
        <v>207.67</v>
      </c>
      <c r="P108" s="16">
        <f t="shared" si="3"/>
        <v>19.36</v>
      </c>
      <c r="Q108" s="16">
        <f t="shared" ref="Q108:AA110" si="21">P108+Q52</f>
        <v>38.62</v>
      </c>
      <c r="R108" s="16">
        <f t="shared" si="21"/>
        <v>57.78</v>
      </c>
      <c r="S108" s="16">
        <f t="shared" si="21"/>
        <v>76.85</v>
      </c>
      <c r="T108" s="16">
        <f t="shared" si="21"/>
        <v>95.82</v>
      </c>
      <c r="U108" s="16">
        <f t="shared" si="21"/>
        <v>114.7</v>
      </c>
      <c r="V108" s="16">
        <f t="shared" si="21"/>
        <v>133.48</v>
      </c>
      <c r="W108" s="16">
        <f t="shared" si="21"/>
        <v>152.17</v>
      </c>
      <c r="X108" s="16">
        <f t="shared" si="21"/>
        <v>170.77</v>
      </c>
      <c r="Y108" s="16">
        <f t="shared" si="21"/>
        <v>189.27</v>
      </c>
      <c r="Z108" s="16">
        <f t="shared" si="21"/>
        <v>207.67</v>
      </c>
      <c r="AA108" s="16">
        <f t="shared" si="21"/>
        <v>207.67</v>
      </c>
      <c r="AB108" s="16">
        <f t="shared" si="5"/>
        <v>207.67</v>
      </c>
      <c r="AC108" s="16">
        <f t="shared" si="6"/>
        <v>0</v>
      </c>
      <c r="AD108" s="16">
        <f t="shared" ref="AD108:AN110" si="22">AC108+AD52</f>
        <v>0</v>
      </c>
      <c r="AE108" s="16">
        <f t="shared" si="22"/>
        <v>0</v>
      </c>
      <c r="AF108" s="16">
        <f t="shared" si="22"/>
        <v>0</v>
      </c>
      <c r="AG108" s="16">
        <f t="shared" si="22"/>
        <v>0</v>
      </c>
      <c r="AH108" s="16">
        <f t="shared" si="22"/>
        <v>0</v>
      </c>
      <c r="AI108" s="16">
        <f t="shared" si="22"/>
        <v>0</v>
      </c>
      <c r="AJ108" s="16">
        <f t="shared" si="22"/>
        <v>0</v>
      </c>
      <c r="AK108" s="16">
        <f t="shared" si="22"/>
        <v>0</v>
      </c>
      <c r="AL108" s="16">
        <f t="shared" si="22"/>
        <v>0</v>
      </c>
      <c r="AM108" s="16">
        <f t="shared" si="22"/>
        <v>0</v>
      </c>
      <c r="AN108" s="16">
        <f t="shared" si="22"/>
        <v>0</v>
      </c>
      <c r="AO108" s="16">
        <f t="shared" si="8"/>
        <v>0</v>
      </c>
      <c r="AP108" s="16">
        <f t="shared" si="9"/>
        <v>0</v>
      </c>
      <c r="AQ108" s="16">
        <f t="shared" ref="AQ108:BA110" si="23">AP108+AQ52</f>
        <v>0</v>
      </c>
      <c r="AR108" s="16">
        <f t="shared" si="23"/>
        <v>0</v>
      </c>
      <c r="AS108" s="16">
        <f t="shared" si="23"/>
        <v>0</v>
      </c>
      <c r="AT108" s="16">
        <f t="shared" si="23"/>
        <v>0</v>
      </c>
      <c r="AU108" s="16">
        <f t="shared" si="23"/>
        <v>0</v>
      </c>
      <c r="AV108" s="16">
        <f t="shared" si="23"/>
        <v>0</v>
      </c>
      <c r="AW108" s="16">
        <f t="shared" si="23"/>
        <v>0</v>
      </c>
      <c r="AX108" s="16">
        <f t="shared" si="23"/>
        <v>0</v>
      </c>
      <c r="AY108" s="16">
        <f t="shared" si="23"/>
        <v>0</v>
      </c>
      <c r="AZ108" s="16">
        <f t="shared" si="23"/>
        <v>0</v>
      </c>
      <c r="BA108" s="16">
        <f t="shared" si="23"/>
        <v>0</v>
      </c>
      <c r="BB108" s="16">
        <f t="shared" si="11"/>
        <v>0</v>
      </c>
    </row>
    <row r="109" spans="1:54">
      <c r="A109" s="15" t="s">
        <v>112</v>
      </c>
      <c r="B109" s="15" t="s">
        <v>113</v>
      </c>
      <c r="C109" s="16">
        <f t="shared" si="0"/>
        <v>0</v>
      </c>
      <c r="D109" s="16">
        <f t="shared" si="20"/>
        <v>0</v>
      </c>
      <c r="E109" s="16">
        <f t="shared" si="20"/>
        <v>0</v>
      </c>
      <c r="F109" s="16">
        <f t="shared" si="20"/>
        <v>0</v>
      </c>
      <c r="G109" s="16">
        <f t="shared" si="20"/>
        <v>0</v>
      </c>
      <c r="H109" s="16">
        <f t="shared" si="20"/>
        <v>0</v>
      </c>
      <c r="I109" s="16">
        <f t="shared" si="20"/>
        <v>0</v>
      </c>
      <c r="J109" s="16">
        <f t="shared" si="20"/>
        <v>0</v>
      </c>
      <c r="K109" s="16">
        <f t="shared" si="20"/>
        <v>0</v>
      </c>
      <c r="L109" s="16">
        <f t="shared" si="20"/>
        <v>0</v>
      </c>
      <c r="M109" s="16">
        <f t="shared" si="20"/>
        <v>0</v>
      </c>
      <c r="N109" s="16">
        <f t="shared" si="20"/>
        <v>0</v>
      </c>
      <c r="O109" s="16">
        <f t="shared" si="2"/>
        <v>0</v>
      </c>
      <c r="P109" s="16">
        <f t="shared" si="3"/>
        <v>0</v>
      </c>
      <c r="Q109" s="16">
        <f t="shared" si="21"/>
        <v>0</v>
      </c>
      <c r="R109" s="16">
        <f t="shared" si="21"/>
        <v>0</v>
      </c>
      <c r="S109" s="16">
        <f t="shared" si="21"/>
        <v>0</v>
      </c>
      <c r="T109" s="16">
        <f t="shared" si="21"/>
        <v>0</v>
      </c>
      <c r="U109" s="16">
        <f t="shared" si="21"/>
        <v>0</v>
      </c>
      <c r="V109" s="16">
        <f t="shared" si="21"/>
        <v>0</v>
      </c>
      <c r="W109" s="16">
        <f t="shared" si="21"/>
        <v>0</v>
      </c>
      <c r="X109" s="16">
        <f t="shared" si="21"/>
        <v>0</v>
      </c>
      <c r="Y109" s="16">
        <f t="shared" si="21"/>
        <v>0</v>
      </c>
      <c r="Z109" s="16">
        <f t="shared" si="21"/>
        <v>0</v>
      </c>
      <c r="AA109" s="16">
        <f t="shared" si="21"/>
        <v>0</v>
      </c>
      <c r="AB109" s="16">
        <f t="shared" si="5"/>
        <v>0</v>
      </c>
      <c r="AC109" s="16">
        <f t="shared" si="6"/>
        <v>0</v>
      </c>
      <c r="AD109" s="16">
        <f t="shared" si="22"/>
        <v>0</v>
      </c>
      <c r="AE109" s="16">
        <f t="shared" si="22"/>
        <v>0</v>
      </c>
      <c r="AF109" s="16">
        <f t="shared" si="22"/>
        <v>0</v>
      </c>
      <c r="AG109" s="16">
        <f t="shared" si="22"/>
        <v>0</v>
      </c>
      <c r="AH109" s="16">
        <f t="shared" si="22"/>
        <v>0</v>
      </c>
      <c r="AI109" s="16">
        <f t="shared" si="22"/>
        <v>0</v>
      </c>
      <c r="AJ109" s="16">
        <f t="shared" si="22"/>
        <v>0</v>
      </c>
      <c r="AK109" s="16">
        <f t="shared" si="22"/>
        <v>0</v>
      </c>
      <c r="AL109" s="16">
        <f t="shared" si="22"/>
        <v>0</v>
      </c>
      <c r="AM109" s="16">
        <f t="shared" si="22"/>
        <v>0</v>
      </c>
      <c r="AN109" s="16">
        <f t="shared" si="22"/>
        <v>0</v>
      </c>
      <c r="AO109" s="16">
        <f t="shared" si="8"/>
        <v>0</v>
      </c>
      <c r="AP109" s="16">
        <f t="shared" si="9"/>
        <v>0</v>
      </c>
      <c r="AQ109" s="16">
        <f t="shared" si="23"/>
        <v>0</v>
      </c>
      <c r="AR109" s="16">
        <f t="shared" si="23"/>
        <v>0</v>
      </c>
      <c r="AS109" s="16">
        <f t="shared" si="23"/>
        <v>0</v>
      </c>
      <c r="AT109" s="16">
        <f t="shared" si="23"/>
        <v>0</v>
      </c>
      <c r="AU109" s="16">
        <f t="shared" si="23"/>
        <v>0</v>
      </c>
      <c r="AV109" s="16">
        <f t="shared" si="23"/>
        <v>0</v>
      </c>
      <c r="AW109" s="16">
        <f t="shared" si="23"/>
        <v>0</v>
      </c>
      <c r="AX109" s="16">
        <f t="shared" si="23"/>
        <v>0</v>
      </c>
      <c r="AY109" s="16">
        <f t="shared" si="23"/>
        <v>0</v>
      </c>
      <c r="AZ109" s="16">
        <f t="shared" si="23"/>
        <v>0</v>
      </c>
      <c r="BA109" s="16">
        <f t="shared" si="23"/>
        <v>0</v>
      </c>
      <c r="BB109" s="16">
        <f t="shared" si="11"/>
        <v>0</v>
      </c>
    </row>
    <row r="110" spans="1:54">
      <c r="A110" s="15" t="s">
        <v>114</v>
      </c>
      <c r="B110" s="15" t="s">
        <v>115</v>
      </c>
      <c r="C110" s="16">
        <f t="shared" si="0"/>
        <v>0</v>
      </c>
      <c r="D110" s="16">
        <f t="shared" si="20"/>
        <v>0</v>
      </c>
      <c r="E110" s="16">
        <f>D110+E54</f>
        <v>0</v>
      </c>
      <c r="F110" s="16">
        <f t="shared" si="20"/>
        <v>0</v>
      </c>
      <c r="G110" s="16">
        <f t="shared" si="20"/>
        <v>0</v>
      </c>
      <c r="H110" s="16">
        <f t="shared" si="20"/>
        <v>0</v>
      </c>
      <c r="I110" s="16">
        <f t="shared" si="20"/>
        <v>0</v>
      </c>
      <c r="J110" s="16">
        <f t="shared" si="20"/>
        <v>0</v>
      </c>
      <c r="K110" s="16">
        <f t="shared" si="20"/>
        <v>0</v>
      </c>
      <c r="L110" s="16">
        <f t="shared" si="20"/>
        <v>0</v>
      </c>
      <c r="M110" s="16">
        <f t="shared" si="20"/>
        <v>0</v>
      </c>
      <c r="N110" s="16">
        <f t="shared" si="20"/>
        <v>0</v>
      </c>
      <c r="O110" s="16">
        <f t="shared" si="2"/>
        <v>0</v>
      </c>
      <c r="P110" s="16">
        <f t="shared" si="3"/>
        <v>0</v>
      </c>
      <c r="Q110" s="16">
        <f t="shared" si="21"/>
        <v>0</v>
      </c>
      <c r="R110" s="16">
        <f t="shared" si="21"/>
        <v>0</v>
      </c>
      <c r="S110" s="16">
        <f t="shared" si="21"/>
        <v>0</v>
      </c>
      <c r="T110" s="16">
        <f t="shared" si="21"/>
        <v>0</v>
      </c>
      <c r="U110" s="16">
        <f t="shared" si="21"/>
        <v>0</v>
      </c>
      <c r="V110" s="16">
        <f t="shared" si="21"/>
        <v>0</v>
      </c>
      <c r="W110" s="16">
        <f t="shared" si="21"/>
        <v>0</v>
      </c>
      <c r="X110" s="16">
        <f t="shared" si="21"/>
        <v>0</v>
      </c>
      <c r="Y110" s="16">
        <f t="shared" si="21"/>
        <v>0</v>
      </c>
      <c r="Z110" s="16">
        <f t="shared" si="21"/>
        <v>0</v>
      </c>
      <c r="AA110" s="16">
        <f t="shared" si="21"/>
        <v>0</v>
      </c>
      <c r="AB110" s="16">
        <f t="shared" si="5"/>
        <v>0</v>
      </c>
      <c r="AC110" s="16">
        <f t="shared" si="6"/>
        <v>0</v>
      </c>
      <c r="AD110" s="16">
        <f t="shared" si="22"/>
        <v>0</v>
      </c>
      <c r="AE110" s="16">
        <f t="shared" si="22"/>
        <v>0</v>
      </c>
      <c r="AF110" s="16">
        <f t="shared" si="22"/>
        <v>0</v>
      </c>
      <c r="AG110" s="16">
        <f t="shared" si="22"/>
        <v>0</v>
      </c>
      <c r="AH110" s="16">
        <f t="shared" si="22"/>
        <v>0</v>
      </c>
      <c r="AI110" s="16">
        <f t="shared" si="22"/>
        <v>0</v>
      </c>
      <c r="AJ110" s="16">
        <f t="shared" si="22"/>
        <v>0</v>
      </c>
      <c r="AK110" s="16">
        <f t="shared" si="22"/>
        <v>0</v>
      </c>
      <c r="AL110" s="16">
        <f t="shared" si="22"/>
        <v>0</v>
      </c>
      <c r="AM110" s="16">
        <f t="shared" si="22"/>
        <v>0</v>
      </c>
      <c r="AN110" s="16">
        <f t="shared" si="22"/>
        <v>0</v>
      </c>
      <c r="AO110" s="16">
        <f t="shared" si="8"/>
        <v>0</v>
      </c>
      <c r="AP110" s="16">
        <f t="shared" si="9"/>
        <v>0</v>
      </c>
      <c r="AQ110" s="16">
        <f t="shared" si="23"/>
        <v>0</v>
      </c>
      <c r="AR110" s="16">
        <f t="shared" si="23"/>
        <v>0</v>
      </c>
      <c r="AS110" s="16">
        <f t="shared" si="23"/>
        <v>0</v>
      </c>
      <c r="AT110" s="16">
        <f t="shared" si="23"/>
        <v>0</v>
      </c>
      <c r="AU110" s="16">
        <f t="shared" si="23"/>
        <v>0</v>
      </c>
      <c r="AV110" s="16">
        <f t="shared" si="23"/>
        <v>0</v>
      </c>
      <c r="AW110" s="16">
        <f t="shared" si="23"/>
        <v>0</v>
      </c>
      <c r="AX110" s="16">
        <f t="shared" si="23"/>
        <v>0</v>
      </c>
      <c r="AY110" s="16">
        <f t="shared" si="23"/>
        <v>0</v>
      </c>
      <c r="AZ110" s="16">
        <f t="shared" si="23"/>
        <v>0</v>
      </c>
      <c r="BA110" s="16">
        <f t="shared" si="23"/>
        <v>0</v>
      </c>
      <c r="BB110" s="16">
        <f t="shared" si="11"/>
        <v>0</v>
      </c>
    </row>
    <row r="113" ht="16.8" spans="1:1">
      <c r="A113" s="6" t="s">
        <v>117</v>
      </c>
    </row>
    <row r="114" ht="16.8" spans="1:54">
      <c r="A114" s="7"/>
      <c r="B114" s="7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9"/>
      <c r="B115" s="9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45" t="s">
        <v>19</v>
      </c>
      <c r="B116" s="45" t="s">
        <v>20</v>
      </c>
      <c r="C116" s="46">
        <v>2584.31</v>
      </c>
      <c r="D116" s="46">
        <v>2485.6</v>
      </c>
      <c r="E116" s="46">
        <v>2924.81</v>
      </c>
      <c r="F116" s="46">
        <v>3292.7</v>
      </c>
      <c r="G116" s="46">
        <v>2984.15</v>
      </c>
      <c r="H116" s="46">
        <v>2801.97</v>
      </c>
      <c r="I116" s="46">
        <v>2891.11</v>
      </c>
      <c r="J116" s="46">
        <v>2761.07</v>
      </c>
      <c r="K116" s="46">
        <v>3064.22</v>
      </c>
      <c r="L116" s="46">
        <v>3164.47</v>
      </c>
      <c r="M116" s="46">
        <v>3222.8</v>
      </c>
      <c r="N116" s="46"/>
      <c r="O116" s="46"/>
      <c r="P116" s="26">
        <v>2493.23</v>
      </c>
      <c r="Q116" s="26">
        <v>2405</v>
      </c>
      <c r="R116" s="26">
        <v>2462.73</v>
      </c>
      <c r="S116" s="26">
        <v>2372.2</v>
      </c>
      <c r="T116" s="26">
        <v>2402.64</v>
      </c>
      <c r="U116" s="26">
        <v>2328.85</v>
      </c>
      <c r="V116" s="26">
        <v>2332.32</v>
      </c>
      <c r="W116" s="26">
        <v>2248.75</v>
      </c>
      <c r="X116" s="27">
        <v>2220.77</v>
      </c>
      <c r="Y116" s="26">
        <v>2236.44</v>
      </c>
      <c r="Z116" s="26">
        <v>2398.6</v>
      </c>
      <c r="AA116" s="26"/>
      <c r="AB116" s="26"/>
      <c r="AC116" s="46">
        <v>91.08</v>
      </c>
      <c r="AD116" s="46">
        <v>80.6</v>
      </c>
      <c r="AE116" s="46">
        <v>462.08</v>
      </c>
      <c r="AF116" s="46">
        <v>920.5</v>
      </c>
      <c r="AG116" s="46">
        <v>581.51</v>
      </c>
      <c r="AH116" s="46">
        <v>473.13</v>
      </c>
      <c r="AI116" s="46">
        <v>558.79</v>
      </c>
      <c r="AJ116" s="46">
        <v>512.32</v>
      </c>
      <c r="AK116" s="46">
        <v>843.45</v>
      </c>
      <c r="AL116" s="46">
        <v>928.03</v>
      </c>
      <c r="AM116" s="46">
        <v>824.2</v>
      </c>
      <c r="AN116" s="46"/>
      <c r="AO116" s="46"/>
      <c r="AP116" s="46">
        <v>91.08</v>
      </c>
      <c r="AQ116" s="46">
        <v>24.41</v>
      </c>
      <c r="AR116" s="46">
        <v>387.77</v>
      </c>
      <c r="AS116" s="46">
        <v>718.59</v>
      </c>
      <c r="AT116" s="46">
        <v>316.19</v>
      </c>
      <c r="AU116" s="46">
        <v>200.62</v>
      </c>
      <c r="AV116" s="46">
        <v>232.04</v>
      </c>
      <c r="AW116" s="46">
        <v>139.52</v>
      </c>
      <c r="AX116" s="46">
        <v>360.04</v>
      </c>
      <c r="AY116" s="46">
        <v>379.05</v>
      </c>
      <c r="AZ116" s="46">
        <v>278.8</v>
      </c>
      <c r="BA116" s="46"/>
      <c r="BB116" s="46"/>
    </row>
    <row r="117" spans="1:54">
      <c r="A117" s="13" t="s">
        <v>21</v>
      </c>
      <c r="B117" s="13" t="s">
        <v>22</v>
      </c>
      <c r="C117" s="14">
        <v>362.67</v>
      </c>
      <c r="D117" s="14">
        <v>317.46</v>
      </c>
      <c r="E117" s="14">
        <v>645.53</v>
      </c>
      <c r="F117" s="14">
        <v>1034.13</v>
      </c>
      <c r="G117" s="14">
        <v>681.73</v>
      </c>
      <c r="H117" s="14">
        <v>593.33</v>
      </c>
      <c r="I117" s="14">
        <v>648.74</v>
      </c>
      <c r="J117" s="14">
        <v>553.31</v>
      </c>
      <c r="K117" s="14">
        <v>812.92</v>
      </c>
      <c r="L117" s="14">
        <v>797.12</v>
      </c>
      <c r="M117" s="14">
        <v>931.39</v>
      </c>
      <c r="N117" s="14"/>
      <c r="O117" s="14"/>
      <c r="P117" s="14">
        <v>302.23</v>
      </c>
      <c r="Q117" s="14">
        <v>295.06</v>
      </c>
      <c r="R117" s="14">
        <v>301.04</v>
      </c>
      <c r="S117" s="14">
        <v>254.51</v>
      </c>
      <c r="T117" s="14">
        <v>312.18</v>
      </c>
      <c r="U117" s="14">
        <v>306.72</v>
      </c>
      <c r="V117" s="14">
        <v>328.08</v>
      </c>
      <c r="W117" s="14">
        <v>309.28</v>
      </c>
      <c r="X117" s="14">
        <v>297.9</v>
      </c>
      <c r="Y117" s="14">
        <v>281.33</v>
      </c>
      <c r="Z117" s="14">
        <v>496.46</v>
      </c>
      <c r="AA117" s="14"/>
      <c r="AB117" s="14"/>
      <c r="AC117" s="14">
        <v>60.44</v>
      </c>
      <c r="AD117" s="14">
        <v>22.39</v>
      </c>
      <c r="AE117" s="14">
        <v>344.49</v>
      </c>
      <c r="AF117" s="14">
        <v>779.63</v>
      </c>
      <c r="AG117" s="14">
        <v>369.55</v>
      </c>
      <c r="AH117" s="14">
        <v>286.61</v>
      </c>
      <c r="AI117" s="14">
        <v>320.66</v>
      </c>
      <c r="AJ117" s="14">
        <v>244.04</v>
      </c>
      <c r="AK117" s="14">
        <v>515.01</v>
      </c>
      <c r="AL117" s="14">
        <v>515.79</v>
      </c>
      <c r="AM117" s="14">
        <v>434.93</v>
      </c>
      <c r="AN117" s="14"/>
      <c r="AO117" s="14"/>
      <c r="AP117" s="14">
        <v>60.44</v>
      </c>
      <c r="AQ117" s="14">
        <v>18.29</v>
      </c>
      <c r="AR117" s="14">
        <v>337.39</v>
      </c>
      <c r="AS117" s="14">
        <v>703.13</v>
      </c>
      <c r="AT117" s="14">
        <v>241.77</v>
      </c>
      <c r="AU117" s="14">
        <v>153.82</v>
      </c>
      <c r="AV117" s="14">
        <v>182.04</v>
      </c>
      <c r="AW117" s="14">
        <v>102.13</v>
      </c>
      <c r="AX117" s="14">
        <v>338.08</v>
      </c>
      <c r="AY117" s="14">
        <v>297.75</v>
      </c>
      <c r="AZ117" s="14">
        <v>264.41</v>
      </c>
      <c r="BA117" s="14"/>
      <c r="BB117" s="14"/>
    </row>
    <row r="118" spans="1:54">
      <c r="A118" s="15" t="s">
        <v>23</v>
      </c>
      <c r="B118" s="15" t="s">
        <v>24</v>
      </c>
      <c r="C118" s="16">
        <v>353.93</v>
      </c>
      <c r="D118" s="16">
        <v>308.72</v>
      </c>
      <c r="E118" s="16">
        <v>636.69</v>
      </c>
      <c r="F118" s="16">
        <v>1025.12</v>
      </c>
      <c r="G118" s="16">
        <v>672.9</v>
      </c>
      <c r="H118" s="16">
        <v>584.23</v>
      </c>
      <c r="I118" s="16">
        <v>639.47</v>
      </c>
      <c r="J118" s="16">
        <v>544.02</v>
      </c>
      <c r="K118" s="16">
        <v>803.68</v>
      </c>
      <c r="L118" s="16">
        <v>787.78</v>
      </c>
      <c r="M118" s="16">
        <v>922.1</v>
      </c>
      <c r="N118" s="16"/>
      <c r="O118" s="16"/>
      <c r="P118" s="16">
        <v>293.49</v>
      </c>
      <c r="Q118" s="16">
        <v>286.33</v>
      </c>
      <c r="R118" s="16">
        <v>292.27</v>
      </c>
      <c r="S118" s="16">
        <v>245.7</v>
      </c>
      <c r="T118" s="16">
        <v>303.59</v>
      </c>
      <c r="U118" s="16">
        <v>297.96</v>
      </c>
      <c r="V118" s="16">
        <v>319.31</v>
      </c>
      <c r="W118" s="16">
        <v>300.51</v>
      </c>
      <c r="X118" s="16">
        <v>289.25</v>
      </c>
      <c r="Y118" s="16">
        <v>272.62</v>
      </c>
      <c r="Z118" s="16">
        <v>487.76</v>
      </c>
      <c r="AA118" s="16"/>
      <c r="AB118" s="16"/>
      <c r="AC118" s="16">
        <v>60.44</v>
      </c>
      <c r="AD118" s="16">
        <v>22.39</v>
      </c>
      <c r="AE118" s="16">
        <v>344.42</v>
      </c>
      <c r="AF118" s="16">
        <v>779.42</v>
      </c>
      <c r="AG118" s="16">
        <v>369.31</v>
      </c>
      <c r="AH118" s="16">
        <v>286.27</v>
      </c>
      <c r="AI118" s="16">
        <v>320.16</v>
      </c>
      <c r="AJ118" s="16">
        <v>243.51</v>
      </c>
      <c r="AK118" s="16">
        <v>514.43</v>
      </c>
      <c r="AL118" s="16">
        <v>515.16</v>
      </c>
      <c r="AM118" s="16">
        <v>434.34</v>
      </c>
      <c r="AN118" s="16"/>
      <c r="AO118" s="16"/>
      <c r="AP118" s="16">
        <v>60.44</v>
      </c>
      <c r="AQ118" s="16">
        <v>18.28</v>
      </c>
      <c r="AR118" s="16">
        <v>337.39</v>
      </c>
      <c r="AS118" s="16">
        <v>703.13</v>
      </c>
      <c r="AT118" s="16">
        <v>241.73</v>
      </c>
      <c r="AU118" s="16">
        <v>153.75</v>
      </c>
      <c r="AV118" s="16">
        <v>181.93</v>
      </c>
      <c r="AW118" s="16">
        <v>102.13</v>
      </c>
      <c r="AX118" s="16">
        <v>338.03</v>
      </c>
      <c r="AY118" s="16">
        <v>297.75</v>
      </c>
      <c r="AZ118" s="16">
        <v>264.39</v>
      </c>
      <c r="BA118" s="16"/>
      <c r="BB118" s="16"/>
    </row>
    <row r="119" spans="1:54">
      <c r="A119" s="18" t="s">
        <v>25</v>
      </c>
      <c r="B119" s="18" t="s">
        <v>26</v>
      </c>
      <c r="C119" s="7">
        <v>139.21</v>
      </c>
      <c r="D119" s="7">
        <v>139.21</v>
      </c>
      <c r="E119" s="7">
        <v>150.35</v>
      </c>
      <c r="F119" s="7">
        <v>476.73</v>
      </c>
      <c r="G119" s="7">
        <v>474.57</v>
      </c>
      <c r="H119" s="7">
        <v>282.17</v>
      </c>
      <c r="I119" s="7">
        <v>279.48</v>
      </c>
      <c r="J119" s="7">
        <v>270.54</v>
      </c>
      <c r="K119" s="7">
        <v>305.48</v>
      </c>
      <c r="L119" s="7">
        <v>386.19</v>
      </c>
      <c r="M119" s="7">
        <v>344.29</v>
      </c>
      <c r="N119" s="7"/>
      <c r="O119" s="7"/>
      <c r="P119" s="7">
        <v>139.11</v>
      </c>
      <c r="Q119" s="7">
        <v>139.11</v>
      </c>
      <c r="R119" s="7">
        <v>137.6</v>
      </c>
      <c r="S119" s="7">
        <v>162.33</v>
      </c>
      <c r="T119" s="7">
        <v>159.78</v>
      </c>
      <c r="U119" s="7">
        <v>162.79</v>
      </c>
      <c r="V119" s="7">
        <v>162.8</v>
      </c>
      <c r="W119" s="7">
        <v>148.3</v>
      </c>
      <c r="X119" s="7">
        <v>140.85</v>
      </c>
      <c r="Y119" s="7">
        <v>131.12</v>
      </c>
      <c r="Z119" s="7">
        <v>126.89</v>
      </c>
      <c r="AA119" s="7"/>
      <c r="AB119" s="7"/>
      <c r="AC119" s="7">
        <v>0.1</v>
      </c>
      <c r="AD119" s="7">
        <v>0.1</v>
      </c>
      <c r="AE119" s="7">
        <v>12.75</v>
      </c>
      <c r="AF119" s="7">
        <v>314.41</v>
      </c>
      <c r="AG119" s="7">
        <v>314.79</v>
      </c>
      <c r="AH119" s="7">
        <v>119.37</v>
      </c>
      <c r="AI119" s="7">
        <v>116.67</v>
      </c>
      <c r="AJ119" s="7">
        <v>122.23</v>
      </c>
      <c r="AK119" s="7">
        <v>164.63</v>
      </c>
      <c r="AL119" s="7">
        <v>255.07</v>
      </c>
      <c r="AM119" s="7">
        <v>217.41</v>
      </c>
      <c r="AN119" s="7"/>
      <c r="AO119" s="7"/>
      <c r="AP119" s="7">
        <v>0.1</v>
      </c>
      <c r="AQ119" s="7"/>
      <c r="AR119" s="7">
        <v>12.15</v>
      </c>
      <c r="AS119" s="7">
        <v>314.31</v>
      </c>
      <c r="AT119" s="7">
        <v>199.6</v>
      </c>
      <c r="AU119" s="7">
        <v>3.74</v>
      </c>
      <c r="AV119" s="7">
        <v>0.62</v>
      </c>
      <c r="AW119" s="7">
        <v>1.36</v>
      </c>
      <c r="AX119" s="7">
        <v>11.82</v>
      </c>
      <c r="AY119" s="7">
        <v>102.26</v>
      </c>
      <c r="AZ119" s="7">
        <v>64.37</v>
      </c>
      <c r="BA119" s="7"/>
      <c r="BB119" s="7"/>
    </row>
    <row r="120" spans="1:54">
      <c r="A120" s="18" t="s">
        <v>27</v>
      </c>
      <c r="B120" s="18" t="s">
        <v>28</v>
      </c>
      <c r="C120" s="7">
        <v>82.8</v>
      </c>
      <c r="D120" s="7">
        <v>82.8</v>
      </c>
      <c r="E120" s="7">
        <v>92.1</v>
      </c>
      <c r="F120" s="7">
        <v>419.88</v>
      </c>
      <c r="G120" s="7">
        <v>418.85</v>
      </c>
      <c r="H120" s="7">
        <v>224.32</v>
      </c>
      <c r="I120" s="7">
        <v>222.73</v>
      </c>
      <c r="J120" s="7">
        <v>227.57</v>
      </c>
      <c r="K120" s="7">
        <v>264.2</v>
      </c>
      <c r="L120" s="7">
        <v>258.14</v>
      </c>
      <c r="M120" s="7">
        <v>254.19</v>
      </c>
      <c r="N120" s="7"/>
      <c r="O120" s="7"/>
      <c r="P120" s="7">
        <v>82.8</v>
      </c>
      <c r="Q120" s="7">
        <v>82.8</v>
      </c>
      <c r="R120" s="7">
        <v>92.1</v>
      </c>
      <c r="S120" s="7">
        <v>106.07</v>
      </c>
      <c r="T120" s="7">
        <v>105.03</v>
      </c>
      <c r="U120" s="7">
        <v>107.82</v>
      </c>
      <c r="V120" s="7">
        <v>107.78</v>
      </c>
      <c r="W120" s="7">
        <v>107.78</v>
      </c>
      <c r="X120" s="7">
        <v>113.84</v>
      </c>
      <c r="Y120" s="7">
        <v>107.78</v>
      </c>
      <c r="Z120" s="7">
        <v>103.83</v>
      </c>
      <c r="AA120" s="7"/>
      <c r="AB120" s="7"/>
      <c r="AC120" s="7"/>
      <c r="AD120" s="7"/>
      <c r="AE120" s="7"/>
      <c r="AF120" s="7">
        <v>313.82</v>
      </c>
      <c r="AG120" s="7">
        <v>313.82</v>
      </c>
      <c r="AH120" s="7">
        <v>116.5</v>
      </c>
      <c r="AI120" s="7">
        <v>114.95</v>
      </c>
      <c r="AJ120" s="7">
        <v>119.78</v>
      </c>
      <c r="AK120" s="7">
        <v>150.36</v>
      </c>
      <c r="AL120" s="7">
        <v>150.36</v>
      </c>
      <c r="AM120" s="7">
        <v>150.36</v>
      </c>
      <c r="AN120" s="7"/>
      <c r="AO120" s="7"/>
      <c r="AP120" s="7"/>
      <c r="AQ120" s="7"/>
      <c r="AR120" s="7"/>
      <c r="AS120" s="7">
        <v>313.82</v>
      </c>
      <c r="AT120" s="7">
        <v>199.16</v>
      </c>
      <c r="AU120" s="7">
        <v>1.84</v>
      </c>
      <c r="AV120" s="7"/>
      <c r="AW120" s="7"/>
      <c r="AX120" s="7"/>
      <c r="AY120" s="7"/>
      <c r="AZ120" s="7"/>
      <c r="BA120" s="7"/>
      <c r="BB120" s="7"/>
    </row>
    <row r="121" spans="1:54">
      <c r="A121" s="18" t="s">
        <v>29</v>
      </c>
      <c r="B121" s="18" t="s">
        <v>30</v>
      </c>
      <c r="C121" s="7">
        <v>13.08</v>
      </c>
      <c r="D121" s="7">
        <v>13.08</v>
      </c>
      <c r="E121" s="7">
        <v>13.08</v>
      </c>
      <c r="F121" s="7">
        <v>13.08</v>
      </c>
      <c r="G121" s="7">
        <v>13.08</v>
      </c>
      <c r="H121" s="7">
        <v>13.08</v>
      </c>
      <c r="I121" s="7">
        <v>13.08</v>
      </c>
      <c r="J121" s="7">
        <v>2.63</v>
      </c>
      <c r="K121" s="7">
        <v>2.63</v>
      </c>
      <c r="L121" s="7">
        <v>2.67</v>
      </c>
      <c r="M121" s="7">
        <v>2.67</v>
      </c>
      <c r="N121" s="7"/>
      <c r="O121" s="7"/>
      <c r="P121" s="7">
        <v>13.08</v>
      </c>
      <c r="Q121" s="7">
        <v>13.08</v>
      </c>
      <c r="R121" s="7">
        <v>13.08</v>
      </c>
      <c r="S121" s="7">
        <v>13.08</v>
      </c>
      <c r="T121" s="7">
        <v>13.08</v>
      </c>
      <c r="U121" s="7">
        <v>13.08</v>
      </c>
      <c r="V121" s="7">
        <v>13.08</v>
      </c>
      <c r="W121" s="7">
        <v>1.27</v>
      </c>
      <c r="X121" s="7">
        <v>1.27</v>
      </c>
      <c r="Y121" s="7"/>
      <c r="Z121" s="7">
        <v>1.32</v>
      </c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1.36</v>
      </c>
      <c r="AK121" s="7">
        <v>1.36</v>
      </c>
      <c r="AL121" s="7">
        <v>2.67</v>
      </c>
      <c r="AM121" s="7">
        <v>1.36</v>
      </c>
      <c r="AN121" s="7"/>
      <c r="AO121" s="7"/>
      <c r="AP121" s="7"/>
      <c r="AQ121" s="7"/>
      <c r="AR121" s="7"/>
      <c r="AS121" s="7"/>
      <c r="AT121" s="7"/>
      <c r="AU121" s="7"/>
      <c r="AV121" s="7"/>
      <c r="AW121" s="7">
        <v>1.36</v>
      </c>
      <c r="AX121" s="7"/>
      <c r="AY121" s="7">
        <v>1.32</v>
      </c>
      <c r="AZ121" s="7"/>
      <c r="BA121" s="7"/>
      <c r="BB121" s="7"/>
    </row>
    <row r="122" spans="1:54">
      <c r="A122" s="18" t="s">
        <v>31</v>
      </c>
      <c r="B122" s="18" t="s">
        <v>32</v>
      </c>
      <c r="C122" s="7">
        <v>7.66</v>
      </c>
      <c r="D122" s="7">
        <v>7.66</v>
      </c>
      <c r="E122" s="7">
        <v>8.61</v>
      </c>
      <c r="F122" s="7">
        <v>7.66</v>
      </c>
      <c r="G122" s="7">
        <v>7.66</v>
      </c>
      <c r="H122" s="7">
        <v>7.74</v>
      </c>
      <c r="I122" s="7">
        <v>8.11</v>
      </c>
      <c r="J122" s="7">
        <v>6.06</v>
      </c>
      <c r="K122" s="7">
        <v>3</v>
      </c>
      <c r="L122" s="7">
        <v>3</v>
      </c>
      <c r="M122" s="7">
        <v>3.01</v>
      </c>
      <c r="N122" s="7"/>
      <c r="O122" s="7"/>
      <c r="P122" s="7">
        <v>7.66</v>
      </c>
      <c r="Q122" s="7">
        <v>7.66</v>
      </c>
      <c r="R122" s="7">
        <v>7.66</v>
      </c>
      <c r="S122" s="7">
        <v>7.66</v>
      </c>
      <c r="T122" s="7">
        <v>7.66</v>
      </c>
      <c r="U122" s="7">
        <v>7.74</v>
      </c>
      <c r="V122" s="7">
        <v>7.66</v>
      </c>
      <c r="W122" s="7">
        <v>6.06</v>
      </c>
      <c r="X122" s="7">
        <v>3</v>
      </c>
      <c r="Y122" s="7">
        <v>3</v>
      </c>
      <c r="Z122" s="7">
        <v>3.01</v>
      </c>
      <c r="AA122" s="7"/>
      <c r="AB122" s="7"/>
      <c r="AC122" s="7"/>
      <c r="AD122" s="7"/>
      <c r="AE122" s="7">
        <v>0.95</v>
      </c>
      <c r="AF122" s="7"/>
      <c r="AG122" s="7"/>
      <c r="AH122" s="7"/>
      <c r="AI122" s="7">
        <v>0.45</v>
      </c>
      <c r="AJ122" s="7"/>
      <c r="AK122" s="7"/>
      <c r="AL122" s="7"/>
      <c r="AM122" s="7"/>
      <c r="AN122" s="7"/>
      <c r="AO122" s="7"/>
      <c r="AP122" s="7"/>
      <c r="AQ122" s="7"/>
      <c r="AR122" s="7">
        <v>0.45</v>
      </c>
      <c r="AS122" s="7"/>
      <c r="AT122" s="7"/>
      <c r="AU122" s="7"/>
      <c r="AV122" s="7">
        <v>0.45</v>
      </c>
      <c r="AW122" s="7"/>
      <c r="AX122" s="7"/>
      <c r="AY122" s="7"/>
      <c r="AZ122" s="7"/>
      <c r="BA122" s="7"/>
      <c r="BB122" s="7"/>
    </row>
    <row r="123" spans="1:54">
      <c r="A123" s="18" t="s">
        <v>33</v>
      </c>
      <c r="B123" s="18" t="s">
        <v>34</v>
      </c>
      <c r="C123" s="7">
        <v>35.67</v>
      </c>
      <c r="D123" s="7">
        <v>35.67</v>
      </c>
      <c r="E123" s="7">
        <v>36.56</v>
      </c>
      <c r="F123" s="7">
        <v>36.11</v>
      </c>
      <c r="G123" s="7">
        <v>34.98</v>
      </c>
      <c r="H123" s="7">
        <v>37.02</v>
      </c>
      <c r="I123" s="7">
        <v>35.55</v>
      </c>
      <c r="J123" s="7">
        <v>34.29</v>
      </c>
      <c r="K123" s="7">
        <v>35.65</v>
      </c>
      <c r="L123" s="7">
        <v>122.37</v>
      </c>
      <c r="M123" s="7">
        <v>84.42</v>
      </c>
      <c r="N123" s="7"/>
      <c r="O123" s="7"/>
      <c r="P123" s="7">
        <v>35.57</v>
      </c>
      <c r="Q123" s="7">
        <v>35.57</v>
      </c>
      <c r="R123" s="7">
        <v>24.76</v>
      </c>
      <c r="S123" s="7">
        <v>35.52</v>
      </c>
      <c r="T123" s="7">
        <v>34</v>
      </c>
      <c r="U123" s="7">
        <v>34.15</v>
      </c>
      <c r="V123" s="7">
        <v>34.28</v>
      </c>
      <c r="W123" s="7">
        <v>33.2</v>
      </c>
      <c r="X123" s="7">
        <v>22.74</v>
      </c>
      <c r="Y123" s="7">
        <v>20.33</v>
      </c>
      <c r="Z123" s="7">
        <v>18.73</v>
      </c>
      <c r="AA123" s="7"/>
      <c r="AB123" s="7"/>
      <c r="AC123" s="7">
        <v>0.1</v>
      </c>
      <c r="AD123" s="7">
        <v>0.1</v>
      </c>
      <c r="AE123" s="7">
        <v>11.8</v>
      </c>
      <c r="AF123" s="7">
        <v>0.59</v>
      </c>
      <c r="AG123" s="7">
        <v>0.98</v>
      </c>
      <c r="AH123" s="7">
        <v>2.88</v>
      </c>
      <c r="AI123" s="7">
        <v>1.27</v>
      </c>
      <c r="AJ123" s="7">
        <v>1.09</v>
      </c>
      <c r="AK123" s="7">
        <v>12.91</v>
      </c>
      <c r="AL123" s="7">
        <v>102.04</v>
      </c>
      <c r="AM123" s="7">
        <v>65.69</v>
      </c>
      <c r="AN123" s="7"/>
      <c r="AO123" s="7"/>
      <c r="AP123" s="7">
        <v>0.1</v>
      </c>
      <c r="AQ123" s="7"/>
      <c r="AR123" s="7">
        <v>11.7</v>
      </c>
      <c r="AS123" s="7">
        <v>0.5</v>
      </c>
      <c r="AT123" s="7">
        <v>0.44</v>
      </c>
      <c r="AU123" s="7">
        <v>1.9</v>
      </c>
      <c r="AV123" s="7">
        <v>0.17</v>
      </c>
      <c r="AW123" s="7"/>
      <c r="AX123" s="7">
        <v>11.82</v>
      </c>
      <c r="AY123" s="7">
        <v>100.95</v>
      </c>
      <c r="AZ123" s="7">
        <v>64.37</v>
      </c>
      <c r="BA123" s="7"/>
      <c r="BB123" s="7"/>
    </row>
    <row r="124" spans="1:54">
      <c r="A124" s="18" t="s">
        <v>35</v>
      </c>
      <c r="B124" s="18" t="s">
        <v>36</v>
      </c>
      <c r="C124" s="7">
        <v>124.19</v>
      </c>
      <c r="D124" s="7">
        <v>122.95</v>
      </c>
      <c r="E124" s="7">
        <v>129.46</v>
      </c>
      <c r="F124" s="7">
        <v>127.9</v>
      </c>
      <c r="G124" s="7">
        <v>135.14</v>
      </c>
      <c r="H124" s="7">
        <v>126.56</v>
      </c>
      <c r="I124" s="7">
        <v>142.63</v>
      </c>
      <c r="J124" s="7">
        <v>152.03</v>
      </c>
      <c r="K124" s="7">
        <v>159.87</v>
      </c>
      <c r="L124" s="7">
        <v>205.61</v>
      </c>
      <c r="M124" s="7">
        <v>142.77</v>
      </c>
      <c r="N124" s="7"/>
      <c r="O124" s="7"/>
      <c r="P124" s="7">
        <v>124.19</v>
      </c>
      <c r="Q124" s="7">
        <v>116.67</v>
      </c>
      <c r="R124" s="7">
        <v>124.19</v>
      </c>
      <c r="S124" s="7">
        <v>7.62</v>
      </c>
      <c r="T124" s="7">
        <v>124.19</v>
      </c>
      <c r="U124" s="7">
        <v>116.61</v>
      </c>
      <c r="V124" s="7">
        <v>137.87</v>
      </c>
      <c r="W124" s="7">
        <v>134.11</v>
      </c>
      <c r="X124" s="7">
        <v>130.35</v>
      </c>
      <c r="Y124" s="7">
        <v>124.13</v>
      </c>
      <c r="Z124" s="7">
        <v>130.49</v>
      </c>
      <c r="AA124" s="7"/>
      <c r="AB124" s="7"/>
      <c r="AC124" s="7"/>
      <c r="AD124" s="7">
        <v>6.28</v>
      </c>
      <c r="AE124" s="7">
        <v>5.27</v>
      </c>
      <c r="AF124" s="7">
        <v>120.28</v>
      </c>
      <c r="AG124" s="7">
        <v>10.95</v>
      </c>
      <c r="AH124" s="7">
        <v>9.95</v>
      </c>
      <c r="AI124" s="7">
        <v>4.76</v>
      </c>
      <c r="AJ124" s="7">
        <v>17.92</v>
      </c>
      <c r="AK124" s="7">
        <v>29.52</v>
      </c>
      <c r="AL124" s="7">
        <v>81.48</v>
      </c>
      <c r="AM124" s="7">
        <v>12.28</v>
      </c>
      <c r="AN124" s="7"/>
      <c r="AO124" s="7"/>
      <c r="AP124" s="7"/>
      <c r="AQ124" s="7">
        <v>6.28</v>
      </c>
      <c r="AR124" s="7">
        <v>3.97</v>
      </c>
      <c r="AS124" s="7">
        <v>115.01</v>
      </c>
      <c r="AT124" s="7">
        <v>5.68</v>
      </c>
      <c r="AU124" s="7">
        <v>4.68</v>
      </c>
      <c r="AV124" s="7"/>
      <c r="AW124" s="7">
        <v>16.2</v>
      </c>
      <c r="AX124" s="7">
        <v>27.8</v>
      </c>
      <c r="AY124" s="7">
        <v>69.78</v>
      </c>
      <c r="AZ124" s="7">
        <v>9.82</v>
      </c>
      <c r="BA124" s="7"/>
      <c r="BB124" s="7"/>
    </row>
    <row r="125" spans="1:54">
      <c r="A125" s="18" t="s">
        <v>37</v>
      </c>
      <c r="B125" s="18" t="s">
        <v>38</v>
      </c>
      <c r="C125" s="7">
        <v>7.62</v>
      </c>
      <c r="D125" s="7">
        <v>13.9</v>
      </c>
      <c r="E125" s="7">
        <v>12.89</v>
      </c>
      <c r="F125" s="7">
        <v>15.09</v>
      </c>
      <c r="G125" s="7">
        <v>12.89</v>
      </c>
      <c r="H125" s="7">
        <v>12.83</v>
      </c>
      <c r="I125" s="7">
        <v>22.3</v>
      </c>
      <c r="J125" s="7">
        <v>19.26</v>
      </c>
      <c r="K125" s="7">
        <v>19.26</v>
      </c>
      <c r="L125" s="7">
        <v>35.64</v>
      </c>
      <c r="M125" s="7">
        <v>23.96</v>
      </c>
      <c r="N125" s="7"/>
      <c r="O125" s="7"/>
      <c r="P125" s="7">
        <v>7.62</v>
      </c>
      <c r="Q125" s="7">
        <v>7.62</v>
      </c>
      <c r="R125" s="7">
        <v>7.62</v>
      </c>
      <c r="S125" s="7">
        <v>7.62</v>
      </c>
      <c r="T125" s="7">
        <v>7.62</v>
      </c>
      <c r="U125" s="7">
        <v>7.56</v>
      </c>
      <c r="V125" s="7">
        <v>17.54</v>
      </c>
      <c r="W125" s="7">
        <v>17.54</v>
      </c>
      <c r="X125" s="7">
        <v>17.54</v>
      </c>
      <c r="Y125" s="7">
        <v>7.56</v>
      </c>
      <c r="Z125" s="7">
        <v>17.68</v>
      </c>
      <c r="AA125" s="7"/>
      <c r="AB125" s="7"/>
      <c r="AC125" s="7"/>
      <c r="AD125" s="7">
        <v>6.28</v>
      </c>
      <c r="AE125" s="7">
        <v>5.27</v>
      </c>
      <c r="AF125" s="7">
        <v>7.47</v>
      </c>
      <c r="AG125" s="7">
        <v>5.27</v>
      </c>
      <c r="AH125" s="7">
        <v>5.27</v>
      </c>
      <c r="AI125" s="7">
        <v>4.76</v>
      </c>
      <c r="AJ125" s="7">
        <v>1.72</v>
      </c>
      <c r="AK125" s="7">
        <v>1.72</v>
      </c>
      <c r="AL125" s="7">
        <v>28.08</v>
      </c>
      <c r="AM125" s="7">
        <v>6.28</v>
      </c>
      <c r="AN125" s="7"/>
      <c r="AO125" s="7"/>
      <c r="AP125" s="7"/>
      <c r="AQ125" s="7">
        <v>6.28</v>
      </c>
      <c r="AR125" s="7">
        <v>3.97</v>
      </c>
      <c r="AS125" s="7">
        <v>2.2</v>
      </c>
      <c r="AT125" s="7"/>
      <c r="AU125" s="7"/>
      <c r="AV125" s="7"/>
      <c r="AW125" s="7"/>
      <c r="AX125" s="7"/>
      <c r="AY125" s="7">
        <v>16.38</v>
      </c>
      <c r="AZ125" s="7">
        <v>3.82</v>
      </c>
      <c r="BA125" s="7"/>
      <c r="BB125" s="7"/>
    </row>
    <row r="126" spans="1:54">
      <c r="A126" s="18" t="s">
        <v>39</v>
      </c>
      <c r="B126" s="18" t="s">
        <v>40</v>
      </c>
      <c r="C126" s="7"/>
      <c r="D126" s="7"/>
      <c r="E126" s="7"/>
      <c r="F126" s="7"/>
      <c r="G126" s="7">
        <v>5.68</v>
      </c>
      <c r="H126" s="7">
        <v>4.68</v>
      </c>
      <c r="I126" s="7"/>
      <c r="J126" s="7">
        <v>16.2</v>
      </c>
      <c r="K126" s="7">
        <v>27.8</v>
      </c>
      <c r="L126" s="7">
        <v>53.4</v>
      </c>
      <c r="M126" s="7">
        <v>6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>
        <v>5.68</v>
      </c>
      <c r="AH126" s="7">
        <v>4.68</v>
      </c>
      <c r="AI126" s="7"/>
      <c r="AJ126" s="7">
        <v>16.2</v>
      </c>
      <c r="AK126" s="7">
        <v>27.8</v>
      </c>
      <c r="AL126" s="7">
        <v>53.4</v>
      </c>
      <c r="AM126" s="7">
        <v>6</v>
      </c>
      <c r="AN126" s="7"/>
      <c r="AO126" s="7"/>
      <c r="AP126" s="7"/>
      <c r="AQ126" s="7"/>
      <c r="AR126" s="7"/>
      <c r="AS126" s="7"/>
      <c r="AT126" s="7">
        <v>5.68</v>
      </c>
      <c r="AU126" s="7">
        <v>4.68</v>
      </c>
      <c r="AV126" s="7"/>
      <c r="AW126" s="7">
        <v>16.2</v>
      </c>
      <c r="AX126" s="7">
        <v>27.8</v>
      </c>
      <c r="AY126" s="7">
        <v>53.4</v>
      </c>
      <c r="AZ126" s="7">
        <v>6</v>
      </c>
      <c r="BA126" s="7"/>
      <c r="BB126" s="7"/>
    </row>
    <row r="127" spans="1:54">
      <c r="A127" s="18" t="s">
        <v>41</v>
      </c>
      <c r="B127" s="18" t="s">
        <v>34</v>
      </c>
      <c r="C127" s="7">
        <v>116.57</v>
      </c>
      <c r="D127" s="7">
        <v>109.05</v>
      </c>
      <c r="E127" s="7">
        <v>116.57</v>
      </c>
      <c r="F127" s="7">
        <v>112.81</v>
      </c>
      <c r="G127" s="7">
        <v>116.57</v>
      </c>
      <c r="H127" s="7">
        <v>109.05</v>
      </c>
      <c r="I127" s="7">
        <v>120.33</v>
      </c>
      <c r="J127" s="7">
        <v>116.57</v>
      </c>
      <c r="K127" s="7">
        <v>112.81</v>
      </c>
      <c r="L127" s="7">
        <v>116.57</v>
      </c>
      <c r="M127" s="7">
        <v>112.81</v>
      </c>
      <c r="N127" s="7"/>
      <c r="O127" s="7"/>
      <c r="P127" s="7">
        <v>116.57</v>
      </c>
      <c r="Q127" s="7">
        <v>109.05</v>
      </c>
      <c r="R127" s="7">
        <v>116.57</v>
      </c>
      <c r="S127" s="7"/>
      <c r="T127" s="7">
        <v>116.57</v>
      </c>
      <c r="U127" s="7">
        <v>109.05</v>
      </c>
      <c r="V127" s="7">
        <v>120.33</v>
      </c>
      <c r="W127" s="7">
        <v>116.57</v>
      </c>
      <c r="X127" s="7">
        <v>112.81</v>
      </c>
      <c r="Y127" s="7">
        <v>116.57</v>
      </c>
      <c r="Z127" s="7">
        <v>112.81</v>
      </c>
      <c r="AA127" s="7"/>
      <c r="AB127" s="7"/>
      <c r="AC127" s="7"/>
      <c r="AD127" s="7"/>
      <c r="AE127" s="7"/>
      <c r="AF127" s="7">
        <v>112.81</v>
      </c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>
        <v>112.81</v>
      </c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8" t="s">
        <v>42</v>
      </c>
      <c r="B128" s="18" t="s">
        <v>43</v>
      </c>
      <c r="C128" s="7">
        <v>0.28</v>
      </c>
      <c r="D128" s="7">
        <v>0.36</v>
      </c>
      <c r="E128" s="7">
        <v>0.36</v>
      </c>
      <c r="F128" s="7">
        <v>0.36</v>
      </c>
      <c r="G128" s="7">
        <v>0.36</v>
      </c>
      <c r="H128" s="7">
        <v>0.36</v>
      </c>
      <c r="I128" s="7">
        <v>0.36</v>
      </c>
      <c r="J128" s="7">
        <v>0.36</v>
      </c>
      <c r="K128" s="7">
        <v>0.36</v>
      </c>
      <c r="L128" s="7">
        <v>0.36</v>
      </c>
      <c r="M128" s="7">
        <v>0.36</v>
      </c>
      <c r="N128" s="7"/>
      <c r="O128" s="7"/>
      <c r="P128" s="7">
        <v>0.28</v>
      </c>
      <c r="Q128" s="7">
        <v>0.36</v>
      </c>
      <c r="R128" s="7">
        <v>0.36</v>
      </c>
      <c r="S128" s="7">
        <v>0.36</v>
      </c>
      <c r="T128" s="7">
        <v>0.36</v>
      </c>
      <c r="U128" s="7">
        <v>0.36</v>
      </c>
      <c r="V128" s="7">
        <v>0.36</v>
      </c>
      <c r="W128" s="7">
        <v>0.36</v>
      </c>
      <c r="X128" s="7">
        <v>0.36</v>
      </c>
      <c r="Y128" s="7">
        <v>0.36</v>
      </c>
      <c r="Z128" s="7">
        <v>0.36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8" t="s">
        <v>44</v>
      </c>
      <c r="B129" s="18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8" t="s">
        <v>46</v>
      </c>
      <c r="B130" s="18" t="s">
        <v>47</v>
      </c>
      <c r="C130" s="7">
        <v>0.28</v>
      </c>
      <c r="D130" s="7">
        <v>0.36</v>
      </c>
      <c r="E130" s="7">
        <v>0.36</v>
      </c>
      <c r="F130" s="7">
        <v>0.36</v>
      </c>
      <c r="G130" s="7">
        <v>0.36</v>
      </c>
      <c r="H130" s="7">
        <v>0.36</v>
      </c>
      <c r="I130" s="7">
        <v>0.36</v>
      </c>
      <c r="J130" s="7">
        <v>0.36</v>
      </c>
      <c r="K130" s="7">
        <v>0.36</v>
      </c>
      <c r="L130" s="7">
        <v>0.36</v>
      </c>
      <c r="M130" s="7">
        <v>0.36</v>
      </c>
      <c r="N130" s="7"/>
      <c r="O130" s="7"/>
      <c r="P130" s="7">
        <v>0.28</v>
      </c>
      <c r="Q130" s="7">
        <v>0.36</v>
      </c>
      <c r="R130" s="7">
        <v>0.36</v>
      </c>
      <c r="S130" s="7">
        <v>0.36</v>
      </c>
      <c r="T130" s="7">
        <v>0.36</v>
      </c>
      <c r="U130" s="7">
        <v>0.36</v>
      </c>
      <c r="V130" s="7">
        <v>0.36</v>
      </c>
      <c r="W130" s="7">
        <v>0.36</v>
      </c>
      <c r="X130" s="7">
        <v>0.36</v>
      </c>
      <c r="Y130" s="7">
        <v>0.36</v>
      </c>
      <c r="Z130" s="7">
        <v>0.36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8" t="s">
        <v>48</v>
      </c>
      <c r="B131" s="18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8" t="s">
        <v>49</v>
      </c>
      <c r="B132" s="18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8" t="s">
        <v>51</v>
      </c>
      <c r="B133" s="18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8" t="s">
        <v>53</v>
      </c>
      <c r="B134" s="18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8" t="s">
        <v>55</v>
      </c>
      <c r="B135" s="18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8" t="s">
        <v>57</v>
      </c>
      <c r="B136" s="18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8" t="s">
        <v>59</v>
      </c>
      <c r="B137" s="18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8" t="s">
        <v>60</v>
      </c>
      <c r="B138" s="18" t="s">
        <v>61</v>
      </c>
      <c r="C138" s="7">
        <v>13.95</v>
      </c>
      <c r="D138" s="7">
        <v>13.95</v>
      </c>
      <c r="E138" s="7">
        <v>17.34</v>
      </c>
      <c r="F138" s="7">
        <v>127.75</v>
      </c>
      <c r="G138" s="7">
        <v>1.76</v>
      </c>
      <c r="H138" s="7">
        <v>1.76</v>
      </c>
      <c r="I138" s="7">
        <v>1.76</v>
      </c>
      <c r="J138" s="7">
        <v>1.76</v>
      </c>
      <c r="K138" s="7">
        <v>288.36</v>
      </c>
      <c r="L138" s="7">
        <v>84.61</v>
      </c>
      <c r="M138" s="7">
        <v>349.59</v>
      </c>
      <c r="N138" s="7"/>
      <c r="O138" s="7"/>
      <c r="P138" s="7">
        <v>11.48</v>
      </c>
      <c r="Q138" s="7">
        <v>11.48</v>
      </c>
      <c r="R138" s="7">
        <v>11.59</v>
      </c>
      <c r="S138" s="7">
        <v>57.4</v>
      </c>
      <c r="T138" s="7">
        <v>1.44</v>
      </c>
      <c r="U138" s="7">
        <v>1.12</v>
      </c>
      <c r="V138" s="7">
        <v>1.12</v>
      </c>
      <c r="W138" s="7">
        <v>1.12</v>
      </c>
      <c r="X138" s="7">
        <v>1.12</v>
      </c>
      <c r="Y138" s="7">
        <v>1.13</v>
      </c>
      <c r="Z138" s="7">
        <v>196.88</v>
      </c>
      <c r="AA138" s="7"/>
      <c r="AB138" s="7"/>
      <c r="AC138" s="7">
        <v>2.47</v>
      </c>
      <c r="AD138" s="7">
        <v>2.47</v>
      </c>
      <c r="AE138" s="7">
        <v>5.75</v>
      </c>
      <c r="AF138" s="7">
        <v>70.35</v>
      </c>
      <c r="AG138" s="7">
        <v>0.32</v>
      </c>
      <c r="AH138" s="7">
        <v>0.65</v>
      </c>
      <c r="AI138" s="7">
        <v>0.65</v>
      </c>
      <c r="AJ138" s="7">
        <v>0.65</v>
      </c>
      <c r="AK138" s="7">
        <v>287.25</v>
      </c>
      <c r="AL138" s="7">
        <v>83.48</v>
      </c>
      <c r="AM138" s="7">
        <v>152.72</v>
      </c>
      <c r="AN138" s="7"/>
      <c r="AO138" s="7"/>
      <c r="AP138" s="7">
        <v>2.47</v>
      </c>
      <c r="AQ138" s="7"/>
      <c r="AR138" s="7">
        <v>3.28</v>
      </c>
      <c r="AS138" s="7">
        <v>3.6</v>
      </c>
      <c r="AT138" s="7"/>
      <c r="AU138" s="7"/>
      <c r="AV138" s="7"/>
      <c r="AW138" s="7"/>
      <c r="AX138" s="7">
        <v>286.6</v>
      </c>
      <c r="AY138" s="7">
        <v>53.73</v>
      </c>
      <c r="AZ138" s="7">
        <v>152.06</v>
      </c>
      <c r="BA138" s="7"/>
      <c r="BB138" s="7"/>
    </row>
    <row r="139" spans="1:54">
      <c r="A139" s="18" t="s">
        <v>62</v>
      </c>
      <c r="B139" s="18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8" t="s">
        <v>64</v>
      </c>
      <c r="B140" s="18" t="s">
        <v>65</v>
      </c>
      <c r="C140" s="7">
        <v>1.76</v>
      </c>
      <c r="D140" s="7">
        <v>1.76</v>
      </c>
      <c r="E140" s="7">
        <v>1.76</v>
      </c>
      <c r="F140" s="7">
        <v>1.76</v>
      </c>
      <c r="G140" s="7">
        <v>1.76</v>
      </c>
      <c r="H140" s="7">
        <v>1.76</v>
      </c>
      <c r="I140" s="7">
        <v>1.76</v>
      </c>
      <c r="J140" s="7">
        <v>1.76</v>
      </c>
      <c r="K140" s="7">
        <v>1.76</v>
      </c>
      <c r="L140" s="7">
        <v>1.79</v>
      </c>
      <c r="M140" s="7">
        <v>2.73</v>
      </c>
      <c r="N140" s="7"/>
      <c r="O140" s="7"/>
      <c r="P140" s="7">
        <v>1.44</v>
      </c>
      <c r="Q140" s="7">
        <v>1.44</v>
      </c>
      <c r="R140" s="7">
        <v>1.44</v>
      </c>
      <c r="S140" s="7">
        <v>1.44</v>
      </c>
      <c r="T140" s="7">
        <v>1.44</v>
      </c>
      <c r="U140" s="7">
        <v>1.12</v>
      </c>
      <c r="V140" s="7">
        <v>1.12</v>
      </c>
      <c r="W140" s="7">
        <v>1.12</v>
      </c>
      <c r="X140" s="7">
        <v>1.12</v>
      </c>
      <c r="Y140" s="7">
        <v>1.13</v>
      </c>
      <c r="Z140" s="7">
        <v>1.81</v>
      </c>
      <c r="AA140" s="7"/>
      <c r="AB140" s="7"/>
      <c r="AC140" s="7">
        <v>0.32</v>
      </c>
      <c r="AD140" s="7">
        <v>0.32</v>
      </c>
      <c r="AE140" s="7">
        <v>0.32</v>
      </c>
      <c r="AF140" s="7">
        <v>0.32</v>
      </c>
      <c r="AG140" s="7">
        <v>0.32</v>
      </c>
      <c r="AH140" s="7">
        <v>0.65</v>
      </c>
      <c r="AI140" s="7">
        <v>0.65</v>
      </c>
      <c r="AJ140" s="7">
        <v>0.65</v>
      </c>
      <c r="AK140" s="7">
        <v>0.65</v>
      </c>
      <c r="AL140" s="7">
        <v>0.66</v>
      </c>
      <c r="AM140" s="7">
        <v>0.91</v>
      </c>
      <c r="AN140" s="7"/>
      <c r="AO140" s="7"/>
      <c r="AP140" s="7">
        <v>0.32</v>
      </c>
      <c r="AQ140" s="7"/>
      <c r="AR140" s="7"/>
      <c r="AS140" s="7"/>
      <c r="AT140" s="7"/>
      <c r="AU140" s="7"/>
      <c r="AV140" s="7"/>
      <c r="AW140" s="7"/>
      <c r="AX140" s="7"/>
      <c r="AY140" s="7">
        <v>0.01</v>
      </c>
      <c r="AZ140" s="7">
        <v>0.25</v>
      </c>
      <c r="BA140" s="7"/>
      <c r="BB140" s="7"/>
    </row>
    <row r="141" spans="1:54">
      <c r="A141" s="18" t="s">
        <v>66</v>
      </c>
      <c r="B141" s="18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8" t="s">
        <v>68</v>
      </c>
      <c r="B142" s="18" t="s">
        <v>34</v>
      </c>
      <c r="C142" s="7">
        <v>12.08</v>
      </c>
      <c r="D142" s="7">
        <v>12.08</v>
      </c>
      <c r="E142" s="7">
        <v>15.36</v>
      </c>
      <c r="F142" s="7">
        <v>125.99</v>
      </c>
      <c r="G142" s="7"/>
      <c r="H142" s="7"/>
      <c r="I142" s="7"/>
      <c r="J142" s="7"/>
      <c r="K142" s="7">
        <v>286.6</v>
      </c>
      <c r="L142" s="7">
        <v>82.82</v>
      </c>
      <c r="M142" s="7">
        <v>346.87</v>
      </c>
      <c r="N142" s="7"/>
      <c r="O142" s="7"/>
      <c r="P142" s="7">
        <v>9.93</v>
      </c>
      <c r="Q142" s="7">
        <v>9.93</v>
      </c>
      <c r="R142" s="7">
        <v>9.93</v>
      </c>
      <c r="S142" s="7">
        <v>55.96</v>
      </c>
      <c r="T142" s="7"/>
      <c r="U142" s="7"/>
      <c r="V142" s="7"/>
      <c r="W142" s="7"/>
      <c r="X142" s="7"/>
      <c r="Y142" s="7"/>
      <c r="Z142" s="7">
        <v>195.06</v>
      </c>
      <c r="AA142" s="7"/>
      <c r="AB142" s="7"/>
      <c r="AC142" s="7">
        <v>2.15</v>
      </c>
      <c r="AD142" s="7">
        <v>2.15</v>
      </c>
      <c r="AE142" s="7">
        <v>5.43</v>
      </c>
      <c r="AF142" s="7">
        <v>70.03</v>
      </c>
      <c r="AG142" s="7"/>
      <c r="AH142" s="7"/>
      <c r="AI142" s="7"/>
      <c r="AJ142" s="7"/>
      <c r="AK142" s="7">
        <v>286.6</v>
      </c>
      <c r="AL142" s="7">
        <v>82.82</v>
      </c>
      <c r="AM142" s="7">
        <v>151.81</v>
      </c>
      <c r="AN142" s="7"/>
      <c r="AO142" s="7"/>
      <c r="AP142" s="7">
        <v>2.15</v>
      </c>
      <c r="AQ142" s="7"/>
      <c r="AR142" s="7">
        <v>3.28</v>
      </c>
      <c r="AS142" s="7">
        <v>3.6</v>
      </c>
      <c r="AT142" s="7"/>
      <c r="AU142" s="7"/>
      <c r="AV142" s="7"/>
      <c r="AW142" s="7"/>
      <c r="AX142" s="7">
        <v>286.6</v>
      </c>
      <c r="AY142" s="7">
        <v>53.72</v>
      </c>
      <c r="AZ142" s="7">
        <v>151.81</v>
      </c>
      <c r="BA142" s="7"/>
      <c r="BB142" s="7"/>
    </row>
    <row r="143" spans="1:54">
      <c r="A143" s="18" t="s">
        <v>69</v>
      </c>
      <c r="B143" s="18" t="s">
        <v>70</v>
      </c>
      <c r="C143" s="7">
        <v>76.3</v>
      </c>
      <c r="D143" s="7">
        <v>32.24</v>
      </c>
      <c r="E143" s="7">
        <v>339.17</v>
      </c>
      <c r="F143" s="7">
        <v>291.58</v>
      </c>
      <c r="G143" s="7">
        <v>61.06</v>
      </c>
      <c r="H143" s="7">
        <v>60.75</v>
      </c>
      <c r="I143" s="7">
        <v>177.62</v>
      </c>
      <c r="J143" s="7">
        <v>119.2</v>
      </c>
      <c r="K143" s="7">
        <v>49.48</v>
      </c>
      <c r="L143" s="7">
        <v>80.89</v>
      </c>
      <c r="M143" s="7">
        <v>84.96</v>
      </c>
      <c r="N143" s="7"/>
      <c r="O143" s="7"/>
      <c r="P143" s="7">
        <v>18.42</v>
      </c>
      <c r="Q143" s="7">
        <v>18.7</v>
      </c>
      <c r="R143" s="7">
        <v>18.52</v>
      </c>
      <c r="S143" s="7">
        <v>17.99</v>
      </c>
      <c r="T143" s="7">
        <v>17.81</v>
      </c>
      <c r="U143" s="7">
        <v>16.95</v>
      </c>
      <c r="V143" s="7">
        <v>17.04</v>
      </c>
      <c r="W143" s="7">
        <v>16.5</v>
      </c>
      <c r="X143" s="7">
        <v>16.45</v>
      </c>
      <c r="Y143" s="7">
        <v>15.75</v>
      </c>
      <c r="Z143" s="7">
        <v>33.02</v>
      </c>
      <c r="AA143" s="7"/>
      <c r="AB143" s="7"/>
      <c r="AC143" s="7">
        <v>57.88</v>
      </c>
      <c r="AD143" s="7">
        <v>13.55</v>
      </c>
      <c r="AE143" s="7">
        <v>320.65</v>
      </c>
      <c r="AF143" s="7">
        <v>273.59</v>
      </c>
      <c r="AG143" s="7">
        <v>43.25</v>
      </c>
      <c r="AH143" s="7">
        <v>43.8</v>
      </c>
      <c r="AI143" s="7">
        <v>160.58</v>
      </c>
      <c r="AJ143" s="7">
        <v>102.71</v>
      </c>
      <c r="AK143" s="7">
        <v>33.04</v>
      </c>
      <c r="AL143" s="7">
        <v>65.14</v>
      </c>
      <c r="AM143" s="7">
        <v>51.94</v>
      </c>
      <c r="AN143" s="7"/>
      <c r="AO143" s="7"/>
      <c r="AP143" s="7">
        <v>57.88</v>
      </c>
      <c r="AQ143" s="7">
        <v>12</v>
      </c>
      <c r="AR143" s="7">
        <v>317.98</v>
      </c>
      <c r="AS143" s="7">
        <v>269.42</v>
      </c>
      <c r="AT143" s="7">
        <v>36.45</v>
      </c>
      <c r="AU143" s="7">
        <v>32.83</v>
      </c>
      <c r="AV143" s="7">
        <v>143.81</v>
      </c>
      <c r="AW143" s="7">
        <v>84.57</v>
      </c>
      <c r="AX143" s="7">
        <v>11.81</v>
      </c>
      <c r="AY143" s="7">
        <v>41.97</v>
      </c>
      <c r="AZ143" s="7">
        <v>38.14</v>
      </c>
      <c r="BA143" s="7"/>
      <c r="BB143" s="7"/>
    </row>
    <row r="144" spans="1:54">
      <c r="A144" s="18" t="s">
        <v>71</v>
      </c>
      <c r="B144" s="18" t="s">
        <v>72</v>
      </c>
      <c r="C144" s="7">
        <v>17.61</v>
      </c>
      <c r="D144" s="7">
        <v>18.66</v>
      </c>
      <c r="E144" s="7">
        <v>19.7</v>
      </c>
      <c r="F144" s="7">
        <v>21.15</v>
      </c>
      <c r="G144" s="7">
        <v>25.04</v>
      </c>
      <c r="H144" s="7">
        <v>29.71</v>
      </c>
      <c r="I144" s="7">
        <v>30.81</v>
      </c>
      <c r="J144" s="7">
        <v>33.09</v>
      </c>
      <c r="K144" s="7">
        <v>33.77</v>
      </c>
      <c r="L144" s="7">
        <v>35.37</v>
      </c>
      <c r="M144" s="7">
        <v>34.81</v>
      </c>
      <c r="N144" s="7"/>
      <c r="O144" s="7"/>
      <c r="P144" s="7">
        <v>16.07</v>
      </c>
      <c r="Q144" s="7">
        <v>16.34</v>
      </c>
      <c r="R144" s="7">
        <v>16.18</v>
      </c>
      <c r="S144" s="7">
        <v>15.65</v>
      </c>
      <c r="T144" s="7">
        <v>15.47</v>
      </c>
      <c r="U144" s="7">
        <v>15.09</v>
      </c>
      <c r="V144" s="7">
        <v>15.16</v>
      </c>
      <c r="W144" s="7">
        <v>14.65</v>
      </c>
      <c r="X144" s="7">
        <v>14.57</v>
      </c>
      <c r="Y144" s="7">
        <v>13.98</v>
      </c>
      <c r="Z144" s="7">
        <v>24.49</v>
      </c>
      <c r="AA144" s="7"/>
      <c r="AB144" s="7"/>
      <c r="AC144" s="7">
        <v>1.54</v>
      </c>
      <c r="AD144" s="7">
        <v>2.32</v>
      </c>
      <c r="AE144" s="7">
        <v>3.52</v>
      </c>
      <c r="AF144" s="7">
        <v>5.51</v>
      </c>
      <c r="AG144" s="7">
        <v>9.57</v>
      </c>
      <c r="AH144" s="7">
        <v>14.62</v>
      </c>
      <c r="AI144" s="7">
        <v>15.64</v>
      </c>
      <c r="AJ144" s="7">
        <v>18.43</v>
      </c>
      <c r="AK144" s="7">
        <v>19.2</v>
      </c>
      <c r="AL144" s="7">
        <v>21.39</v>
      </c>
      <c r="AM144" s="7">
        <v>10.32</v>
      </c>
      <c r="AN144" s="7"/>
      <c r="AO144" s="7"/>
      <c r="AP144" s="7">
        <v>1.54</v>
      </c>
      <c r="AQ144" s="7">
        <v>0.78</v>
      </c>
      <c r="AR144" s="7">
        <v>1.13</v>
      </c>
      <c r="AS144" s="7">
        <v>1.99</v>
      </c>
      <c r="AT144" s="7">
        <v>4.04</v>
      </c>
      <c r="AU144" s="7">
        <v>5.1</v>
      </c>
      <c r="AV144" s="7">
        <v>1.05</v>
      </c>
      <c r="AW144" s="7">
        <v>2.61</v>
      </c>
      <c r="AX144" s="7">
        <v>0.86</v>
      </c>
      <c r="AY144" s="7">
        <v>2.27</v>
      </c>
      <c r="AZ144" s="7">
        <v>0.29</v>
      </c>
      <c r="BA144" s="7"/>
      <c r="BB144" s="7"/>
    </row>
    <row r="145" spans="1:54">
      <c r="A145" s="18" t="s">
        <v>73</v>
      </c>
      <c r="B145" s="18" t="s">
        <v>74</v>
      </c>
      <c r="C145" s="7">
        <v>2.36</v>
      </c>
      <c r="D145" s="7">
        <v>2.63</v>
      </c>
      <c r="E145" s="7">
        <v>2.99</v>
      </c>
      <c r="F145" s="7">
        <v>3.61</v>
      </c>
      <c r="G145" s="7">
        <v>3.82</v>
      </c>
      <c r="H145" s="7">
        <v>3.98</v>
      </c>
      <c r="I145" s="7">
        <v>4.24</v>
      </c>
      <c r="J145" s="7">
        <v>4.75</v>
      </c>
      <c r="K145" s="7">
        <v>6.04</v>
      </c>
      <c r="L145" s="7">
        <v>6.22</v>
      </c>
      <c r="M145" s="7">
        <v>7.8</v>
      </c>
      <c r="N145" s="7"/>
      <c r="O145" s="7"/>
      <c r="P145" s="7">
        <v>2.36</v>
      </c>
      <c r="Q145" s="7">
        <v>2.36</v>
      </c>
      <c r="R145" s="7">
        <v>2.34</v>
      </c>
      <c r="S145" s="7">
        <v>2.34</v>
      </c>
      <c r="T145" s="7">
        <v>2.34</v>
      </c>
      <c r="U145" s="7">
        <v>1.86</v>
      </c>
      <c r="V145" s="7">
        <v>1.88</v>
      </c>
      <c r="W145" s="7">
        <v>1.84</v>
      </c>
      <c r="X145" s="7">
        <v>1.88</v>
      </c>
      <c r="Y145" s="7">
        <v>1.77</v>
      </c>
      <c r="Z145" s="7">
        <v>2.43</v>
      </c>
      <c r="AA145" s="7"/>
      <c r="AB145" s="7"/>
      <c r="AC145" s="7"/>
      <c r="AD145" s="7">
        <v>0.28</v>
      </c>
      <c r="AE145" s="7">
        <v>0.65</v>
      </c>
      <c r="AF145" s="7">
        <v>1.27</v>
      </c>
      <c r="AG145" s="7">
        <v>1.48</v>
      </c>
      <c r="AH145" s="7">
        <v>2.13</v>
      </c>
      <c r="AI145" s="7">
        <v>2.37</v>
      </c>
      <c r="AJ145" s="7">
        <v>2.91</v>
      </c>
      <c r="AK145" s="7">
        <v>4.17</v>
      </c>
      <c r="AL145" s="7">
        <v>4.45</v>
      </c>
      <c r="AM145" s="7">
        <v>5.37</v>
      </c>
      <c r="AN145" s="7"/>
      <c r="AO145" s="7"/>
      <c r="AP145" s="7"/>
      <c r="AQ145" s="7">
        <v>0.28</v>
      </c>
      <c r="AR145" s="7">
        <v>0.38</v>
      </c>
      <c r="AS145" s="7">
        <v>0.62</v>
      </c>
      <c r="AT145" s="7">
        <v>0.21</v>
      </c>
      <c r="AU145" s="7">
        <v>0.67</v>
      </c>
      <c r="AV145" s="7">
        <v>0.19</v>
      </c>
      <c r="AW145" s="7">
        <v>0.59</v>
      </c>
      <c r="AX145" s="7">
        <v>1.28</v>
      </c>
      <c r="AY145" s="7">
        <v>0.4</v>
      </c>
      <c r="AZ145" s="7">
        <v>1.6</v>
      </c>
      <c r="BA145" s="7"/>
      <c r="BB145" s="7"/>
    </row>
    <row r="146" spans="1:54">
      <c r="A146" s="18" t="s">
        <v>75</v>
      </c>
      <c r="B146" s="18" t="s">
        <v>76</v>
      </c>
      <c r="C146" s="7">
        <v>56.34</v>
      </c>
      <c r="D146" s="7">
        <v>10.95</v>
      </c>
      <c r="E146" s="7">
        <v>316.48</v>
      </c>
      <c r="F146" s="7">
        <v>266.81</v>
      </c>
      <c r="G146" s="7">
        <v>32.2</v>
      </c>
      <c r="H146" s="7">
        <v>24.41</v>
      </c>
      <c r="I146" s="7">
        <v>142.57</v>
      </c>
      <c r="J146" s="7">
        <v>81.37</v>
      </c>
      <c r="K146" s="7">
        <v>9.67</v>
      </c>
      <c r="L146" s="7">
        <v>39.29</v>
      </c>
      <c r="M146" s="7">
        <v>42.35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6.1</v>
      </c>
      <c r="AA146" s="7"/>
      <c r="AB146" s="7"/>
      <c r="AC146" s="7">
        <v>56.34</v>
      </c>
      <c r="AD146" s="7">
        <v>10.95</v>
      </c>
      <c r="AE146" s="7">
        <v>316.48</v>
      </c>
      <c r="AF146" s="7">
        <v>266.81</v>
      </c>
      <c r="AG146" s="7">
        <v>32.2</v>
      </c>
      <c r="AH146" s="7">
        <v>24.41</v>
      </c>
      <c r="AI146" s="7">
        <v>142.57</v>
      </c>
      <c r="AJ146" s="7">
        <v>81.37</v>
      </c>
      <c r="AK146" s="7">
        <v>9.67</v>
      </c>
      <c r="AL146" s="7">
        <v>39.29</v>
      </c>
      <c r="AM146" s="7">
        <v>36.25</v>
      </c>
      <c r="AN146" s="7"/>
      <c r="AO146" s="7"/>
      <c r="AP146" s="7">
        <v>56.34</v>
      </c>
      <c r="AQ146" s="7">
        <v>10.95</v>
      </c>
      <c r="AR146" s="7">
        <v>316.48</v>
      </c>
      <c r="AS146" s="7">
        <v>266.81</v>
      </c>
      <c r="AT146" s="7">
        <v>32.2</v>
      </c>
      <c r="AU146" s="7">
        <v>24.41</v>
      </c>
      <c r="AV146" s="7">
        <v>142.57</v>
      </c>
      <c r="AW146" s="7">
        <v>81.37</v>
      </c>
      <c r="AX146" s="7">
        <v>9.67</v>
      </c>
      <c r="AY146" s="7">
        <v>39.29</v>
      </c>
      <c r="AZ146" s="7">
        <v>36.25</v>
      </c>
      <c r="BA146" s="7"/>
      <c r="BB146" s="7"/>
    </row>
    <row r="147" spans="1:54">
      <c r="A147" s="18" t="s">
        <v>77</v>
      </c>
      <c r="B147" s="18" t="s">
        <v>78</v>
      </c>
      <c r="C147" s="7"/>
      <c r="D147" s="7"/>
      <c r="E147" s="7"/>
      <c r="F147" s="7"/>
      <c r="G147" s="7"/>
      <c r="H147" s="7">
        <v>2.65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>
        <v>2.65</v>
      </c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>
        <v>2.65</v>
      </c>
      <c r="AV147" s="7"/>
      <c r="AW147" s="7"/>
      <c r="AX147" s="7"/>
      <c r="AY147" s="7"/>
      <c r="AZ147" s="7"/>
      <c r="BA147" s="7"/>
      <c r="BB147" s="7"/>
    </row>
    <row r="148" spans="1:54">
      <c r="A148" s="18" t="s">
        <v>79</v>
      </c>
      <c r="B148" s="18" t="s">
        <v>34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8" t="s">
        <v>80</v>
      </c>
      <c r="B149" s="18" t="s">
        <v>81</v>
      </c>
      <c r="C149" s="7"/>
      <c r="D149" s="7"/>
      <c r="E149" s="7"/>
      <c r="F149" s="7">
        <v>0.8</v>
      </c>
      <c r="G149" s="7"/>
      <c r="H149" s="7">
        <v>112.5</v>
      </c>
      <c r="I149" s="7">
        <v>37.5</v>
      </c>
      <c r="J149" s="7"/>
      <c r="K149" s="7"/>
      <c r="L149" s="7">
        <v>30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0.8</v>
      </c>
      <c r="AG149" s="7"/>
      <c r="AH149" s="7">
        <v>112.5</v>
      </c>
      <c r="AI149" s="7">
        <v>37.5</v>
      </c>
      <c r="AJ149" s="7"/>
      <c r="AK149" s="7"/>
      <c r="AL149" s="7">
        <v>30</v>
      </c>
      <c r="AM149" s="7"/>
      <c r="AN149" s="7"/>
      <c r="AO149" s="7"/>
      <c r="AP149" s="7"/>
      <c r="AQ149" s="7"/>
      <c r="AR149" s="7"/>
      <c r="AS149" s="7">
        <v>0.8</v>
      </c>
      <c r="AT149" s="7"/>
      <c r="AU149" s="7">
        <v>112.5</v>
      </c>
      <c r="AV149" s="7">
        <v>37.5</v>
      </c>
      <c r="AW149" s="7"/>
      <c r="AX149" s="7"/>
      <c r="AY149" s="7">
        <v>30</v>
      </c>
      <c r="AZ149" s="7"/>
      <c r="BA149" s="7"/>
      <c r="BB149" s="7"/>
    </row>
    <row r="150" spans="1:54">
      <c r="A150" s="18" t="s">
        <v>82</v>
      </c>
      <c r="B150" s="18" t="s">
        <v>83</v>
      </c>
      <c r="C150" s="7"/>
      <c r="D150" s="7"/>
      <c r="E150" s="7"/>
      <c r="F150" s="7"/>
      <c r="G150" s="7"/>
      <c r="H150" s="7">
        <v>0.13</v>
      </c>
      <c r="I150" s="7">
        <v>0.13</v>
      </c>
      <c r="J150" s="7">
        <v>0.13</v>
      </c>
      <c r="K150" s="7">
        <v>0.13</v>
      </c>
      <c r="L150" s="7">
        <v>0.13</v>
      </c>
      <c r="M150" s="7">
        <v>0.13</v>
      </c>
      <c r="N150" s="7"/>
      <c r="O150" s="7"/>
      <c r="P150" s="7"/>
      <c r="Q150" s="7"/>
      <c r="R150" s="7"/>
      <c r="S150" s="7"/>
      <c r="T150" s="7"/>
      <c r="U150" s="7">
        <v>0.13</v>
      </c>
      <c r="V150" s="7">
        <v>0.13</v>
      </c>
      <c r="W150" s="7">
        <v>0.13</v>
      </c>
      <c r="X150" s="7">
        <v>0.13</v>
      </c>
      <c r="Y150" s="7">
        <v>0.13</v>
      </c>
      <c r="Z150" s="7">
        <v>0.13</v>
      </c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8" t="s">
        <v>84</v>
      </c>
      <c r="B151" s="18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5" t="s">
        <v>86</v>
      </c>
      <c r="B152" s="15" t="s">
        <v>87</v>
      </c>
      <c r="C152" s="16">
        <v>8.74</v>
      </c>
      <c r="D152" s="16">
        <v>8.74</v>
      </c>
      <c r="E152" s="16">
        <v>8.84</v>
      </c>
      <c r="F152" s="16">
        <v>9.01</v>
      </c>
      <c r="G152" s="16">
        <v>8.83</v>
      </c>
      <c r="H152" s="16">
        <v>9.11</v>
      </c>
      <c r="I152" s="16">
        <v>9.27</v>
      </c>
      <c r="J152" s="16">
        <v>9.29</v>
      </c>
      <c r="K152" s="16">
        <v>9.24</v>
      </c>
      <c r="L152" s="16">
        <v>9.33</v>
      </c>
      <c r="M152" s="16">
        <v>9.29</v>
      </c>
      <c r="N152" s="16"/>
      <c r="O152" s="16"/>
      <c r="P152" s="16">
        <v>8.74</v>
      </c>
      <c r="Q152" s="16">
        <v>8.74</v>
      </c>
      <c r="R152" s="16">
        <v>8.77</v>
      </c>
      <c r="S152" s="16">
        <v>8.81</v>
      </c>
      <c r="T152" s="16">
        <v>8.59</v>
      </c>
      <c r="U152" s="16">
        <v>8.76</v>
      </c>
      <c r="V152" s="16">
        <v>8.77</v>
      </c>
      <c r="W152" s="16">
        <v>8.76</v>
      </c>
      <c r="X152" s="16">
        <v>8.66</v>
      </c>
      <c r="Y152" s="16">
        <v>8.7</v>
      </c>
      <c r="Z152" s="16">
        <v>8.71</v>
      </c>
      <c r="AA152" s="16"/>
      <c r="AB152" s="16"/>
      <c r="AC152" s="16"/>
      <c r="AD152" s="16">
        <v>0</v>
      </c>
      <c r="AE152" s="16">
        <v>0.07</v>
      </c>
      <c r="AF152" s="16">
        <v>0.2</v>
      </c>
      <c r="AG152" s="16">
        <v>0.24</v>
      </c>
      <c r="AH152" s="16">
        <v>0.34</v>
      </c>
      <c r="AI152" s="16">
        <v>0.5</v>
      </c>
      <c r="AJ152" s="16">
        <v>0.53</v>
      </c>
      <c r="AK152" s="16">
        <v>0.58</v>
      </c>
      <c r="AL152" s="16">
        <v>0.63</v>
      </c>
      <c r="AM152" s="16">
        <v>0.58</v>
      </c>
      <c r="AN152" s="16"/>
      <c r="AO152" s="16"/>
      <c r="AP152" s="16"/>
      <c r="AQ152" s="16">
        <v>0</v>
      </c>
      <c r="AR152" s="16">
        <v>0</v>
      </c>
      <c r="AS152" s="16">
        <v>0</v>
      </c>
      <c r="AT152" s="16">
        <v>0.04</v>
      </c>
      <c r="AU152" s="16">
        <v>0.07</v>
      </c>
      <c r="AV152" s="16">
        <v>0.11</v>
      </c>
      <c r="AW152" s="16">
        <v>0</v>
      </c>
      <c r="AX152" s="16">
        <v>0.05</v>
      </c>
      <c r="AY152" s="16"/>
      <c r="AZ152" s="16">
        <v>0.02</v>
      </c>
      <c r="BA152" s="16"/>
      <c r="BB152" s="16"/>
    </row>
    <row r="153" spans="1:54">
      <c r="A153" s="18" t="s">
        <v>88</v>
      </c>
      <c r="B153" s="18" t="s">
        <v>89</v>
      </c>
      <c r="C153" s="7">
        <v>5.71</v>
      </c>
      <c r="D153" s="7">
        <v>5.71</v>
      </c>
      <c r="E153" s="7">
        <v>5.79</v>
      </c>
      <c r="F153" s="7">
        <v>5.9</v>
      </c>
      <c r="G153" s="7">
        <v>5.69</v>
      </c>
      <c r="H153" s="7">
        <v>5.9</v>
      </c>
      <c r="I153" s="7">
        <v>5.96</v>
      </c>
      <c r="J153" s="7">
        <v>5.96</v>
      </c>
      <c r="K153" s="7">
        <v>5.85</v>
      </c>
      <c r="L153" s="7">
        <v>5.85</v>
      </c>
      <c r="M153" s="7">
        <v>5.79</v>
      </c>
      <c r="N153" s="7"/>
      <c r="O153" s="7"/>
      <c r="P153" s="7">
        <v>5.71</v>
      </c>
      <c r="Q153" s="7">
        <v>5.71</v>
      </c>
      <c r="R153" s="7">
        <v>5.73</v>
      </c>
      <c r="S153" s="7">
        <v>5.75</v>
      </c>
      <c r="T153" s="7">
        <v>5.54</v>
      </c>
      <c r="U153" s="7">
        <v>5.68</v>
      </c>
      <c r="V153" s="7">
        <v>5.68</v>
      </c>
      <c r="W153" s="7">
        <v>5.69</v>
      </c>
      <c r="X153" s="7">
        <v>5.58</v>
      </c>
      <c r="Y153" s="7">
        <v>5.58</v>
      </c>
      <c r="Z153" s="7">
        <v>5.59</v>
      </c>
      <c r="AA153" s="7"/>
      <c r="AB153" s="7"/>
      <c r="AC153" s="7"/>
      <c r="AD153" s="7">
        <v>0</v>
      </c>
      <c r="AE153" s="7">
        <v>0.07</v>
      </c>
      <c r="AF153" s="7">
        <v>0.15</v>
      </c>
      <c r="AG153" s="7">
        <v>0.15</v>
      </c>
      <c r="AH153" s="7">
        <v>0.22</v>
      </c>
      <c r="AI153" s="7">
        <v>0.28</v>
      </c>
      <c r="AJ153" s="7">
        <v>0.27</v>
      </c>
      <c r="AK153" s="7">
        <v>0.27</v>
      </c>
      <c r="AL153" s="7">
        <v>0.27</v>
      </c>
      <c r="AM153" s="7">
        <v>0.21</v>
      </c>
      <c r="AN153" s="7"/>
      <c r="AO153" s="7"/>
      <c r="AP153" s="7"/>
      <c r="AQ153" s="7">
        <v>0</v>
      </c>
      <c r="AR153" s="7"/>
      <c r="AS153" s="7"/>
      <c r="AT153" s="7"/>
      <c r="AU153" s="7">
        <v>0.07</v>
      </c>
      <c r="AV153" s="7">
        <v>0.01</v>
      </c>
      <c r="AW153" s="7"/>
      <c r="AX153" s="7"/>
      <c r="AY153" s="7"/>
      <c r="AZ153" s="7">
        <v>0</v>
      </c>
      <c r="BA153" s="7"/>
      <c r="BB153" s="7"/>
    </row>
    <row r="154" spans="1:54">
      <c r="A154" s="18" t="s">
        <v>90</v>
      </c>
      <c r="B154" s="18" t="s">
        <v>91</v>
      </c>
      <c r="C154" s="7">
        <v>3.03</v>
      </c>
      <c r="D154" s="7">
        <v>3.03</v>
      </c>
      <c r="E154" s="7">
        <v>3.05</v>
      </c>
      <c r="F154" s="7">
        <v>3.11</v>
      </c>
      <c r="G154" s="7">
        <v>3.14</v>
      </c>
      <c r="H154" s="7">
        <v>3.21</v>
      </c>
      <c r="I154" s="7">
        <v>3.31</v>
      </c>
      <c r="J154" s="7">
        <v>3.34</v>
      </c>
      <c r="K154" s="7">
        <v>3.38</v>
      </c>
      <c r="L154" s="7">
        <v>3.48</v>
      </c>
      <c r="M154" s="7">
        <v>3.5</v>
      </c>
      <c r="N154" s="7"/>
      <c r="O154" s="7"/>
      <c r="P154" s="7">
        <v>3.03</v>
      </c>
      <c r="Q154" s="7">
        <v>3.03</v>
      </c>
      <c r="R154" s="7">
        <v>3.05</v>
      </c>
      <c r="S154" s="7">
        <v>3.06</v>
      </c>
      <c r="T154" s="7">
        <v>3.05</v>
      </c>
      <c r="U154" s="7">
        <v>3.09</v>
      </c>
      <c r="V154" s="7">
        <v>3.09</v>
      </c>
      <c r="W154" s="7">
        <v>3.07</v>
      </c>
      <c r="X154" s="7">
        <v>3.07</v>
      </c>
      <c r="Y154" s="7">
        <v>3.12</v>
      </c>
      <c r="Z154" s="7">
        <v>3.12</v>
      </c>
      <c r="AA154" s="7"/>
      <c r="AB154" s="7"/>
      <c r="AC154" s="7"/>
      <c r="AD154" s="7"/>
      <c r="AE154" s="7">
        <v>0</v>
      </c>
      <c r="AF154" s="7">
        <v>0.05</v>
      </c>
      <c r="AG154" s="7">
        <v>0.09</v>
      </c>
      <c r="AH154" s="7">
        <v>0.12</v>
      </c>
      <c r="AI154" s="7">
        <v>0.22</v>
      </c>
      <c r="AJ154" s="7">
        <v>0.26</v>
      </c>
      <c r="AK154" s="7">
        <v>0.31</v>
      </c>
      <c r="AL154" s="7">
        <v>0.36</v>
      </c>
      <c r="AM154" s="7">
        <v>0.38</v>
      </c>
      <c r="AN154" s="7"/>
      <c r="AO154" s="7"/>
      <c r="AP154" s="7"/>
      <c r="AQ154" s="7"/>
      <c r="AR154" s="7">
        <v>0</v>
      </c>
      <c r="AS154" s="7">
        <v>0</v>
      </c>
      <c r="AT154" s="7">
        <v>0.04</v>
      </c>
      <c r="AU154" s="7">
        <v>0</v>
      </c>
      <c r="AV154" s="7">
        <v>0.1</v>
      </c>
      <c r="AW154" s="7">
        <v>0</v>
      </c>
      <c r="AX154" s="7">
        <v>0.05</v>
      </c>
      <c r="AY154" s="7"/>
      <c r="AZ154" s="7">
        <v>0.02</v>
      </c>
      <c r="BA154" s="7"/>
      <c r="BB154" s="7"/>
    </row>
    <row r="155" spans="1:54">
      <c r="A155" s="13" t="s">
        <v>92</v>
      </c>
      <c r="B155" s="13" t="s">
        <v>93</v>
      </c>
      <c r="C155" s="14">
        <v>2221.64</v>
      </c>
      <c r="D155" s="14">
        <v>2168.15</v>
      </c>
      <c r="E155" s="14">
        <v>2279.28</v>
      </c>
      <c r="F155" s="14">
        <v>2258.57</v>
      </c>
      <c r="G155" s="14">
        <v>2302.42</v>
      </c>
      <c r="H155" s="14">
        <v>2208.64</v>
      </c>
      <c r="I155" s="14">
        <v>2242.37</v>
      </c>
      <c r="J155" s="14">
        <v>2207.76</v>
      </c>
      <c r="K155" s="14">
        <v>2251.31</v>
      </c>
      <c r="L155" s="14">
        <v>2367.35</v>
      </c>
      <c r="M155" s="14">
        <v>2291.41</v>
      </c>
      <c r="N155" s="14"/>
      <c r="O155" s="14"/>
      <c r="P155" s="14">
        <v>2191</v>
      </c>
      <c r="Q155" s="14">
        <v>2109.94</v>
      </c>
      <c r="R155" s="14">
        <v>2161.7</v>
      </c>
      <c r="S155" s="14">
        <v>2117.7</v>
      </c>
      <c r="T155" s="14">
        <v>2090.46</v>
      </c>
      <c r="U155" s="14">
        <v>2022.12</v>
      </c>
      <c r="V155" s="14">
        <v>2004.24</v>
      </c>
      <c r="W155" s="14">
        <v>1939.47</v>
      </c>
      <c r="X155" s="14">
        <v>1922.87</v>
      </c>
      <c r="Y155" s="14">
        <v>1955.11</v>
      </c>
      <c r="Z155" s="14">
        <v>1902.14</v>
      </c>
      <c r="AA155" s="14"/>
      <c r="AB155" s="14"/>
      <c r="AC155" s="14">
        <v>30.63</v>
      </c>
      <c r="AD155" s="14">
        <v>58.21</v>
      </c>
      <c r="AE155" s="14">
        <v>117.58</v>
      </c>
      <c r="AF155" s="14">
        <v>140.87</v>
      </c>
      <c r="AG155" s="14">
        <v>211.96</v>
      </c>
      <c r="AH155" s="14">
        <v>186.52</v>
      </c>
      <c r="AI155" s="14">
        <v>238.13</v>
      </c>
      <c r="AJ155" s="14">
        <v>268.29</v>
      </c>
      <c r="AK155" s="14">
        <v>328.44</v>
      </c>
      <c r="AL155" s="14">
        <v>412.24</v>
      </c>
      <c r="AM155" s="14">
        <v>389.27</v>
      </c>
      <c r="AN155" s="14"/>
      <c r="AO155" s="14"/>
      <c r="AP155" s="14">
        <v>30.63</v>
      </c>
      <c r="AQ155" s="14">
        <v>6.12</v>
      </c>
      <c r="AR155" s="14">
        <v>50.38</v>
      </c>
      <c r="AS155" s="14">
        <v>15.45</v>
      </c>
      <c r="AT155" s="14">
        <v>74.42</v>
      </c>
      <c r="AU155" s="14">
        <v>46.79</v>
      </c>
      <c r="AV155" s="14">
        <v>50</v>
      </c>
      <c r="AW155" s="14">
        <v>37.39</v>
      </c>
      <c r="AX155" s="14">
        <v>21.96</v>
      </c>
      <c r="AY155" s="14">
        <v>81.3</v>
      </c>
      <c r="AZ155" s="14">
        <v>14.39</v>
      </c>
      <c r="BA155" s="14"/>
      <c r="BB155" s="14"/>
    </row>
    <row r="156" spans="1:54">
      <c r="A156" s="15" t="s">
        <v>94</v>
      </c>
      <c r="B156" s="15" t="s">
        <v>95</v>
      </c>
      <c r="C156" s="16">
        <v>771.59</v>
      </c>
      <c r="D156" s="16">
        <v>731.98</v>
      </c>
      <c r="E156" s="16">
        <v>756.6</v>
      </c>
      <c r="F156" s="16">
        <v>736.38</v>
      </c>
      <c r="G156" s="16">
        <v>730.37</v>
      </c>
      <c r="H156" s="16">
        <v>705.53</v>
      </c>
      <c r="I156" s="16">
        <v>704.38</v>
      </c>
      <c r="J156" s="16">
        <v>689.38</v>
      </c>
      <c r="K156" s="16">
        <v>700.97</v>
      </c>
      <c r="L156" s="16">
        <v>714.33</v>
      </c>
      <c r="M156" s="16">
        <v>695.65</v>
      </c>
      <c r="N156" s="16"/>
      <c r="O156" s="16"/>
      <c r="P156" s="16">
        <v>765.96</v>
      </c>
      <c r="Q156" s="16">
        <v>717.63</v>
      </c>
      <c r="R156" s="16">
        <v>730.02</v>
      </c>
      <c r="S156" s="16">
        <v>698.28</v>
      </c>
      <c r="T156" s="16">
        <v>687.65</v>
      </c>
      <c r="U156" s="16">
        <v>666.87</v>
      </c>
      <c r="V156" s="16">
        <v>678.06</v>
      </c>
      <c r="W156" s="16">
        <v>661.07</v>
      </c>
      <c r="X156" s="16">
        <v>649.58</v>
      </c>
      <c r="Y156" s="16">
        <v>656.97</v>
      </c>
      <c r="Z156" s="16">
        <v>639.11</v>
      </c>
      <c r="AA156" s="16"/>
      <c r="AB156" s="16"/>
      <c r="AC156" s="16">
        <v>5.62</v>
      </c>
      <c r="AD156" s="16">
        <v>14.35</v>
      </c>
      <c r="AE156" s="16">
        <v>26.58</v>
      </c>
      <c r="AF156" s="16">
        <v>38.1</v>
      </c>
      <c r="AG156" s="16">
        <v>42.72</v>
      </c>
      <c r="AH156" s="16">
        <v>38.67</v>
      </c>
      <c r="AI156" s="16">
        <v>26.32</v>
      </c>
      <c r="AJ156" s="16">
        <v>28.32</v>
      </c>
      <c r="AK156" s="16">
        <v>51.39</v>
      </c>
      <c r="AL156" s="16">
        <v>57.37</v>
      </c>
      <c r="AM156" s="16">
        <v>56.54</v>
      </c>
      <c r="AN156" s="16"/>
      <c r="AO156" s="16"/>
      <c r="AP156" s="16">
        <v>5.62</v>
      </c>
      <c r="AQ156" s="16">
        <v>1.49</v>
      </c>
      <c r="AR156" s="16">
        <v>1.28</v>
      </c>
      <c r="AS156" s="16">
        <v>2.64</v>
      </c>
      <c r="AT156" s="16">
        <v>3.43</v>
      </c>
      <c r="AU156" s="16">
        <v>4.05</v>
      </c>
      <c r="AV156" s="16">
        <v>3.1</v>
      </c>
      <c r="AW156" s="16">
        <v>3.34</v>
      </c>
      <c r="AX156" s="16">
        <v>1.23</v>
      </c>
      <c r="AY156" s="16">
        <v>2.01</v>
      </c>
      <c r="AZ156" s="16">
        <v>1.02</v>
      </c>
      <c r="BA156" s="16"/>
      <c r="BB156" s="16"/>
    </row>
    <row r="157" spans="1:54">
      <c r="A157" s="18" t="s">
        <v>96</v>
      </c>
      <c r="B157" s="18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8" t="s">
        <v>98</v>
      </c>
      <c r="B158" s="18" t="s">
        <v>99</v>
      </c>
      <c r="C158" s="7">
        <v>726.29</v>
      </c>
      <c r="D158" s="7">
        <v>686.98</v>
      </c>
      <c r="E158" s="7">
        <v>708.68</v>
      </c>
      <c r="F158" s="7">
        <v>690.41</v>
      </c>
      <c r="G158" s="7">
        <v>685.95</v>
      </c>
      <c r="H158" s="7">
        <v>661.41</v>
      </c>
      <c r="I158" s="7">
        <v>659.46</v>
      </c>
      <c r="J158" s="7">
        <v>644.46</v>
      </c>
      <c r="K158" s="7">
        <v>655.39</v>
      </c>
      <c r="L158" s="7">
        <v>668.93</v>
      </c>
      <c r="M158" s="7">
        <v>647.93</v>
      </c>
      <c r="N158" s="7"/>
      <c r="O158" s="7"/>
      <c r="P158" s="7">
        <v>720.67</v>
      </c>
      <c r="Q158" s="7">
        <v>672.63</v>
      </c>
      <c r="R158" s="7">
        <v>682.11</v>
      </c>
      <c r="S158" s="7">
        <v>652.31</v>
      </c>
      <c r="T158" s="7">
        <v>643.23</v>
      </c>
      <c r="U158" s="7">
        <v>622.74</v>
      </c>
      <c r="V158" s="7">
        <v>633.14</v>
      </c>
      <c r="W158" s="7">
        <v>616.14</v>
      </c>
      <c r="X158" s="7">
        <v>604</v>
      </c>
      <c r="Y158" s="7">
        <v>611.56</v>
      </c>
      <c r="Z158" s="7">
        <v>591.4</v>
      </c>
      <c r="AA158" s="7"/>
      <c r="AB158" s="7"/>
      <c r="AC158" s="7">
        <v>5.62</v>
      </c>
      <c r="AD158" s="7">
        <v>14.35</v>
      </c>
      <c r="AE158" s="7">
        <v>26.58</v>
      </c>
      <c r="AF158" s="7">
        <v>38.1</v>
      </c>
      <c r="AG158" s="7">
        <v>42.72</v>
      </c>
      <c r="AH158" s="7">
        <v>38.67</v>
      </c>
      <c r="AI158" s="7">
        <v>26.32</v>
      </c>
      <c r="AJ158" s="7">
        <v>28.32</v>
      </c>
      <c r="AK158" s="7">
        <v>51.39</v>
      </c>
      <c r="AL158" s="7">
        <v>57.37</v>
      </c>
      <c r="AM158" s="7">
        <v>56.54</v>
      </c>
      <c r="AN158" s="7"/>
      <c r="AO158" s="7"/>
      <c r="AP158" s="7">
        <v>5.62</v>
      </c>
      <c r="AQ158" s="7">
        <v>1.49</v>
      </c>
      <c r="AR158" s="7">
        <v>1.28</v>
      </c>
      <c r="AS158" s="7">
        <v>2.64</v>
      </c>
      <c r="AT158" s="7">
        <v>3.43</v>
      </c>
      <c r="AU158" s="7">
        <v>4.05</v>
      </c>
      <c r="AV158" s="7">
        <v>3.1</v>
      </c>
      <c r="AW158" s="7">
        <v>3.34</v>
      </c>
      <c r="AX158" s="7">
        <v>1.23</v>
      </c>
      <c r="AY158" s="7">
        <v>2.01</v>
      </c>
      <c r="AZ158" s="7">
        <v>1.02</v>
      </c>
      <c r="BA158" s="7"/>
      <c r="BB158" s="7"/>
    </row>
    <row r="159" spans="1:54">
      <c r="A159" s="18" t="s">
        <v>100</v>
      </c>
      <c r="B159" s="18" t="s">
        <v>101</v>
      </c>
      <c r="C159" s="7">
        <v>45.3</v>
      </c>
      <c r="D159" s="7">
        <v>45.01</v>
      </c>
      <c r="E159" s="7">
        <v>47.92</v>
      </c>
      <c r="F159" s="7">
        <v>45.98</v>
      </c>
      <c r="G159" s="7">
        <v>44.42</v>
      </c>
      <c r="H159" s="7">
        <v>44.13</v>
      </c>
      <c r="I159" s="7">
        <v>44.92</v>
      </c>
      <c r="J159" s="7">
        <v>44.92</v>
      </c>
      <c r="K159" s="7">
        <v>45.58</v>
      </c>
      <c r="L159" s="7">
        <v>45.4</v>
      </c>
      <c r="M159" s="7">
        <v>47.71</v>
      </c>
      <c r="N159" s="7"/>
      <c r="O159" s="7"/>
      <c r="P159" s="7">
        <v>45.3</v>
      </c>
      <c r="Q159" s="7">
        <v>45.01</v>
      </c>
      <c r="R159" s="7">
        <v>47.92</v>
      </c>
      <c r="S159" s="7">
        <v>45.98</v>
      </c>
      <c r="T159" s="7">
        <v>44.42</v>
      </c>
      <c r="U159" s="7">
        <v>44.13</v>
      </c>
      <c r="V159" s="7">
        <v>44.92</v>
      </c>
      <c r="W159" s="7">
        <v>44.92</v>
      </c>
      <c r="X159" s="7">
        <v>45.58</v>
      </c>
      <c r="Y159" s="7">
        <v>45.4</v>
      </c>
      <c r="Z159" s="7">
        <v>47.71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:54">
      <c r="A160" s="15" t="s">
        <v>102</v>
      </c>
      <c r="B160" s="15" t="s">
        <v>103</v>
      </c>
      <c r="C160" s="16">
        <v>872.6</v>
      </c>
      <c r="D160" s="16">
        <v>868.01</v>
      </c>
      <c r="E160" s="16">
        <v>870.05</v>
      </c>
      <c r="F160" s="16">
        <v>864.26</v>
      </c>
      <c r="G160" s="16">
        <v>866.38</v>
      </c>
      <c r="H160" s="16">
        <v>866.82</v>
      </c>
      <c r="I160" s="16">
        <v>872.25</v>
      </c>
      <c r="J160" s="16">
        <v>879.85</v>
      </c>
      <c r="K160" s="16">
        <v>876.4</v>
      </c>
      <c r="L160" s="16">
        <v>891.03</v>
      </c>
      <c r="M160" s="16">
        <v>884.26</v>
      </c>
      <c r="N160" s="16"/>
      <c r="O160" s="16"/>
      <c r="P160" s="16">
        <v>862.41</v>
      </c>
      <c r="Q160" s="16">
        <v>857.65</v>
      </c>
      <c r="R160" s="16">
        <v>851.45</v>
      </c>
      <c r="S160" s="16">
        <v>840.58</v>
      </c>
      <c r="T160" s="16">
        <v>829.43</v>
      </c>
      <c r="U160" s="16">
        <v>818.33</v>
      </c>
      <c r="V160" s="16">
        <v>825.14</v>
      </c>
      <c r="W160" s="16">
        <v>818.14</v>
      </c>
      <c r="X160" s="16">
        <v>815.2</v>
      </c>
      <c r="Y160" s="16">
        <v>817.27</v>
      </c>
      <c r="Z160" s="16">
        <v>812.33</v>
      </c>
      <c r="AA160" s="16"/>
      <c r="AB160" s="16"/>
      <c r="AC160" s="16">
        <v>10.2</v>
      </c>
      <c r="AD160" s="16">
        <v>10.36</v>
      </c>
      <c r="AE160" s="16">
        <v>18.59</v>
      </c>
      <c r="AF160" s="16">
        <v>23.68</v>
      </c>
      <c r="AG160" s="16">
        <v>36.94</v>
      </c>
      <c r="AH160" s="16">
        <v>48.49</v>
      </c>
      <c r="AI160" s="16">
        <v>47.11</v>
      </c>
      <c r="AJ160" s="16">
        <v>61.72</v>
      </c>
      <c r="AK160" s="16">
        <v>61.21</v>
      </c>
      <c r="AL160" s="16">
        <v>73.77</v>
      </c>
      <c r="AM160" s="16">
        <v>71.93</v>
      </c>
      <c r="AN160" s="16"/>
      <c r="AO160" s="16"/>
      <c r="AP160" s="16">
        <v>10.2</v>
      </c>
      <c r="AQ160" s="16">
        <v>4.13</v>
      </c>
      <c r="AR160" s="16">
        <v>9.76</v>
      </c>
      <c r="AS160" s="16">
        <v>9.24</v>
      </c>
      <c r="AT160" s="16">
        <v>12.94</v>
      </c>
      <c r="AU160" s="16">
        <v>19.97</v>
      </c>
      <c r="AV160" s="16">
        <v>8.35</v>
      </c>
      <c r="AW160" s="16">
        <v>9.94</v>
      </c>
      <c r="AX160" s="16">
        <v>2.58</v>
      </c>
      <c r="AY160" s="16">
        <v>13.93</v>
      </c>
      <c r="AZ160" s="16">
        <v>2.77</v>
      </c>
      <c r="BA160" s="16"/>
      <c r="BB160" s="16"/>
    </row>
    <row r="161" spans="1:54">
      <c r="A161" s="15" t="s">
        <v>104</v>
      </c>
      <c r="B161" s="15" t="s">
        <v>105</v>
      </c>
      <c r="C161" s="16">
        <v>183.05</v>
      </c>
      <c r="D161" s="16">
        <v>157.24</v>
      </c>
      <c r="E161" s="16">
        <v>197.56</v>
      </c>
      <c r="F161" s="16">
        <v>200.58</v>
      </c>
      <c r="G161" s="16">
        <v>212.59</v>
      </c>
      <c r="H161" s="16">
        <v>177.42</v>
      </c>
      <c r="I161" s="16">
        <v>199.86</v>
      </c>
      <c r="J161" s="16">
        <v>181.04</v>
      </c>
      <c r="K161" s="16">
        <v>188.02</v>
      </c>
      <c r="L161" s="16">
        <v>190.49</v>
      </c>
      <c r="M161" s="16">
        <v>173.96</v>
      </c>
      <c r="N161" s="16"/>
      <c r="O161" s="16"/>
      <c r="P161" s="16">
        <v>181.63</v>
      </c>
      <c r="Q161" s="16">
        <v>157.2</v>
      </c>
      <c r="R161" s="16">
        <v>195.41</v>
      </c>
      <c r="S161" s="16">
        <v>196.9</v>
      </c>
      <c r="T161" s="16">
        <v>210.46</v>
      </c>
      <c r="U161" s="16">
        <v>176.28</v>
      </c>
      <c r="V161" s="16">
        <v>173.47</v>
      </c>
      <c r="W161" s="16">
        <v>168.37</v>
      </c>
      <c r="X161" s="16">
        <v>166.66</v>
      </c>
      <c r="Y161" s="16">
        <v>165.48</v>
      </c>
      <c r="Z161" s="16">
        <v>151.28</v>
      </c>
      <c r="AA161" s="16"/>
      <c r="AB161" s="16"/>
      <c r="AC161" s="16">
        <v>1.42</v>
      </c>
      <c r="AD161" s="16">
        <v>0.04</v>
      </c>
      <c r="AE161" s="16">
        <v>2.15</v>
      </c>
      <c r="AF161" s="16">
        <v>3.69</v>
      </c>
      <c r="AG161" s="16">
        <v>2.13</v>
      </c>
      <c r="AH161" s="16">
        <v>1.14</v>
      </c>
      <c r="AI161" s="16">
        <v>26.39</v>
      </c>
      <c r="AJ161" s="16">
        <v>12.67</v>
      </c>
      <c r="AK161" s="16">
        <v>21.36</v>
      </c>
      <c r="AL161" s="16">
        <v>25.01</v>
      </c>
      <c r="AM161" s="16">
        <v>22.68</v>
      </c>
      <c r="AN161" s="16"/>
      <c r="AO161" s="16"/>
      <c r="AP161" s="16">
        <v>1.42</v>
      </c>
      <c r="AQ161" s="16"/>
      <c r="AR161" s="16">
        <v>2.09</v>
      </c>
      <c r="AS161" s="16">
        <v>3.57</v>
      </c>
      <c r="AT161" s="16">
        <v>1.14</v>
      </c>
      <c r="AU161" s="16">
        <v>0.23</v>
      </c>
      <c r="AV161" s="16">
        <v>1.38</v>
      </c>
      <c r="AW161" s="16">
        <v>0.47</v>
      </c>
      <c r="AX161" s="16">
        <v>0.01</v>
      </c>
      <c r="AY161" s="16">
        <v>0.25</v>
      </c>
      <c r="AZ161" s="16">
        <v>1.59</v>
      </c>
      <c r="BA161" s="16"/>
      <c r="BB161" s="16"/>
    </row>
    <row r="162" spans="1:54">
      <c r="A162" s="15" t="s">
        <v>106</v>
      </c>
      <c r="B162" s="15" t="s">
        <v>107</v>
      </c>
      <c r="C162" s="16">
        <v>287.91</v>
      </c>
      <c r="D162" s="16">
        <v>311.53</v>
      </c>
      <c r="E162" s="16">
        <v>348.19</v>
      </c>
      <c r="F162" s="16">
        <v>348.5</v>
      </c>
      <c r="G162" s="16">
        <v>383.63</v>
      </c>
      <c r="H162" s="16">
        <v>349.15</v>
      </c>
      <c r="I162" s="16">
        <v>357.53</v>
      </c>
      <c r="J162" s="16">
        <v>326.12</v>
      </c>
      <c r="K162" s="16">
        <v>337.28</v>
      </c>
      <c r="L162" s="16">
        <v>423.29</v>
      </c>
      <c r="M162" s="16">
        <v>351.53</v>
      </c>
      <c r="N162" s="16"/>
      <c r="O162" s="16"/>
      <c r="P162" s="16">
        <v>278.62</v>
      </c>
      <c r="Q162" s="16">
        <v>278.62</v>
      </c>
      <c r="R162" s="16">
        <v>283.42</v>
      </c>
      <c r="S162" s="16">
        <v>282.04</v>
      </c>
      <c r="T162" s="16">
        <v>262.68</v>
      </c>
      <c r="U162" s="16">
        <v>262.68</v>
      </c>
      <c r="V162" s="16">
        <v>233.27</v>
      </c>
      <c r="W162" s="16">
        <v>189.27</v>
      </c>
      <c r="X162" s="16">
        <v>189.27</v>
      </c>
      <c r="Y162" s="16">
        <v>215.71</v>
      </c>
      <c r="Z162" s="16">
        <v>203.2</v>
      </c>
      <c r="AA162" s="16"/>
      <c r="AB162" s="16"/>
      <c r="AC162" s="16">
        <v>9.29</v>
      </c>
      <c r="AD162" s="16">
        <v>32.91</v>
      </c>
      <c r="AE162" s="16">
        <v>64.78</v>
      </c>
      <c r="AF162" s="16">
        <v>66.46</v>
      </c>
      <c r="AG162" s="16">
        <v>120.95</v>
      </c>
      <c r="AH162" s="16">
        <v>86.47</v>
      </c>
      <c r="AI162" s="16">
        <v>124.26</v>
      </c>
      <c r="AJ162" s="16">
        <v>136.85</v>
      </c>
      <c r="AK162" s="16">
        <v>148.01</v>
      </c>
      <c r="AL162" s="16">
        <v>207.58</v>
      </c>
      <c r="AM162" s="16">
        <v>148.33</v>
      </c>
      <c r="AN162" s="16"/>
      <c r="AO162" s="16"/>
      <c r="AP162" s="16">
        <v>9.29</v>
      </c>
      <c r="AQ162" s="16"/>
      <c r="AR162" s="16">
        <v>31.86</v>
      </c>
      <c r="AS162" s="16"/>
      <c r="AT162" s="16">
        <v>56.91</v>
      </c>
      <c r="AU162" s="16">
        <v>22.44</v>
      </c>
      <c r="AV162" s="16">
        <v>36.96</v>
      </c>
      <c r="AW162" s="16">
        <v>10.29</v>
      </c>
      <c r="AX162" s="16"/>
      <c r="AY162" s="16">
        <v>54.9</v>
      </c>
      <c r="AZ162" s="16"/>
      <c r="BA162" s="16"/>
      <c r="BB162" s="16"/>
    </row>
    <row r="163" spans="1:54">
      <c r="A163" s="15" t="s">
        <v>108</v>
      </c>
      <c r="B163" s="15" t="s">
        <v>109</v>
      </c>
      <c r="C163" s="16">
        <v>80.92</v>
      </c>
      <c r="D163" s="16">
        <v>81.16</v>
      </c>
      <c r="E163" s="16">
        <v>86.55</v>
      </c>
      <c r="F163" s="16">
        <v>89.96</v>
      </c>
      <c r="G163" s="16">
        <v>89.96</v>
      </c>
      <c r="H163" s="16">
        <v>91.01</v>
      </c>
      <c r="I163" s="16">
        <v>96.55</v>
      </c>
      <c r="J163" s="16">
        <v>111.31</v>
      </c>
      <c r="K163" s="16">
        <v>128.54</v>
      </c>
      <c r="L163" s="16">
        <v>125.48</v>
      </c>
      <c r="M163" s="16">
        <v>155.72</v>
      </c>
      <c r="N163" s="16"/>
      <c r="O163" s="16"/>
      <c r="P163" s="16">
        <v>80.92</v>
      </c>
      <c r="Q163" s="16">
        <v>81.16</v>
      </c>
      <c r="R163" s="16">
        <v>81.16</v>
      </c>
      <c r="S163" s="16">
        <v>81.16</v>
      </c>
      <c r="T163" s="16">
        <v>81.16</v>
      </c>
      <c r="U163" s="16">
        <v>79.71</v>
      </c>
      <c r="V163" s="16">
        <v>82.87</v>
      </c>
      <c r="W163" s="16">
        <v>82.89</v>
      </c>
      <c r="X163" s="16">
        <v>82.89</v>
      </c>
      <c r="Y163" s="16">
        <v>82.89</v>
      </c>
      <c r="Z163" s="16">
        <v>82.89</v>
      </c>
      <c r="AA163" s="16"/>
      <c r="AB163" s="16"/>
      <c r="AC163" s="16"/>
      <c r="AD163" s="16"/>
      <c r="AE163" s="16">
        <v>5.4</v>
      </c>
      <c r="AF163" s="16">
        <v>8.81</v>
      </c>
      <c r="AG163" s="16">
        <v>8.81</v>
      </c>
      <c r="AH163" s="16">
        <v>11.3</v>
      </c>
      <c r="AI163" s="16">
        <v>13.68</v>
      </c>
      <c r="AJ163" s="16">
        <v>28.42</v>
      </c>
      <c r="AK163" s="16">
        <v>45.65</v>
      </c>
      <c r="AL163" s="16">
        <v>42.59</v>
      </c>
      <c r="AM163" s="16">
        <v>72.83</v>
      </c>
      <c r="AN163" s="16"/>
      <c r="AO163" s="16"/>
      <c r="AP163" s="16"/>
      <c r="AQ163" s="16"/>
      <c r="AR163" s="16">
        <v>5.4</v>
      </c>
      <c r="AS163" s="16"/>
      <c r="AT163" s="16"/>
      <c r="AU163" s="16">
        <v>0.11</v>
      </c>
      <c r="AV163" s="16">
        <v>0.22</v>
      </c>
      <c r="AW163" s="16">
        <v>13.35</v>
      </c>
      <c r="AX163" s="16">
        <v>17.69</v>
      </c>
      <c r="AY163" s="16">
        <v>4.75</v>
      </c>
      <c r="AZ163" s="16"/>
      <c r="BA163" s="16"/>
      <c r="BB163" s="16"/>
    </row>
    <row r="164" spans="1:54">
      <c r="A164" s="15" t="s">
        <v>110</v>
      </c>
      <c r="B164" s="15" t="s">
        <v>111</v>
      </c>
      <c r="C164" s="16">
        <v>25.57</v>
      </c>
      <c r="D164" s="16">
        <v>18.22</v>
      </c>
      <c r="E164" s="16">
        <v>20.33</v>
      </c>
      <c r="F164" s="16">
        <v>18.88</v>
      </c>
      <c r="G164" s="16">
        <v>19.49</v>
      </c>
      <c r="H164" s="16">
        <v>18.71</v>
      </c>
      <c r="I164" s="16">
        <v>11.8</v>
      </c>
      <c r="J164" s="16">
        <v>20.06</v>
      </c>
      <c r="K164" s="16">
        <v>20.09</v>
      </c>
      <c r="L164" s="16">
        <v>21.99</v>
      </c>
      <c r="M164" s="16">
        <v>15.84</v>
      </c>
      <c r="N164" s="16"/>
      <c r="O164" s="16"/>
      <c r="P164" s="16">
        <v>21.47</v>
      </c>
      <c r="Q164" s="16">
        <v>17.68</v>
      </c>
      <c r="R164" s="16">
        <v>20.24</v>
      </c>
      <c r="S164" s="16">
        <v>18.75</v>
      </c>
      <c r="T164" s="16">
        <v>19.08</v>
      </c>
      <c r="U164" s="16">
        <v>18.25</v>
      </c>
      <c r="V164" s="16">
        <v>11.44</v>
      </c>
      <c r="W164" s="16">
        <v>19.74</v>
      </c>
      <c r="X164" s="16">
        <v>19.28</v>
      </c>
      <c r="Y164" s="16">
        <v>16.8</v>
      </c>
      <c r="Z164" s="16">
        <v>13.33</v>
      </c>
      <c r="AA164" s="16"/>
      <c r="AB164" s="16"/>
      <c r="AC164" s="16">
        <v>4.1</v>
      </c>
      <c r="AD164" s="16">
        <v>0.55</v>
      </c>
      <c r="AE164" s="16">
        <v>0.09</v>
      </c>
      <c r="AF164" s="16">
        <v>0.14</v>
      </c>
      <c r="AG164" s="16">
        <v>0.41</v>
      </c>
      <c r="AH164" s="16">
        <v>0.45</v>
      </c>
      <c r="AI164" s="16">
        <v>0.36</v>
      </c>
      <c r="AJ164" s="16">
        <v>0.32</v>
      </c>
      <c r="AK164" s="16">
        <v>0.82</v>
      </c>
      <c r="AL164" s="16">
        <v>5.19</v>
      </c>
      <c r="AM164" s="16">
        <v>2.51</v>
      </c>
      <c r="AN164" s="16"/>
      <c r="AO164" s="16"/>
      <c r="AP164" s="16">
        <v>4.1</v>
      </c>
      <c r="AQ164" s="16">
        <v>0.5</v>
      </c>
      <c r="AR164" s="16"/>
      <c r="AS164" s="16"/>
      <c r="AT164" s="16"/>
      <c r="AU164" s="16"/>
      <c r="AV164" s="16"/>
      <c r="AW164" s="16"/>
      <c r="AX164" s="16">
        <v>0.45</v>
      </c>
      <c r="AY164" s="16">
        <v>4.74</v>
      </c>
      <c r="AZ164" s="16">
        <v>2.1</v>
      </c>
      <c r="BA164" s="16"/>
      <c r="BB164" s="16"/>
    </row>
    <row r="165" spans="1:54">
      <c r="A165" s="15" t="s">
        <v>112</v>
      </c>
      <c r="B165" s="15" t="s">
        <v>113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>
        <v>0.73</v>
      </c>
      <c r="M165" s="16">
        <v>14.45</v>
      </c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>
        <v>0.73</v>
      </c>
      <c r="AM165" s="16">
        <v>14.45</v>
      </c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>
        <v>0.73</v>
      </c>
      <c r="AZ165" s="16">
        <v>6.91</v>
      </c>
      <c r="BA165" s="16"/>
      <c r="BB165" s="16"/>
    </row>
    <row r="166" spans="1:54">
      <c r="A166" s="15" t="s">
        <v>114</v>
      </c>
      <c r="B166" s="15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47" t="s">
        <v>118</v>
      </c>
    </row>
    <row r="170" ht="16.8" spans="1:54">
      <c r="A170" s="7"/>
      <c r="B170" s="7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9"/>
      <c r="B171" s="9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11" t="s">
        <v>19</v>
      </c>
      <c r="B172" s="11" t="s">
        <v>20</v>
      </c>
      <c r="C172" s="20">
        <f t="shared" ref="C172:C222" si="24">C116</f>
        <v>2584.31</v>
      </c>
      <c r="D172" s="20">
        <f t="shared" ref="D172:N187" si="25">C172+D116</f>
        <v>5069.91</v>
      </c>
      <c r="E172" s="20">
        <f t="shared" si="25"/>
        <v>7994.72</v>
      </c>
      <c r="F172" s="20">
        <f t="shared" si="25"/>
        <v>11287.42</v>
      </c>
      <c r="G172" s="20">
        <f t="shared" si="25"/>
        <v>14271.57</v>
      </c>
      <c r="H172" s="20">
        <f t="shared" si="25"/>
        <v>17073.54</v>
      </c>
      <c r="I172" s="20">
        <f t="shared" si="25"/>
        <v>19964.65</v>
      </c>
      <c r="J172" s="20">
        <f t="shared" si="25"/>
        <v>22725.72</v>
      </c>
      <c r="K172" s="20">
        <f t="shared" si="25"/>
        <v>25789.94</v>
      </c>
      <c r="L172" s="20">
        <f t="shared" si="25"/>
        <v>28954.41</v>
      </c>
      <c r="M172" s="20">
        <f t="shared" si="25"/>
        <v>32177.21</v>
      </c>
      <c r="N172" s="20">
        <f t="shared" si="25"/>
        <v>32177.21</v>
      </c>
      <c r="O172" s="20">
        <f t="shared" ref="O172:O222" si="26">N172</f>
        <v>32177.21</v>
      </c>
      <c r="P172" s="27">
        <f t="shared" ref="P172:P222" si="27">P116</f>
        <v>2493.23</v>
      </c>
      <c r="Q172" s="27">
        <f t="shared" ref="Q172:AA187" si="28">P172+Q116</f>
        <v>4898.23</v>
      </c>
      <c r="R172" s="27">
        <f t="shared" si="28"/>
        <v>7360.96</v>
      </c>
      <c r="S172" s="27">
        <f t="shared" si="28"/>
        <v>9733.16</v>
      </c>
      <c r="T172" s="27">
        <f t="shared" si="28"/>
        <v>12135.8</v>
      </c>
      <c r="U172" s="27">
        <f t="shared" si="28"/>
        <v>14464.65</v>
      </c>
      <c r="V172" s="27">
        <f t="shared" si="28"/>
        <v>16796.97</v>
      </c>
      <c r="W172" s="27">
        <f t="shared" si="28"/>
        <v>19045.72</v>
      </c>
      <c r="X172" s="27">
        <f t="shared" si="28"/>
        <v>21266.49</v>
      </c>
      <c r="Y172" s="27">
        <f t="shared" si="28"/>
        <v>23502.93</v>
      </c>
      <c r="Z172" s="27">
        <f t="shared" si="28"/>
        <v>25901.53</v>
      </c>
      <c r="AA172" s="27">
        <f t="shared" si="28"/>
        <v>25901.53</v>
      </c>
      <c r="AB172" s="27">
        <f t="shared" ref="AB172:AB222" si="29">AA172</f>
        <v>25901.53</v>
      </c>
      <c r="AC172" s="20">
        <f t="shared" ref="AC172:AC222" si="30">AC116</f>
        <v>91.08</v>
      </c>
      <c r="AD172" s="20">
        <f t="shared" ref="AD172:AN187" si="31">AC172+AD116</f>
        <v>171.68</v>
      </c>
      <c r="AE172" s="20">
        <f t="shared" si="31"/>
        <v>633.76</v>
      </c>
      <c r="AF172" s="20">
        <f t="shared" si="31"/>
        <v>1554.26</v>
      </c>
      <c r="AG172" s="20">
        <f t="shared" si="31"/>
        <v>2135.77</v>
      </c>
      <c r="AH172" s="20">
        <f t="shared" si="31"/>
        <v>2608.9</v>
      </c>
      <c r="AI172" s="20">
        <f t="shared" si="31"/>
        <v>3167.69</v>
      </c>
      <c r="AJ172" s="20">
        <f t="shared" si="31"/>
        <v>3680.01</v>
      </c>
      <c r="AK172" s="20">
        <f t="shared" si="31"/>
        <v>4523.46</v>
      </c>
      <c r="AL172" s="20">
        <f t="shared" si="31"/>
        <v>5451.49</v>
      </c>
      <c r="AM172" s="20">
        <f t="shared" si="31"/>
        <v>6275.69</v>
      </c>
      <c r="AN172" s="20">
        <f t="shared" si="31"/>
        <v>6275.69</v>
      </c>
      <c r="AO172" s="20">
        <f t="shared" ref="AO172:AO222" si="32">AN172</f>
        <v>6275.69</v>
      </c>
      <c r="AP172" s="20">
        <f t="shared" ref="AP172:AP222" si="33">AP116</f>
        <v>91.08</v>
      </c>
      <c r="AQ172" s="20">
        <f t="shared" ref="AQ172:BA187" si="34">AP172+AQ116</f>
        <v>115.49</v>
      </c>
      <c r="AR172" s="20">
        <f t="shared" si="34"/>
        <v>503.26</v>
      </c>
      <c r="AS172" s="20">
        <f t="shared" si="34"/>
        <v>1221.85</v>
      </c>
      <c r="AT172" s="20">
        <f t="shared" si="34"/>
        <v>1538.04</v>
      </c>
      <c r="AU172" s="20">
        <f t="shared" si="34"/>
        <v>1738.66</v>
      </c>
      <c r="AV172" s="20">
        <f t="shared" si="34"/>
        <v>1970.7</v>
      </c>
      <c r="AW172" s="20">
        <f t="shared" si="34"/>
        <v>2110.22</v>
      </c>
      <c r="AX172" s="20">
        <f t="shared" si="34"/>
        <v>2470.26</v>
      </c>
      <c r="AY172" s="20">
        <f t="shared" si="34"/>
        <v>2849.31</v>
      </c>
      <c r="AZ172" s="20">
        <f t="shared" si="34"/>
        <v>3128.11</v>
      </c>
      <c r="BA172" s="20">
        <f t="shared" si="34"/>
        <v>3128.11</v>
      </c>
      <c r="BB172" s="20">
        <f t="shared" ref="BB172:BB222" si="35">BA172</f>
        <v>3128.11</v>
      </c>
    </row>
    <row r="173" spans="1:54">
      <c r="A173" s="13" t="s">
        <v>21</v>
      </c>
      <c r="B173" s="13" t="s">
        <v>22</v>
      </c>
      <c r="C173" s="21">
        <f t="shared" si="24"/>
        <v>362.67</v>
      </c>
      <c r="D173" s="21">
        <f t="shared" si="25"/>
        <v>680.13</v>
      </c>
      <c r="E173" s="21">
        <f t="shared" si="25"/>
        <v>1325.66</v>
      </c>
      <c r="F173" s="21">
        <f t="shared" si="25"/>
        <v>2359.79</v>
      </c>
      <c r="G173" s="21">
        <f t="shared" si="25"/>
        <v>3041.52</v>
      </c>
      <c r="H173" s="21">
        <f t="shared" si="25"/>
        <v>3634.85</v>
      </c>
      <c r="I173" s="21">
        <f t="shared" si="25"/>
        <v>4283.59</v>
      </c>
      <c r="J173" s="21">
        <f t="shared" si="25"/>
        <v>4836.9</v>
      </c>
      <c r="K173" s="21">
        <f t="shared" si="25"/>
        <v>5649.82</v>
      </c>
      <c r="L173" s="21">
        <f t="shared" si="25"/>
        <v>6446.94</v>
      </c>
      <c r="M173" s="21">
        <f t="shared" si="25"/>
        <v>7378.33</v>
      </c>
      <c r="N173" s="21">
        <f t="shared" si="25"/>
        <v>7378.33</v>
      </c>
      <c r="O173" s="21">
        <f t="shared" si="26"/>
        <v>7378.33</v>
      </c>
      <c r="P173" s="21">
        <f t="shared" si="27"/>
        <v>302.23</v>
      </c>
      <c r="Q173" s="21">
        <f t="shared" si="28"/>
        <v>597.29</v>
      </c>
      <c r="R173" s="21">
        <f t="shared" si="28"/>
        <v>898.33</v>
      </c>
      <c r="S173" s="21">
        <f t="shared" si="28"/>
        <v>1152.84</v>
      </c>
      <c r="T173" s="21">
        <f t="shared" si="28"/>
        <v>1465.02</v>
      </c>
      <c r="U173" s="21">
        <f t="shared" si="28"/>
        <v>1771.74</v>
      </c>
      <c r="V173" s="21">
        <f t="shared" si="28"/>
        <v>2099.82</v>
      </c>
      <c r="W173" s="21">
        <f t="shared" si="28"/>
        <v>2409.1</v>
      </c>
      <c r="X173" s="21">
        <f t="shared" si="28"/>
        <v>2707</v>
      </c>
      <c r="Y173" s="21">
        <f t="shared" si="28"/>
        <v>2988.33</v>
      </c>
      <c r="Z173" s="21">
        <f t="shared" si="28"/>
        <v>3484.79</v>
      </c>
      <c r="AA173" s="21">
        <f t="shared" si="28"/>
        <v>3484.79</v>
      </c>
      <c r="AB173" s="21">
        <f t="shared" si="29"/>
        <v>3484.79</v>
      </c>
      <c r="AC173" s="21">
        <f t="shared" si="30"/>
        <v>60.44</v>
      </c>
      <c r="AD173" s="21">
        <f t="shared" si="31"/>
        <v>82.83</v>
      </c>
      <c r="AE173" s="21">
        <f t="shared" si="31"/>
        <v>427.32</v>
      </c>
      <c r="AF173" s="21">
        <f t="shared" si="31"/>
        <v>1206.95</v>
      </c>
      <c r="AG173" s="21">
        <f t="shared" si="31"/>
        <v>1576.5</v>
      </c>
      <c r="AH173" s="21">
        <f t="shared" si="31"/>
        <v>1863.11</v>
      </c>
      <c r="AI173" s="21">
        <f t="shared" si="31"/>
        <v>2183.77</v>
      </c>
      <c r="AJ173" s="21">
        <f t="shared" si="31"/>
        <v>2427.81</v>
      </c>
      <c r="AK173" s="21">
        <f t="shared" si="31"/>
        <v>2942.82</v>
      </c>
      <c r="AL173" s="21">
        <f t="shared" si="31"/>
        <v>3458.61</v>
      </c>
      <c r="AM173" s="21">
        <f t="shared" si="31"/>
        <v>3893.54</v>
      </c>
      <c r="AN173" s="21">
        <f t="shared" si="31"/>
        <v>3893.54</v>
      </c>
      <c r="AO173" s="21">
        <f t="shared" si="32"/>
        <v>3893.54</v>
      </c>
      <c r="AP173" s="21">
        <f t="shared" si="33"/>
        <v>60.44</v>
      </c>
      <c r="AQ173" s="21">
        <f t="shared" si="34"/>
        <v>78.73</v>
      </c>
      <c r="AR173" s="21">
        <f t="shared" si="34"/>
        <v>416.12</v>
      </c>
      <c r="AS173" s="21">
        <f t="shared" si="34"/>
        <v>1119.25</v>
      </c>
      <c r="AT173" s="21">
        <f t="shared" si="34"/>
        <v>1361.02</v>
      </c>
      <c r="AU173" s="21">
        <f t="shared" si="34"/>
        <v>1514.84</v>
      </c>
      <c r="AV173" s="21">
        <f t="shared" si="34"/>
        <v>1696.88</v>
      </c>
      <c r="AW173" s="21">
        <f t="shared" si="34"/>
        <v>1799.01</v>
      </c>
      <c r="AX173" s="21">
        <f t="shared" si="34"/>
        <v>2137.09</v>
      </c>
      <c r="AY173" s="21">
        <f t="shared" si="34"/>
        <v>2434.84</v>
      </c>
      <c r="AZ173" s="21">
        <f t="shared" si="34"/>
        <v>2699.25</v>
      </c>
      <c r="BA173" s="21">
        <f t="shared" si="34"/>
        <v>2699.25</v>
      </c>
      <c r="BB173" s="21">
        <f t="shared" si="35"/>
        <v>2699.25</v>
      </c>
    </row>
    <row r="174" spans="1:54">
      <c r="A174" s="15" t="s">
        <v>23</v>
      </c>
      <c r="B174" s="15" t="s">
        <v>24</v>
      </c>
      <c r="C174" s="22">
        <f t="shared" si="24"/>
        <v>353.93</v>
      </c>
      <c r="D174" s="22">
        <f t="shared" si="25"/>
        <v>662.65</v>
      </c>
      <c r="E174" s="22">
        <f t="shared" si="25"/>
        <v>1299.34</v>
      </c>
      <c r="F174" s="22">
        <f t="shared" si="25"/>
        <v>2324.46</v>
      </c>
      <c r="G174" s="22">
        <f t="shared" si="25"/>
        <v>2997.36</v>
      </c>
      <c r="H174" s="22">
        <f t="shared" si="25"/>
        <v>3581.59</v>
      </c>
      <c r="I174" s="22">
        <f t="shared" si="25"/>
        <v>4221.06</v>
      </c>
      <c r="J174" s="22">
        <f t="shared" si="25"/>
        <v>4765.08</v>
      </c>
      <c r="K174" s="22">
        <f t="shared" si="25"/>
        <v>5568.76</v>
      </c>
      <c r="L174" s="22">
        <f t="shared" si="25"/>
        <v>6356.54</v>
      </c>
      <c r="M174" s="22">
        <f t="shared" si="25"/>
        <v>7278.64</v>
      </c>
      <c r="N174" s="22">
        <f t="shared" si="25"/>
        <v>7278.64</v>
      </c>
      <c r="O174" s="22">
        <f t="shared" si="26"/>
        <v>7278.64</v>
      </c>
      <c r="P174" s="22">
        <f t="shared" si="27"/>
        <v>293.49</v>
      </c>
      <c r="Q174" s="22">
        <f t="shared" si="28"/>
        <v>579.82</v>
      </c>
      <c r="R174" s="22">
        <f t="shared" si="28"/>
        <v>872.09</v>
      </c>
      <c r="S174" s="22">
        <f t="shared" si="28"/>
        <v>1117.79</v>
      </c>
      <c r="T174" s="22">
        <f t="shared" si="28"/>
        <v>1421.38</v>
      </c>
      <c r="U174" s="22">
        <f t="shared" si="28"/>
        <v>1719.34</v>
      </c>
      <c r="V174" s="22">
        <f t="shared" si="28"/>
        <v>2038.65</v>
      </c>
      <c r="W174" s="22">
        <f t="shared" si="28"/>
        <v>2339.16</v>
      </c>
      <c r="X174" s="22">
        <f t="shared" si="28"/>
        <v>2628.41</v>
      </c>
      <c r="Y174" s="22">
        <f t="shared" si="28"/>
        <v>2901.03</v>
      </c>
      <c r="Z174" s="22">
        <f t="shared" si="28"/>
        <v>3388.79</v>
      </c>
      <c r="AA174" s="22">
        <f t="shared" si="28"/>
        <v>3388.79</v>
      </c>
      <c r="AB174" s="22">
        <f t="shared" si="29"/>
        <v>3388.79</v>
      </c>
      <c r="AC174" s="22">
        <f t="shared" si="30"/>
        <v>60.44</v>
      </c>
      <c r="AD174" s="22">
        <f t="shared" si="31"/>
        <v>82.83</v>
      </c>
      <c r="AE174" s="22">
        <f t="shared" si="31"/>
        <v>427.25</v>
      </c>
      <c r="AF174" s="22">
        <f t="shared" si="31"/>
        <v>1206.67</v>
      </c>
      <c r="AG174" s="22">
        <f t="shared" si="31"/>
        <v>1575.98</v>
      </c>
      <c r="AH174" s="22">
        <f t="shared" si="31"/>
        <v>1862.25</v>
      </c>
      <c r="AI174" s="22">
        <f t="shared" si="31"/>
        <v>2182.41</v>
      </c>
      <c r="AJ174" s="22">
        <f t="shared" si="31"/>
        <v>2425.92</v>
      </c>
      <c r="AK174" s="22">
        <f t="shared" si="31"/>
        <v>2940.35</v>
      </c>
      <c r="AL174" s="22">
        <f t="shared" si="31"/>
        <v>3455.51</v>
      </c>
      <c r="AM174" s="22">
        <f t="shared" si="31"/>
        <v>3889.85</v>
      </c>
      <c r="AN174" s="22">
        <f t="shared" si="31"/>
        <v>3889.85</v>
      </c>
      <c r="AO174" s="22">
        <f t="shared" si="32"/>
        <v>3889.85</v>
      </c>
      <c r="AP174" s="22">
        <f t="shared" si="33"/>
        <v>60.44</v>
      </c>
      <c r="AQ174" s="22">
        <f t="shared" si="34"/>
        <v>78.72</v>
      </c>
      <c r="AR174" s="22">
        <f t="shared" si="34"/>
        <v>416.11</v>
      </c>
      <c r="AS174" s="22">
        <f t="shared" si="34"/>
        <v>1119.24</v>
      </c>
      <c r="AT174" s="22">
        <f t="shared" si="34"/>
        <v>1360.97</v>
      </c>
      <c r="AU174" s="22">
        <f t="shared" si="34"/>
        <v>1514.72</v>
      </c>
      <c r="AV174" s="22">
        <f t="shared" si="34"/>
        <v>1696.65</v>
      </c>
      <c r="AW174" s="22">
        <f t="shared" si="34"/>
        <v>1798.78</v>
      </c>
      <c r="AX174" s="22">
        <f t="shared" si="34"/>
        <v>2136.81</v>
      </c>
      <c r="AY174" s="22">
        <f t="shared" si="34"/>
        <v>2434.56</v>
      </c>
      <c r="AZ174" s="22">
        <f t="shared" si="34"/>
        <v>2698.95</v>
      </c>
      <c r="BA174" s="22">
        <f t="shared" si="34"/>
        <v>2698.95</v>
      </c>
      <c r="BB174" s="22">
        <f t="shared" si="35"/>
        <v>2698.95</v>
      </c>
    </row>
    <row r="175" spans="1:54">
      <c r="A175" s="18" t="s">
        <v>25</v>
      </c>
      <c r="B175" s="18" t="s">
        <v>26</v>
      </c>
      <c r="C175" s="23">
        <f t="shared" si="24"/>
        <v>139.21</v>
      </c>
      <c r="D175" s="23">
        <f t="shared" si="25"/>
        <v>278.42</v>
      </c>
      <c r="E175" s="23">
        <f t="shared" si="25"/>
        <v>428.77</v>
      </c>
      <c r="F175" s="23">
        <f t="shared" si="25"/>
        <v>905.5</v>
      </c>
      <c r="G175" s="23">
        <f t="shared" si="25"/>
        <v>1380.07</v>
      </c>
      <c r="H175" s="23">
        <f t="shared" si="25"/>
        <v>1662.24</v>
      </c>
      <c r="I175" s="23">
        <f t="shared" si="25"/>
        <v>1941.72</v>
      </c>
      <c r="J175" s="23">
        <f t="shared" si="25"/>
        <v>2212.26</v>
      </c>
      <c r="K175" s="23">
        <f t="shared" si="25"/>
        <v>2517.74</v>
      </c>
      <c r="L175" s="23">
        <f t="shared" si="25"/>
        <v>2903.93</v>
      </c>
      <c r="M175" s="23">
        <f t="shared" si="25"/>
        <v>3248.22</v>
      </c>
      <c r="N175" s="23">
        <f t="shared" si="25"/>
        <v>3248.22</v>
      </c>
      <c r="O175" s="23">
        <f t="shared" si="26"/>
        <v>3248.22</v>
      </c>
      <c r="P175" s="23">
        <f t="shared" si="27"/>
        <v>139.11</v>
      </c>
      <c r="Q175" s="23">
        <f t="shared" si="28"/>
        <v>278.22</v>
      </c>
      <c r="R175" s="23">
        <f t="shared" si="28"/>
        <v>415.82</v>
      </c>
      <c r="S175" s="23">
        <f t="shared" si="28"/>
        <v>578.15</v>
      </c>
      <c r="T175" s="23">
        <f t="shared" si="28"/>
        <v>737.93</v>
      </c>
      <c r="U175" s="23">
        <f t="shared" si="28"/>
        <v>900.72</v>
      </c>
      <c r="V175" s="23">
        <f t="shared" si="28"/>
        <v>1063.52</v>
      </c>
      <c r="W175" s="23">
        <f t="shared" si="28"/>
        <v>1211.82</v>
      </c>
      <c r="X175" s="23">
        <f t="shared" si="28"/>
        <v>1352.67</v>
      </c>
      <c r="Y175" s="23">
        <f t="shared" si="28"/>
        <v>1483.79</v>
      </c>
      <c r="Z175" s="23">
        <f t="shared" si="28"/>
        <v>1610.68</v>
      </c>
      <c r="AA175" s="23">
        <f t="shared" si="28"/>
        <v>1610.68</v>
      </c>
      <c r="AB175" s="23">
        <f t="shared" si="29"/>
        <v>1610.68</v>
      </c>
      <c r="AC175" s="23">
        <f t="shared" si="30"/>
        <v>0.1</v>
      </c>
      <c r="AD175" s="23">
        <f t="shared" si="31"/>
        <v>0.2</v>
      </c>
      <c r="AE175" s="23">
        <f t="shared" si="31"/>
        <v>12.95</v>
      </c>
      <c r="AF175" s="23">
        <f t="shared" si="31"/>
        <v>327.36</v>
      </c>
      <c r="AG175" s="23">
        <f t="shared" si="31"/>
        <v>642.15</v>
      </c>
      <c r="AH175" s="23">
        <f t="shared" si="31"/>
        <v>761.52</v>
      </c>
      <c r="AI175" s="23">
        <f t="shared" si="31"/>
        <v>878.19</v>
      </c>
      <c r="AJ175" s="23">
        <f t="shared" si="31"/>
        <v>1000.42</v>
      </c>
      <c r="AK175" s="23">
        <f t="shared" si="31"/>
        <v>1165.05</v>
      </c>
      <c r="AL175" s="23">
        <f t="shared" si="31"/>
        <v>1420.12</v>
      </c>
      <c r="AM175" s="23">
        <f t="shared" si="31"/>
        <v>1637.53</v>
      </c>
      <c r="AN175" s="23">
        <f t="shared" si="31"/>
        <v>1637.53</v>
      </c>
      <c r="AO175" s="23">
        <f t="shared" si="32"/>
        <v>1637.53</v>
      </c>
      <c r="AP175" s="23">
        <f t="shared" si="33"/>
        <v>0.1</v>
      </c>
      <c r="AQ175" s="23">
        <f t="shared" si="34"/>
        <v>0.1</v>
      </c>
      <c r="AR175" s="23">
        <f t="shared" si="34"/>
        <v>12.25</v>
      </c>
      <c r="AS175" s="23">
        <f t="shared" si="34"/>
        <v>326.56</v>
      </c>
      <c r="AT175" s="23">
        <f t="shared" si="34"/>
        <v>526.16</v>
      </c>
      <c r="AU175" s="23">
        <f t="shared" si="34"/>
        <v>529.9</v>
      </c>
      <c r="AV175" s="23">
        <f t="shared" si="34"/>
        <v>530.52</v>
      </c>
      <c r="AW175" s="23">
        <f t="shared" si="34"/>
        <v>531.88</v>
      </c>
      <c r="AX175" s="23">
        <f t="shared" si="34"/>
        <v>543.7</v>
      </c>
      <c r="AY175" s="23">
        <f t="shared" si="34"/>
        <v>645.96</v>
      </c>
      <c r="AZ175" s="23">
        <f t="shared" si="34"/>
        <v>710.33</v>
      </c>
      <c r="BA175" s="23">
        <f t="shared" si="34"/>
        <v>710.33</v>
      </c>
      <c r="BB175" s="23">
        <f t="shared" si="35"/>
        <v>710.33</v>
      </c>
    </row>
    <row r="176" spans="1:54">
      <c r="A176" s="18" t="s">
        <v>27</v>
      </c>
      <c r="B176" s="18" t="s">
        <v>28</v>
      </c>
      <c r="C176" s="23">
        <f t="shared" si="24"/>
        <v>82.8</v>
      </c>
      <c r="D176" s="23">
        <f t="shared" si="25"/>
        <v>165.6</v>
      </c>
      <c r="E176" s="23">
        <f t="shared" si="25"/>
        <v>257.7</v>
      </c>
      <c r="F176" s="23">
        <f t="shared" si="25"/>
        <v>677.58</v>
      </c>
      <c r="G176" s="23">
        <f t="shared" si="25"/>
        <v>1096.43</v>
      </c>
      <c r="H176" s="23">
        <f t="shared" si="25"/>
        <v>1320.75</v>
      </c>
      <c r="I176" s="23">
        <f t="shared" si="25"/>
        <v>1543.48</v>
      </c>
      <c r="J176" s="23">
        <f t="shared" si="25"/>
        <v>1771.05</v>
      </c>
      <c r="K176" s="23">
        <f t="shared" si="25"/>
        <v>2035.25</v>
      </c>
      <c r="L176" s="23">
        <f t="shared" si="25"/>
        <v>2293.39</v>
      </c>
      <c r="M176" s="23">
        <f t="shared" si="25"/>
        <v>2547.58</v>
      </c>
      <c r="N176" s="23">
        <f t="shared" si="25"/>
        <v>2547.58</v>
      </c>
      <c r="O176" s="23">
        <f t="shared" si="26"/>
        <v>2547.58</v>
      </c>
      <c r="P176" s="23">
        <f t="shared" si="27"/>
        <v>82.8</v>
      </c>
      <c r="Q176" s="23">
        <f t="shared" si="28"/>
        <v>165.6</v>
      </c>
      <c r="R176" s="23">
        <f t="shared" si="28"/>
        <v>257.7</v>
      </c>
      <c r="S176" s="23">
        <f t="shared" si="28"/>
        <v>363.77</v>
      </c>
      <c r="T176" s="23">
        <f t="shared" si="28"/>
        <v>468.8</v>
      </c>
      <c r="U176" s="23">
        <f t="shared" si="28"/>
        <v>576.62</v>
      </c>
      <c r="V176" s="23">
        <f t="shared" si="28"/>
        <v>684.4</v>
      </c>
      <c r="W176" s="23">
        <f t="shared" si="28"/>
        <v>792.18</v>
      </c>
      <c r="X176" s="23">
        <f t="shared" si="28"/>
        <v>906.02</v>
      </c>
      <c r="Y176" s="23">
        <f t="shared" si="28"/>
        <v>1013.8</v>
      </c>
      <c r="Z176" s="23">
        <f t="shared" si="28"/>
        <v>1117.63</v>
      </c>
      <c r="AA176" s="23">
        <f t="shared" si="28"/>
        <v>1117.63</v>
      </c>
      <c r="AB176" s="23">
        <f t="shared" si="29"/>
        <v>1117.63</v>
      </c>
      <c r="AC176" s="23">
        <f t="shared" si="30"/>
        <v>0</v>
      </c>
      <c r="AD176" s="23">
        <f t="shared" si="31"/>
        <v>0</v>
      </c>
      <c r="AE176" s="23">
        <f t="shared" si="31"/>
        <v>0</v>
      </c>
      <c r="AF176" s="23">
        <f t="shared" si="31"/>
        <v>313.82</v>
      </c>
      <c r="AG176" s="23">
        <f t="shared" si="31"/>
        <v>627.64</v>
      </c>
      <c r="AH176" s="23">
        <f t="shared" si="31"/>
        <v>744.14</v>
      </c>
      <c r="AI176" s="23">
        <f t="shared" si="31"/>
        <v>859.09</v>
      </c>
      <c r="AJ176" s="23">
        <f t="shared" si="31"/>
        <v>978.87</v>
      </c>
      <c r="AK176" s="23">
        <f t="shared" si="31"/>
        <v>1129.23</v>
      </c>
      <c r="AL176" s="23">
        <f t="shared" si="31"/>
        <v>1279.59</v>
      </c>
      <c r="AM176" s="23">
        <f t="shared" si="31"/>
        <v>1429.95</v>
      </c>
      <c r="AN176" s="23">
        <f t="shared" si="31"/>
        <v>1429.95</v>
      </c>
      <c r="AO176" s="23">
        <f t="shared" si="32"/>
        <v>1429.95</v>
      </c>
      <c r="AP176" s="23">
        <f t="shared" si="33"/>
        <v>0</v>
      </c>
      <c r="AQ176" s="23">
        <f t="shared" si="34"/>
        <v>0</v>
      </c>
      <c r="AR176" s="23">
        <f t="shared" si="34"/>
        <v>0</v>
      </c>
      <c r="AS176" s="23">
        <f t="shared" si="34"/>
        <v>313.82</v>
      </c>
      <c r="AT176" s="23">
        <f t="shared" si="34"/>
        <v>512.98</v>
      </c>
      <c r="AU176" s="23">
        <f t="shared" si="34"/>
        <v>514.82</v>
      </c>
      <c r="AV176" s="23">
        <f t="shared" si="34"/>
        <v>514.82</v>
      </c>
      <c r="AW176" s="23">
        <f t="shared" si="34"/>
        <v>514.82</v>
      </c>
      <c r="AX176" s="23">
        <f t="shared" si="34"/>
        <v>514.82</v>
      </c>
      <c r="AY176" s="23">
        <f t="shared" si="34"/>
        <v>514.82</v>
      </c>
      <c r="AZ176" s="23">
        <f t="shared" si="34"/>
        <v>514.82</v>
      </c>
      <c r="BA176" s="23">
        <f t="shared" si="34"/>
        <v>514.82</v>
      </c>
      <c r="BB176" s="23">
        <f t="shared" si="35"/>
        <v>514.82</v>
      </c>
    </row>
    <row r="177" spans="1:54">
      <c r="A177" s="18" t="s">
        <v>29</v>
      </c>
      <c r="B177" s="18" t="s">
        <v>30</v>
      </c>
      <c r="C177" s="23">
        <f t="shared" si="24"/>
        <v>13.08</v>
      </c>
      <c r="D177" s="23">
        <f t="shared" si="25"/>
        <v>26.16</v>
      </c>
      <c r="E177" s="23">
        <f t="shared" si="25"/>
        <v>39.24</v>
      </c>
      <c r="F177" s="23">
        <f t="shared" si="25"/>
        <v>52.32</v>
      </c>
      <c r="G177" s="23">
        <f t="shared" si="25"/>
        <v>65.4</v>
      </c>
      <c r="H177" s="23">
        <f t="shared" si="25"/>
        <v>78.48</v>
      </c>
      <c r="I177" s="23">
        <f t="shared" si="25"/>
        <v>91.56</v>
      </c>
      <c r="J177" s="23">
        <f t="shared" si="25"/>
        <v>94.19</v>
      </c>
      <c r="K177" s="23">
        <f t="shared" si="25"/>
        <v>96.82</v>
      </c>
      <c r="L177" s="23">
        <f t="shared" si="25"/>
        <v>99.49</v>
      </c>
      <c r="M177" s="23">
        <f t="shared" si="25"/>
        <v>102.16</v>
      </c>
      <c r="N177" s="23">
        <f t="shared" si="25"/>
        <v>102.16</v>
      </c>
      <c r="O177" s="23">
        <f t="shared" si="26"/>
        <v>102.16</v>
      </c>
      <c r="P177" s="23">
        <f t="shared" si="27"/>
        <v>13.08</v>
      </c>
      <c r="Q177" s="23">
        <f t="shared" si="28"/>
        <v>26.16</v>
      </c>
      <c r="R177" s="23">
        <f t="shared" si="28"/>
        <v>39.24</v>
      </c>
      <c r="S177" s="23">
        <f t="shared" si="28"/>
        <v>52.32</v>
      </c>
      <c r="T177" s="23">
        <f t="shared" si="28"/>
        <v>65.4</v>
      </c>
      <c r="U177" s="23">
        <f t="shared" si="28"/>
        <v>78.48</v>
      </c>
      <c r="V177" s="23">
        <f t="shared" si="28"/>
        <v>91.56</v>
      </c>
      <c r="W177" s="23">
        <f t="shared" si="28"/>
        <v>92.83</v>
      </c>
      <c r="X177" s="23">
        <f t="shared" si="28"/>
        <v>94.1</v>
      </c>
      <c r="Y177" s="23">
        <f t="shared" si="28"/>
        <v>94.1</v>
      </c>
      <c r="Z177" s="23">
        <f t="shared" si="28"/>
        <v>95.42</v>
      </c>
      <c r="AA177" s="23">
        <f t="shared" si="28"/>
        <v>95.42</v>
      </c>
      <c r="AB177" s="23">
        <f t="shared" si="29"/>
        <v>95.42</v>
      </c>
      <c r="AC177" s="23">
        <f t="shared" si="30"/>
        <v>0</v>
      </c>
      <c r="AD177" s="23">
        <f t="shared" si="31"/>
        <v>0</v>
      </c>
      <c r="AE177" s="23">
        <f t="shared" si="31"/>
        <v>0</v>
      </c>
      <c r="AF177" s="23">
        <f t="shared" si="31"/>
        <v>0</v>
      </c>
      <c r="AG177" s="23">
        <f t="shared" si="31"/>
        <v>0</v>
      </c>
      <c r="AH177" s="23">
        <f t="shared" si="31"/>
        <v>0</v>
      </c>
      <c r="AI177" s="23">
        <f t="shared" si="31"/>
        <v>0</v>
      </c>
      <c r="AJ177" s="23">
        <f t="shared" si="31"/>
        <v>1.36</v>
      </c>
      <c r="AK177" s="23">
        <f t="shared" si="31"/>
        <v>2.72</v>
      </c>
      <c r="AL177" s="23">
        <f t="shared" si="31"/>
        <v>5.39</v>
      </c>
      <c r="AM177" s="23">
        <f t="shared" si="31"/>
        <v>6.75</v>
      </c>
      <c r="AN177" s="23">
        <f t="shared" si="31"/>
        <v>6.75</v>
      </c>
      <c r="AO177" s="23">
        <f t="shared" si="32"/>
        <v>6.75</v>
      </c>
      <c r="AP177" s="23">
        <f t="shared" si="33"/>
        <v>0</v>
      </c>
      <c r="AQ177" s="23">
        <f t="shared" si="34"/>
        <v>0</v>
      </c>
      <c r="AR177" s="23">
        <f t="shared" si="34"/>
        <v>0</v>
      </c>
      <c r="AS177" s="23">
        <f t="shared" si="34"/>
        <v>0</v>
      </c>
      <c r="AT177" s="23">
        <f t="shared" si="34"/>
        <v>0</v>
      </c>
      <c r="AU177" s="23">
        <f t="shared" si="34"/>
        <v>0</v>
      </c>
      <c r="AV177" s="23">
        <f t="shared" si="34"/>
        <v>0</v>
      </c>
      <c r="AW177" s="23">
        <f t="shared" si="34"/>
        <v>1.36</v>
      </c>
      <c r="AX177" s="23">
        <f t="shared" si="34"/>
        <v>1.36</v>
      </c>
      <c r="AY177" s="23">
        <f t="shared" si="34"/>
        <v>2.68</v>
      </c>
      <c r="AZ177" s="23">
        <f t="shared" si="34"/>
        <v>2.68</v>
      </c>
      <c r="BA177" s="23">
        <f t="shared" si="34"/>
        <v>2.68</v>
      </c>
      <c r="BB177" s="23">
        <f t="shared" si="35"/>
        <v>2.68</v>
      </c>
    </row>
    <row r="178" spans="1:54">
      <c r="A178" s="18" t="s">
        <v>31</v>
      </c>
      <c r="B178" s="18" t="s">
        <v>32</v>
      </c>
      <c r="C178" s="23">
        <f t="shared" si="24"/>
        <v>7.66</v>
      </c>
      <c r="D178" s="23">
        <f t="shared" si="25"/>
        <v>15.32</v>
      </c>
      <c r="E178" s="23">
        <f t="shared" si="25"/>
        <v>23.93</v>
      </c>
      <c r="F178" s="23">
        <f t="shared" si="25"/>
        <v>31.59</v>
      </c>
      <c r="G178" s="23">
        <f t="shared" si="25"/>
        <v>39.25</v>
      </c>
      <c r="H178" s="23">
        <f t="shared" si="25"/>
        <v>46.99</v>
      </c>
      <c r="I178" s="23">
        <f t="shared" si="25"/>
        <v>55.1</v>
      </c>
      <c r="J178" s="23">
        <f t="shared" si="25"/>
        <v>61.16</v>
      </c>
      <c r="K178" s="23">
        <f t="shared" si="25"/>
        <v>64.16</v>
      </c>
      <c r="L178" s="23">
        <f t="shared" si="25"/>
        <v>67.16</v>
      </c>
      <c r="M178" s="23">
        <f t="shared" si="25"/>
        <v>70.17</v>
      </c>
      <c r="N178" s="23">
        <f t="shared" si="25"/>
        <v>70.17</v>
      </c>
      <c r="O178" s="23">
        <f t="shared" si="26"/>
        <v>70.17</v>
      </c>
      <c r="P178" s="23">
        <f t="shared" si="27"/>
        <v>7.66</v>
      </c>
      <c r="Q178" s="23">
        <f t="shared" si="28"/>
        <v>15.32</v>
      </c>
      <c r="R178" s="23">
        <f t="shared" si="28"/>
        <v>22.98</v>
      </c>
      <c r="S178" s="23">
        <f t="shared" si="28"/>
        <v>30.64</v>
      </c>
      <c r="T178" s="23">
        <f t="shared" si="28"/>
        <v>38.3</v>
      </c>
      <c r="U178" s="23">
        <f t="shared" si="28"/>
        <v>46.04</v>
      </c>
      <c r="V178" s="23">
        <f t="shared" si="28"/>
        <v>53.7</v>
      </c>
      <c r="W178" s="23">
        <f t="shared" si="28"/>
        <v>59.76</v>
      </c>
      <c r="X178" s="23">
        <f t="shared" si="28"/>
        <v>62.76</v>
      </c>
      <c r="Y178" s="23">
        <f t="shared" si="28"/>
        <v>65.76</v>
      </c>
      <c r="Z178" s="23">
        <f t="shared" si="28"/>
        <v>68.77</v>
      </c>
      <c r="AA178" s="23">
        <f t="shared" si="28"/>
        <v>68.77</v>
      </c>
      <c r="AB178" s="23">
        <f t="shared" si="29"/>
        <v>68.77</v>
      </c>
      <c r="AC178" s="23">
        <f t="shared" si="30"/>
        <v>0</v>
      </c>
      <c r="AD178" s="23">
        <f t="shared" si="31"/>
        <v>0</v>
      </c>
      <c r="AE178" s="23">
        <f t="shared" si="31"/>
        <v>0.95</v>
      </c>
      <c r="AF178" s="23">
        <f t="shared" si="31"/>
        <v>0.95</v>
      </c>
      <c r="AG178" s="23">
        <f t="shared" si="31"/>
        <v>0.95</v>
      </c>
      <c r="AH178" s="23">
        <f t="shared" si="31"/>
        <v>0.95</v>
      </c>
      <c r="AI178" s="23">
        <f t="shared" si="31"/>
        <v>1.4</v>
      </c>
      <c r="AJ178" s="23">
        <f t="shared" si="31"/>
        <v>1.4</v>
      </c>
      <c r="AK178" s="23">
        <f t="shared" si="31"/>
        <v>1.4</v>
      </c>
      <c r="AL178" s="23">
        <f t="shared" si="31"/>
        <v>1.4</v>
      </c>
      <c r="AM178" s="23">
        <f t="shared" si="31"/>
        <v>1.4</v>
      </c>
      <c r="AN178" s="23">
        <f t="shared" si="31"/>
        <v>1.4</v>
      </c>
      <c r="AO178" s="23">
        <f t="shared" si="32"/>
        <v>1.4</v>
      </c>
      <c r="AP178" s="23">
        <f t="shared" si="33"/>
        <v>0</v>
      </c>
      <c r="AQ178" s="23">
        <f t="shared" si="34"/>
        <v>0</v>
      </c>
      <c r="AR178" s="23">
        <f t="shared" si="34"/>
        <v>0.45</v>
      </c>
      <c r="AS178" s="23">
        <f t="shared" si="34"/>
        <v>0.45</v>
      </c>
      <c r="AT178" s="23">
        <f t="shared" si="34"/>
        <v>0.45</v>
      </c>
      <c r="AU178" s="23">
        <f t="shared" si="34"/>
        <v>0.45</v>
      </c>
      <c r="AV178" s="23">
        <f t="shared" si="34"/>
        <v>0.9</v>
      </c>
      <c r="AW178" s="23">
        <f t="shared" si="34"/>
        <v>0.9</v>
      </c>
      <c r="AX178" s="23">
        <f t="shared" si="34"/>
        <v>0.9</v>
      </c>
      <c r="AY178" s="23">
        <f t="shared" si="34"/>
        <v>0.9</v>
      </c>
      <c r="AZ178" s="23">
        <f t="shared" si="34"/>
        <v>0.9</v>
      </c>
      <c r="BA178" s="23">
        <f t="shared" si="34"/>
        <v>0.9</v>
      </c>
      <c r="BB178" s="23">
        <f t="shared" si="35"/>
        <v>0.9</v>
      </c>
    </row>
    <row r="179" spans="1:54">
      <c r="A179" s="18" t="s">
        <v>33</v>
      </c>
      <c r="B179" s="18" t="s">
        <v>34</v>
      </c>
      <c r="C179" s="23">
        <f t="shared" si="24"/>
        <v>35.67</v>
      </c>
      <c r="D179" s="23">
        <f t="shared" si="25"/>
        <v>71.34</v>
      </c>
      <c r="E179" s="23">
        <f t="shared" si="25"/>
        <v>107.9</v>
      </c>
      <c r="F179" s="23">
        <f t="shared" si="25"/>
        <v>144.01</v>
      </c>
      <c r="G179" s="23">
        <f t="shared" si="25"/>
        <v>178.99</v>
      </c>
      <c r="H179" s="23">
        <f t="shared" si="25"/>
        <v>216.01</v>
      </c>
      <c r="I179" s="23">
        <f t="shared" si="25"/>
        <v>251.56</v>
      </c>
      <c r="J179" s="23">
        <f t="shared" si="25"/>
        <v>285.85</v>
      </c>
      <c r="K179" s="23">
        <f t="shared" si="25"/>
        <v>321.5</v>
      </c>
      <c r="L179" s="23">
        <f t="shared" si="25"/>
        <v>443.87</v>
      </c>
      <c r="M179" s="23">
        <f t="shared" si="25"/>
        <v>528.29</v>
      </c>
      <c r="N179" s="23">
        <f t="shared" si="25"/>
        <v>528.29</v>
      </c>
      <c r="O179" s="23">
        <f t="shared" si="26"/>
        <v>528.29</v>
      </c>
      <c r="P179" s="23">
        <f t="shared" si="27"/>
        <v>35.57</v>
      </c>
      <c r="Q179" s="23">
        <f t="shared" si="28"/>
        <v>71.14</v>
      </c>
      <c r="R179" s="23">
        <f t="shared" si="28"/>
        <v>95.9</v>
      </c>
      <c r="S179" s="23">
        <f t="shared" si="28"/>
        <v>131.42</v>
      </c>
      <c r="T179" s="23">
        <f t="shared" si="28"/>
        <v>165.42</v>
      </c>
      <c r="U179" s="23">
        <f t="shared" si="28"/>
        <v>199.57</v>
      </c>
      <c r="V179" s="23">
        <f t="shared" si="28"/>
        <v>233.85</v>
      </c>
      <c r="W179" s="23">
        <f t="shared" si="28"/>
        <v>267.05</v>
      </c>
      <c r="X179" s="23">
        <f t="shared" si="28"/>
        <v>289.79</v>
      </c>
      <c r="Y179" s="23">
        <f t="shared" si="28"/>
        <v>310.12</v>
      </c>
      <c r="Z179" s="23">
        <f t="shared" si="28"/>
        <v>328.85</v>
      </c>
      <c r="AA179" s="23">
        <f t="shared" si="28"/>
        <v>328.85</v>
      </c>
      <c r="AB179" s="23">
        <f t="shared" si="29"/>
        <v>328.85</v>
      </c>
      <c r="AC179" s="23">
        <f t="shared" si="30"/>
        <v>0.1</v>
      </c>
      <c r="AD179" s="23">
        <f t="shared" si="31"/>
        <v>0.2</v>
      </c>
      <c r="AE179" s="23">
        <f t="shared" si="31"/>
        <v>12</v>
      </c>
      <c r="AF179" s="23">
        <f t="shared" si="31"/>
        <v>12.59</v>
      </c>
      <c r="AG179" s="23">
        <f t="shared" si="31"/>
        <v>13.57</v>
      </c>
      <c r="AH179" s="23">
        <f t="shared" si="31"/>
        <v>16.45</v>
      </c>
      <c r="AI179" s="23">
        <f t="shared" si="31"/>
        <v>17.72</v>
      </c>
      <c r="AJ179" s="23">
        <f t="shared" si="31"/>
        <v>18.81</v>
      </c>
      <c r="AK179" s="23">
        <f t="shared" si="31"/>
        <v>31.72</v>
      </c>
      <c r="AL179" s="23">
        <f t="shared" si="31"/>
        <v>133.76</v>
      </c>
      <c r="AM179" s="23">
        <f t="shared" si="31"/>
        <v>199.45</v>
      </c>
      <c r="AN179" s="23">
        <f t="shared" si="31"/>
        <v>199.45</v>
      </c>
      <c r="AO179" s="23">
        <f t="shared" si="32"/>
        <v>199.45</v>
      </c>
      <c r="AP179" s="23">
        <f t="shared" si="33"/>
        <v>0.1</v>
      </c>
      <c r="AQ179" s="23">
        <f t="shared" si="34"/>
        <v>0.1</v>
      </c>
      <c r="AR179" s="23">
        <f t="shared" si="34"/>
        <v>11.8</v>
      </c>
      <c r="AS179" s="23">
        <f t="shared" si="34"/>
        <v>12.3</v>
      </c>
      <c r="AT179" s="23">
        <f t="shared" si="34"/>
        <v>12.74</v>
      </c>
      <c r="AU179" s="23">
        <f t="shared" si="34"/>
        <v>14.64</v>
      </c>
      <c r="AV179" s="23">
        <f t="shared" si="34"/>
        <v>14.81</v>
      </c>
      <c r="AW179" s="23">
        <f t="shared" si="34"/>
        <v>14.81</v>
      </c>
      <c r="AX179" s="23">
        <f t="shared" si="34"/>
        <v>26.63</v>
      </c>
      <c r="AY179" s="23">
        <f t="shared" si="34"/>
        <v>127.58</v>
      </c>
      <c r="AZ179" s="23">
        <f t="shared" si="34"/>
        <v>191.95</v>
      </c>
      <c r="BA179" s="23">
        <f t="shared" si="34"/>
        <v>191.95</v>
      </c>
      <c r="BB179" s="23">
        <f t="shared" si="35"/>
        <v>191.95</v>
      </c>
    </row>
    <row r="180" spans="1:54">
      <c r="A180" s="18" t="s">
        <v>35</v>
      </c>
      <c r="B180" s="18" t="s">
        <v>36</v>
      </c>
      <c r="C180" s="23">
        <f t="shared" si="24"/>
        <v>124.19</v>
      </c>
      <c r="D180" s="23">
        <f t="shared" si="25"/>
        <v>247.14</v>
      </c>
      <c r="E180" s="23">
        <f t="shared" si="25"/>
        <v>376.6</v>
      </c>
      <c r="F180" s="23">
        <f t="shared" si="25"/>
        <v>504.5</v>
      </c>
      <c r="G180" s="23">
        <f t="shared" si="25"/>
        <v>639.64</v>
      </c>
      <c r="H180" s="23">
        <f t="shared" si="25"/>
        <v>766.2</v>
      </c>
      <c r="I180" s="23">
        <f t="shared" si="25"/>
        <v>908.83</v>
      </c>
      <c r="J180" s="23">
        <f t="shared" si="25"/>
        <v>1060.86</v>
      </c>
      <c r="K180" s="23">
        <f t="shared" si="25"/>
        <v>1220.73</v>
      </c>
      <c r="L180" s="23">
        <f t="shared" si="25"/>
        <v>1426.34</v>
      </c>
      <c r="M180" s="23">
        <f t="shared" si="25"/>
        <v>1569.11</v>
      </c>
      <c r="N180" s="23">
        <f t="shared" si="25"/>
        <v>1569.11</v>
      </c>
      <c r="O180" s="23">
        <f t="shared" si="26"/>
        <v>1569.11</v>
      </c>
      <c r="P180" s="23">
        <f t="shared" si="27"/>
        <v>124.19</v>
      </c>
      <c r="Q180" s="23">
        <f t="shared" si="28"/>
        <v>240.86</v>
      </c>
      <c r="R180" s="23">
        <f t="shared" si="28"/>
        <v>365.05</v>
      </c>
      <c r="S180" s="23">
        <f t="shared" si="28"/>
        <v>372.67</v>
      </c>
      <c r="T180" s="23">
        <f t="shared" si="28"/>
        <v>496.86</v>
      </c>
      <c r="U180" s="23">
        <f t="shared" si="28"/>
        <v>613.47</v>
      </c>
      <c r="V180" s="23">
        <f t="shared" si="28"/>
        <v>751.34</v>
      </c>
      <c r="W180" s="23">
        <f t="shared" si="28"/>
        <v>885.45</v>
      </c>
      <c r="X180" s="23">
        <f t="shared" si="28"/>
        <v>1015.8</v>
      </c>
      <c r="Y180" s="23">
        <f t="shared" si="28"/>
        <v>1139.93</v>
      </c>
      <c r="Z180" s="23">
        <f t="shared" si="28"/>
        <v>1270.42</v>
      </c>
      <c r="AA180" s="23">
        <f t="shared" si="28"/>
        <v>1270.42</v>
      </c>
      <c r="AB180" s="23">
        <f t="shared" si="29"/>
        <v>1270.42</v>
      </c>
      <c r="AC180" s="23">
        <f t="shared" si="30"/>
        <v>0</v>
      </c>
      <c r="AD180" s="23">
        <f t="shared" si="31"/>
        <v>6.28</v>
      </c>
      <c r="AE180" s="23">
        <f t="shared" si="31"/>
        <v>11.55</v>
      </c>
      <c r="AF180" s="23">
        <f t="shared" si="31"/>
        <v>131.83</v>
      </c>
      <c r="AG180" s="23">
        <f t="shared" si="31"/>
        <v>142.78</v>
      </c>
      <c r="AH180" s="23">
        <f t="shared" si="31"/>
        <v>152.73</v>
      </c>
      <c r="AI180" s="23">
        <f t="shared" si="31"/>
        <v>157.49</v>
      </c>
      <c r="AJ180" s="23">
        <f t="shared" si="31"/>
        <v>175.41</v>
      </c>
      <c r="AK180" s="23">
        <f t="shared" si="31"/>
        <v>204.93</v>
      </c>
      <c r="AL180" s="23">
        <f t="shared" si="31"/>
        <v>286.41</v>
      </c>
      <c r="AM180" s="23">
        <f t="shared" si="31"/>
        <v>298.69</v>
      </c>
      <c r="AN180" s="23">
        <f t="shared" si="31"/>
        <v>298.69</v>
      </c>
      <c r="AO180" s="23">
        <f t="shared" si="32"/>
        <v>298.69</v>
      </c>
      <c r="AP180" s="23">
        <f t="shared" si="33"/>
        <v>0</v>
      </c>
      <c r="AQ180" s="23">
        <f t="shared" si="34"/>
        <v>6.28</v>
      </c>
      <c r="AR180" s="23">
        <f t="shared" si="34"/>
        <v>10.25</v>
      </c>
      <c r="AS180" s="23">
        <f t="shared" si="34"/>
        <v>125.26</v>
      </c>
      <c r="AT180" s="23">
        <f t="shared" si="34"/>
        <v>130.94</v>
      </c>
      <c r="AU180" s="23">
        <f t="shared" si="34"/>
        <v>135.62</v>
      </c>
      <c r="AV180" s="23">
        <f t="shared" si="34"/>
        <v>135.62</v>
      </c>
      <c r="AW180" s="23">
        <f t="shared" si="34"/>
        <v>151.82</v>
      </c>
      <c r="AX180" s="23">
        <f t="shared" si="34"/>
        <v>179.62</v>
      </c>
      <c r="AY180" s="23">
        <f t="shared" si="34"/>
        <v>249.4</v>
      </c>
      <c r="AZ180" s="23">
        <f t="shared" si="34"/>
        <v>259.22</v>
      </c>
      <c r="BA180" s="23">
        <f t="shared" si="34"/>
        <v>259.22</v>
      </c>
      <c r="BB180" s="23">
        <f t="shared" si="35"/>
        <v>259.22</v>
      </c>
    </row>
    <row r="181" spans="1:54">
      <c r="A181" s="18" t="s">
        <v>37</v>
      </c>
      <c r="B181" s="18" t="s">
        <v>38</v>
      </c>
      <c r="C181" s="23">
        <f t="shared" si="24"/>
        <v>7.62</v>
      </c>
      <c r="D181" s="23">
        <f t="shared" si="25"/>
        <v>21.52</v>
      </c>
      <c r="E181" s="23">
        <f t="shared" si="25"/>
        <v>34.41</v>
      </c>
      <c r="F181" s="23">
        <f t="shared" si="25"/>
        <v>49.5</v>
      </c>
      <c r="G181" s="23">
        <f t="shared" si="25"/>
        <v>62.39</v>
      </c>
      <c r="H181" s="23">
        <f t="shared" si="25"/>
        <v>75.22</v>
      </c>
      <c r="I181" s="23">
        <f t="shared" si="25"/>
        <v>97.52</v>
      </c>
      <c r="J181" s="23">
        <f t="shared" si="25"/>
        <v>116.78</v>
      </c>
      <c r="K181" s="23">
        <f t="shared" si="25"/>
        <v>136.04</v>
      </c>
      <c r="L181" s="23">
        <f t="shared" si="25"/>
        <v>171.68</v>
      </c>
      <c r="M181" s="23">
        <f t="shared" si="25"/>
        <v>195.64</v>
      </c>
      <c r="N181" s="23">
        <f t="shared" si="25"/>
        <v>195.64</v>
      </c>
      <c r="O181" s="23">
        <f t="shared" si="26"/>
        <v>195.64</v>
      </c>
      <c r="P181" s="23">
        <f t="shared" si="27"/>
        <v>7.62</v>
      </c>
      <c r="Q181" s="23">
        <f t="shared" si="28"/>
        <v>15.24</v>
      </c>
      <c r="R181" s="23">
        <f t="shared" si="28"/>
        <v>22.86</v>
      </c>
      <c r="S181" s="23">
        <f t="shared" si="28"/>
        <v>30.48</v>
      </c>
      <c r="T181" s="23">
        <f t="shared" si="28"/>
        <v>38.1</v>
      </c>
      <c r="U181" s="23">
        <f t="shared" si="28"/>
        <v>45.66</v>
      </c>
      <c r="V181" s="23">
        <f t="shared" si="28"/>
        <v>63.2</v>
      </c>
      <c r="W181" s="23">
        <f t="shared" si="28"/>
        <v>80.74</v>
      </c>
      <c r="X181" s="23">
        <f t="shared" si="28"/>
        <v>98.28</v>
      </c>
      <c r="Y181" s="23">
        <f t="shared" si="28"/>
        <v>105.84</v>
      </c>
      <c r="Z181" s="23">
        <f t="shared" si="28"/>
        <v>123.52</v>
      </c>
      <c r="AA181" s="23">
        <f t="shared" si="28"/>
        <v>123.52</v>
      </c>
      <c r="AB181" s="23">
        <f t="shared" si="29"/>
        <v>123.52</v>
      </c>
      <c r="AC181" s="23">
        <f t="shared" si="30"/>
        <v>0</v>
      </c>
      <c r="AD181" s="23">
        <f t="shared" si="31"/>
        <v>6.28</v>
      </c>
      <c r="AE181" s="23">
        <f t="shared" si="31"/>
        <v>11.55</v>
      </c>
      <c r="AF181" s="23">
        <f t="shared" si="31"/>
        <v>19.02</v>
      </c>
      <c r="AG181" s="23">
        <f t="shared" si="31"/>
        <v>24.29</v>
      </c>
      <c r="AH181" s="23">
        <f t="shared" si="31"/>
        <v>29.56</v>
      </c>
      <c r="AI181" s="23">
        <f t="shared" si="31"/>
        <v>34.32</v>
      </c>
      <c r="AJ181" s="23">
        <f t="shared" si="31"/>
        <v>36.04</v>
      </c>
      <c r="AK181" s="23">
        <f t="shared" si="31"/>
        <v>37.76</v>
      </c>
      <c r="AL181" s="23">
        <f t="shared" si="31"/>
        <v>65.84</v>
      </c>
      <c r="AM181" s="23">
        <f t="shared" si="31"/>
        <v>72.12</v>
      </c>
      <c r="AN181" s="23">
        <f t="shared" si="31"/>
        <v>72.12</v>
      </c>
      <c r="AO181" s="23">
        <f t="shared" si="32"/>
        <v>72.12</v>
      </c>
      <c r="AP181" s="23">
        <f t="shared" si="33"/>
        <v>0</v>
      </c>
      <c r="AQ181" s="23">
        <f t="shared" si="34"/>
        <v>6.28</v>
      </c>
      <c r="AR181" s="23">
        <f t="shared" si="34"/>
        <v>10.25</v>
      </c>
      <c r="AS181" s="23">
        <f t="shared" si="34"/>
        <v>12.45</v>
      </c>
      <c r="AT181" s="23">
        <f t="shared" si="34"/>
        <v>12.45</v>
      </c>
      <c r="AU181" s="23">
        <f t="shared" si="34"/>
        <v>12.45</v>
      </c>
      <c r="AV181" s="23">
        <f t="shared" si="34"/>
        <v>12.45</v>
      </c>
      <c r="AW181" s="23">
        <f t="shared" si="34"/>
        <v>12.45</v>
      </c>
      <c r="AX181" s="23">
        <f t="shared" si="34"/>
        <v>12.45</v>
      </c>
      <c r="AY181" s="23">
        <f t="shared" si="34"/>
        <v>28.83</v>
      </c>
      <c r="AZ181" s="23">
        <f t="shared" si="34"/>
        <v>32.65</v>
      </c>
      <c r="BA181" s="23">
        <f t="shared" si="34"/>
        <v>32.65</v>
      </c>
      <c r="BB181" s="23">
        <f t="shared" si="35"/>
        <v>32.65</v>
      </c>
    </row>
    <row r="182" spans="1:54">
      <c r="A182" s="18" t="s">
        <v>39</v>
      </c>
      <c r="B182" s="18" t="s">
        <v>40</v>
      </c>
      <c r="C182" s="23">
        <f t="shared" si="24"/>
        <v>0</v>
      </c>
      <c r="D182" s="23">
        <f t="shared" si="25"/>
        <v>0</v>
      </c>
      <c r="E182" s="23">
        <f t="shared" si="25"/>
        <v>0</v>
      </c>
      <c r="F182" s="23">
        <f t="shared" si="25"/>
        <v>0</v>
      </c>
      <c r="G182" s="23">
        <f t="shared" si="25"/>
        <v>5.68</v>
      </c>
      <c r="H182" s="23">
        <f t="shared" si="25"/>
        <v>10.36</v>
      </c>
      <c r="I182" s="23">
        <f t="shared" si="25"/>
        <v>10.36</v>
      </c>
      <c r="J182" s="23">
        <f t="shared" si="25"/>
        <v>26.56</v>
      </c>
      <c r="K182" s="23">
        <f t="shared" si="25"/>
        <v>54.36</v>
      </c>
      <c r="L182" s="23">
        <f t="shared" si="25"/>
        <v>107.76</v>
      </c>
      <c r="M182" s="23">
        <f t="shared" si="25"/>
        <v>113.76</v>
      </c>
      <c r="N182" s="23">
        <f t="shared" si="25"/>
        <v>113.76</v>
      </c>
      <c r="O182" s="23">
        <f t="shared" si="26"/>
        <v>113.76</v>
      </c>
      <c r="P182" s="23">
        <f t="shared" si="27"/>
        <v>0</v>
      </c>
      <c r="Q182" s="23">
        <f t="shared" si="28"/>
        <v>0</v>
      </c>
      <c r="R182" s="23">
        <f t="shared" si="28"/>
        <v>0</v>
      </c>
      <c r="S182" s="23">
        <f t="shared" si="28"/>
        <v>0</v>
      </c>
      <c r="T182" s="23">
        <f t="shared" si="28"/>
        <v>0</v>
      </c>
      <c r="U182" s="23">
        <f t="shared" si="28"/>
        <v>0</v>
      </c>
      <c r="V182" s="23">
        <f t="shared" si="28"/>
        <v>0</v>
      </c>
      <c r="W182" s="23">
        <f t="shared" si="28"/>
        <v>0</v>
      </c>
      <c r="X182" s="23">
        <f t="shared" si="28"/>
        <v>0</v>
      </c>
      <c r="Y182" s="23">
        <f t="shared" si="28"/>
        <v>0</v>
      </c>
      <c r="Z182" s="23">
        <f t="shared" si="28"/>
        <v>0</v>
      </c>
      <c r="AA182" s="23">
        <f t="shared" si="28"/>
        <v>0</v>
      </c>
      <c r="AB182" s="23">
        <f t="shared" si="29"/>
        <v>0</v>
      </c>
      <c r="AC182" s="23">
        <f t="shared" si="30"/>
        <v>0</v>
      </c>
      <c r="AD182" s="23">
        <f t="shared" si="31"/>
        <v>0</v>
      </c>
      <c r="AE182" s="23">
        <f t="shared" si="31"/>
        <v>0</v>
      </c>
      <c r="AF182" s="23">
        <f t="shared" si="31"/>
        <v>0</v>
      </c>
      <c r="AG182" s="23">
        <f t="shared" si="31"/>
        <v>5.68</v>
      </c>
      <c r="AH182" s="23">
        <f t="shared" si="31"/>
        <v>10.36</v>
      </c>
      <c r="AI182" s="23">
        <f t="shared" si="31"/>
        <v>10.36</v>
      </c>
      <c r="AJ182" s="23">
        <f t="shared" si="31"/>
        <v>26.56</v>
      </c>
      <c r="AK182" s="23">
        <f t="shared" si="31"/>
        <v>54.36</v>
      </c>
      <c r="AL182" s="23">
        <f t="shared" si="31"/>
        <v>107.76</v>
      </c>
      <c r="AM182" s="23">
        <f t="shared" si="31"/>
        <v>113.76</v>
      </c>
      <c r="AN182" s="23">
        <f t="shared" si="31"/>
        <v>113.76</v>
      </c>
      <c r="AO182" s="23">
        <f t="shared" si="32"/>
        <v>113.76</v>
      </c>
      <c r="AP182" s="23">
        <f t="shared" si="33"/>
        <v>0</v>
      </c>
      <c r="AQ182" s="23">
        <f t="shared" si="34"/>
        <v>0</v>
      </c>
      <c r="AR182" s="23">
        <f t="shared" si="34"/>
        <v>0</v>
      </c>
      <c r="AS182" s="23">
        <f t="shared" si="34"/>
        <v>0</v>
      </c>
      <c r="AT182" s="23">
        <f t="shared" si="34"/>
        <v>5.68</v>
      </c>
      <c r="AU182" s="23">
        <f t="shared" si="34"/>
        <v>10.36</v>
      </c>
      <c r="AV182" s="23">
        <f t="shared" si="34"/>
        <v>10.36</v>
      </c>
      <c r="AW182" s="23">
        <f t="shared" si="34"/>
        <v>26.56</v>
      </c>
      <c r="AX182" s="23">
        <f t="shared" si="34"/>
        <v>54.36</v>
      </c>
      <c r="AY182" s="23">
        <f t="shared" si="34"/>
        <v>107.76</v>
      </c>
      <c r="AZ182" s="23">
        <f t="shared" si="34"/>
        <v>113.76</v>
      </c>
      <c r="BA182" s="23">
        <f t="shared" si="34"/>
        <v>113.76</v>
      </c>
      <c r="BB182" s="23">
        <f t="shared" si="35"/>
        <v>113.76</v>
      </c>
    </row>
    <row r="183" spans="1:54">
      <c r="A183" s="18" t="s">
        <v>41</v>
      </c>
      <c r="B183" s="18" t="s">
        <v>34</v>
      </c>
      <c r="C183" s="23">
        <f t="shared" si="24"/>
        <v>116.57</v>
      </c>
      <c r="D183" s="23">
        <f t="shared" si="25"/>
        <v>225.62</v>
      </c>
      <c r="E183" s="23">
        <f t="shared" si="25"/>
        <v>342.19</v>
      </c>
      <c r="F183" s="23">
        <f t="shared" si="25"/>
        <v>455</v>
      </c>
      <c r="G183" s="23">
        <f t="shared" si="25"/>
        <v>571.57</v>
      </c>
      <c r="H183" s="23">
        <f t="shared" si="25"/>
        <v>680.62</v>
      </c>
      <c r="I183" s="23">
        <f t="shared" si="25"/>
        <v>800.95</v>
      </c>
      <c r="J183" s="23">
        <f t="shared" si="25"/>
        <v>917.52</v>
      </c>
      <c r="K183" s="23">
        <f t="shared" si="25"/>
        <v>1030.33</v>
      </c>
      <c r="L183" s="23">
        <f t="shared" si="25"/>
        <v>1146.9</v>
      </c>
      <c r="M183" s="23">
        <f t="shared" si="25"/>
        <v>1259.71</v>
      </c>
      <c r="N183" s="23">
        <f t="shared" si="25"/>
        <v>1259.71</v>
      </c>
      <c r="O183" s="23">
        <f t="shared" si="26"/>
        <v>1259.71</v>
      </c>
      <c r="P183" s="23">
        <f t="shared" si="27"/>
        <v>116.57</v>
      </c>
      <c r="Q183" s="23">
        <f t="shared" si="28"/>
        <v>225.62</v>
      </c>
      <c r="R183" s="23">
        <f t="shared" si="28"/>
        <v>342.19</v>
      </c>
      <c r="S183" s="23">
        <f t="shared" si="28"/>
        <v>342.19</v>
      </c>
      <c r="T183" s="23">
        <f t="shared" si="28"/>
        <v>458.76</v>
      </c>
      <c r="U183" s="23">
        <f t="shared" si="28"/>
        <v>567.81</v>
      </c>
      <c r="V183" s="23">
        <f t="shared" si="28"/>
        <v>688.14</v>
      </c>
      <c r="W183" s="23">
        <f t="shared" si="28"/>
        <v>804.71</v>
      </c>
      <c r="X183" s="23">
        <f t="shared" si="28"/>
        <v>917.52</v>
      </c>
      <c r="Y183" s="23">
        <f t="shared" si="28"/>
        <v>1034.09</v>
      </c>
      <c r="Z183" s="23">
        <f t="shared" si="28"/>
        <v>1146.9</v>
      </c>
      <c r="AA183" s="23">
        <f t="shared" si="28"/>
        <v>1146.9</v>
      </c>
      <c r="AB183" s="23">
        <f t="shared" si="29"/>
        <v>1146.9</v>
      </c>
      <c r="AC183" s="23">
        <f t="shared" si="30"/>
        <v>0</v>
      </c>
      <c r="AD183" s="23">
        <f t="shared" si="31"/>
        <v>0</v>
      </c>
      <c r="AE183" s="23">
        <f t="shared" si="31"/>
        <v>0</v>
      </c>
      <c r="AF183" s="23">
        <f t="shared" si="31"/>
        <v>112.81</v>
      </c>
      <c r="AG183" s="23">
        <f t="shared" si="31"/>
        <v>112.81</v>
      </c>
      <c r="AH183" s="23">
        <f t="shared" si="31"/>
        <v>112.81</v>
      </c>
      <c r="AI183" s="23">
        <f t="shared" si="31"/>
        <v>112.81</v>
      </c>
      <c r="AJ183" s="23">
        <f t="shared" si="31"/>
        <v>112.81</v>
      </c>
      <c r="AK183" s="23">
        <f t="shared" si="31"/>
        <v>112.81</v>
      </c>
      <c r="AL183" s="23">
        <f t="shared" si="31"/>
        <v>112.81</v>
      </c>
      <c r="AM183" s="23">
        <f t="shared" si="31"/>
        <v>112.81</v>
      </c>
      <c r="AN183" s="23">
        <f t="shared" si="31"/>
        <v>112.81</v>
      </c>
      <c r="AO183" s="23">
        <f t="shared" si="32"/>
        <v>112.81</v>
      </c>
      <c r="AP183" s="23">
        <f t="shared" si="33"/>
        <v>0</v>
      </c>
      <c r="AQ183" s="23">
        <f t="shared" si="34"/>
        <v>0</v>
      </c>
      <c r="AR183" s="23">
        <f t="shared" si="34"/>
        <v>0</v>
      </c>
      <c r="AS183" s="23">
        <f t="shared" si="34"/>
        <v>112.81</v>
      </c>
      <c r="AT183" s="23">
        <f t="shared" si="34"/>
        <v>112.81</v>
      </c>
      <c r="AU183" s="23">
        <f t="shared" si="34"/>
        <v>112.81</v>
      </c>
      <c r="AV183" s="23">
        <f t="shared" si="34"/>
        <v>112.81</v>
      </c>
      <c r="AW183" s="23">
        <f t="shared" si="34"/>
        <v>112.81</v>
      </c>
      <c r="AX183" s="23">
        <f t="shared" si="34"/>
        <v>112.81</v>
      </c>
      <c r="AY183" s="23">
        <f t="shared" si="34"/>
        <v>112.81</v>
      </c>
      <c r="AZ183" s="23">
        <f t="shared" si="34"/>
        <v>112.81</v>
      </c>
      <c r="BA183" s="23">
        <f t="shared" si="34"/>
        <v>112.81</v>
      </c>
      <c r="BB183" s="23">
        <f t="shared" si="35"/>
        <v>112.81</v>
      </c>
    </row>
    <row r="184" spans="1:54">
      <c r="A184" s="18" t="s">
        <v>42</v>
      </c>
      <c r="B184" s="18" t="s">
        <v>43</v>
      </c>
      <c r="C184" s="23">
        <f t="shared" si="24"/>
        <v>0.28</v>
      </c>
      <c r="D184" s="23">
        <f t="shared" si="25"/>
        <v>0.64</v>
      </c>
      <c r="E184" s="23">
        <f t="shared" si="25"/>
        <v>1</v>
      </c>
      <c r="F184" s="23">
        <f t="shared" si="25"/>
        <v>1.36</v>
      </c>
      <c r="G184" s="23">
        <f t="shared" si="25"/>
        <v>1.72</v>
      </c>
      <c r="H184" s="23">
        <f t="shared" si="25"/>
        <v>2.08</v>
      </c>
      <c r="I184" s="23">
        <f t="shared" si="25"/>
        <v>2.44</v>
      </c>
      <c r="J184" s="23">
        <f t="shared" si="25"/>
        <v>2.8</v>
      </c>
      <c r="K184" s="23">
        <f t="shared" si="25"/>
        <v>3.16</v>
      </c>
      <c r="L184" s="23">
        <f t="shared" si="25"/>
        <v>3.52</v>
      </c>
      <c r="M184" s="23">
        <f t="shared" si="25"/>
        <v>3.88</v>
      </c>
      <c r="N184" s="23">
        <f t="shared" si="25"/>
        <v>3.88</v>
      </c>
      <c r="O184" s="23">
        <f t="shared" si="26"/>
        <v>3.88</v>
      </c>
      <c r="P184" s="23">
        <f t="shared" si="27"/>
        <v>0.28</v>
      </c>
      <c r="Q184" s="23">
        <f t="shared" si="28"/>
        <v>0.64</v>
      </c>
      <c r="R184" s="23">
        <f t="shared" si="28"/>
        <v>1</v>
      </c>
      <c r="S184" s="23">
        <f t="shared" si="28"/>
        <v>1.36</v>
      </c>
      <c r="T184" s="23">
        <f t="shared" si="28"/>
        <v>1.72</v>
      </c>
      <c r="U184" s="23">
        <f t="shared" si="28"/>
        <v>2.08</v>
      </c>
      <c r="V184" s="23">
        <f t="shared" si="28"/>
        <v>2.44</v>
      </c>
      <c r="W184" s="23">
        <f t="shared" si="28"/>
        <v>2.8</v>
      </c>
      <c r="X184" s="23">
        <f t="shared" si="28"/>
        <v>3.16</v>
      </c>
      <c r="Y184" s="23">
        <f t="shared" si="28"/>
        <v>3.52</v>
      </c>
      <c r="Z184" s="23">
        <f t="shared" si="28"/>
        <v>3.88</v>
      </c>
      <c r="AA184" s="23">
        <f t="shared" si="28"/>
        <v>3.88</v>
      </c>
      <c r="AB184" s="23">
        <f t="shared" si="29"/>
        <v>3.88</v>
      </c>
      <c r="AC184" s="23">
        <f t="shared" si="30"/>
        <v>0</v>
      </c>
      <c r="AD184" s="23">
        <f t="shared" si="31"/>
        <v>0</v>
      </c>
      <c r="AE184" s="23">
        <f t="shared" si="31"/>
        <v>0</v>
      </c>
      <c r="AF184" s="23">
        <f t="shared" si="31"/>
        <v>0</v>
      </c>
      <c r="AG184" s="23">
        <f t="shared" si="31"/>
        <v>0</v>
      </c>
      <c r="AH184" s="23">
        <f t="shared" si="31"/>
        <v>0</v>
      </c>
      <c r="AI184" s="23">
        <f t="shared" si="31"/>
        <v>0</v>
      </c>
      <c r="AJ184" s="23">
        <f t="shared" si="31"/>
        <v>0</v>
      </c>
      <c r="AK184" s="23">
        <f t="shared" si="31"/>
        <v>0</v>
      </c>
      <c r="AL184" s="23">
        <f t="shared" si="31"/>
        <v>0</v>
      </c>
      <c r="AM184" s="23">
        <f t="shared" si="31"/>
        <v>0</v>
      </c>
      <c r="AN184" s="23">
        <f t="shared" si="31"/>
        <v>0</v>
      </c>
      <c r="AO184" s="23">
        <f t="shared" si="32"/>
        <v>0</v>
      </c>
      <c r="AP184" s="23">
        <f t="shared" si="33"/>
        <v>0</v>
      </c>
      <c r="AQ184" s="23">
        <f t="shared" si="34"/>
        <v>0</v>
      </c>
      <c r="AR184" s="23">
        <f t="shared" si="34"/>
        <v>0</v>
      </c>
      <c r="AS184" s="23">
        <f t="shared" si="34"/>
        <v>0</v>
      </c>
      <c r="AT184" s="23">
        <f t="shared" si="34"/>
        <v>0</v>
      </c>
      <c r="AU184" s="23">
        <f t="shared" si="34"/>
        <v>0</v>
      </c>
      <c r="AV184" s="23">
        <f t="shared" si="34"/>
        <v>0</v>
      </c>
      <c r="AW184" s="23">
        <f t="shared" si="34"/>
        <v>0</v>
      </c>
      <c r="AX184" s="23">
        <f t="shared" si="34"/>
        <v>0</v>
      </c>
      <c r="AY184" s="23">
        <f t="shared" si="34"/>
        <v>0</v>
      </c>
      <c r="AZ184" s="23">
        <f t="shared" si="34"/>
        <v>0</v>
      </c>
      <c r="BA184" s="23">
        <f t="shared" si="34"/>
        <v>0</v>
      </c>
      <c r="BB184" s="23">
        <f t="shared" si="35"/>
        <v>0</v>
      </c>
    </row>
    <row r="185" spans="1:54">
      <c r="A185" s="18" t="s">
        <v>44</v>
      </c>
      <c r="B185" s="18" t="s">
        <v>45</v>
      </c>
      <c r="C185" s="23">
        <f t="shared" si="24"/>
        <v>0</v>
      </c>
      <c r="D185" s="23">
        <f t="shared" si="25"/>
        <v>0</v>
      </c>
      <c r="E185" s="23">
        <f t="shared" si="25"/>
        <v>0</v>
      </c>
      <c r="F185" s="23">
        <f t="shared" si="25"/>
        <v>0</v>
      </c>
      <c r="G185" s="23">
        <f t="shared" si="25"/>
        <v>0</v>
      </c>
      <c r="H185" s="23">
        <f t="shared" si="25"/>
        <v>0</v>
      </c>
      <c r="I185" s="23">
        <f t="shared" si="25"/>
        <v>0</v>
      </c>
      <c r="J185" s="23">
        <f t="shared" si="25"/>
        <v>0</v>
      </c>
      <c r="K185" s="23">
        <f t="shared" si="25"/>
        <v>0</v>
      </c>
      <c r="L185" s="23">
        <f t="shared" si="25"/>
        <v>0</v>
      </c>
      <c r="M185" s="23">
        <f t="shared" si="25"/>
        <v>0</v>
      </c>
      <c r="N185" s="23">
        <f t="shared" si="25"/>
        <v>0</v>
      </c>
      <c r="O185" s="23">
        <f t="shared" si="26"/>
        <v>0</v>
      </c>
      <c r="P185" s="23">
        <f t="shared" si="27"/>
        <v>0</v>
      </c>
      <c r="Q185" s="23">
        <f t="shared" si="28"/>
        <v>0</v>
      </c>
      <c r="R185" s="23">
        <f t="shared" si="28"/>
        <v>0</v>
      </c>
      <c r="S185" s="23">
        <f t="shared" si="28"/>
        <v>0</v>
      </c>
      <c r="T185" s="23">
        <f t="shared" si="28"/>
        <v>0</v>
      </c>
      <c r="U185" s="23">
        <f t="shared" si="28"/>
        <v>0</v>
      </c>
      <c r="V185" s="23">
        <f t="shared" si="28"/>
        <v>0</v>
      </c>
      <c r="W185" s="23">
        <f t="shared" si="28"/>
        <v>0</v>
      </c>
      <c r="X185" s="23">
        <f t="shared" si="28"/>
        <v>0</v>
      </c>
      <c r="Y185" s="23">
        <f t="shared" si="28"/>
        <v>0</v>
      </c>
      <c r="Z185" s="23">
        <f t="shared" si="28"/>
        <v>0</v>
      </c>
      <c r="AA185" s="23">
        <f t="shared" si="28"/>
        <v>0</v>
      </c>
      <c r="AB185" s="23">
        <f t="shared" si="29"/>
        <v>0</v>
      </c>
      <c r="AC185" s="23">
        <f t="shared" si="30"/>
        <v>0</v>
      </c>
      <c r="AD185" s="23">
        <f t="shared" si="31"/>
        <v>0</v>
      </c>
      <c r="AE185" s="23">
        <f t="shared" si="31"/>
        <v>0</v>
      </c>
      <c r="AF185" s="23">
        <f t="shared" si="31"/>
        <v>0</v>
      </c>
      <c r="AG185" s="23">
        <f t="shared" si="31"/>
        <v>0</v>
      </c>
      <c r="AH185" s="23">
        <f t="shared" si="31"/>
        <v>0</v>
      </c>
      <c r="AI185" s="23">
        <f t="shared" si="31"/>
        <v>0</v>
      </c>
      <c r="AJ185" s="23">
        <f t="shared" si="31"/>
        <v>0</v>
      </c>
      <c r="AK185" s="23">
        <f t="shared" si="31"/>
        <v>0</v>
      </c>
      <c r="AL185" s="23">
        <f t="shared" si="31"/>
        <v>0</v>
      </c>
      <c r="AM185" s="23">
        <f t="shared" si="31"/>
        <v>0</v>
      </c>
      <c r="AN185" s="23">
        <f t="shared" si="31"/>
        <v>0</v>
      </c>
      <c r="AO185" s="23">
        <f t="shared" si="32"/>
        <v>0</v>
      </c>
      <c r="AP185" s="23">
        <f t="shared" si="33"/>
        <v>0</v>
      </c>
      <c r="AQ185" s="23">
        <f t="shared" si="34"/>
        <v>0</v>
      </c>
      <c r="AR185" s="23">
        <f t="shared" si="34"/>
        <v>0</v>
      </c>
      <c r="AS185" s="23">
        <f t="shared" si="34"/>
        <v>0</v>
      </c>
      <c r="AT185" s="23">
        <f t="shared" si="34"/>
        <v>0</v>
      </c>
      <c r="AU185" s="23">
        <f t="shared" si="34"/>
        <v>0</v>
      </c>
      <c r="AV185" s="23">
        <f t="shared" si="34"/>
        <v>0</v>
      </c>
      <c r="AW185" s="23">
        <f t="shared" si="34"/>
        <v>0</v>
      </c>
      <c r="AX185" s="23">
        <f t="shared" si="34"/>
        <v>0</v>
      </c>
      <c r="AY185" s="23">
        <f t="shared" si="34"/>
        <v>0</v>
      </c>
      <c r="AZ185" s="23">
        <f t="shared" si="34"/>
        <v>0</v>
      </c>
      <c r="BA185" s="23">
        <f t="shared" si="34"/>
        <v>0</v>
      </c>
      <c r="BB185" s="23">
        <f t="shared" si="35"/>
        <v>0</v>
      </c>
    </row>
    <row r="186" spans="1:54">
      <c r="A186" s="18" t="s">
        <v>46</v>
      </c>
      <c r="B186" s="18" t="s">
        <v>47</v>
      </c>
      <c r="C186" s="23">
        <f t="shared" si="24"/>
        <v>0.28</v>
      </c>
      <c r="D186" s="23">
        <f t="shared" si="25"/>
        <v>0.64</v>
      </c>
      <c r="E186" s="23">
        <f t="shared" si="25"/>
        <v>1</v>
      </c>
      <c r="F186" s="23">
        <f t="shared" si="25"/>
        <v>1.36</v>
      </c>
      <c r="G186" s="23">
        <f t="shared" si="25"/>
        <v>1.72</v>
      </c>
      <c r="H186" s="23">
        <f t="shared" si="25"/>
        <v>2.08</v>
      </c>
      <c r="I186" s="23">
        <f t="shared" si="25"/>
        <v>2.44</v>
      </c>
      <c r="J186" s="23">
        <f t="shared" si="25"/>
        <v>2.8</v>
      </c>
      <c r="K186" s="23">
        <f t="shared" si="25"/>
        <v>3.16</v>
      </c>
      <c r="L186" s="23">
        <f t="shared" si="25"/>
        <v>3.52</v>
      </c>
      <c r="M186" s="23">
        <f t="shared" si="25"/>
        <v>3.88</v>
      </c>
      <c r="N186" s="23">
        <f t="shared" si="25"/>
        <v>3.88</v>
      </c>
      <c r="O186" s="23">
        <f t="shared" si="26"/>
        <v>3.88</v>
      </c>
      <c r="P186" s="23">
        <f t="shared" si="27"/>
        <v>0.28</v>
      </c>
      <c r="Q186" s="23">
        <f t="shared" si="28"/>
        <v>0.64</v>
      </c>
      <c r="R186" s="23">
        <f t="shared" si="28"/>
        <v>1</v>
      </c>
      <c r="S186" s="23">
        <f t="shared" si="28"/>
        <v>1.36</v>
      </c>
      <c r="T186" s="23">
        <f t="shared" si="28"/>
        <v>1.72</v>
      </c>
      <c r="U186" s="23">
        <f t="shared" si="28"/>
        <v>2.08</v>
      </c>
      <c r="V186" s="23">
        <f t="shared" si="28"/>
        <v>2.44</v>
      </c>
      <c r="W186" s="23">
        <f t="shared" si="28"/>
        <v>2.8</v>
      </c>
      <c r="X186" s="23">
        <f t="shared" si="28"/>
        <v>3.16</v>
      </c>
      <c r="Y186" s="23">
        <f t="shared" si="28"/>
        <v>3.52</v>
      </c>
      <c r="Z186" s="23">
        <f t="shared" si="28"/>
        <v>3.88</v>
      </c>
      <c r="AA186" s="23">
        <f t="shared" si="28"/>
        <v>3.88</v>
      </c>
      <c r="AB186" s="23">
        <f t="shared" si="29"/>
        <v>3.88</v>
      </c>
      <c r="AC186" s="23">
        <f t="shared" si="30"/>
        <v>0</v>
      </c>
      <c r="AD186" s="23">
        <f t="shared" si="31"/>
        <v>0</v>
      </c>
      <c r="AE186" s="23">
        <f t="shared" si="31"/>
        <v>0</v>
      </c>
      <c r="AF186" s="23">
        <f t="shared" si="31"/>
        <v>0</v>
      </c>
      <c r="AG186" s="23">
        <f t="shared" si="31"/>
        <v>0</v>
      </c>
      <c r="AH186" s="23">
        <f t="shared" si="31"/>
        <v>0</v>
      </c>
      <c r="AI186" s="23">
        <f t="shared" si="31"/>
        <v>0</v>
      </c>
      <c r="AJ186" s="23">
        <f t="shared" si="31"/>
        <v>0</v>
      </c>
      <c r="AK186" s="23">
        <f t="shared" si="31"/>
        <v>0</v>
      </c>
      <c r="AL186" s="23">
        <f t="shared" si="31"/>
        <v>0</v>
      </c>
      <c r="AM186" s="23">
        <f t="shared" si="31"/>
        <v>0</v>
      </c>
      <c r="AN186" s="23">
        <f t="shared" si="31"/>
        <v>0</v>
      </c>
      <c r="AO186" s="23">
        <f t="shared" si="32"/>
        <v>0</v>
      </c>
      <c r="AP186" s="23">
        <f t="shared" si="33"/>
        <v>0</v>
      </c>
      <c r="AQ186" s="23">
        <f t="shared" si="34"/>
        <v>0</v>
      </c>
      <c r="AR186" s="23">
        <f t="shared" si="34"/>
        <v>0</v>
      </c>
      <c r="AS186" s="23">
        <f t="shared" si="34"/>
        <v>0</v>
      </c>
      <c r="AT186" s="23">
        <f t="shared" si="34"/>
        <v>0</v>
      </c>
      <c r="AU186" s="23">
        <f t="shared" si="34"/>
        <v>0</v>
      </c>
      <c r="AV186" s="23">
        <f t="shared" si="34"/>
        <v>0</v>
      </c>
      <c r="AW186" s="23">
        <f t="shared" si="34"/>
        <v>0</v>
      </c>
      <c r="AX186" s="23">
        <f t="shared" si="34"/>
        <v>0</v>
      </c>
      <c r="AY186" s="23">
        <f t="shared" si="34"/>
        <v>0</v>
      </c>
      <c r="AZ186" s="23">
        <f t="shared" si="34"/>
        <v>0</v>
      </c>
      <c r="BA186" s="23">
        <f t="shared" si="34"/>
        <v>0</v>
      </c>
      <c r="BB186" s="23">
        <f t="shared" si="35"/>
        <v>0</v>
      </c>
    </row>
    <row r="187" spans="1:54">
      <c r="A187" s="18" t="s">
        <v>48</v>
      </c>
      <c r="B187" s="18" t="s">
        <v>34</v>
      </c>
      <c r="C187" s="23">
        <f t="shared" si="24"/>
        <v>0</v>
      </c>
      <c r="D187" s="23">
        <f t="shared" si="25"/>
        <v>0</v>
      </c>
      <c r="E187" s="23">
        <f t="shared" si="25"/>
        <v>0</v>
      </c>
      <c r="F187" s="23">
        <f t="shared" si="25"/>
        <v>0</v>
      </c>
      <c r="G187" s="23">
        <f t="shared" si="25"/>
        <v>0</v>
      </c>
      <c r="H187" s="23">
        <f t="shared" si="25"/>
        <v>0</v>
      </c>
      <c r="I187" s="23">
        <f t="shared" si="25"/>
        <v>0</v>
      </c>
      <c r="J187" s="23">
        <f t="shared" si="25"/>
        <v>0</v>
      </c>
      <c r="K187" s="23">
        <f t="shared" si="25"/>
        <v>0</v>
      </c>
      <c r="L187" s="23">
        <f t="shared" si="25"/>
        <v>0</v>
      </c>
      <c r="M187" s="23">
        <f t="shared" si="25"/>
        <v>0</v>
      </c>
      <c r="N187" s="23">
        <f t="shared" si="25"/>
        <v>0</v>
      </c>
      <c r="O187" s="23">
        <f t="shared" si="26"/>
        <v>0</v>
      </c>
      <c r="P187" s="23">
        <f t="shared" si="27"/>
        <v>0</v>
      </c>
      <c r="Q187" s="23">
        <f t="shared" si="28"/>
        <v>0</v>
      </c>
      <c r="R187" s="23">
        <f t="shared" si="28"/>
        <v>0</v>
      </c>
      <c r="S187" s="23">
        <f t="shared" si="28"/>
        <v>0</v>
      </c>
      <c r="T187" s="23">
        <f t="shared" si="28"/>
        <v>0</v>
      </c>
      <c r="U187" s="23">
        <f t="shared" si="28"/>
        <v>0</v>
      </c>
      <c r="V187" s="23">
        <f t="shared" si="28"/>
        <v>0</v>
      </c>
      <c r="W187" s="23">
        <f t="shared" si="28"/>
        <v>0</v>
      </c>
      <c r="X187" s="23">
        <f t="shared" si="28"/>
        <v>0</v>
      </c>
      <c r="Y187" s="23">
        <f t="shared" si="28"/>
        <v>0</v>
      </c>
      <c r="Z187" s="23">
        <f t="shared" si="28"/>
        <v>0</v>
      </c>
      <c r="AA187" s="23">
        <f t="shared" si="28"/>
        <v>0</v>
      </c>
      <c r="AB187" s="23">
        <f t="shared" si="29"/>
        <v>0</v>
      </c>
      <c r="AC187" s="23">
        <f t="shared" si="30"/>
        <v>0</v>
      </c>
      <c r="AD187" s="23">
        <f t="shared" si="31"/>
        <v>0</v>
      </c>
      <c r="AE187" s="23">
        <f t="shared" si="31"/>
        <v>0</v>
      </c>
      <c r="AF187" s="23">
        <f t="shared" si="31"/>
        <v>0</v>
      </c>
      <c r="AG187" s="23">
        <f t="shared" si="31"/>
        <v>0</v>
      </c>
      <c r="AH187" s="23">
        <f t="shared" si="31"/>
        <v>0</v>
      </c>
      <c r="AI187" s="23">
        <f t="shared" si="31"/>
        <v>0</v>
      </c>
      <c r="AJ187" s="23">
        <f t="shared" si="31"/>
        <v>0</v>
      </c>
      <c r="AK187" s="23">
        <f t="shared" si="31"/>
        <v>0</v>
      </c>
      <c r="AL187" s="23">
        <f t="shared" si="31"/>
        <v>0</v>
      </c>
      <c r="AM187" s="23">
        <f t="shared" si="31"/>
        <v>0</v>
      </c>
      <c r="AN187" s="23">
        <f t="shared" si="31"/>
        <v>0</v>
      </c>
      <c r="AO187" s="23">
        <f t="shared" si="32"/>
        <v>0</v>
      </c>
      <c r="AP187" s="23">
        <f t="shared" si="33"/>
        <v>0</v>
      </c>
      <c r="AQ187" s="23">
        <f t="shared" si="34"/>
        <v>0</v>
      </c>
      <c r="AR187" s="23">
        <f t="shared" si="34"/>
        <v>0</v>
      </c>
      <c r="AS187" s="23">
        <f t="shared" si="34"/>
        <v>0</v>
      </c>
      <c r="AT187" s="23">
        <f t="shared" si="34"/>
        <v>0</v>
      </c>
      <c r="AU187" s="23">
        <f t="shared" si="34"/>
        <v>0</v>
      </c>
      <c r="AV187" s="23">
        <f t="shared" si="34"/>
        <v>0</v>
      </c>
      <c r="AW187" s="23">
        <f t="shared" si="34"/>
        <v>0</v>
      </c>
      <c r="AX187" s="23">
        <f t="shared" si="34"/>
        <v>0</v>
      </c>
      <c r="AY187" s="23">
        <f t="shared" si="34"/>
        <v>0</v>
      </c>
      <c r="AZ187" s="23">
        <f t="shared" si="34"/>
        <v>0</v>
      </c>
      <c r="BA187" s="23">
        <f t="shared" si="34"/>
        <v>0</v>
      </c>
      <c r="BB187" s="23">
        <f t="shared" si="35"/>
        <v>0</v>
      </c>
    </row>
    <row r="188" spans="1:54">
      <c r="A188" s="18" t="s">
        <v>49</v>
      </c>
      <c r="B188" s="18" t="s">
        <v>50</v>
      </c>
      <c r="C188" s="23">
        <f t="shared" si="24"/>
        <v>0</v>
      </c>
      <c r="D188" s="23">
        <f t="shared" ref="D188:N203" si="36">C188+D132</f>
        <v>0</v>
      </c>
      <c r="E188" s="23">
        <f t="shared" si="36"/>
        <v>0</v>
      </c>
      <c r="F188" s="23">
        <f t="shared" si="36"/>
        <v>0</v>
      </c>
      <c r="G188" s="23">
        <f t="shared" si="36"/>
        <v>0</v>
      </c>
      <c r="H188" s="23">
        <f t="shared" si="36"/>
        <v>0</v>
      </c>
      <c r="I188" s="23">
        <f t="shared" si="36"/>
        <v>0</v>
      </c>
      <c r="J188" s="23">
        <f t="shared" si="36"/>
        <v>0</v>
      </c>
      <c r="K188" s="23">
        <f t="shared" si="36"/>
        <v>0</v>
      </c>
      <c r="L188" s="23">
        <f t="shared" si="36"/>
        <v>0</v>
      </c>
      <c r="M188" s="23">
        <f t="shared" si="36"/>
        <v>0</v>
      </c>
      <c r="N188" s="23">
        <f t="shared" si="36"/>
        <v>0</v>
      </c>
      <c r="O188" s="23">
        <f t="shared" si="26"/>
        <v>0</v>
      </c>
      <c r="P188" s="23">
        <f t="shared" si="27"/>
        <v>0</v>
      </c>
      <c r="Q188" s="23">
        <f t="shared" ref="Q188:AA203" si="37">P188+Q132</f>
        <v>0</v>
      </c>
      <c r="R188" s="23">
        <f t="shared" si="37"/>
        <v>0</v>
      </c>
      <c r="S188" s="23">
        <f t="shared" si="37"/>
        <v>0</v>
      </c>
      <c r="T188" s="23">
        <f t="shared" si="37"/>
        <v>0</v>
      </c>
      <c r="U188" s="23">
        <f t="shared" si="37"/>
        <v>0</v>
      </c>
      <c r="V188" s="23">
        <f t="shared" si="37"/>
        <v>0</v>
      </c>
      <c r="W188" s="23">
        <f t="shared" si="37"/>
        <v>0</v>
      </c>
      <c r="X188" s="23">
        <f t="shared" si="37"/>
        <v>0</v>
      </c>
      <c r="Y188" s="23">
        <f t="shared" si="37"/>
        <v>0</v>
      </c>
      <c r="Z188" s="23">
        <f t="shared" si="37"/>
        <v>0</v>
      </c>
      <c r="AA188" s="23">
        <f t="shared" si="37"/>
        <v>0</v>
      </c>
      <c r="AB188" s="23">
        <f t="shared" si="29"/>
        <v>0</v>
      </c>
      <c r="AC188" s="23">
        <f t="shared" si="30"/>
        <v>0</v>
      </c>
      <c r="AD188" s="23">
        <f t="shared" ref="AD188:AN203" si="38">AC188+AD132</f>
        <v>0</v>
      </c>
      <c r="AE188" s="23">
        <f t="shared" si="38"/>
        <v>0</v>
      </c>
      <c r="AF188" s="23">
        <f t="shared" si="38"/>
        <v>0</v>
      </c>
      <c r="AG188" s="23">
        <f t="shared" si="38"/>
        <v>0</v>
      </c>
      <c r="AH188" s="23">
        <f t="shared" si="38"/>
        <v>0</v>
      </c>
      <c r="AI188" s="23">
        <f t="shared" si="38"/>
        <v>0</v>
      </c>
      <c r="AJ188" s="23">
        <f t="shared" si="38"/>
        <v>0</v>
      </c>
      <c r="AK188" s="23">
        <f t="shared" si="38"/>
        <v>0</v>
      </c>
      <c r="AL188" s="23">
        <f t="shared" si="38"/>
        <v>0</v>
      </c>
      <c r="AM188" s="23">
        <f t="shared" si="38"/>
        <v>0</v>
      </c>
      <c r="AN188" s="23">
        <f t="shared" si="38"/>
        <v>0</v>
      </c>
      <c r="AO188" s="23">
        <f t="shared" si="32"/>
        <v>0</v>
      </c>
      <c r="AP188" s="23">
        <f t="shared" si="33"/>
        <v>0</v>
      </c>
      <c r="AQ188" s="23">
        <f t="shared" ref="AQ188:BA203" si="39">AP188+AQ132</f>
        <v>0</v>
      </c>
      <c r="AR188" s="23">
        <f t="shared" si="39"/>
        <v>0</v>
      </c>
      <c r="AS188" s="23">
        <f t="shared" si="39"/>
        <v>0</v>
      </c>
      <c r="AT188" s="23">
        <f t="shared" si="39"/>
        <v>0</v>
      </c>
      <c r="AU188" s="23">
        <f t="shared" si="39"/>
        <v>0</v>
      </c>
      <c r="AV188" s="23">
        <f t="shared" si="39"/>
        <v>0</v>
      </c>
      <c r="AW188" s="23">
        <f t="shared" si="39"/>
        <v>0</v>
      </c>
      <c r="AX188" s="23">
        <f t="shared" si="39"/>
        <v>0</v>
      </c>
      <c r="AY188" s="23">
        <f t="shared" si="39"/>
        <v>0</v>
      </c>
      <c r="AZ188" s="23">
        <f t="shared" si="39"/>
        <v>0</v>
      </c>
      <c r="BA188" s="23">
        <f t="shared" si="39"/>
        <v>0</v>
      </c>
      <c r="BB188" s="23">
        <f t="shared" si="35"/>
        <v>0</v>
      </c>
    </row>
    <row r="189" spans="1:54">
      <c r="A189" s="18" t="s">
        <v>51</v>
      </c>
      <c r="B189" s="18" t="s">
        <v>52</v>
      </c>
      <c r="C189" s="23">
        <f t="shared" si="24"/>
        <v>0</v>
      </c>
      <c r="D189" s="23">
        <f t="shared" si="36"/>
        <v>0</v>
      </c>
      <c r="E189" s="23">
        <f t="shared" si="36"/>
        <v>0</v>
      </c>
      <c r="F189" s="23">
        <f t="shared" si="36"/>
        <v>0</v>
      </c>
      <c r="G189" s="23">
        <f t="shared" si="36"/>
        <v>0</v>
      </c>
      <c r="H189" s="23">
        <f t="shared" si="36"/>
        <v>0</v>
      </c>
      <c r="I189" s="23">
        <f t="shared" si="36"/>
        <v>0</v>
      </c>
      <c r="J189" s="23">
        <f t="shared" si="36"/>
        <v>0</v>
      </c>
      <c r="K189" s="23">
        <f t="shared" si="36"/>
        <v>0</v>
      </c>
      <c r="L189" s="23">
        <f t="shared" si="36"/>
        <v>0</v>
      </c>
      <c r="M189" s="23">
        <f t="shared" si="36"/>
        <v>0</v>
      </c>
      <c r="N189" s="23">
        <f t="shared" si="36"/>
        <v>0</v>
      </c>
      <c r="O189" s="23">
        <f t="shared" si="26"/>
        <v>0</v>
      </c>
      <c r="P189" s="23">
        <f t="shared" si="27"/>
        <v>0</v>
      </c>
      <c r="Q189" s="23">
        <f t="shared" si="37"/>
        <v>0</v>
      </c>
      <c r="R189" s="23">
        <f t="shared" si="37"/>
        <v>0</v>
      </c>
      <c r="S189" s="23">
        <f t="shared" si="37"/>
        <v>0</v>
      </c>
      <c r="T189" s="23">
        <f t="shared" si="37"/>
        <v>0</v>
      </c>
      <c r="U189" s="23">
        <f t="shared" si="37"/>
        <v>0</v>
      </c>
      <c r="V189" s="23">
        <f t="shared" si="37"/>
        <v>0</v>
      </c>
      <c r="W189" s="23">
        <f t="shared" si="37"/>
        <v>0</v>
      </c>
      <c r="X189" s="23">
        <f t="shared" si="37"/>
        <v>0</v>
      </c>
      <c r="Y189" s="23">
        <f t="shared" si="37"/>
        <v>0</v>
      </c>
      <c r="Z189" s="23">
        <f t="shared" si="37"/>
        <v>0</v>
      </c>
      <c r="AA189" s="23">
        <f t="shared" si="37"/>
        <v>0</v>
      </c>
      <c r="AB189" s="23">
        <f t="shared" si="29"/>
        <v>0</v>
      </c>
      <c r="AC189" s="23">
        <f t="shared" si="30"/>
        <v>0</v>
      </c>
      <c r="AD189" s="23">
        <f t="shared" si="38"/>
        <v>0</v>
      </c>
      <c r="AE189" s="23">
        <f t="shared" si="38"/>
        <v>0</v>
      </c>
      <c r="AF189" s="23">
        <f t="shared" si="38"/>
        <v>0</v>
      </c>
      <c r="AG189" s="23">
        <f t="shared" si="38"/>
        <v>0</v>
      </c>
      <c r="AH189" s="23">
        <f t="shared" si="38"/>
        <v>0</v>
      </c>
      <c r="AI189" s="23">
        <f t="shared" si="38"/>
        <v>0</v>
      </c>
      <c r="AJ189" s="23">
        <f t="shared" si="38"/>
        <v>0</v>
      </c>
      <c r="AK189" s="23">
        <f t="shared" si="38"/>
        <v>0</v>
      </c>
      <c r="AL189" s="23">
        <f t="shared" si="38"/>
        <v>0</v>
      </c>
      <c r="AM189" s="23">
        <f t="shared" si="38"/>
        <v>0</v>
      </c>
      <c r="AN189" s="23">
        <f t="shared" si="38"/>
        <v>0</v>
      </c>
      <c r="AO189" s="23">
        <f t="shared" si="32"/>
        <v>0</v>
      </c>
      <c r="AP189" s="23">
        <f t="shared" si="33"/>
        <v>0</v>
      </c>
      <c r="AQ189" s="23">
        <f t="shared" si="39"/>
        <v>0</v>
      </c>
      <c r="AR189" s="23">
        <f t="shared" si="39"/>
        <v>0</v>
      </c>
      <c r="AS189" s="23">
        <f t="shared" si="39"/>
        <v>0</v>
      </c>
      <c r="AT189" s="23">
        <f t="shared" si="39"/>
        <v>0</v>
      </c>
      <c r="AU189" s="23">
        <f t="shared" si="39"/>
        <v>0</v>
      </c>
      <c r="AV189" s="23">
        <f t="shared" si="39"/>
        <v>0</v>
      </c>
      <c r="AW189" s="23">
        <f t="shared" si="39"/>
        <v>0</v>
      </c>
      <c r="AX189" s="23">
        <f t="shared" si="39"/>
        <v>0</v>
      </c>
      <c r="AY189" s="23">
        <f t="shared" si="39"/>
        <v>0</v>
      </c>
      <c r="AZ189" s="23">
        <f t="shared" si="39"/>
        <v>0</v>
      </c>
      <c r="BA189" s="23">
        <f t="shared" si="39"/>
        <v>0</v>
      </c>
      <c r="BB189" s="23">
        <f t="shared" si="35"/>
        <v>0</v>
      </c>
    </row>
    <row r="190" spans="1:54">
      <c r="A190" s="18" t="s">
        <v>53</v>
      </c>
      <c r="B190" s="18" t="s">
        <v>54</v>
      </c>
      <c r="C190" s="23">
        <f t="shared" si="24"/>
        <v>0</v>
      </c>
      <c r="D190" s="23">
        <f t="shared" si="36"/>
        <v>0</v>
      </c>
      <c r="E190" s="23">
        <f t="shared" si="36"/>
        <v>0</v>
      </c>
      <c r="F190" s="23">
        <f t="shared" si="36"/>
        <v>0</v>
      </c>
      <c r="G190" s="23">
        <f t="shared" si="36"/>
        <v>0</v>
      </c>
      <c r="H190" s="23">
        <f t="shared" si="36"/>
        <v>0</v>
      </c>
      <c r="I190" s="23">
        <f t="shared" si="36"/>
        <v>0</v>
      </c>
      <c r="J190" s="23">
        <f t="shared" si="36"/>
        <v>0</v>
      </c>
      <c r="K190" s="23">
        <f t="shared" si="36"/>
        <v>0</v>
      </c>
      <c r="L190" s="23">
        <f t="shared" si="36"/>
        <v>0</v>
      </c>
      <c r="M190" s="23">
        <f t="shared" si="36"/>
        <v>0</v>
      </c>
      <c r="N190" s="23">
        <f t="shared" si="36"/>
        <v>0</v>
      </c>
      <c r="O190" s="23">
        <f t="shared" si="26"/>
        <v>0</v>
      </c>
      <c r="P190" s="23">
        <f t="shared" si="27"/>
        <v>0</v>
      </c>
      <c r="Q190" s="23">
        <f t="shared" si="37"/>
        <v>0</v>
      </c>
      <c r="R190" s="23">
        <f t="shared" si="37"/>
        <v>0</v>
      </c>
      <c r="S190" s="23">
        <f t="shared" si="37"/>
        <v>0</v>
      </c>
      <c r="T190" s="23">
        <f t="shared" si="37"/>
        <v>0</v>
      </c>
      <c r="U190" s="23">
        <f t="shared" si="37"/>
        <v>0</v>
      </c>
      <c r="V190" s="23">
        <f t="shared" si="37"/>
        <v>0</v>
      </c>
      <c r="W190" s="23">
        <f t="shared" si="37"/>
        <v>0</v>
      </c>
      <c r="X190" s="23">
        <f t="shared" si="37"/>
        <v>0</v>
      </c>
      <c r="Y190" s="23">
        <f t="shared" si="37"/>
        <v>0</v>
      </c>
      <c r="Z190" s="23">
        <f t="shared" si="37"/>
        <v>0</v>
      </c>
      <c r="AA190" s="23">
        <f t="shared" si="37"/>
        <v>0</v>
      </c>
      <c r="AB190" s="23">
        <f t="shared" si="29"/>
        <v>0</v>
      </c>
      <c r="AC190" s="23">
        <f t="shared" si="30"/>
        <v>0</v>
      </c>
      <c r="AD190" s="23">
        <f t="shared" si="38"/>
        <v>0</v>
      </c>
      <c r="AE190" s="23">
        <f t="shared" si="38"/>
        <v>0</v>
      </c>
      <c r="AF190" s="23">
        <f t="shared" si="38"/>
        <v>0</v>
      </c>
      <c r="AG190" s="23">
        <f t="shared" si="38"/>
        <v>0</v>
      </c>
      <c r="AH190" s="23">
        <f t="shared" si="38"/>
        <v>0</v>
      </c>
      <c r="AI190" s="23">
        <f t="shared" si="38"/>
        <v>0</v>
      </c>
      <c r="AJ190" s="23">
        <f t="shared" si="38"/>
        <v>0</v>
      </c>
      <c r="AK190" s="23">
        <f t="shared" si="38"/>
        <v>0</v>
      </c>
      <c r="AL190" s="23">
        <f t="shared" si="38"/>
        <v>0</v>
      </c>
      <c r="AM190" s="23">
        <f t="shared" si="38"/>
        <v>0</v>
      </c>
      <c r="AN190" s="23">
        <f t="shared" si="38"/>
        <v>0</v>
      </c>
      <c r="AO190" s="23">
        <f t="shared" si="32"/>
        <v>0</v>
      </c>
      <c r="AP190" s="23">
        <f t="shared" si="33"/>
        <v>0</v>
      </c>
      <c r="AQ190" s="23">
        <f t="shared" si="39"/>
        <v>0</v>
      </c>
      <c r="AR190" s="23">
        <f t="shared" si="39"/>
        <v>0</v>
      </c>
      <c r="AS190" s="23">
        <f t="shared" si="39"/>
        <v>0</v>
      </c>
      <c r="AT190" s="23">
        <f t="shared" si="39"/>
        <v>0</v>
      </c>
      <c r="AU190" s="23">
        <f t="shared" si="39"/>
        <v>0</v>
      </c>
      <c r="AV190" s="23">
        <f t="shared" si="39"/>
        <v>0</v>
      </c>
      <c r="AW190" s="23">
        <f t="shared" si="39"/>
        <v>0</v>
      </c>
      <c r="AX190" s="23">
        <f t="shared" si="39"/>
        <v>0</v>
      </c>
      <c r="AY190" s="23">
        <f t="shared" si="39"/>
        <v>0</v>
      </c>
      <c r="AZ190" s="23">
        <f t="shared" si="39"/>
        <v>0</v>
      </c>
      <c r="BA190" s="23">
        <f t="shared" si="39"/>
        <v>0</v>
      </c>
      <c r="BB190" s="23">
        <f t="shared" si="35"/>
        <v>0</v>
      </c>
    </row>
    <row r="191" spans="1:54">
      <c r="A191" s="18" t="s">
        <v>55</v>
      </c>
      <c r="B191" s="18" t="s">
        <v>56</v>
      </c>
      <c r="C191" s="23">
        <f t="shared" si="24"/>
        <v>0</v>
      </c>
      <c r="D191" s="23">
        <f t="shared" si="36"/>
        <v>0</v>
      </c>
      <c r="E191" s="23">
        <f t="shared" si="36"/>
        <v>0</v>
      </c>
      <c r="F191" s="23">
        <f t="shared" si="36"/>
        <v>0</v>
      </c>
      <c r="G191" s="23">
        <f t="shared" si="36"/>
        <v>0</v>
      </c>
      <c r="H191" s="23">
        <f t="shared" si="36"/>
        <v>0</v>
      </c>
      <c r="I191" s="23">
        <f t="shared" si="36"/>
        <v>0</v>
      </c>
      <c r="J191" s="23">
        <f t="shared" si="36"/>
        <v>0</v>
      </c>
      <c r="K191" s="23">
        <f t="shared" si="36"/>
        <v>0</v>
      </c>
      <c r="L191" s="23">
        <f t="shared" si="36"/>
        <v>0</v>
      </c>
      <c r="M191" s="23">
        <f t="shared" si="36"/>
        <v>0</v>
      </c>
      <c r="N191" s="23">
        <f t="shared" si="36"/>
        <v>0</v>
      </c>
      <c r="O191" s="23">
        <f t="shared" si="26"/>
        <v>0</v>
      </c>
      <c r="P191" s="23">
        <f t="shared" si="27"/>
        <v>0</v>
      </c>
      <c r="Q191" s="23">
        <f t="shared" si="37"/>
        <v>0</v>
      </c>
      <c r="R191" s="23">
        <f t="shared" si="37"/>
        <v>0</v>
      </c>
      <c r="S191" s="23">
        <f t="shared" si="37"/>
        <v>0</v>
      </c>
      <c r="T191" s="23">
        <f t="shared" si="37"/>
        <v>0</v>
      </c>
      <c r="U191" s="23">
        <f t="shared" si="37"/>
        <v>0</v>
      </c>
      <c r="V191" s="23">
        <f t="shared" si="37"/>
        <v>0</v>
      </c>
      <c r="W191" s="23">
        <f t="shared" si="37"/>
        <v>0</v>
      </c>
      <c r="X191" s="23">
        <f t="shared" si="37"/>
        <v>0</v>
      </c>
      <c r="Y191" s="23">
        <f t="shared" si="37"/>
        <v>0</v>
      </c>
      <c r="Z191" s="23">
        <f t="shared" si="37"/>
        <v>0</v>
      </c>
      <c r="AA191" s="23">
        <f t="shared" si="37"/>
        <v>0</v>
      </c>
      <c r="AB191" s="23">
        <f t="shared" si="29"/>
        <v>0</v>
      </c>
      <c r="AC191" s="23">
        <f t="shared" si="30"/>
        <v>0</v>
      </c>
      <c r="AD191" s="23">
        <f t="shared" si="38"/>
        <v>0</v>
      </c>
      <c r="AE191" s="23">
        <f t="shared" si="38"/>
        <v>0</v>
      </c>
      <c r="AF191" s="23">
        <f t="shared" si="38"/>
        <v>0</v>
      </c>
      <c r="AG191" s="23">
        <f t="shared" si="38"/>
        <v>0</v>
      </c>
      <c r="AH191" s="23">
        <f t="shared" si="38"/>
        <v>0</v>
      </c>
      <c r="AI191" s="23">
        <f t="shared" si="38"/>
        <v>0</v>
      </c>
      <c r="AJ191" s="23">
        <f t="shared" si="38"/>
        <v>0</v>
      </c>
      <c r="AK191" s="23">
        <f t="shared" si="38"/>
        <v>0</v>
      </c>
      <c r="AL191" s="23">
        <f t="shared" si="38"/>
        <v>0</v>
      </c>
      <c r="AM191" s="23">
        <f t="shared" si="38"/>
        <v>0</v>
      </c>
      <c r="AN191" s="23">
        <f t="shared" si="38"/>
        <v>0</v>
      </c>
      <c r="AO191" s="23">
        <f t="shared" si="32"/>
        <v>0</v>
      </c>
      <c r="AP191" s="23">
        <f t="shared" si="33"/>
        <v>0</v>
      </c>
      <c r="AQ191" s="23">
        <f t="shared" si="39"/>
        <v>0</v>
      </c>
      <c r="AR191" s="23">
        <f t="shared" si="39"/>
        <v>0</v>
      </c>
      <c r="AS191" s="23">
        <f t="shared" si="39"/>
        <v>0</v>
      </c>
      <c r="AT191" s="23">
        <f t="shared" si="39"/>
        <v>0</v>
      </c>
      <c r="AU191" s="23">
        <f t="shared" si="39"/>
        <v>0</v>
      </c>
      <c r="AV191" s="23">
        <f t="shared" si="39"/>
        <v>0</v>
      </c>
      <c r="AW191" s="23">
        <f t="shared" si="39"/>
        <v>0</v>
      </c>
      <c r="AX191" s="23">
        <f t="shared" si="39"/>
        <v>0</v>
      </c>
      <c r="AY191" s="23">
        <f t="shared" si="39"/>
        <v>0</v>
      </c>
      <c r="AZ191" s="23">
        <f t="shared" si="39"/>
        <v>0</v>
      </c>
      <c r="BA191" s="23">
        <f t="shared" si="39"/>
        <v>0</v>
      </c>
      <c r="BB191" s="23">
        <f t="shared" si="35"/>
        <v>0</v>
      </c>
    </row>
    <row r="192" spans="1:54">
      <c r="A192" s="18" t="s">
        <v>57</v>
      </c>
      <c r="B192" s="18" t="s">
        <v>58</v>
      </c>
      <c r="C192" s="23">
        <f t="shared" si="24"/>
        <v>0</v>
      </c>
      <c r="D192" s="23">
        <f t="shared" si="36"/>
        <v>0</v>
      </c>
      <c r="E192" s="23">
        <f t="shared" si="36"/>
        <v>0</v>
      </c>
      <c r="F192" s="23">
        <f t="shared" si="36"/>
        <v>0</v>
      </c>
      <c r="G192" s="23">
        <f t="shared" si="36"/>
        <v>0</v>
      </c>
      <c r="H192" s="23">
        <f t="shared" si="36"/>
        <v>0</v>
      </c>
      <c r="I192" s="23">
        <f t="shared" si="36"/>
        <v>0</v>
      </c>
      <c r="J192" s="23">
        <f t="shared" si="36"/>
        <v>0</v>
      </c>
      <c r="K192" s="23">
        <f t="shared" si="36"/>
        <v>0</v>
      </c>
      <c r="L192" s="23">
        <f t="shared" si="36"/>
        <v>0</v>
      </c>
      <c r="M192" s="23">
        <f t="shared" si="36"/>
        <v>0</v>
      </c>
      <c r="N192" s="23">
        <f t="shared" si="36"/>
        <v>0</v>
      </c>
      <c r="O192" s="23">
        <f t="shared" si="26"/>
        <v>0</v>
      </c>
      <c r="P192" s="23">
        <f t="shared" si="27"/>
        <v>0</v>
      </c>
      <c r="Q192" s="23">
        <f t="shared" si="37"/>
        <v>0</v>
      </c>
      <c r="R192" s="23">
        <f t="shared" si="37"/>
        <v>0</v>
      </c>
      <c r="S192" s="23">
        <f t="shared" si="37"/>
        <v>0</v>
      </c>
      <c r="T192" s="23">
        <f t="shared" si="37"/>
        <v>0</v>
      </c>
      <c r="U192" s="23">
        <f t="shared" si="37"/>
        <v>0</v>
      </c>
      <c r="V192" s="23">
        <f t="shared" si="37"/>
        <v>0</v>
      </c>
      <c r="W192" s="23">
        <f t="shared" si="37"/>
        <v>0</v>
      </c>
      <c r="X192" s="23">
        <f t="shared" si="37"/>
        <v>0</v>
      </c>
      <c r="Y192" s="23">
        <f t="shared" si="37"/>
        <v>0</v>
      </c>
      <c r="Z192" s="23">
        <f t="shared" si="37"/>
        <v>0</v>
      </c>
      <c r="AA192" s="23">
        <f t="shared" si="37"/>
        <v>0</v>
      </c>
      <c r="AB192" s="23">
        <f t="shared" si="29"/>
        <v>0</v>
      </c>
      <c r="AC192" s="23">
        <f t="shared" si="30"/>
        <v>0</v>
      </c>
      <c r="AD192" s="23">
        <f t="shared" si="38"/>
        <v>0</v>
      </c>
      <c r="AE192" s="23">
        <f t="shared" si="38"/>
        <v>0</v>
      </c>
      <c r="AF192" s="23">
        <f t="shared" si="38"/>
        <v>0</v>
      </c>
      <c r="AG192" s="23">
        <f t="shared" si="38"/>
        <v>0</v>
      </c>
      <c r="AH192" s="23">
        <f t="shared" si="38"/>
        <v>0</v>
      </c>
      <c r="AI192" s="23">
        <f t="shared" si="38"/>
        <v>0</v>
      </c>
      <c r="AJ192" s="23">
        <f t="shared" si="38"/>
        <v>0</v>
      </c>
      <c r="AK192" s="23">
        <f t="shared" si="38"/>
        <v>0</v>
      </c>
      <c r="AL192" s="23">
        <f t="shared" si="38"/>
        <v>0</v>
      </c>
      <c r="AM192" s="23">
        <f t="shared" si="38"/>
        <v>0</v>
      </c>
      <c r="AN192" s="23">
        <f t="shared" si="38"/>
        <v>0</v>
      </c>
      <c r="AO192" s="23">
        <f t="shared" si="32"/>
        <v>0</v>
      </c>
      <c r="AP192" s="23">
        <f t="shared" si="33"/>
        <v>0</v>
      </c>
      <c r="AQ192" s="23">
        <f t="shared" si="39"/>
        <v>0</v>
      </c>
      <c r="AR192" s="23">
        <f t="shared" si="39"/>
        <v>0</v>
      </c>
      <c r="AS192" s="23">
        <f t="shared" si="39"/>
        <v>0</v>
      </c>
      <c r="AT192" s="23">
        <f t="shared" si="39"/>
        <v>0</v>
      </c>
      <c r="AU192" s="23">
        <f t="shared" si="39"/>
        <v>0</v>
      </c>
      <c r="AV192" s="23">
        <f t="shared" si="39"/>
        <v>0</v>
      </c>
      <c r="AW192" s="23">
        <f t="shared" si="39"/>
        <v>0</v>
      </c>
      <c r="AX192" s="23">
        <f t="shared" si="39"/>
        <v>0</v>
      </c>
      <c r="AY192" s="23">
        <f t="shared" si="39"/>
        <v>0</v>
      </c>
      <c r="AZ192" s="23">
        <f t="shared" si="39"/>
        <v>0</v>
      </c>
      <c r="BA192" s="23">
        <f t="shared" si="39"/>
        <v>0</v>
      </c>
      <c r="BB192" s="23">
        <f t="shared" si="35"/>
        <v>0</v>
      </c>
    </row>
    <row r="193" spans="1:54">
      <c r="A193" s="18" t="s">
        <v>59</v>
      </c>
      <c r="B193" s="18" t="s">
        <v>34</v>
      </c>
      <c r="C193" s="23">
        <f t="shared" si="24"/>
        <v>0</v>
      </c>
      <c r="D193" s="23">
        <f t="shared" si="36"/>
        <v>0</v>
      </c>
      <c r="E193" s="23">
        <f t="shared" si="36"/>
        <v>0</v>
      </c>
      <c r="F193" s="23">
        <f t="shared" si="36"/>
        <v>0</v>
      </c>
      <c r="G193" s="23">
        <f t="shared" si="36"/>
        <v>0</v>
      </c>
      <c r="H193" s="23">
        <f t="shared" si="36"/>
        <v>0</v>
      </c>
      <c r="I193" s="23">
        <f t="shared" si="36"/>
        <v>0</v>
      </c>
      <c r="J193" s="23">
        <f t="shared" si="36"/>
        <v>0</v>
      </c>
      <c r="K193" s="23">
        <f t="shared" si="36"/>
        <v>0</v>
      </c>
      <c r="L193" s="23">
        <f t="shared" si="36"/>
        <v>0</v>
      </c>
      <c r="M193" s="23">
        <f t="shared" si="36"/>
        <v>0</v>
      </c>
      <c r="N193" s="23">
        <f t="shared" si="36"/>
        <v>0</v>
      </c>
      <c r="O193" s="23">
        <f t="shared" si="26"/>
        <v>0</v>
      </c>
      <c r="P193" s="23">
        <f t="shared" si="27"/>
        <v>0</v>
      </c>
      <c r="Q193" s="23">
        <f t="shared" si="37"/>
        <v>0</v>
      </c>
      <c r="R193" s="23">
        <f t="shared" si="37"/>
        <v>0</v>
      </c>
      <c r="S193" s="23">
        <f t="shared" si="37"/>
        <v>0</v>
      </c>
      <c r="T193" s="23">
        <f t="shared" si="37"/>
        <v>0</v>
      </c>
      <c r="U193" s="23">
        <f t="shared" si="37"/>
        <v>0</v>
      </c>
      <c r="V193" s="23">
        <f t="shared" si="37"/>
        <v>0</v>
      </c>
      <c r="W193" s="23">
        <f t="shared" si="37"/>
        <v>0</v>
      </c>
      <c r="X193" s="23">
        <f t="shared" si="37"/>
        <v>0</v>
      </c>
      <c r="Y193" s="23">
        <f t="shared" si="37"/>
        <v>0</v>
      </c>
      <c r="Z193" s="23">
        <f t="shared" si="37"/>
        <v>0</v>
      </c>
      <c r="AA193" s="23">
        <f t="shared" si="37"/>
        <v>0</v>
      </c>
      <c r="AB193" s="23">
        <f t="shared" si="29"/>
        <v>0</v>
      </c>
      <c r="AC193" s="23">
        <f t="shared" si="30"/>
        <v>0</v>
      </c>
      <c r="AD193" s="23">
        <f t="shared" si="38"/>
        <v>0</v>
      </c>
      <c r="AE193" s="23">
        <f t="shared" si="38"/>
        <v>0</v>
      </c>
      <c r="AF193" s="23">
        <f t="shared" si="38"/>
        <v>0</v>
      </c>
      <c r="AG193" s="23">
        <f t="shared" si="38"/>
        <v>0</v>
      </c>
      <c r="AH193" s="23">
        <f t="shared" si="38"/>
        <v>0</v>
      </c>
      <c r="AI193" s="23">
        <f t="shared" si="38"/>
        <v>0</v>
      </c>
      <c r="AJ193" s="23">
        <f t="shared" si="38"/>
        <v>0</v>
      </c>
      <c r="AK193" s="23">
        <f t="shared" si="38"/>
        <v>0</v>
      </c>
      <c r="AL193" s="23">
        <f t="shared" si="38"/>
        <v>0</v>
      </c>
      <c r="AM193" s="23">
        <f t="shared" si="38"/>
        <v>0</v>
      </c>
      <c r="AN193" s="23">
        <f t="shared" si="38"/>
        <v>0</v>
      </c>
      <c r="AO193" s="23">
        <f t="shared" si="32"/>
        <v>0</v>
      </c>
      <c r="AP193" s="23">
        <f t="shared" si="33"/>
        <v>0</v>
      </c>
      <c r="AQ193" s="23">
        <f t="shared" si="39"/>
        <v>0</v>
      </c>
      <c r="AR193" s="23">
        <f t="shared" si="39"/>
        <v>0</v>
      </c>
      <c r="AS193" s="23">
        <f t="shared" si="39"/>
        <v>0</v>
      </c>
      <c r="AT193" s="23">
        <f t="shared" si="39"/>
        <v>0</v>
      </c>
      <c r="AU193" s="23">
        <f t="shared" si="39"/>
        <v>0</v>
      </c>
      <c r="AV193" s="23">
        <f t="shared" si="39"/>
        <v>0</v>
      </c>
      <c r="AW193" s="23">
        <f t="shared" si="39"/>
        <v>0</v>
      </c>
      <c r="AX193" s="23">
        <f t="shared" si="39"/>
        <v>0</v>
      </c>
      <c r="AY193" s="23">
        <f t="shared" si="39"/>
        <v>0</v>
      </c>
      <c r="AZ193" s="23">
        <f t="shared" si="39"/>
        <v>0</v>
      </c>
      <c r="BA193" s="23">
        <f t="shared" si="39"/>
        <v>0</v>
      </c>
      <c r="BB193" s="23">
        <f t="shared" si="35"/>
        <v>0</v>
      </c>
    </row>
    <row r="194" spans="1:54">
      <c r="A194" s="18" t="s">
        <v>60</v>
      </c>
      <c r="B194" s="18" t="s">
        <v>61</v>
      </c>
      <c r="C194" s="23">
        <f t="shared" si="24"/>
        <v>13.95</v>
      </c>
      <c r="D194" s="23">
        <f t="shared" si="36"/>
        <v>27.9</v>
      </c>
      <c r="E194" s="23">
        <f t="shared" si="36"/>
        <v>45.24</v>
      </c>
      <c r="F194" s="23">
        <f t="shared" si="36"/>
        <v>172.99</v>
      </c>
      <c r="G194" s="23">
        <f t="shared" si="36"/>
        <v>174.75</v>
      </c>
      <c r="H194" s="23">
        <f t="shared" si="36"/>
        <v>176.51</v>
      </c>
      <c r="I194" s="23">
        <f t="shared" si="36"/>
        <v>178.27</v>
      </c>
      <c r="J194" s="23">
        <f t="shared" si="36"/>
        <v>180.03</v>
      </c>
      <c r="K194" s="23">
        <f t="shared" si="36"/>
        <v>468.39</v>
      </c>
      <c r="L194" s="23">
        <f t="shared" si="36"/>
        <v>553</v>
      </c>
      <c r="M194" s="23">
        <f t="shared" si="36"/>
        <v>902.59</v>
      </c>
      <c r="N194" s="23">
        <f t="shared" si="36"/>
        <v>902.59</v>
      </c>
      <c r="O194" s="23">
        <f t="shared" si="26"/>
        <v>902.59</v>
      </c>
      <c r="P194" s="23">
        <f t="shared" si="27"/>
        <v>11.48</v>
      </c>
      <c r="Q194" s="23">
        <f t="shared" si="37"/>
        <v>22.96</v>
      </c>
      <c r="R194" s="23">
        <f t="shared" si="37"/>
        <v>34.55</v>
      </c>
      <c r="S194" s="23">
        <f t="shared" si="37"/>
        <v>91.95</v>
      </c>
      <c r="T194" s="23">
        <f t="shared" si="37"/>
        <v>93.39</v>
      </c>
      <c r="U194" s="23">
        <f t="shared" si="37"/>
        <v>94.51</v>
      </c>
      <c r="V194" s="23">
        <f t="shared" si="37"/>
        <v>95.63</v>
      </c>
      <c r="W194" s="23">
        <f t="shared" si="37"/>
        <v>96.75</v>
      </c>
      <c r="X194" s="23">
        <f t="shared" si="37"/>
        <v>97.87</v>
      </c>
      <c r="Y194" s="23">
        <f t="shared" si="37"/>
        <v>99</v>
      </c>
      <c r="Z194" s="23">
        <f t="shared" si="37"/>
        <v>295.88</v>
      </c>
      <c r="AA194" s="23">
        <f t="shared" si="37"/>
        <v>295.88</v>
      </c>
      <c r="AB194" s="23">
        <f t="shared" si="29"/>
        <v>295.88</v>
      </c>
      <c r="AC194" s="23">
        <f t="shared" si="30"/>
        <v>2.47</v>
      </c>
      <c r="AD194" s="23">
        <f t="shared" si="38"/>
        <v>4.94</v>
      </c>
      <c r="AE194" s="23">
        <f t="shared" si="38"/>
        <v>10.69</v>
      </c>
      <c r="AF194" s="23">
        <f t="shared" si="38"/>
        <v>81.04</v>
      </c>
      <c r="AG194" s="23">
        <f t="shared" si="38"/>
        <v>81.36</v>
      </c>
      <c r="AH194" s="23">
        <f t="shared" si="38"/>
        <v>82.01</v>
      </c>
      <c r="AI194" s="23">
        <f t="shared" si="38"/>
        <v>82.66</v>
      </c>
      <c r="AJ194" s="23">
        <f t="shared" si="38"/>
        <v>83.31</v>
      </c>
      <c r="AK194" s="23">
        <f t="shared" si="38"/>
        <v>370.56</v>
      </c>
      <c r="AL194" s="23">
        <f t="shared" si="38"/>
        <v>454.04</v>
      </c>
      <c r="AM194" s="23">
        <f t="shared" si="38"/>
        <v>606.76</v>
      </c>
      <c r="AN194" s="23">
        <f t="shared" si="38"/>
        <v>606.76</v>
      </c>
      <c r="AO194" s="23">
        <f t="shared" si="32"/>
        <v>606.76</v>
      </c>
      <c r="AP194" s="23">
        <f t="shared" si="33"/>
        <v>2.47</v>
      </c>
      <c r="AQ194" s="23">
        <f t="shared" si="39"/>
        <v>2.47</v>
      </c>
      <c r="AR194" s="23">
        <f t="shared" si="39"/>
        <v>5.75</v>
      </c>
      <c r="AS194" s="23">
        <f t="shared" si="39"/>
        <v>9.35</v>
      </c>
      <c r="AT194" s="23">
        <f t="shared" si="39"/>
        <v>9.35</v>
      </c>
      <c r="AU194" s="23">
        <f t="shared" si="39"/>
        <v>9.35</v>
      </c>
      <c r="AV194" s="23">
        <f t="shared" si="39"/>
        <v>9.35</v>
      </c>
      <c r="AW194" s="23">
        <f t="shared" si="39"/>
        <v>9.35</v>
      </c>
      <c r="AX194" s="23">
        <f t="shared" si="39"/>
        <v>295.95</v>
      </c>
      <c r="AY194" s="23">
        <f t="shared" si="39"/>
        <v>349.68</v>
      </c>
      <c r="AZ194" s="23">
        <f t="shared" si="39"/>
        <v>501.74</v>
      </c>
      <c r="BA194" s="23">
        <f t="shared" si="39"/>
        <v>501.74</v>
      </c>
      <c r="BB194" s="23">
        <f t="shared" si="35"/>
        <v>501.74</v>
      </c>
    </row>
    <row r="195" spans="1:54">
      <c r="A195" s="18" t="s">
        <v>62</v>
      </c>
      <c r="B195" s="18" t="s">
        <v>63</v>
      </c>
      <c r="C195" s="23">
        <f t="shared" si="24"/>
        <v>0</v>
      </c>
      <c r="D195" s="23">
        <f t="shared" si="36"/>
        <v>0</v>
      </c>
      <c r="E195" s="23">
        <f t="shared" si="36"/>
        <v>0</v>
      </c>
      <c r="F195" s="23">
        <f t="shared" si="36"/>
        <v>0</v>
      </c>
      <c r="G195" s="23">
        <f t="shared" si="36"/>
        <v>0</v>
      </c>
      <c r="H195" s="23">
        <f t="shared" si="36"/>
        <v>0</v>
      </c>
      <c r="I195" s="23">
        <f t="shared" si="36"/>
        <v>0</v>
      </c>
      <c r="J195" s="23">
        <f t="shared" si="36"/>
        <v>0</v>
      </c>
      <c r="K195" s="23">
        <f t="shared" si="36"/>
        <v>0</v>
      </c>
      <c r="L195" s="23">
        <f t="shared" si="36"/>
        <v>0</v>
      </c>
      <c r="M195" s="23">
        <f t="shared" si="36"/>
        <v>0</v>
      </c>
      <c r="N195" s="23">
        <f t="shared" si="36"/>
        <v>0</v>
      </c>
      <c r="O195" s="23">
        <f t="shared" si="26"/>
        <v>0</v>
      </c>
      <c r="P195" s="23">
        <f t="shared" si="27"/>
        <v>0</v>
      </c>
      <c r="Q195" s="23">
        <f t="shared" si="37"/>
        <v>0</v>
      </c>
      <c r="R195" s="23">
        <f t="shared" si="37"/>
        <v>0</v>
      </c>
      <c r="S195" s="23">
        <f t="shared" si="37"/>
        <v>0</v>
      </c>
      <c r="T195" s="23">
        <f t="shared" si="37"/>
        <v>0</v>
      </c>
      <c r="U195" s="23">
        <f t="shared" si="37"/>
        <v>0</v>
      </c>
      <c r="V195" s="23">
        <f t="shared" si="37"/>
        <v>0</v>
      </c>
      <c r="W195" s="23">
        <f t="shared" si="37"/>
        <v>0</v>
      </c>
      <c r="X195" s="23">
        <f t="shared" si="37"/>
        <v>0</v>
      </c>
      <c r="Y195" s="23">
        <f t="shared" si="37"/>
        <v>0</v>
      </c>
      <c r="Z195" s="23">
        <f t="shared" si="37"/>
        <v>0</v>
      </c>
      <c r="AA195" s="23">
        <f t="shared" si="37"/>
        <v>0</v>
      </c>
      <c r="AB195" s="23">
        <f t="shared" si="29"/>
        <v>0</v>
      </c>
      <c r="AC195" s="23">
        <f t="shared" si="30"/>
        <v>0</v>
      </c>
      <c r="AD195" s="23">
        <f t="shared" si="38"/>
        <v>0</v>
      </c>
      <c r="AE195" s="23">
        <f t="shared" si="38"/>
        <v>0</v>
      </c>
      <c r="AF195" s="23">
        <f t="shared" si="38"/>
        <v>0</v>
      </c>
      <c r="AG195" s="23">
        <f t="shared" si="38"/>
        <v>0</v>
      </c>
      <c r="AH195" s="23">
        <f t="shared" si="38"/>
        <v>0</v>
      </c>
      <c r="AI195" s="23">
        <f t="shared" si="38"/>
        <v>0</v>
      </c>
      <c r="AJ195" s="23">
        <f t="shared" si="38"/>
        <v>0</v>
      </c>
      <c r="AK195" s="23">
        <f t="shared" si="38"/>
        <v>0</v>
      </c>
      <c r="AL195" s="23">
        <f t="shared" si="38"/>
        <v>0</v>
      </c>
      <c r="AM195" s="23">
        <f t="shared" si="38"/>
        <v>0</v>
      </c>
      <c r="AN195" s="23">
        <f t="shared" si="38"/>
        <v>0</v>
      </c>
      <c r="AO195" s="23">
        <f t="shared" si="32"/>
        <v>0</v>
      </c>
      <c r="AP195" s="23">
        <f t="shared" si="33"/>
        <v>0</v>
      </c>
      <c r="AQ195" s="23">
        <f t="shared" si="39"/>
        <v>0</v>
      </c>
      <c r="AR195" s="23">
        <f t="shared" si="39"/>
        <v>0</v>
      </c>
      <c r="AS195" s="23">
        <f t="shared" si="39"/>
        <v>0</v>
      </c>
      <c r="AT195" s="23">
        <f t="shared" si="39"/>
        <v>0</v>
      </c>
      <c r="AU195" s="23">
        <f t="shared" si="39"/>
        <v>0</v>
      </c>
      <c r="AV195" s="23">
        <f t="shared" si="39"/>
        <v>0</v>
      </c>
      <c r="AW195" s="23">
        <f t="shared" si="39"/>
        <v>0</v>
      </c>
      <c r="AX195" s="23">
        <f t="shared" si="39"/>
        <v>0</v>
      </c>
      <c r="AY195" s="23">
        <f t="shared" si="39"/>
        <v>0</v>
      </c>
      <c r="AZ195" s="23">
        <f t="shared" si="39"/>
        <v>0</v>
      </c>
      <c r="BA195" s="23">
        <f t="shared" si="39"/>
        <v>0</v>
      </c>
      <c r="BB195" s="23">
        <f t="shared" si="35"/>
        <v>0</v>
      </c>
    </row>
    <row r="196" spans="1:54">
      <c r="A196" s="18" t="s">
        <v>64</v>
      </c>
      <c r="B196" s="18" t="s">
        <v>65</v>
      </c>
      <c r="C196" s="23">
        <f t="shared" si="24"/>
        <v>1.76</v>
      </c>
      <c r="D196" s="23">
        <f t="shared" si="36"/>
        <v>3.52</v>
      </c>
      <c r="E196" s="23">
        <f t="shared" si="36"/>
        <v>5.28</v>
      </c>
      <c r="F196" s="23">
        <f t="shared" si="36"/>
        <v>7.04</v>
      </c>
      <c r="G196" s="23">
        <f t="shared" si="36"/>
        <v>8.8</v>
      </c>
      <c r="H196" s="23">
        <f t="shared" si="36"/>
        <v>10.56</v>
      </c>
      <c r="I196" s="23">
        <f t="shared" si="36"/>
        <v>12.32</v>
      </c>
      <c r="J196" s="23">
        <f t="shared" si="36"/>
        <v>14.08</v>
      </c>
      <c r="K196" s="23">
        <f t="shared" si="36"/>
        <v>15.84</v>
      </c>
      <c r="L196" s="23">
        <f t="shared" si="36"/>
        <v>17.63</v>
      </c>
      <c r="M196" s="23">
        <f t="shared" si="36"/>
        <v>20.36</v>
      </c>
      <c r="N196" s="23">
        <f t="shared" si="36"/>
        <v>20.36</v>
      </c>
      <c r="O196" s="23">
        <f t="shared" si="26"/>
        <v>20.36</v>
      </c>
      <c r="P196" s="23">
        <f t="shared" si="27"/>
        <v>1.44</v>
      </c>
      <c r="Q196" s="23">
        <f t="shared" si="37"/>
        <v>2.88</v>
      </c>
      <c r="R196" s="23">
        <f t="shared" si="37"/>
        <v>4.32</v>
      </c>
      <c r="S196" s="23">
        <f t="shared" si="37"/>
        <v>5.76</v>
      </c>
      <c r="T196" s="23">
        <f t="shared" si="37"/>
        <v>7.2</v>
      </c>
      <c r="U196" s="23">
        <f t="shared" si="37"/>
        <v>8.32</v>
      </c>
      <c r="V196" s="23">
        <f t="shared" si="37"/>
        <v>9.44</v>
      </c>
      <c r="W196" s="23">
        <f t="shared" si="37"/>
        <v>10.56</v>
      </c>
      <c r="X196" s="23">
        <f t="shared" si="37"/>
        <v>11.68</v>
      </c>
      <c r="Y196" s="23">
        <f t="shared" si="37"/>
        <v>12.81</v>
      </c>
      <c r="Z196" s="23">
        <f t="shared" si="37"/>
        <v>14.62</v>
      </c>
      <c r="AA196" s="23">
        <f t="shared" si="37"/>
        <v>14.62</v>
      </c>
      <c r="AB196" s="23">
        <f t="shared" si="29"/>
        <v>14.62</v>
      </c>
      <c r="AC196" s="23">
        <f t="shared" si="30"/>
        <v>0.32</v>
      </c>
      <c r="AD196" s="23">
        <f t="shared" si="38"/>
        <v>0.64</v>
      </c>
      <c r="AE196" s="23">
        <f t="shared" si="38"/>
        <v>0.96</v>
      </c>
      <c r="AF196" s="23">
        <f t="shared" si="38"/>
        <v>1.28</v>
      </c>
      <c r="AG196" s="23">
        <f t="shared" si="38"/>
        <v>1.6</v>
      </c>
      <c r="AH196" s="23">
        <f t="shared" si="38"/>
        <v>2.25</v>
      </c>
      <c r="AI196" s="23">
        <f t="shared" si="38"/>
        <v>2.9</v>
      </c>
      <c r="AJ196" s="23">
        <f t="shared" si="38"/>
        <v>3.55</v>
      </c>
      <c r="AK196" s="23">
        <f t="shared" si="38"/>
        <v>4.2</v>
      </c>
      <c r="AL196" s="23">
        <f t="shared" si="38"/>
        <v>4.86</v>
      </c>
      <c r="AM196" s="23">
        <f t="shared" si="38"/>
        <v>5.77</v>
      </c>
      <c r="AN196" s="23">
        <f t="shared" si="38"/>
        <v>5.77</v>
      </c>
      <c r="AO196" s="23">
        <f t="shared" si="32"/>
        <v>5.77</v>
      </c>
      <c r="AP196" s="23">
        <f t="shared" si="33"/>
        <v>0.32</v>
      </c>
      <c r="AQ196" s="23">
        <f t="shared" si="39"/>
        <v>0.32</v>
      </c>
      <c r="AR196" s="23">
        <f t="shared" si="39"/>
        <v>0.32</v>
      </c>
      <c r="AS196" s="23">
        <f t="shared" si="39"/>
        <v>0.32</v>
      </c>
      <c r="AT196" s="23">
        <f t="shared" si="39"/>
        <v>0.32</v>
      </c>
      <c r="AU196" s="23">
        <f t="shared" si="39"/>
        <v>0.32</v>
      </c>
      <c r="AV196" s="23">
        <f t="shared" si="39"/>
        <v>0.32</v>
      </c>
      <c r="AW196" s="23">
        <f t="shared" si="39"/>
        <v>0.32</v>
      </c>
      <c r="AX196" s="23">
        <f t="shared" si="39"/>
        <v>0.32</v>
      </c>
      <c r="AY196" s="23">
        <f t="shared" si="39"/>
        <v>0.33</v>
      </c>
      <c r="AZ196" s="23">
        <f t="shared" si="39"/>
        <v>0.58</v>
      </c>
      <c r="BA196" s="23">
        <f t="shared" si="39"/>
        <v>0.58</v>
      </c>
      <c r="BB196" s="23">
        <f t="shared" si="35"/>
        <v>0.58</v>
      </c>
    </row>
    <row r="197" spans="1:54">
      <c r="A197" s="18" t="s">
        <v>66</v>
      </c>
      <c r="B197" s="18" t="s">
        <v>67</v>
      </c>
      <c r="C197" s="23">
        <f t="shared" si="24"/>
        <v>0.11</v>
      </c>
      <c r="D197" s="23">
        <f t="shared" si="36"/>
        <v>0.22</v>
      </c>
      <c r="E197" s="23">
        <f t="shared" si="36"/>
        <v>0.44</v>
      </c>
      <c r="F197" s="23">
        <f t="shared" si="36"/>
        <v>0.44</v>
      </c>
      <c r="G197" s="23">
        <f t="shared" si="36"/>
        <v>0.44</v>
      </c>
      <c r="H197" s="23">
        <f t="shared" si="36"/>
        <v>0.44</v>
      </c>
      <c r="I197" s="23">
        <f t="shared" si="36"/>
        <v>0.44</v>
      </c>
      <c r="J197" s="23">
        <f t="shared" si="36"/>
        <v>0.44</v>
      </c>
      <c r="K197" s="23">
        <f t="shared" si="36"/>
        <v>0.44</v>
      </c>
      <c r="L197" s="23">
        <f t="shared" si="36"/>
        <v>0.44</v>
      </c>
      <c r="M197" s="23">
        <f t="shared" si="36"/>
        <v>0.44</v>
      </c>
      <c r="N197" s="23">
        <f t="shared" si="36"/>
        <v>0.44</v>
      </c>
      <c r="O197" s="23">
        <f t="shared" si="26"/>
        <v>0.44</v>
      </c>
      <c r="P197" s="23">
        <f t="shared" si="27"/>
        <v>0.11</v>
      </c>
      <c r="Q197" s="23">
        <f t="shared" si="37"/>
        <v>0.22</v>
      </c>
      <c r="R197" s="23">
        <f t="shared" si="37"/>
        <v>0.44</v>
      </c>
      <c r="S197" s="23">
        <f t="shared" si="37"/>
        <v>0.44</v>
      </c>
      <c r="T197" s="23">
        <f t="shared" si="37"/>
        <v>0.44</v>
      </c>
      <c r="U197" s="23">
        <f t="shared" si="37"/>
        <v>0.44</v>
      </c>
      <c r="V197" s="23">
        <f t="shared" si="37"/>
        <v>0.44</v>
      </c>
      <c r="W197" s="23">
        <f t="shared" si="37"/>
        <v>0.44</v>
      </c>
      <c r="X197" s="23">
        <f t="shared" si="37"/>
        <v>0.44</v>
      </c>
      <c r="Y197" s="23">
        <f t="shared" si="37"/>
        <v>0.44</v>
      </c>
      <c r="Z197" s="23">
        <f t="shared" si="37"/>
        <v>0.44</v>
      </c>
      <c r="AA197" s="23">
        <f t="shared" si="37"/>
        <v>0.44</v>
      </c>
      <c r="AB197" s="23">
        <f t="shared" si="29"/>
        <v>0.44</v>
      </c>
      <c r="AC197" s="23">
        <f t="shared" si="30"/>
        <v>0</v>
      </c>
      <c r="AD197" s="23">
        <f t="shared" si="38"/>
        <v>0</v>
      </c>
      <c r="AE197" s="23">
        <f t="shared" si="38"/>
        <v>0</v>
      </c>
      <c r="AF197" s="23">
        <f t="shared" si="38"/>
        <v>0</v>
      </c>
      <c r="AG197" s="23">
        <f t="shared" si="38"/>
        <v>0</v>
      </c>
      <c r="AH197" s="23">
        <f t="shared" si="38"/>
        <v>0</v>
      </c>
      <c r="AI197" s="23">
        <f t="shared" si="38"/>
        <v>0</v>
      </c>
      <c r="AJ197" s="23">
        <f t="shared" si="38"/>
        <v>0</v>
      </c>
      <c r="AK197" s="23">
        <f t="shared" si="38"/>
        <v>0</v>
      </c>
      <c r="AL197" s="23">
        <f t="shared" si="38"/>
        <v>0</v>
      </c>
      <c r="AM197" s="23">
        <f t="shared" si="38"/>
        <v>0</v>
      </c>
      <c r="AN197" s="23">
        <f t="shared" si="38"/>
        <v>0</v>
      </c>
      <c r="AO197" s="23">
        <f t="shared" si="32"/>
        <v>0</v>
      </c>
      <c r="AP197" s="23">
        <f t="shared" si="33"/>
        <v>0</v>
      </c>
      <c r="AQ197" s="23">
        <f t="shared" si="39"/>
        <v>0</v>
      </c>
      <c r="AR197" s="23">
        <f t="shared" si="39"/>
        <v>0</v>
      </c>
      <c r="AS197" s="23">
        <f t="shared" si="39"/>
        <v>0</v>
      </c>
      <c r="AT197" s="23">
        <f t="shared" si="39"/>
        <v>0</v>
      </c>
      <c r="AU197" s="23">
        <f t="shared" si="39"/>
        <v>0</v>
      </c>
      <c r="AV197" s="23">
        <f t="shared" si="39"/>
        <v>0</v>
      </c>
      <c r="AW197" s="23">
        <f t="shared" si="39"/>
        <v>0</v>
      </c>
      <c r="AX197" s="23">
        <f t="shared" si="39"/>
        <v>0</v>
      </c>
      <c r="AY197" s="23">
        <f t="shared" si="39"/>
        <v>0</v>
      </c>
      <c r="AZ197" s="23">
        <f t="shared" si="39"/>
        <v>0</v>
      </c>
      <c r="BA197" s="23">
        <f t="shared" si="39"/>
        <v>0</v>
      </c>
      <c r="BB197" s="23">
        <f t="shared" si="35"/>
        <v>0</v>
      </c>
    </row>
    <row r="198" spans="1:54">
      <c r="A198" s="18" t="s">
        <v>68</v>
      </c>
      <c r="B198" s="18" t="s">
        <v>34</v>
      </c>
      <c r="C198" s="23">
        <f t="shared" si="24"/>
        <v>12.08</v>
      </c>
      <c r="D198" s="23">
        <f t="shared" si="36"/>
        <v>24.16</v>
      </c>
      <c r="E198" s="23">
        <f t="shared" si="36"/>
        <v>39.52</v>
      </c>
      <c r="F198" s="23">
        <f t="shared" si="36"/>
        <v>165.51</v>
      </c>
      <c r="G198" s="23">
        <f t="shared" si="36"/>
        <v>165.51</v>
      </c>
      <c r="H198" s="23">
        <f t="shared" si="36"/>
        <v>165.51</v>
      </c>
      <c r="I198" s="23">
        <f t="shared" si="36"/>
        <v>165.51</v>
      </c>
      <c r="J198" s="23">
        <f t="shared" si="36"/>
        <v>165.51</v>
      </c>
      <c r="K198" s="23">
        <f t="shared" si="36"/>
        <v>452.11</v>
      </c>
      <c r="L198" s="23">
        <f t="shared" si="36"/>
        <v>534.93</v>
      </c>
      <c r="M198" s="23">
        <f t="shared" si="36"/>
        <v>881.8</v>
      </c>
      <c r="N198" s="23">
        <f t="shared" si="36"/>
        <v>881.8</v>
      </c>
      <c r="O198" s="23">
        <f t="shared" si="26"/>
        <v>881.8</v>
      </c>
      <c r="P198" s="23">
        <f t="shared" si="27"/>
        <v>9.93</v>
      </c>
      <c r="Q198" s="23">
        <f t="shared" si="37"/>
        <v>19.86</v>
      </c>
      <c r="R198" s="23">
        <f t="shared" si="37"/>
        <v>29.79</v>
      </c>
      <c r="S198" s="23">
        <f t="shared" si="37"/>
        <v>85.75</v>
      </c>
      <c r="T198" s="23">
        <f t="shared" si="37"/>
        <v>85.75</v>
      </c>
      <c r="U198" s="23">
        <f t="shared" si="37"/>
        <v>85.75</v>
      </c>
      <c r="V198" s="23">
        <f t="shared" si="37"/>
        <v>85.75</v>
      </c>
      <c r="W198" s="23">
        <f t="shared" si="37"/>
        <v>85.75</v>
      </c>
      <c r="X198" s="23">
        <f t="shared" si="37"/>
        <v>85.75</v>
      </c>
      <c r="Y198" s="23">
        <f t="shared" si="37"/>
        <v>85.75</v>
      </c>
      <c r="Z198" s="23">
        <f t="shared" si="37"/>
        <v>280.81</v>
      </c>
      <c r="AA198" s="23">
        <f t="shared" si="37"/>
        <v>280.81</v>
      </c>
      <c r="AB198" s="23">
        <f t="shared" si="29"/>
        <v>280.81</v>
      </c>
      <c r="AC198" s="23">
        <f t="shared" si="30"/>
        <v>2.15</v>
      </c>
      <c r="AD198" s="23">
        <f t="shared" si="38"/>
        <v>4.3</v>
      </c>
      <c r="AE198" s="23">
        <f t="shared" si="38"/>
        <v>9.73</v>
      </c>
      <c r="AF198" s="23">
        <f t="shared" si="38"/>
        <v>79.76</v>
      </c>
      <c r="AG198" s="23">
        <f t="shared" si="38"/>
        <v>79.76</v>
      </c>
      <c r="AH198" s="23">
        <f t="shared" si="38"/>
        <v>79.76</v>
      </c>
      <c r="AI198" s="23">
        <f t="shared" si="38"/>
        <v>79.76</v>
      </c>
      <c r="AJ198" s="23">
        <f t="shared" si="38"/>
        <v>79.76</v>
      </c>
      <c r="AK198" s="23">
        <f t="shared" si="38"/>
        <v>366.36</v>
      </c>
      <c r="AL198" s="23">
        <f t="shared" si="38"/>
        <v>449.18</v>
      </c>
      <c r="AM198" s="23">
        <f t="shared" si="38"/>
        <v>600.99</v>
      </c>
      <c r="AN198" s="23">
        <f t="shared" si="38"/>
        <v>600.99</v>
      </c>
      <c r="AO198" s="23">
        <f t="shared" si="32"/>
        <v>600.99</v>
      </c>
      <c r="AP198" s="23">
        <f t="shared" si="33"/>
        <v>2.15</v>
      </c>
      <c r="AQ198" s="23">
        <f t="shared" si="39"/>
        <v>2.15</v>
      </c>
      <c r="AR198" s="23">
        <f t="shared" si="39"/>
        <v>5.43</v>
      </c>
      <c r="AS198" s="23">
        <f t="shared" si="39"/>
        <v>9.03</v>
      </c>
      <c r="AT198" s="23">
        <f t="shared" si="39"/>
        <v>9.03</v>
      </c>
      <c r="AU198" s="23">
        <f t="shared" si="39"/>
        <v>9.03</v>
      </c>
      <c r="AV198" s="23">
        <f t="shared" si="39"/>
        <v>9.03</v>
      </c>
      <c r="AW198" s="23">
        <f t="shared" si="39"/>
        <v>9.03</v>
      </c>
      <c r="AX198" s="23">
        <f t="shared" si="39"/>
        <v>295.63</v>
      </c>
      <c r="AY198" s="23">
        <f t="shared" si="39"/>
        <v>349.35</v>
      </c>
      <c r="AZ198" s="23">
        <f t="shared" si="39"/>
        <v>501.16</v>
      </c>
      <c r="BA198" s="23">
        <f t="shared" si="39"/>
        <v>501.16</v>
      </c>
      <c r="BB198" s="23">
        <f t="shared" si="35"/>
        <v>501.16</v>
      </c>
    </row>
    <row r="199" spans="1:54">
      <c r="A199" s="18" t="s">
        <v>69</v>
      </c>
      <c r="B199" s="18" t="s">
        <v>70</v>
      </c>
      <c r="C199" s="23">
        <f t="shared" si="24"/>
        <v>76.3</v>
      </c>
      <c r="D199" s="23">
        <f t="shared" si="36"/>
        <v>108.54</v>
      </c>
      <c r="E199" s="23">
        <f t="shared" si="36"/>
        <v>447.71</v>
      </c>
      <c r="F199" s="23">
        <f t="shared" si="36"/>
        <v>739.29</v>
      </c>
      <c r="G199" s="23">
        <f t="shared" si="36"/>
        <v>800.35</v>
      </c>
      <c r="H199" s="23">
        <f t="shared" si="36"/>
        <v>861.1</v>
      </c>
      <c r="I199" s="23">
        <f t="shared" si="36"/>
        <v>1038.72</v>
      </c>
      <c r="J199" s="23">
        <f t="shared" si="36"/>
        <v>1157.92</v>
      </c>
      <c r="K199" s="23">
        <f t="shared" si="36"/>
        <v>1207.4</v>
      </c>
      <c r="L199" s="23">
        <f t="shared" si="36"/>
        <v>1288.29</v>
      </c>
      <c r="M199" s="23">
        <f t="shared" si="36"/>
        <v>1373.25</v>
      </c>
      <c r="N199" s="23">
        <f t="shared" si="36"/>
        <v>1373.25</v>
      </c>
      <c r="O199" s="23">
        <f t="shared" si="26"/>
        <v>1373.25</v>
      </c>
      <c r="P199" s="23">
        <f t="shared" si="27"/>
        <v>18.42</v>
      </c>
      <c r="Q199" s="23">
        <f t="shared" si="37"/>
        <v>37.12</v>
      </c>
      <c r="R199" s="23">
        <f t="shared" si="37"/>
        <v>55.64</v>
      </c>
      <c r="S199" s="23">
        <f t="shared" si="37"/>
        <v>73.63</v>
      </c>
      <c r="T199" s="23">
        <f t="shared" si="37"/>
        <v>91.44</v>
      </c>
      <c r="U199" s="23">
        <f t="shared" si="37"/>
        <v>108.39</v>
      </c>
      <c r="V199" s="23">
        <f t="shared" si="37"/>
        <v>125.43</v>
      </c>
      <c r="W199" s="23">
        <f t="shared" si="37"/>
        <v>141.93</v>
      </c>
      <c r="X199" s="23">
        <f t="shared" si="37"/>
        <v>158.38</v>
      </c>
      <c r="Y199" s="23">
        <f t="shared" si="37"/>
        <v>174.13</v>
      </c>
      <c r="Z199" s="23">
        <f t="shared" si="37"/>
        <v>207.15</v>
      </c>
      <c r="AA199" s="23">
        <f t="shared" si="37"/>
        <v>207.15</v>
      </c>
      <c r="AB199" s="23">
        <f t="shared" si="29"/>
        <v>207.15</v>
      </c>
      <c r="AC199" s="23">
        <f t="shared" si="30"/>
        <v>57.88</v>
      </c>
      <c r="AD199" s="23">
        <f t="shared" si="38"/>
        <v>71.43</v>
      </c>
      <c r="AE199" s="23">
        <f t="shared" si="38"/>
        <v>392.08</v>
      </c>
      <c r="AF199" s="23">
        <f t="shared" si="38"/>
        <v>665.67</v>
      </c>
      <c r="AG199" s="23">
        <f t="shared" si="38"/>
        <v>708.92</v>
      </c>
      <c r="AH199" s="23">
        <f t="shared" si="38"/>
        <v>752.72</v>
      </c>
      <c r="AI199" s="23">
        <f t="shared" si="38"/>
        <v>913.3</v>
      </c>
      <c r="AJ199" s="23">
        <f t="shared" si="38"/>
        <v>1016.01</v>
      </c>
      <c r="AK199" s="23">
        <f t="shared" si="38"/>
        <v>1049.05</v>
      </c>
      <c r="AL199" s="23">
        <f t="shared" si="38"/>
        <v>1114.19</v>
      </c>
      <c r="AM199" s="23">
        <f t="shared" si="38"/>
        <v>1166.13</v>
      </c>
      <c r="AN199" s="23">
        <f t="shared" si="38"/>
        <v>1166.13</v>
      </c>
      <c r="AO199" s="23">
        <f t="shared" si="32"/>
        <v>1166.13</v>
      </c>
      <c r="AP199" s="23">
        <f t="shared" si="33"/>
        <v>57.88</v>
      </c>
      <c r="AQ199" s="23">
        <f t="shared" si="39"/>
        <v>69.88</v>
      </c>
      <c r="AR199" s="23">
        <f t="shared" si="39"/>
        <v>387.86</v>
      </c>
      <c r="AS199" s="23">
        <f t="shared" si="39"/>
        <v>657.28</v>
      </c>
      <c r="AT199" s="23">
        <f t="shared" si="39"/>
        <v>693.73</v>
      </c>
      <c r="AU199" s="23">
        <f t="shared" si="39"/>
        <v>726.56</v>
      </c>
      <c r="AV199" s="23">
        <f t="shared" si="39"/>
        <v>870.37</v>
      </c>
      <c r="AW199" s="23">
        <f t="shared" si="39"/>
        <v>954.94</v>
      </c>
      <c r="AX199" s="23">
        <f t="shared" si="39"/>
        <v>966.75</v>
      </c>
      <c r="AY199" s="23">
        <f t="shared" si="39"/>
        <v>1008.72</v>
      </c>
      <c r="AZ199" s="23">
        <f t="shared" si="39"/>
        <v>1046.86</v>
      </c>
      <c r="BA199" s="23">
        <f t="shared" si="39"/>
        <v>1046.86</v>
      </c>
      <c r="BB199" s="23">
        <f t="shared" si="35"/>
        <v>1046.86</v>
      </c>
    </row>
    <row r="200" spans="1:54">
      <c r="A200" s="18" t="s">
        <v>71</v>
      </c>
      <c r="B200" s="18" t="s">
        <v>72</v>
      </c>
      <c r="C200" s="23">
        <f t="shared" si="24"/>
        <v>17.61</v>
      </c>
      <c r="D200" s="23">
        <f t="shared" si="36"/>
        <v>36.27</v>
      </c>
      <c r="E200" s="23">
        <f t="shared" si="36"/>
        <v>55.97</v>
      </c>
      <c r="F200" s="23">
        <f t="shared" si="36"/>
        <v>77.12</v>
      </c>
      <c r="G200" s="23">
        <f t="shared" si="36"/>
        <v>102.16</v>
      </c>
      <c r="H200" s="23">
        <f t="shared" si="36"/>
        <v>131.87</v>
      </c>
      <c r="I200" s="23">
        <f t="shared" si="36"/>
        <v>162.68</v>
      </c>
      <c r="J200" s="23">
        <f t="shared" si="36"/>
        <v>195.77</v>
      </c>
      <c r="K200" s="23">
        <f t="shared" si="36"/>
        <v>229.54</v>
      </c>
      <c r="L200" s="23">
        <f t="shared" si="36"/>
        <v>264.91</v>
      </c>
      <c r="M200" s="23">
        <f t="shared" si="36"/>
        <v>299.72</v>
      </c>
      <c r="N200" s="23">
        <f t="shared" si="36"/>
        <v>299.72</v>
      </c>
      <c r="O200" s="23">
        <f t="shared" si="26"/>
        <v>299.72</v>
      </c>
      <c r="P200" s="23">
        <f t="shared" si="27"/>
        <v>16.07</v>
      </c>
      <c r="Q200" s="23">
        <f t="shared" si="37"/>
        <v>32.41</v>
      </c>
      <c r="R200" s="23">
        <f t="shared" si="37"/>
        <v>48.59</v>
      </c>
      <c r="S200" s="23">
        <f t="shared" si="37"/>
        <v>64.24</v>
      </c>
      <c r="T200" s="23">
        <f t="shared" si="37"/>
        <v>79.71</v>
      </c>
      <c r="U200" s="23">
        <f t="shared" si="37"/>
        <v>94.8</v>
      </c>
      <c r="V200" s="23">
        <f t="shared" si="37"/>
        <v>109.96</v>
      </c>
      <c r="W200" s="23">
        <f t="shared" si="37"/>
        <v>124.61</v>
      </c>
      <c r="X200" s="23">
        <f t="shared" si="37"/>
        <v>139.18</v>
      </c>
      <c r="Y200" s="23">
        <f t="shared" si="37"/>
        <v>153.16</v>
      </c>
      <c r="Z200" s="23">
        <f t="shared" si="37"/>
        <v>177.65</v>
      </c>
      <c r="AA200" s="23">
        <f t="shared" si="37"/>
        <v>177.65</v>
      </c>
      <c r="AB200" s="23">
        <f t="shared" si="29"/>
        <v>177.65</v>
      </c>
      <c r="AC200" s="23">
        <f t="shared" si="30"/>
        <v>1.54</v>
      </c>
      <c r="AD200" s="23">
        <f t="shared" si="38"/>
        <v>3.86</v>
      </c>
      <c r="AE200" s="23">
        <f t="shared" si="38"/>
        <v>7.38</v>
      </c>
      <c r="AF200" s="23">
        <f t="shared" si="38"/>
        <v>12.89</v>
      </c>
      <c r="AG200" s="23">
        <f t="shared" si="38"/>
        <v>22.46</v>
      </c>
      <c r="AH200" s="23">
        <f t="shared" si="38"/>
        <v>37.08</v>
      </c>
      <c r="AI200" s="23">
        <f t="shared" si="38"/>
        <v>52.72</v>
      </c>
      <c r="AJ200" s="23">
        <f t="shared" si="38"/>
        <v>71.15</v>
      </c>
      <c r="AK200" s="23">
        <f t="shared" si="38"/>
        <v>90.35</v>
      </c>
      <c r="AL200" s="23">
        <f t="shared" si="38"/>
        <v>111.74</v>
      </c>
      <c r="AM200" s="23">
        <f t="shared" si="38"/>
        <v>122.06</v>
      </c>
      <c r="AN200" s="23">
        <f t="shared" si="38"/>
        <v>122.06</v>
      </c>
      <c r="AO200" s="23">
        <f t="shared" si="32"/>
        <v>122.06</v>
      </c>
      <c r="AP200" s="23">
        <f t="shared" si="33"/>
        <v>1.54</v>
      </c>
      <c r="AQ200" s="23">
        <f t="shared" si="39"/>
        <v>2.32</v>
      </c>
      <c r="AR200" s="23">
        <f t="shared" si="39"/>
        <v>3.45</v>
      </c>
      <c r="AS200" s="23">
        <f t="shared" si="39"/>
        <v>5.44</v>
      </c>
      <c r="AT200" s="23">
        <f t="shared" si="39"/>
        <v>9.48</v>
      </c>
      <c r="AU200" s="23">
        <f t="shared" si="39"/>
        <v>14.58</v>
      </c>
      <c r="AV200" s="23">
        <f t="shared" si="39"/>
        <v>15.63</v>
      </c>
      <c r="AW200" s="23">
        <f t="shared" si="39"/>
        <v>18.24</v>
      </c>
      <c r="AX200" s="23">
        <f t="shared" si="39"/>
        <v>19.1</v>
      </c>
      <c r="AY200" s="23">
        <f t="shared" si="39"/>
        <v>21.37</v>
      </c>
      <c r="AZ200" s="23">
        <f t="shared" si="39"/>
        <v>21.66</v>
      </c>
      <c r="BA200" s="23">
        <f t="shared" si="39"/>
        <v>21.66</v>
      </c>
      <c r="BB200" s="23">
        <f t="shared" si="35"/>
        <v>21.66</v>
      </c>
    </row>
    <row r="201" spans="1:54">
      <c r="A201" s="18" t="s">
        <v>73</v>
      </c>
      <c r="B201" s="18" t="s">
        <v>74</v>
      </c>
      <c r="C201" s="23">
        <f t="shared" si="24"/>
        <v>2.36</v>
      </c>
      <c r="D201" s="23">
        <f t="shared" si="36"/>
        <v>4.99</v>
      </c>
      <c r="E201" s="23">
        <f t="shared" si="36"/>
        <v>7.98</v>
      </c>
      <c r="F201" s="23">
        <f t="shared" si="36"/>
        <v>11.59</v>
      </c>
      <c r="G201" s="23">
        <f t="shared" si="36"/>
        <v>15.41</v>
      </c>
      <c r="H201" s="23">
        <f t="shared" si="36"/>
        <v>19.39</v>
      </c>
      <c r="I201" s="23">
        <f t="shared" si="36"/>
        <v>23.63</v>
      </c>
      <c r="J201" s="23">
        <f t="shared" si="36"/>
        <v>28.38</v>
      </c>
      <c r="K201" s="23">
        <f t="shared" si="36"/>
        <v>34.42</v>
      </c>
      <c r="L201" s="23">
        <f t="shared" si="36"/>
        <v>40.64</v>
      </c>
      <c r="M201" s="23">
        <f t="shared" si="36"/>
        <v>48.44</v>
      </c>
      <c r="N201" s="23">
        <f t="shared" si="36"/>
        <v>48.44</v>
      </c>
      <c r="O201" s="23">
        <f t="shared" si="26"/>
        <v>48.44</v>
      </c>
      <c r="P201" s="23">
        <f t="shared" si="27"/>
        <v>2.36</v>
      </c>
      <c r="Q201" s="23">
        <f t="shared" si="37"/>
        <v>4.72</v>
      </c>
      <c r="R201" s="23">
        <f t="shared" si="37"/>
        <v>7.06</v>
      </c>
      <c r="S201" s="23">
        <f t="shared" si="37"/>
        <v>9.4</v>
      </c>
      <c r="T201" s="23">
        <f t="shared" si="37"/>
        <v>11.74</v>
      </c>
      <c r="U201" s="23">
        <f t="shared" si="37"/>
        <v>13.6</v>
      </c>
      <c r="V201" s="23">
        <f t="shared" si="37"/>
        <v>15.48</v>
      </c>
      <c r="W201" s="23">
        <f t="shared" si="37"/>
        <v>17.32</v>
      </c>
      <c r="X201" s="23">
        <f t="shared" si="37"/>
        <v>19.2</v>
      </c>
      <c r="Y201" s="23">
        <f t="shared" si="37"/>
        <v>20.97</v>
      </c>
      <c r="Z201" s="23">
        <f t="shared" si="37"/>
        <v>23.4</v>
      </c>
      <c r="AA201" s="23">
        <f t="shared" si="37"/>
        <v>23.4</v>
      </c>
      <c r="AB201" s="23">
        <f t="shared" si="29"/>
        <v>23.4</v>
      </c>
      <c r="AC201" s="23">
        <f t="shared" si="30"/>
        <v>0</v>
      </c>
      <c r="AD201" s="23">
        <f t="shared" si="38"/>
        <v>0.28</v>
      </c>
      <c r="AE201" s="23">
        <f t="shared" si="38"/>
        <v>0.93</v>
      </c>
      <c r="AF201" s="23">
        <f t="shared" si="38"/>
        <v>2.2</v>
      </c>
      <c r="AG201" s="23">
        <f t="shared" si="38"/>
        <v>3.68</v>
      </c>
      <c r="AH201" s="23">
        <f t="shared" si="38"/>
        <v>5.81</v>
      </c>
      <c r="AI201" s="23">
        <f t="shared" si="38"/>
        <v>8.18</v>
      </c>
      <c r="AJ201" s="23">
        <f t="shared" si="38"/>
        <v>11.09</v>
      </c>
      <c r="AK201" s="23">
        <f t="shared" si="38"/>
        <v>15.26</v>
      </c>
      <c r="AL201" s="23">
        <f t="shared" si="38"/>
        <v>19.71</v>
      </c>
      <c r="AM201" s="23">
        <f t="shared" si="38"/>
        <v>25.08</v>
      </c>
      <c r="AN201" s="23">
        <f t="shared" si="38"/>
        <v>25.08</v>
      </c>
      <c r="AO201" s="23">
        <f t="shared" si="32"/>
        <v>25.08</v>
      </c>
      <c r="AP201" s="23">
        <f t="shared" si="33"/>
        <v>0</v>
      </c>
      <c r="AQ201" s="23">
        <f t="shared" si="39"/>
        <v>0.28</v>
      </c>
      <c r="AR201" s="23">
        <f t="shared" si="39"/>
        <v>0.66</v>
      </c>
      <c r="AS201" s="23">
        <f t="shared" si="39"/>
        <v>1.28</v>
      </c>
      <c r="AT201" s="23">
        <f t="shared" si="39"/>
        <v>1.49</v>
      </c>
      <c r="AU201" s="23">
        <f t="shared" si="39"/>
        <v>2.16</v>
      </c>
      <c r="AV201" s="23">
        <f t="shared" si="39"/>
        <v>2.35</v>
      </c>
      <c r="AW201" s="23">
        <f t="shared" si="39"/>
        <v>2.94</v>
      </c>
      <c r="AX201" s="23">
        <f t="shared" si="39"/>
        <v>4.22</v>
      </c>
      <c r="AY201" s="23">
        <f t="shared" si="39"/>
        <v>4.62</v>
      </c>
      <c r="AZ201" s="23">
        <f t="shared" si="39"/>
        <v>6.22</v>
      </c>
      <c r="BA201" s="23">
        <f t="shared" si="39"/>
        <v>6.22</v>
      </c>
      <c r="BB201" s="23">
        <f t="shared" si="35"/>
        <v>6.22</v>
      </c>
    </row>
    <row r="202" spans="1:54">
      <c r="A202" s="18" t="s">
        <v>75</v>
      </c>
      <c r="B202" s="18" t="s">
        <v>76</v>
      </c>
      <c r="C202" s="23">
        <f t="shared" si="24"/>
        <v>56.34</v>
      </c>
      <c r="D202" s="23">
        <f t="shared" si="36"/>
        <v>67.29</v>
      </c>
      <c r="E202" s="23">
        <f t="shared" si="36"/>
        <v>383.77</v>
      </c>
      <c r="F202" s="23">
        <f t="shared" si="36"/>
        <v>650.58</v>
      </c>
      <c r="G202" s="23">
        <f t="shared" si="36"/>
        <v>682.78</v>
      </c>
      <c r="H202" s="23">
        <f t="shared" si="36"/>
        <v>707.19</v>
      </c>
      <c r="I202" s="23">
        <f t="shared" si="36"/>
        <v>849.76</v>
      </c>
      <c r="J202" s="23">
        <f t="shared" si="36"/>
        <v>931.13</v>
      </c>
      <c r="K202" s="23">
        <f t="shared" si="36"/>
        <v>940.8</v>
      </c>
      <c r="L202" s="23">
        <f t="shared" si="36"/>
        <v>980.09</v>
      </c>
      <c r="M202" s="23">
        <f t="shared" si="36"/>
        <v>1022.44</v>
      </c>
      <c r="N202" s="23">
        <f t="shared" si="36"/>
        <v>1022.44</v>
      </c>
      <c r="O202" s="23">
        <f t="shared" si="26"/>
        <v>1022.44</v>
      </c>
      <c r="P202" s="23">
        <f t="shared" si="27"/>
        <v>0</v>
      </c>
      <c r="Q202" s="23">
        <f t="shared" si="37"/>
        <v>0</v>
      </c>
      <c r="R202" s="23">
        <f t="shared" si="37"/>
        <v>0</v>
      </c>
      <c r="S202" s="23">
        <f t="shared" si="37"/>
        <v>0</v>
      </c>
      <c r="T202" s="23">
        <f t="shared" si="37"/>
        <v>0</v>
      </c>
      <c r="U202" s="23">
        <f t="shared" si="37"/>
        <v>0</v>
      </c>
      <c r="V202" s="23">
        <f t="shared" si="37"/>
        <v>0</v>
      </c>
      <c r="W202" s="23">
        <f t="shared" si="37"/>
        <v>0</v>
      </c>
      <c r="X202" s="23">
        <f t="shared" si="37"/>
        <v>0</v>
      </c>
      <c r="Y202" s="23">
        <f t="shared" si="37"/>
        <v>0</v>
      </c>
      <c r="Z202" s="23">
        <f t="shared" si="37"/>
        <v>6.1</v>
      </c>
      <c r="AA202" s="23">
        <f t="shared" si="37"/>
        <v>6.1</v>
      </c>
      <c r="AB202" s="23">
        <f t="shared" si="29"/>
        <v>6.1</v>
      </c>
      <c r="AC202" s="23">
        <f t="shared" si="30"/>
        <v>56.34</v>
      </c>
      <c r="AD202" s="23">
        <f t="shared" si="38"/>
        <v>67.29</v>
      </c>
      <c r="AE202" s="23">
        <f t="shared" si="38"/>
        <v>383.77</v>
      </c>
      <c r="AF202" s="23">
        <f t="shared" si="38"/>
        <v>650.58</v>
      </c>
      <c r="AG202" s="23">
        <f t="shared" si="38"/>
        <v>682.78</v>
      </c>
      <c r="AH202" s="23">
        <f t="shared" si="38"/>
        <v>707.19</v>
      </c>
      <c r="AI202" s="23">
        <f t="shared" si="38"/>
        <v>849.76</v>
      </c>
      <c r="AJ202" s="23">
        <f t="shared" si="38"/>
        <v>931.13</v>
      </c>
      <c r="AK202" s="23">
        <f t="shared" si="38"/>
        <v>940.8</v>
      </c>
      <c r="AL202" s="23">
        <f t="shared" si="38"/>
        <v>980.09</v>
      </c>
      <c r="AM202" s="23">
        <f t="shared" si="38"/>
        <v>1016.34</v>
      </c>
      <c r="AN202" s="23">
        <f t="shared" si="38"/>
        <v>1016.34</v>
      </c>
      <c r="AO202" s="23">
        <f t="shared" si="32"/>
        <v>1016.34</v>
      </c>
      <c r="AP202" s="23">
        <f t="shared" si="33"/>
        <v>56.34</v>
      </c>
      <c r="AQ202" s="23">
        <f t="shared" si="39"/>
        <v>67.29</v>
      </c>
      <c r="AR202" s="23">
        <f t="shared" si="39"/>
        <v>383.77</v>
      </c>
      <c r="AS202" s="23">
        <f t="shared" si="39"/>
        <v>650.58</v>
      </c>
      <c r="AT202" s="23">
        <f t="shared" si="39"/>
        <v>682.78</v>
      </c>
      <c r="AU202" s="23">
        <f t="shared" si="39"/>
        <v>707.19</v>
      </c>
      <c r="AV202" s="23">
        <f t="shared" si="39"/>
        <v>849.76</v>
      </c>
      <c r="AW202" s="23">
        <f t="shared" si="39"/>
        <v>931.13</v>
      </c>
      <c r="AX202" s="23">
        <f t="shared" si="39"/>
        <v>940.8</v>
      </c>
      <c r="AY202" s="23">
        <f t="shared" si="39"/>
        <v>980.09</v>
      </c>
      <c r="AZ202" s="23">
        <f t="shared" si="39"/>
        <v>1016.34</v>
      </c>
      <c r="BA202" s="23">
        <f t="shared" si="39"/>
        <v>1016.34</v>
      </c>
      <c r="BB202" s="23">
        <f t="shared" si="35"/>
        <v>1016.34</v>
      </c>
    </row>
    <row r="203" spans="1:54">
      <c r="A203" s="18" t="s">
        <v>77</v>
      </c>
      <c r="B203" s="18" t="s">
        <v>78</v>
      </c>
      <c r="C203" s="23">
        <f t="shared" si="24"/>
        <v>0</v>
      </c>
      <c r="D203" s="23">
        <f t="shared" si="36"/>
        <v>0</v>
      </c>
      <c r="E203" s="23">
        <f t="shared" si="36"/>
        <v>0</v>
      </c>
      <c r="F203" s="23">
        <f t="shared" si="36"/>
        <v>0</v>
      </c>
      <c r="G203" s="23">
        <f t="shared" si="36"/>
        <v>0</v>
      </c>
      <c r="H203" s="23">
        <f t="shared" si="36"/>
        <v>2.65</v>
      </c>
      <c r="I203" s="23">
        <f t="shared" si="36"/>
        <v>2.65</v>
      </c>
      <c r="J203" s="23">
        <f t="shared" si="36"/>
        <v>2.65</v>
      </c>
      <c r="K203" s="23">
        <f t="shared" si="36"/>
        <v>2.65</v>
      </c>
      <c r="L203" s="23">
        <f t="shared" si="36"/>
        <v>2.65</v>
      </c>
      <c r="M203" s="23">
        <f t="shared" si="36"/>
        <v>2.65</v>
      </c>
      <c r="N203" s="23">
        <f t="shared" si="36"/>
        <v>2.65</v>
      </c>
      <c r="O203" s="23">
        <f t="shared" si="26"/>
        <v>2.65</v>
      </c>
      <c r="P203" s="23">
        <f t="shared" si="27"/>
        <v>0</v>
      </c>
      <c r="Q203" s="23">
        <f t="shared" si="37"/>
        <v>0</v>
      </c>
      <c r="R203" s="23">
        <f t="shared" si="37"/>
        <v>0</v>
      </c>
      <c r="S203" s="23">
        <f t="shared" si="37"/>
        <v>0</v>
      </c>
      <c r="T203" s="23">
        <f t="shared" si="37"/>
        <v>0</v>
      </c>
      <c r="U203" s="23">
        <f t="shared" si="37"/>
        <v>0</v>
      </c>
      <c r="V203" s="23">
        <f t="shared" si="37"/>
        <v>0</v>
      </c>
      <c r="W203" s="23">
        <f t="shared" si="37"/>
        <v>0</v>
      </c>
      <c r="X203" s="23">
        <f t="shared" si="37"/>
        <v>0</v>
      </c>
      <c r="Y203" s="23">
        <f t="shared" si="37"/>
        <v>0</v>
      </c>
      <c r="Z203" s="23">
        <f t="shared" si="37"/>
        <v>0</v>
      </c>
      <c r="AA203" s="23">
        <f t="shared" si="37"/>
        <v>0</v>
      </c>
      <c r="AB203" s="23">
        <f t="shared" si="29"/>
        <v>0</v>
      </c>
      <c r="AC203" s="23">
        <f t="shared" si="30"/>
        <v>0</v>
      </c>
      <c r="AD203" s="23">
        <f t="shared" si="38"/>
        <v>0</v>
      </c>
      <c r="AE203" s="23">
        <f t="shared" si="38"/>
        <v>0</v>
      </c>
      <c r="AF203" s="23">
        <f t="shared" si="38"/>
        <v>0</v>
      </c>
      <c r="AG203" s="23">
        <f t="shared" si="38"/>
        <v>0</v>
      </c>
      <c r="AH203" s="23">
        <f t="shared" si="38"/>
        <v>2.65</v>
      </c>
      <c r="AI203" s="23">
        <f t="shared" si="38"/>
        <v>2.65</v>
      </c>
      <c r="AJ203" s="23">
        <f t="shared" si="38"/>
        <v>2.65</v>
      </c>
      <c r="AK203" s="23">
        <f t="shared" si="38"/>
        <v>2.65</v>
      </c>
      <c r="AL203" s="23">
        <f t="shared" si="38"/>
        <v>2.65</v>
      </c>
      <c r="AM203" s="23">
        <f t="shared" si="38"/>
        <v>2.65</v>
      </c>
      <c r="AN203" s="23">
        <f t="shared" si="38"/>
        <v>2.65</v>
      </c>
      <c r="AO203" s="23">
        <f t="shared" si="32"/>
        <v>2.65</v>
      </c>
      <c r="AP203" s="23">
        <f t="shared" si="33"/>
        <v>0</v>
      </c>
      <c r="AQ203" s="23">
        <f t="shared" si="39"/>
        <v>0</v>
      </c>
      <c r="AR203" s="23">
        <f t="shared" si="39"/>
        <v>0</v>
      </c>
      <c r="AS203" s="23">
        <f t="shared" si="39"/>
        <v>0</v>
      </c>
      <c r="AT203" s="23">
        <f t="shared" si="39"/>
        <v>0</v>
      </c>
      <c r="AU203" s="23">
        <f t="shared" si="39"/>
        <v>2.65</v>
      </c>
      <c r="AV203" s="23">
        <f t="shared" si="39"/>
        <v>2.65</v>
      </c>
      <c r="AW203" s="23">
        <f t="shared" si="39"/>
        <v>2.65</v>
      </c>
      <c r="AX203" s="23">
        <f t="shared" si="39"/>
        <v>2.65</v>
      </c>
      <c r="AY203" s="23">
        <f t="shared" si="39"/>
        <v>2.65</v>
      </c>
      <c r="AZ203" s="23">
        <f t="shared" si="39"/>
        <v>2.65</v>
      </c>
      <c r="BA203" s="23">
        <f t="shared" si="39"/>
        <v>2.65</v>
      </c>
      <c r="BB203" s="23">
        <f t="shared" si="35"/>
        <v>2.65</v>
      </c>
    </row>
    <row r="204" spans="1:54">
      <c r="A204" s="18" t="s">
        <v>79</v>
      </c>
      <c r="B204" s="18" t="s">
        <v>34</v>
      </c>
      <c r="C204" s="23">
        <f t="shared" si="24"/>
        <v>0</v>
      </c>
      <c r="D204" s="23">
        <f t="shared" ref="D204:N219" si="40">C204+D148</f>
        <v>0</v>
      </c>
      <c r="E204" s="23">
        <f t="shared" si="40"/>
        <v>0</v>
      </c>
      <c r="F204" s="23">
        <f t="shared" si="40"/>
        <v>0</v>
      </c>
      <c r="G204" s="23">
        <f t="shared" si="40"/>
        <v>0</v>
      </c>
      <c r="H204" s="23">
        <f t="shared" si="40"/>
        <v>0</v>
      </c>
      <c r="I204" s="23">
        <f t="shared" si="40"/>
        <v>0</v>
      </c>
      <c r="J204" s="23">
        <f t="shared" si="40"/>
        <v>0</v>
      </c>
      <c r="K204" s="23">
        <f t="shared" si="40"/>
        <v>0</v>
      </c>
      <c r="L204" s="23">
        <f t="shared" si="40"/>
        <v>0</v>
      </c>
      <c r="M204" s="23">
        <f t="shared" si="40"/>
        <v>0</v>
      </c>
      <c r="N204" s="23">
        <f t="shared" si="40"/>
        <v>0</v>
      </c>
      <c r="O204" s="23">
        <f t="shared" si="26"/>
        <v>0</v>
      </c>
      <c r="P204" s="23">
        <f t="shared" si="27"/>
        <v>0</v>
      </c>
      <c r="Q204" s="23">
        <f t="shared" ref="Q204:AA219" si="41">P204+Q148</f>
        <v>0</v>
      </c>
      <c r="R204" s="23">
        <f t="shared" si="41"/>
        <v>0</v>
      </c>
      <c r="S204" s="23">
        <f t="shared" si="41"/>
        <v>0</v>
      </c>
      <c r="T204" s="23">
        <f t="shared" si="41"/>
        <v>0</v>
      </c>
      <c r="U204" s="23">
        <f t="shared" si="41"/>
        <v>0</v>
      </c>
      <c r="V204" s="23">
        <f t="shared" si="41"/>
        <v>0</v>
      </c>
      <c r="W204" s="23">
        <f t="shared" si="41"/>
        <v>0</v>
      </c>
      <c r="X204" s="23">
        <f t="shared" si="41"/>
        <v>0</v>
      </c>
      <c r="Y204" s="23">
        <f t="shared" si="41"/>
        <v>0</v>
      </c>
      <c r="Z204" s="23">
        <f t="shared" si="41"/>
        <v>0</v>
      </c>
      <c r="AA204" s="23">
        <f t="shared" si="41"/>
        <v>0</v>
      </c>
      <c r="AB204" s="23">
        <f t="shared" si="29"/>
        <v>0</v>
      </c>
      <c r="AC204" s="23">
        <f t="shared" si="30"/>
        <v>0</v>
      </c>
      <c r="AD204" s="23">
        <f t="shared" ref="AD204:AN219" si="42">AC204+AD148</f>
        <v>0</v>
      </c>
      <c r="AE204" s="23">
        <f t="shared" si="42"/>
        <v>0</v>
      </c>
      <c r="AF204" s="23">
        <f t="shared" si="42"/>
        <v>0</v>
      </c>
      <c r="AG204" s="23">
        <f t="shared" si="42"/>
        <v>0</v>
      </c>
      <c r="AH204" s="23">
        <f t="shared" si="42"/>
        <v>0</v>
      </c>
      <c r="AI204" s="23">
        <f t="shared" si="42"/>
        <v>0</v>
      </c>
      <c r="AJ204" s="23">
        <f t="shared" si="42"/>
        <v>0</v>
      </c>
      <c r="AK204" s="23">
        <f t="shared" si="42"/>
        <v>0</v>
      </c>
      <c r="AL204" s="23">
        <f t="shared" si="42"/>
        <v>0</v>
      </c>
      <c r="AM204" s="23">
        <f t="shared" si="42"/>
        <v>0</v>
      </c>
      <c r="AN204" s="23">
        <f t="shared" si="42"/>
        <v>0</v>
      </c>
      <c r="AO204" s="23">
        <f t="shared" si="32"/>
        <v>0</v>
      </c>
      <c r="AP204" s="23">
        <f t="shared" si="33"/>
        <v>0</v>
      </c>
      <c r="AQ204" s="23">
        <f t="shared" ref="AQ204:BA219" si="43">AP204+AQ148</f>
        <v>0</v>
      </c>
      <c r="AR204" s="23">
        <f t="shared" si="43"/>
        <v>0</v>
      </c>
      <c r="AS204" s="23">
        <f t="shared" si="43"/>
        <v>0</v>
      </c>
      <c r="AT204" s="23">
        <f t="shared" si="43"/>
        <v>0</v>
      </c>
      <c r="AU204" s="23">
        <f t="shared" si="43"/>
        <v>0</v>
      </c>
      <c r="AV204" s="23">
        <f t="shared" si="43"/>
        <v>0</v>
      </c>
      <c r="AW204" s="23">
        <f t="shared" si="43"/>
        <v>0</v>
      </c>
      <c r="AX204" s="23">
        <f t="shared" si="43"/>
        <v>0</v>
      </c>
      <c r="AY204" s="23">
        <f t="shared" si="43"/>
        <v>0</v>
      </c>
      <c r="AZ204" s="23">
        <f t="shared" si="43"/>
        <v>0</v>
      </c>
      <c r="BA204" s="23">
        <f t="shared" si="43"/>
        <v>0</v>
      </c>
      <c r="BB204" s="23">
        <f t="shared" si="35"/>
        <v>0</v>
      </c>
    </row>
    <row r="205" spans="1:54">
      <c r="A205" s="18" t="s">
        <v>80</v>
      </c>
      <c r="B205" s="18" t="s">
        <v>81</v>
      </c>
      <c r="C205" s="23">
        <f t="shared" si="24"/>
        <v>0</v>
      </c>
      <c r="D205" s="23">
        <f t="shared" si="40"/>
        <v>0</v>
      </c>
      <c r="E205" s="23">
        <f t="shared" si="40"/>
        <v>0</v>
      </c>
      <c r="F205" s="23">
        <f t="shared" si="40"/>
        <v>0.8</v>
      </c>
      <c r="G205" s="23">
        <f t="shared" si="40"/>
        <v>0.8</v>
      </c>
      <c r="H205" s="23">
        <f t="shared" si="40"/>
        <v>113.3</v>
      </c>
      <c r="I205" s="23">
        <f t="shared" si="40"/>
        <v>150.8</v>
      </c>
      <c r="J205" s="23">
        <f t="shared" si="40"/>
        <v>150.8</v>
      </c>
      <c r="K205" s="23">
        <f t="shared" si="40"/>
        <v>150.8</v>
      </c>
      <c r="L205" s="23">
        <f t="shared" si="40"/>
        <v>180.8</v>
      </c>
      <c r="M205" s="23">
        <f t="shared" si="40"/>
        <v>180.8</v>
      </c>
      <c r="N205" s="23">
        <f t="shared" si="40"/>
        <v>180.8</v>
      </c>
      <c r="O205" s="23">
        <f t="shared" si="26"/>
        <v>180.8</v>
      </c>
      <c r="P205" s="23">
        <f t="shared" si="27"/>
        <v>0</v>
      </c>
      <c r="Q205" s="23">
        <f t="shared" si="41"/>
        <v>0</v>
      </c>
      <c r="R205" s="23">
        <f t="shared" si="41"/>
        <v>0</v>
      </c>
      <c r="S205" s="23">
        <f t="shared" si="41"/>
        <v>0</v>
      </c>
      <c r="T205" s="23">
        <f t="shared" si="41"/>
        <v>0</v>
      </c>
      <c r="U205" s="23">
        <f t="shared" si="41"/>
        <v>0</v>
      </c>
      <c r="V205" s="23">
        <f t="shared" si="41"/>
        <v>0</v>
      </c>
      <c r="W205" s="23">
        <f t="shared" si="41"/>
        <v>0</v>
      </c>
      <c r="X205" s="23">
        <f t="shared" si="41"/>
        <v>0</v>
      </c>
      <c r="Y205" s="23">
        <f t="shared" si="41"/>
        <v>0</v>
      </c>
      <c r="Z205" s="23">
        <f t="shared" si="41"/>
        <v>0</v>
      </c>
      <c r="AA205" s="23">
        <f t="shared" si="41"/>
        <v>0</v>
      </c>
      <c r="AB205" s="23">
        <f t="shared" si="29"/>
        <v>0</v>
      </c>
      <c r="AC205" s="23">
        <f t="shared" si="30"/>
        <v>0</v>
      </c>
      <c r="AD205" s="23">
        <f t="shared" si="42"/>
        <v>0</v>
      </c>
      <c r="AE205" s="23">
        <f t="shared" si="42"/>
        <v>0</v>
      </c>
      <c r="AF205" s="23">
        <f t="shared" si="42"/>
        <v>0.8</v>
      </c>
      <c r="AG205" s="23">
        <f t="shared" si="42"/>
        <v>0.8</v>
      </c>
      <c r="AH205" s="23">
        <f t="shared" si="42"/>
        <v>113.3</v>
      </c>
      <c r="AI205" s="23">
        <f t="shared" si="42"/>
        <v>150.8</v>
      </c>
      <c r="AJ205" s="23">
        <f t="shared" si="42"/>
        <v>150.8</v>
      </c>
      <c r="AK205" s="23">
        <f t="shared" si="42"/>
        <v>150.8</v>
      </c>
      <c r="AL205" s="23">
        <f t="shared" si="42"/>
        <v>180.8</v>
      </c>
      <c r="AM205" s="23">
        <f t="shared" si="42"/>
        <v>180.8</v>
      </c>
      <c r="AN205" s="23">
        <f t="shared" si="42"/>
        <v>180.8</v>
      </c>
      <c r="AO205" s="23">
        <f t="shared" si="32"/>
        <v>180.8</v>
      </c>
      <c r="AP205" s="23">
        <f t="shared" si="33"/>
        <v>0</v>
      </c>
      <c r="AQ205" s="23">
        <f t="shared" si="43"/>
        <v>0</v>
      </c>
      <c r="AR205" s="23">
        <f t="shared" si="43"/>
        <v>0</v>
      </c>
      <c r="AS205" s="23">
        <f t="shared" si="43"/>
        <v>0.8</v>
      </c>
      <c r="AT205" s="23">
        <f t="shared" si="43"/>
        <v>0.8</v>
      </c>
      <c r="AU205" s="23">
        <f t="shared" si="43"/>
        <v>113.3</v>
      </c>
      <c r="AV205" s="23">
        <f t="shared" si="43"/>
        <v>150.8</v>
      </c>
      <c r="AW205" s="23">
        <f t="shared" si="43"/>
        <v>150.8</v>
      </c>
      <c r="AX205" s="23">
        <f t="shared" si="43"/>
        <v>150.8</v>
      </c>
      <c r="AY205" s="23">
        <f t="shared" si="43"/>
        <v>180.8</v>
      </c>
      <c r="AZ205" s="23">
        <f t="shared" si="43"/>
        <v>180.8</v>
      </c>
      <c r="BA205" s="23">
        <f t="shared" si="43"/>
        <v>180.8</v>
      </c>
      <c r="BB205" s="23">
        <f t="shared" si="35"/>
        <v>180.8</v>
      </c>
    </row>
    <row r="206" spans="1:54">
      <c r="A206" s="18" t="s">
        <v>82</v>
      </c>
      <c r="B206" s="18" t="s">
        <v>83</v>
      </c>
      <c r="C206" s="23">
        <f t="shared" si="24"/>
        <v>0</v>
      </c>
      <c r="D206" s="23">
        <f t="shared" si="40"/>
        <v>0</v>
      </c>
      <c r="E206" s="23">
        <f t="shared" si="40"/>
        <v>0</v>
      </c>
      <c r="F206" s="23">
        <f t="shared" si="40"/>
        <v>0</v>
      </c>
      <c r="G206" s="23">
        <f t="shared" si="40"/>
        <v>0</v>
      </c>
      <c r="H206" s="23">
        <f t="shared" si="40"/>
        <v>0.13</v>
      </c>
      <c r="I206" s="23">
        <f t="shared" si="40"/>
        <v>0.26</v>
      </c>
      <c r="J206" s="23">
        <f t="shared" si="40"/>
        <v>0.39</v>
      </c>
      <c r="K206" s="23">
        <f t="shared" si="40"/>
        <v>0.52</v>
      </c>
      <c r="L206" s="23">
        <f t="shared" si="40"/>
        <v>0.65</v>
      </c>
      <c r="M206" s="23">
        <f t="shared" si="40"/>
        <v>0.78</v>
      </c>
      <c r="N206" s="23">
        <f t="shared" si="40"/>
        <v>0.78</v>
      </c>
      <c r="O206" s="23">
        <f t="shared" si="26"/>
        <v>0.78</v>
      </c>
      <c r="P206" s="23">
        <f t="shared" si="27"/>
        <v>0</v>
      </c>
      <c r="Q206" s="23">
        <f t="shared" si="41"/>
        <v>0</v>
      </c>
      <c r="R206" s="23">
        <f t="shared" si="41"/>
        <v>0</v>
      </c>
      <c r="S206" s="23">
        <f t="shared" si="41"/>
        <v>0</v>
      </c>
      <c r="T206" s="23">
        <f t="shared" si="41"/>
        <v>0</v>
      </c>
      <c r="U206" s="23">
        <f t="shared" si="41"/>
        <v>0.13</v>
      </c>
      <c r="V206" s="23">
        <f t="shared" si="41"/>
        <v>0.26</v>
      </c>
      <c r="W206" s="23">
        <f t="shared" si="41"/>
        <v>0.39</v>
      </c>
      <c r="X206" s="23">
        <f t="shared" si="41"/>
        <v>0.52</v>
      </c>
      <c r="Y206" s="23">
        <f t="shared" si="41"/>
        <v>0.65</v>
      </c>
      <c r="Z206" s="23">
        <f t="shared" si="41"/>
        <v>0.78</v>
      </c>
      <c r="AA206" s="23">
        <f t="shared" si="41"/>
        <v>0.78</v>
      </c>
      <c r="AB206" s="23">
        <f t="shared" si="29"/>
        <v>0.78</v>
      </c>
      <c r="AC206" s="23">
        <f t="shared" si="30"/>
        <v>0</v>
      </c>
      <c r="AD206" s="23">
        <f t="shared" si="42"/>
        <v>0</v>
      </c>
      <c r="AE206" s="23">
        <f t="shared" si="42"/>
        <v>0</v>
      </c>
      <c r="AF206" s="23">
        <f t="shared" si="42"/>
        <v>0</v>
      </c>
      <c r="AG206" s="23">
        <f t="shared" si="42"/>
        <v>0</v>
      </c>
      <c r="AH206" s="23">
        <f t="shared" si="42"/>
        <v>0</v>
      </c>
      <c r="AI206" s="23">
        <f t="shared" si="42"/>
        <v>0</v>
      </c>
      <c r="AJ206" s="23">
        <f t="shared" si="42"/>
        <v>0</v>
      </c>
      <c r="AK206" s="23">
        <f t="shared" si="42"/>
        <v>0</v>
      </c>
      <c r="AL206" s="23">
        <f t="shared" si="42"/>
        <v>0</v>
      </c>
      <c r="AM206" s="23">
        <f t="shared" si="42"/>
        <v>0</v>
      </c>
      <c r="AN206" s="23">
        <f t="shared" si="42"/>
        <v>0</v>
      </c>
      <c r="AO206" s="23">
        <f t="shared" si="32"/>
        <v>0</v>
      </c>
      <c r="AP206" s="23">
        <f t="shared" si="33"/>
        <v>0</v>
      </c>
      <c r="AQ206" s="23">
        <f t="shared" si="43"/>
        <v>0</v>
      </c>
      <c r="AR206" s="23">
        <f t="shared" si="43"/>
        <v>0</v>
      </c>
      <c r="AS206" s="23">
        <f t="shared" si="43"/>
        <v>0</v>
      </c>
      <c r="AT206" s="23">
        <f t="shared" si="43"/>
        <v>0</v>
      </c>
      <c r="AU206" s="23">
        <f t="shared" si="43"/>
        <v>0</v>
      </c>
      <c r="AV206" s="23">
        <f t="shared" si="43"/>
        <v>0</v>
      </c>
      <c r="AW206" s="23">
        <f t="shared" si="43"/>
        <v>0</v>
      </c>
      <c r="AX206" s="23">
        <f t="shared" si="43"/>
        <v>0</v>
      </c>
      <c r="AY206" s="23">
        <f t="shared" si="43"/>
        <v>0</v>
      </c>
      <c r="AZ206" s="23">
        <f t="shared" si="43"/>
        <v>0</v>
      </c>
      <c r="BA206" s="23">
        <f t="shared" si="43"/>
        <v>0</v>
      </c>
      <c r="BB206" s="23">
        <f t="shared" si="35"/>
        <v>0</v>
      </c>
    </row>
    <row r="207" spans="1:54">
      <c r="A207" s="18" t="s">
        <v>84</v>
      </c>
      <c r="B207" s="18" t="s">
        <v>85</v>
      </c>
      <c r="C207" s="23">
        <f t="shared" si="24"/>
        <v>0</v>
      </c>
      <c r="D207" s="23">
        <f t="shared" si="40"/>
        <v>0</v>
      </c>
      <c r="E207" s="23">
        <f t="shared" si="40"/>
        <v>0</v>
      </c>
      <c r="F207" s="23">
        <f t="shared" si="40"/>
        <v>0</v>
      </c>
      <c r="G207" s="23">
        <f t="shared" si="40"/>
        <v>0</v>
      </c>
      <c r="H207" s="23">
        <f t="shared" si="40"/>
        <v>0</v>
      </c>
      <c r="I207" s="23">
        <f t="shared" si="40"/>
        <v>0</v>
      </c>
      <c r="J207" s="23">
        <f t="shared" si="40"/>
        <v>0</v>
      </c>
      <c r="K207" s="23">
        <f t="shared" si="40"/>
        <v>0</v>
      </c>
      <c r="L207" s="23">
        <f t="shared" si="40"/>
        <v>0</v>
      </c>
      <c r="M207" s="23">
        <f t="shared" si="40"/>
        <v>0</v>
      </c>
      <c r="N207" s="23">
        <f t="shared" si="40"/>
        <v>0</v>
      </c>
      <c r="O207" s="23">
        <f t="shared" si="26"/>
        <v>0</v>
      </c>
      <c r="P207" s="23">
        <f t="shared" si="27"/>
        <v>0</v>
      </c>
      <c r="Q207" s="23">
        <f t="shared" si="41"/>
        <v>0</v>
      </c>
      <c r="R207" s="23">
        <f t="shared" si="41"/>
        <v>0</v>
      </c>
      <c r="S207" s="23">
        <f t="shared" si="41"/>
        <v>0</v>
      </c>
      <c r="T207" s="23">
        <f t="shared" si="41"/>
        <v>0</v>
      </c>
      <c r="U207" s="23">
        <f t="shared" si="41"/>
        <v>0</v>
      </c>
      <c r="V207" s="23">
        <f t="shared" si="41"/>
        <v>0</v>
      </c>
      <c r="W207" s="23">
        <f t="shared" si="41"/>
        <v>0</v>
      </c>
      <c r="X207" s="23">
        <f t="shared" si="41"/>
        <v>0</v>
      </c>
      <c r="Y207" s="23">
        <f t="shared" si="41"/>
        <v>0</v>
      </c>
      <c r="Z207" s="23">
        <f t="shared" si="41"/>
        <v>0</v>
      </c>
      <c r="AA207" s="23">
        <f t="shared" si="41"/>
        <v>0</v>
      </c>
      <c r="AB207" s="23">
        <f t="shared" si="29"/>
        <v>0</v>
      </c>
      <c r="AC207" s="23">
        <f t="shared" si="30"/>
        <v>0</v>
      </c>
      <c r="AD207" s="23">
        <f t="shared" si="42"/>
        <v>0</v>
      </c>
      <c r="AE207" s="23">
        <f t="shared" si="42"/>
        <v>0</v>
      </c>
      <c r="AF207" s="23">
        <f t="shared" si="42"/>
        <v>0</v>
      </c>
      <c r="AG207" s="23">
        <f t="shared" si="42"/>
        <v>0</v>
      </c>
      <c r="AH207" s="23">
        <f t="shared" si="42"/>
        <v>0</v>
      </c>
      <c r="AI207" s="23">
        <f t="shared" si="42"/>
        <v>0</v>
      </c>
      <c r="AJ207" s="23">
        <f t="shared" si="42"/>
        <v>0</v>
      </c>
      <c r="AK207" s="23">
        <f t="shared" si="42"/>
        <v>0</v>
      </c>
      <c r="AL207" s="23">
        <f t="shared" si="42"/>
        <v>0</v>
      </c>
      <c r="AM207" s="23">
        <f t="shared" si="42"/>
        <v>0</v>
      </c>
      <c r="AN207" s="23">
        <f t="shared" si="42"/>
        <v>0</v>
      </c>
      <c r="AO207" s="23">
        <f t="shared" si="32"/>
        <v>0</v>
      </c>
      <c r="AP207" s="23">
        <f t="shared" si="33"/>
        <v>0</v>
      </c>
      <c r="AQ207" s="23">
        <f t="shared" si="43"/>
        <v>0</v>
      </c>
      <c r="AR207" s="23">
        <f t="shared" si="43"/>
        <v>0</v>
      </c>
      <c r="AS207" s="23">
        <f t="shared" si="43"/>
        <v>0</v>
      </c>
      <c r="AT207" s="23">
        <f t="shared" si="43"/>
        <v>0</v>
      </c>
      <c r="AU207" s="23">
        <f t="shared" si="43"/>
        <v>0</v>
      </c>
      <c r="AV207" s="23">
        <f t="shared" si="43"/>
        <v>0</v>
      </c>
      <c r="AW207" s="23">
        <f t="shared" si="43"/>
        <v>0</v>
      </c>
      <c r="AX207" s="23">
        <f t="shared" si="43"/>
        <v>0</v>
      </c>
      <c r="AY207" s="23">
        <f t="shared" si="43"/>
        <v>0</v>
      </c>
      <c r="AZ207" s="23">
        <f t="shared" si="43"/>
        <v>0</v>
      </c>
      <c r="BA207" s="23">
        <f t="shared" si="43"/>
        <v>0</v>
      </c>
      <c r="BB207" s="23">
        <f t="shared" si="35"/>
        <v>0</v>
      </c>
    </row>
    <row r="208" spans="1:54">
      <c r="A208" s="15" t="s">
        <v>86</v>
      </c>
      <c r="B208" s="15" t="s">
        <v>87</v>
      </c>
      <c r="C208" s="22">
        <f t="shared" si="24"/>
        <v>8.74</v>
      </c>
      <c r="D208" s="22">
        <f t="shared" si="40"/>
        <v>17.48</v>
      </c>
      <c r="E208" s="22">
        <f t="shared" si="40"/>
        <v>26.32</v>
      </c>
      <c r="F208" s="22">
        <f t="shared" si="40"/>
        <v>35.33</v>
      </c>
      <c r="G208" s="22">
        <f t="shared" si="40"/>
        <v>44.16</v>
      </c>
      <c r="H208" s="22">
        <f t="shared" si="40"/>
        <v>53.27</v>
      </c>
      <c r="I208" s="22">
        <f t="shared" si="40"/>
        <v>62.54</v>
      </c>
      <c r="J208" s="22">
        <f t="shared" si="40"/>
        <v>71.83</v>
      </c>
      <c r="K208" s="22">
        <f t="shared" si="40"/>
        <v>81.07</v>
      </c>
      <c r="L208" s="22">
        <f t="shared" si="40"/>
        <v>90.4</v>
      </c>
      <c r="M208" s="22">
        <f t="shared" si="40"/>
        <v>99.69</v>
      </c>
      <c r="N208" s="22">
        <f t="shared" si="40"/>
        <v>99.69</v>
      </c>
      <c r="O208" s="22">
        <f t="shared" si="26"/>
        <v>99.69</v>
      </c>
      <c r="P208" s="22">
        <f t="shared" si="27"/>
        <v>8.74</v>
      </c>
      <c r="Q208" s="22">
        <f t="shared" si="41"/>
        <v>17.48</v>
      </c>
      <c r="R208" s="22">
        <f t="shared" si="41"/>
        <v>26.25</v>
      </c>
      <c r="S208" s="22">
        <f t="shared" si="41"/>
        <v>35.06</v>
      </c>
      <c r="T208" s="22">
        <f t="shared" si="41"/>
        <v>43.65</v>
      </c>
      <c r="U208" s="22">
        <f t="shared" si="41"/>
        <v>52.41</v>
      </c>
      <c r="V208" s="22">
        <f t="shared" si="41"/>
        <v>61.18</v>
      </c>
      <c r="W208" s="22">
        <f t="shared" si="41"/>
        <v>69.94</v>
      </c>
      <c r="X208" s="22">
        <f t="shared" si="41"/>
        <v>78.6</v>
      </c>
      <c r="Y208" s="22">
        <f t="shared" si="41"/>
        <v>87.3</v>
      </c>
      <c r="Z208" s="22">
        <f t="shared" si="41"/>
        <v>96.01</v>
      </c>
      <c r="AA208" s="22">
        <f t="shared" si="41"/>
        <v>96.01</v>
      </c>
      <c r="AB208" s="22">
        <f t="shared" si="29"/>
        <v>96.01</v>
      </c>
      <c r="AC208" s="22">
        <f t="shared" si="30"/>
        <v>0</v>
      </c>
      <c r="AD208" s="22">
        <f t="shared" si="42"/>
        <v>0</v>
      </c>
      <c r="AE208" s="22">
        <f t="shared" si="42"/>
        <v>0.07</v>
      </c>
      <c r="AF208" s="22">
        <f t="shared" si="42"/>
        <v>0.27</v>
      </c>
      <c r="AG208" s="22">
        <f t="shared" si="42"/>
        <v>0.51</v>
      </c>
      <c r="AH208" s="22">
        <f t="shared" si="42"/>
        <v>0.85</v>
      </c>
      <c r="AI208" s="22">
        <f t="shared" si="42"/>
        <v>1.35</v>
      </c>
      <c r="AJ208" s="22">
        <f t="shared" si="42"/>
        <v>1.88</v>
      </c>
      <c r="AK208" s="22">
        <f t="shared" si="42"/>
        <v>2.46</v>
      </c>
      <c r="AL208" s="22">
        <f t="shared" si="42"/>
        <v>3.09</v>
      </c>
      <c r="AM208" s="22">
        <f t="shared" si="42"/>
        <v>3.67</v>
      </c>
      <c r="AN208" s="22">
        <f t="shared" si="42"/>
        <v>3.67</v>
      </c>
      <c r="AO208" s="22">
        <f t="shared" si="32"/>
        <v>3.67</v>
      </c>
      <c r="AP208" s="22">
        <f t="shared" si="33"/>
        <v>0</v>
      </c>
      <c r="AQ208" s="22">
        <f t="shared" si="43"/>
        <v>0</v>
      </c>
      <c r="AR208" s="22">
        <f t="shared" si="43"/>
        <v>0</v>
      </c>
      <c r="AS208" s="22">
        <f t="shared" si="43"/>
        <v>0</v>
      </c>
      <c r="AT208" s="22">
        <f t="shared" si="43"/>
        <v>0.04</v>
      </c>
      <c r="AU208" s="22">
        <f t="shared" si="43"/>
        <v>0.11</v>
      </c>
      <c r="AV208" s="22">
        <f t="shared" si="43"/>
        <v>0.22</v>
      </c>
      <c r="AW208" s="22">
        <f t="shared" si="43"/>
        <v>0.22</v>
      </c>
      <c r="AX208" s="22">
        <f t="shared" si="43"/>
        <v>0.27</v>
      </c>
      <c r="AY208" s="22">
        <f t="shared" si="43"/>
        <v>0.27</v>
      </c>
      <c r="AZ208" s="22">
        <f t="shared" si="43"/>
        <v>0.29</v>
      </c>
      <c r="BA208" s="22">
        <f t="shared" si="43"/>
        <v>0.29</v>
      </c>
      <c r="BB208" s="22">
        <f t="shared" si="35"/>
        <v>0.29</v>
      </c>
    </row>
    <row r="209" spans="1:54">
      <c r="A209" s="18" t="s">
        <v>88</v>
      </c>
      <c r="B209" s="18" t="s">
        <v>89</v>
      </c>
      <c r="C209" s="23">
        <f t="shared" si="24"/>
        <v>5.71</v>
      </c>
      <c r="D209" s="23">
        <f t="shared" si="40"/>
        <v>11.42</v>
      </c>
      <c r="E209" s="23">
        <f t="shared" si="40"/>
        <v>17.21</v>
      </c>
      <c r="F209" s="23">
        <f t="shared" si="40"/>
        <v>23.11</v>
      </c>
      <c r="G209" s="23">
        <f t="shared" si="40"/>
        <v>28.8</v>
      </c>
      <c r="H209" s="23">
        <f t="shared" si="40"/>
        <v>34.7</v>
      </c>
      <c r="I209" s="23">
        <f t="shared" si="40"/>
        <v>40.66</v>
      </c>
      <c r="J209" s="23">
        <f t="shared" si="40"/>
        <v>46.62</v>
      </c>
      <c r="K209" s="23">
        <f t="shared" si="40"/>
        <v>52.47</v>
      </c>
      <c r="L209" s="23">
        <f t="shared" si="40"/>
        <v>58.32</v>
      </c>
      <c r="M209" s="23">
        <f t="shared" si="40"/>
        <v>64.11</v>
      </c>
      <c r="N209" s="23">
        <f t="shared" si="40"/>
        <v>64.11</v>
      </c>
      <c r="O209" s="23">
        <f t="shared" si="26"/>
        <v>64.11</v>
      </c>
      <c r="P209" s="23">
        <f t="shared" si="27"/>
        <v>5.71</v>
      </c>
      <c r="Q209" s="23">
        <f t="shared" si="41"/>
        <v>11.42</v>
      </c>
      <c r="R209" s="23">
        <f t="shared" si="41"/>
        <v>17.15</v>
      </c>
      <c r="S209" s="23">
        <f t="shared" si="41"/>
        <v>22.9</v>
      </c>
      <c r="T209" s="23">
        <f t="shared" si="41"/>
        <v>28.44</v>
      </c>
      <c r="U209" s="23">
        <f t="shared" si="41"/>
        <v>34.12</v>
      </c>
      <c r="V209" s="23">
        <f t="shared" si="41"/>
        <v>39.8</v>
      </c>
      <c r="W209" s="23">
        <f t="shared" si="41"/>
        <v>45.49</v>
      </c>
      <c r="X209" s="23">
        <f t="shared" si="41"/>
        <v>51.07</v>
      </c>
      <c r="Y209" s="23">
        <f t="shared" si="41"/>
        <v>56.65</v>
      </c>
      <c r="Z209" s="23">
        <f t="shared" si="41"/>
        <v>62.24</v>
      </c>
      <c r="AA209" s="23">
        <f t="shared" si="41"/>
        <v>62.24</v>
      </c>
      <c r="AB209" s="23">
        <f t="shared" si="29"/>
        <v>62.24</v>
      </c>
      <c r="AC209" s="23">
        <f t="shared" si="30"/>
        <v>0</v>
      </c>
      <c r="AD209" s="23">
        <f t="shared" si="42"/>
        <v>0</v>
      </c>
      <c r="AE209" s="23">
        <f t="shared" si="42"/>
        <v>0.07</v>
      </c>
      <c r="AF209" s="23">
        <f t="shared" si="42"/>
        <v>0.22</v>
      </c>
      <c r="AG209" s="23">
        <f t="shared" si="42"/>
        <v>0.37</v>
      </c>
      <c r="AH209" s="23">
        <f t="shared" si="42"/>
        <v>0.59</v>
      </c>
      <c r="AI209" s="23">
        <f t="shared" si="42"/>
        <v>0.87</v>
      </c>
      <c r="AJ209" s="23">
        <f t="shared" si="42"/>
        <v>1.14</v>
      </c>
      <c r="AK209" s="23">
        <f t="shared" si="42"/>
        <v>1.41</v>
      </c>
      <c r="AL209" s="23">
        <f t="shared" si="42"/>
        <v>1.68</v>
      </c>
      <c r="AM209" s="23">
        <f t="shared" si="42"/>
        <v>1.89</v>
      </c>
      <c r="AN209" s="23">
        <f t="shared" si="42"/>
        <v>1.89</v>
      </c>
      <c r="AO209" s="23">
        <f t="shared" si="32"/>
        <v>1.89</v>
      </c>
      <c r="AP209" s="23">
        <f t="shared" si="33"/>
        <v>0</v>
      </c>
      <c r="AQ209" s="23">
        <f t="shared" si="43"/>
        <v>0</v>
      </c>
      <c r="AR209" s="23">
        <f t="shared" si="43"/>
        <v>0</v>
      </c>
      <c r="AS209" s="23">
        <f t="shared" si="43"/>
        <v>0</v>
      </c>
      <c r="AT209" s="23">
        <f t="shared" si="43"/>
        <v>0</v>
      </c>
      <c r="AU209" s="23">
        <f t="shared" si="43"/>
        <v>0.07</v>
      </c>
      <c r="AV209" s="23">
        <f t="shared" si="43"/>
        <v>0.08</v>
      </c>
      <c r="AW209" s="23">
        <f t="shared" si="43"/>
        <v>0.08</v>
      </c>
      <c r="AX209" s="23">
        <f t="shared" si="43"/>
        <v>0.08</v>
      </c>
      <c r="AY209" s="23">
        <f t="shared" si="43"/>
        <v>0.08</v>
      </c>
      <c r="AZ209" s="23">
        <f t="shared" si="43"/>
        <v>0.08</v>
      </c>
      <c r="BA209" s="23">
        <f t="shared" si="43"/>
        <v>0.08</v>
      </c>
      <c r="BB209" s="23">
        <f t="shared" si="35"/>
        <v>0.08</v>
      </c>
    </row>
    <row r="210" spans="1:54">
      <c r="A210" s="18" t="s">
        <v>90</v>
      </c>
      <c r="B210" s="18" t="s">
        <v>91</v>
      </c>
      <c r="C210" s="23">
        <f t="shared" si="24"/>
        <v>3.03</v>
      </c>
      <c r="D210" s="23">
        <f t="shared" si="40"/>
        <v>6.06</v>
      </c>
      <c r="E210" s="23">
        <f t="shared" si="40"/>
        <v>9.11</v>
      </c>
      <c r="F210" s="23">
        <f t="shared" si="40"/>
        <v>12.22</v>
      </c>
      <c r="G210" s="23">
        <f t="shared" si="40"/>
        <v>15.36</v>
      </c>
      <c r="H210" s="23">
        <f t="shared" si="40"/>
        <v>18.57</v>
      </c>
      <c r="I210" s="23">
        <f t="shared" si="40"/>
        <v>21.88</v>
      </c>
      <c r="J210" s="23">
        <f t="shared" si="40"/>
        <v>25.22</v>
      </c>
      <c r="K210" s="23">
        <f t="shared" si="40"/>
        <v>28.6</v>
      </c>
      <c r="L210" s="23">
        <f t="shared" si="40"/>
        <v>32.08</v>
      </c>
      <c r="M210" s="23">
        <f t="shared" si="40"/>
        <v>35.58</v>
      </c>
      <c r="N210" s="23">
        <f t="shared" si="40"/>
        <v>35.58</v>
      </c>
      <c r="O210" s="23">
        <f t="shared" si="26"/>
        <v>35.58</v>
      </c>
      <c r="P210" s="23">
        <f t="shared" si="27"/>
        <v>3.03</v>
      </c>
      <c r="Q210" s="23">
        <f t="shared" si="41"/>
        <v>6.06</v>
      </c>
      <c r="R210" s="23">
        <f t="shared" si="41"/>
        <v>9.11</v>
      </c>
      <c r="S210" s="23">
        <f t="shared" si="41"/>
        <v>12.17</v>
      </c>
      <c r="T210" s="23">
        <f t="shared" si="41"/>
        <v>15.22</v>
      </c>
      <c r="U210" s="23">
        <f t="shared" si="41"/>
        <v>18.31</v>
      </c>
      <c r="V210" s="23">
        <f t="shared" si="41"/>
        <v>21.4</v>
      </c>
      <c r="W210" s="23">
        <f t="shared" si="41"/>
        <v>24.47</v>
      </c>
      <c r="X210" s="23">
        <f t="shared" si="41"/>
        <v>27.54</v>
      </c>
      <c r="Y210" s="23">
        <f t="shared" si="41"/>
        <v>30.66</v>
      </c>
      <c r="Z210" s="23">
        <f t="shared" si="41"/>
        <v>33.78</v>
      </c>
      <c r="AA210" s="23">
        <f t="shared" si="41"/>
        <v>33.78</v>
      </c>
      <c r="AB210" s="23">
        <f t="shared" si="29"/>
        <v>33.78</v>
      </c>
      <c r="AC210" s="23">
        <f t="shared" si="30"/>
        <v>0</v>
      </c>
      <c r="AD210" s="23">
        <f t="shared" si="42"/>
        <v>0</v>
      </c>
      <c r="AE210" s="23">
        <f t="shared" si="42"/>
        <v>0</v>
      </c>
      <c r="AF210" s="23">
        <f t="shared" si="42"/>
        <v>0.05</v>
      </c>
      <c r="AG210" s="23">
        <f t="shared" si="42"/>
        <v>0.14</v>
      </c>
      <c r="AH210" s="23">
        <f t="shared" si="42"/>
        <v>0.26</v>
      </c>
      <c r="AI210" s="23">
        <f t="shared" si="42"/>
        <v>0.48</v>
      </c>
      <c r="AJ210" s="23">
        <f t="shared" si="42"/>
        <v>0.74</v>
      </c>
      <c r="AK210" s="23">
        <f t="shared" si="42"/>
        <v>1.05</v>
      </c>
      <c r="AL210" s="23">
        <f t="shared" si="42"/>
        <v>1.41</v>
      </c>
      <c r="AM210" s="23">
        <f t="shared" si="42"/>
        <v>1.79</v>
      </c>
      <c r="AN210" s="23">
        <f t="shared" si="42"/>
        <v>1.79</v>
      </c>
      <c r="AO210" s="23">
        <f t="shared" si="32"/>
        <v>1.79</v>
      </c>
      <c r="AP210" s="23">
        <f t="shared" si="33"/>
        <v>0</v>
      </c>
      <c r="AQ210" s="23">
        <f t="shared" si="43"/>
        <v>0</v>
      </c>
      <c r="AR210" s="23">
        <f t="shared" si="43"/>
        <v>0</v>
      </c>
      <c r="AS210" s="23">
        <f t="shared" si="43"/>
        <v>0</v>
      </c>
      <c r="AT210" s="23">
        <f t="shared" si="43"/>
        <v>0.04</v>
      </c>
      <c r="AU210" s="23">
        <f t="shared" si="43"/>
        <v>0.04</v>
      </c>
      <c r="AV210" s="23">
        <f t="shared" si="43"/>
        <v>0.14</v>
      </c>
      <c r="AW210" s="23">
        <f t="shared" si="43"/>
        <v>0.14</v>
      </c>
      <c r="AX210" s="23">
        <f t="shared" si="43"/>
        <v>0.19</v>
      </c>
      <c r="AY210" s="23">
        <f t="shared" si="43"/>
        <v>0.19</v>
      </c>
      <c r="AZ210" s="23">
        <f t="shared" si="43"/>
        <v>0.21</v>
      </c>
      <c r="BA210" s="23">
        <f t="shared" si="43"/>
        <v>0.21</v>
      </c>
      <c r="BB210" s="23">
        <f t="shared" si="35"/>
        <v>0.21</v>
      </c>
    </row>
    <row r="211" spans="1:54">
      <c r="A211" s="13" t="s">
        <v>92</v>
      </c>
      <c r="B211" s="13" t="s">
        <v>93</v>
      </c>
      <c r="C211" s="21">
        <f t="shared" si="24"/>
        <v>2221.64</v>
      </c>
      <c r="D211" s="21">
        <f t="shared" si="40"/>
        <v>4389.79</v>
      </c>
      <c r="E211" s="21">
        <f t="shared" si="40"/>
        <v>6669.07</v>
      </c>
      <c r="F211" s="21">
        <f t="shared" si="40"/>
        <v>8927.64</v>
      </c>
      <c r="G211" s="21">
        <f t="shared" si="40"/>
        <v>11230.06</v>
      </c>
      <c r="H211" s="21">
        <f t="shared" si="40"/>
        <v>13438.7</v>
      </c>
      <c r="I211" s="21">
        <f t="shared" si="40"/>
        <v>15681.07</v>
      </c>
      <c r="J211" s="21">
        <f t="shared" si="40"/>
        <v>17888.83</v>
      </c>
      <c r="K211" s="21">
        <f t="shared" si="40"/>
        <v>20140.14</v>
      </c>
      <c r="L211" s="21">
        <f t="shared" si="40"/>
        <v>22507.49</v>
      </c>
      <c r="M211" s="21">
        <f t="shared" si="40"/>
        <v>24798.9</v>
      </c>
      <c r="N211" s="21">
        <f t="shared" si="40"/>
        <v>24798.9</v>
      </c>
      <c r="O211" s="21">
        <f t="shared" si="26"/>
        <v>24798.9</v>
      </c>
      <c r="P211" s="21">
        <f t="shared" si="27"/>
        <v>2191</v>
      </c>
      <c r="Q211" s="21">
        <f t="shared" si="41"/>
        <v>4300.94</v>
      </c>
      <c r="R211" s="21">
        <f t="shared" si="41"/>
        <v>6462.64</v>
      </c>
      <c r="S211" s="21">
        <f t="shared" si="41"/>
        <v>8580.34</v>
      </c>
      <c r="T211" s="21">
        <f t="shared" si="41"/>
        <v>10670.8</v>
      </c>
      <c r="U211" s="21">
        <f t="shared" si="41"/>
        <v>12692.92</v>
      </c>
      <c r="V211" s="21">
        <f t="shared" si="41"/>
        <v>14697.16</v>
      </c>
      <c r="W211" s="21">
        <f t="shared" si="41"/>
        <v>16636.63</v>
      </c>
      <c r="X211" s="21">
        <f t="shared" si="41"/>
        <v>18559.5</v>
      </c>
      <c r="Y211" s="21">
        <f t="shared" si="41"/>
        <v>20514.61</v>
      </c>
      <c r="Z211" s="21">
        <f t="shared" si="41"/>
        <v>22416.75</v>
      </c>
      <c r="AA211" s="21">
        <f t="shared" si="41"/>
        <v>22416.75</v>
      </c>
      <c r="AB211" s="21">
        <f t="shared" si="29"/>
        <v>22416.75</v>
      </c>
      <c r="AC211" s="21">
        <f t="shared" si="30"/>
        <v>30.63</v>
      </c>
      <c r="AD211" s="21">
        <f t="shared" si="42"/>
        <v>88.84</v>
      </c>
      <c r="AE211" s="21">
        <f t="shared" si="42"/>
        <v>206.42</v>
      </c>
      <c r="AF211" s="21">
        <f t="shared" si="42"/>
        <v>347.29</v>
      </c>
      <c r="AG211" s="21">
        <f t="shared" si="42"/>
        <v>559.25</v>
      </c>
      <c r="AH211" s="21">
        <f t="shared" si="42"/>
        <v>745.77</v>
      </c>
      <c r="AI211" s="21">
        <f t="shared" si="42"/>
        <v>983.9</v>
      </c>
      <c r="AJ211" s="21">
        <f t="shared" si="42"/>
        <v>1252.19</v>
      </c>
      <c r="AK211" s="21">
        <f t="shared" si="42"/>
        <v>1580.63</v>
      </c>
      <c r="AL211" s="21">
        <f t="shared" si="42"/>
        <v>1992.87</v>
      </c>
      <c r="AM211" s="21">
        <f t="shared" si="42"/>
        <v>2382.14</v>
      </c>
      <c r="AN211" s="21">
        <f t="shared" si="42"/>
        <v>2382.14</v>
      </c>
      <c r="AO211" s="21">
        <f t="shared" si="32"/>
        <v>2382.14</v>
      </c>
      <c r="AP211" s="21">
        <f t="shared" si="33"/>
        <v>30.63</v>
      </c>
      <c r="AQ211" s="21">
        <f t="shared" si="43"/>
        <v>36.75</v>
      </c>
      <c r="AR211" s="21">
        <f t="shared" si="43"/>
        <v>87.13</v>
      </c>
      <c r="AS211" s="21">
        <f t="shared" si="43"/>
        <v>102.58</v>
      </c>
      <c r="AT211" s="21">
        <f t="shared" si="43"/>
        <v>177</v>
      </c>
      <c r="AU211" s="21">
        <f t="shared" si="43"/>
        <v>223.79</v>
      </c>
      <c r="AV211" s="21">
        <f t="shared" si="43"/>
        <v>273.79</v>
      </c>
      <c r="AW211" s="21">
        <f t="shared" si="43"/>
        <v>311.18</v>
      </c>
      <c r="AX211" s="21">
        <f t="shared" si="43"/>
        <v>333.14</v>
      </c>
      <c r="AY211" s="21">
        <f t="shared" si="43"/>
        <v>414.44</v>
      </c>
      <c r="AZ211" s="21">
        <f t="shared" si="43"/>
        <v>428.83</v>
      </c>
      <c r="BA211" s="21">
        <f t="shared" si="43"/>
        <v>428.83</v>
      </c>
      <c r="BB211" s="21">
        <f t="shared" si="35"/>
        <v>428.83</v>
      </c>
    </row>
    <row r="212" spans="1:54">
      <c r="A212" s="15" t="s">
        <v>94</v>
      </c>
      <c r="B212" s="15" t="s">
        <v>95</v>
      </c>
      <c r="C212" s="22">
        <f t="shared" si="24"/>
        <v>771.59</v>
      </c>
      <c r="D212" s="22">
        <f t="shared" si="40"/>
        <v>1503.57</v>
      </c>
      <c r="E212" s="22">
        <f t="shared" si="40"/>
        <v>2260.17</v>
      </c>
      <c r="F212" s="22">
        <f t="shared" si="40"/>
        <v>2996.55</v>
      </c>
      <c r="G212" s="22">
        <f t="shared" si="40"/>
        <v>3726.92</v>
      </c>
      <c r="H212" s="22">
        <f t="shared" si="40"/>
        <v>4432.45</v>
      </c>
      <c r="I212" s="22">
        <f t="shared" si="40"/>
        <v>5136.83</v>
      </c>
      <c r="J212" s="22">
        <f t="shared" si="40"/>
        <v>5826.21</v>
      </c>
      <c r="K212" s="22">
        <f t="shared" si="40"/>
        <v>6527.18</v>
      </c>
      <c r="L212" s="22">
        <f t="shared" si="40"/>
        <v>7241.51</v>
      </c>
      <c r="M212" s="22">
        <f t="shared" si="40"/>
        <v>7937.16</v>
      </c>
      <c r="N212" s="22">
        <f t="shared" si="40"/>
        <v>7937.16</v>
      </c>
      <c r="O212" s="22">
        <f t="shared" si="26"/>
        <v>7937.16</v>
      </c>
      <c r="P212" s="22">
        <f t="shared" si="27"/>
        <v>765.96</v>
      </c>
      <c r="Q212" s="22">
        <f t="shared" si="41"/>
        <v>1483.59</v>
      </c>
      <c r="R212" s="22">
        <f t="shared" si="41"/>
        <v>2213.61</v>
      </c>
      <c r="S212" s="22">
        <f t="shared" si="41"/>
        <v>2911.89</v>
      </c>
      <c r="T212" s="22">
        <f t="shared" si="41"/>
        <v>3599.54</v>
      </c>
      <c r="U212" s="22">
        <f t="shared" si="41"/>
        <v>4266.41</v>
      </c>
      <c r="V212" s="22">
        <f t="shared" si="41"/>
        <v>4944.47</v>
      </c>
      <c r="W212" s="22">
        <f t="shared" si="41"/>
        <v>5605.54</v>
      </c>
      <c r="X212" s="22">
        <f t="shared" si="41"/>
        <v>6255.12</v>
      </c>
      <c r="Y212" s="22">
        <f t="shared" si="41"/>
        <v>6912.09</v>
      </c>
      <c r="Z212" s="22">
        <f t="shared" si="41"/>
        <v>7551.2</v>
      </c>
      <c r="AA212" s="22">
        <f t="shared" si="41"/>
        <v>7551.2</v>
      </c>
      <c r="AB212" s="22">
        <f t="shared" si="29"/>
        <v>7551.2</v>
      </c>
      <c r="AC212" s="22">
        <f t="shared" si="30"/>
        <v>5.62</v>
      </c>
      <c r="AD212" s="22">
        <f t="shared" si="42"/>
        <v>19.97</v>
      </c>
      <c r="AE212" s="22">
        <f t="shared" si="42"/>
        <v>46.55</v>
      </c>
      <c r="AF212" s="22">
        <f t="shared" si="42"/>
        <v>84.65</v>
      </c>
      <c r="AG212" s="22">
        <f t="shared" si="42"/>
        <v>127.37</v>
      </c>
      <c r="AH212" s="22">
        <f t="shared" si="42"/>
        <v>166.04</v>
      </c>
      <c r="AI212" s="22">
        <f t="shared" si="42"/>
        <v>192.36</v>
      </c>
      <c r="AJ212" s="22">
        <f t="shared" si="42"/>
        <v>220.68</v>
      </c>
      <c r="AK212" s="22">
        <f t="shared" si="42"/>
        <v>272.07</v>
      </c>
      <c r="AL212" s="22">
        <f t="shared" si="42"/>
        <v>329.44</v>
      </c>
      <c r="AM212" s="22">
        <f t="shared" si="42"/>
        <v>385.98</v>
      </c>
      <c r="AN212" s="22">
        <f t="shared" si="42"/>
        <v>385.98</v>
      </c>
      <c r="AO212" s="22">
        <f t="shared" si="32"/>
        <v>385.98</v>
      </c>
      <c r="AP212" s="22">
        <f t="shared" si="33"/>
        <v>5.62</v>
      </c>
      <c r="AQ212" s="22">
        <f t="shared" si="43"/>
        <v>7.11</v>
      </c>
      <c r="AR212" s="22">
        <f t="shared" si="43"/>
        <v>8.39</v>
      </c>
      <c r="AS212" s="22">
        <f t="shared" si="43"/>
        <v>11.03</v>
      </c>
      <c r="AT212" s="22">
        <f t="shared" si="43"/>
        <v>14.46</v>
      </c>
      <c r="AU212" s="22">
        <f t="shared" si="43"/>
        <v>18.51</v>
      </c>
      <c r="AV212" s="22">
        <f t="shared" si="43"/>
        <v>21.61</v>
      </c>
      <c r="AW212" s="22">
        <f t="shared" si="43"/>
        <v>24.95</v>
      </c>
      <c r="AX212" s="22">
        <f t="shared" si="43"/>
        <v>26.18</v>
      </c>
      <c r="AY212" s="22">
        <f t="shared" si="43"/>
        <v>28.19</v>
      </c>
      <c r="AZ212" s="22">
        <f t="shared" si="43"/>
        <v>29.21</v>
      </c>
      <c r="BA212" s="22">
        <f t="shared" si="43"/>
        <v>29.21</v>
      </c>
      <c r="BB212" s="22">
        <f t="shared" si="35"/>
        <v>29.21</v>
      </c>
    </row>
    <row r="213" spans="1:54">
      <c r="A213" s="18" t="s">
        <v>96</v>
      </c>
      <c r="B213" s="18" t="s">
        <v>97</v>
      </c>
      <c r="C213" s="23">
        <f t="shared" si="24"/>
        <v>0</v>
      </c>
      <c r="D213" s="23">
        <f t="shared" si="40"/>
        <v>0</v>
      </c>
      <c r="E213" s="23">
        <f t="shared" si="40"/>
        <v>0</v>
      </c>
      <c r="F213" s="23">
        <f t="shared" si="40"/>
        <v>0</v>
      </c>
      <c r="G213" s="23">
        <f t="shared" si="40"/>
        <v>0</v>
      </c>
      <c r="H213" s="23">
        <f t="shared" si="40"/>
        <v>0</v>
      </c>
      <c r="I213" s="23">
        <f t="shared" si="40"/>
        <v>0</v>
      </c>
      <c r="J213" s="23">
        <f t="shared" si="40"/>
        <v>0</v>
      </c>
      <c r="K213" s="23">
        <f t="shared" si="40"/>
        <v>0</v>
      </c>
      <c r="L213" s="23">
        <f t="shared" si="40"/>
        <v>0</v>
      </c>
      <c r="M213" s="23">
        <f t="shared" si="40"/>
        <v>0</v>
      </c>
      <c r="N213" s="23">
        <f t="shared" si="40"/>
        <v>0</v>
      </c>
      <c r="O213" s="23">
        <f t="shared" si="26"/>
        <v>0</v>
      </c>
      <c r="P213" s="23">
        <f t="shared" si="27"/>
        <v>0</v>
      </c>
      <c r="Q213" s="23">
        <f t="shared" si="41"/>
        <v>0</v>
      </c>
      <c r="R213" s="23">
        <f t="shared" si="41"/>
        <v>0</v>
      </c>
      <c r="S213" s="23">
        <f t="shared" si="41"/>
        <v>0</v>
      </c>
      <c r="T213" s="23">
        <f t="shared" si="41"/>
        <v>0</v>
      </c>
      <c r="U213" s="23">
        <f t="shared" si="41"/>
        <v>0</v>
      </c>
      <c r="V213" s="23">
        <f t="shared" si="41"/>
        <v>0</v>
      </c>
      <c r="W213" s="23">
        <f t="shared" si="41"/>
        <v>0</v>
      </c>
      <c r="X213" s="23">
        <f t="shared" si="41"/>
        <v>0</v>
      </c>
      <c r="Y213" s="23">
        <f t="shared" si="41"/>
        <v>0</v>
      </c>
      <c r="Z213" s="23">
        <f t="shared" si="41"/>
        <v>0</v>
      </c>
      <c r="AA213" s="23">
        <f t="shared" si="41"/>
        <v>0</v>
      </c>
      <c r="AB213" s="23">
        <f t="shared" si="29"/>
        <v>0</v>
      </c>
      <c r="AC213" s="23">
        <f t="shared" si="30"/>
        <v>0</v>
      </c>
      <c r="AD213" s="23">
        <f t="shared" si="42"/>
        <v>0</v>
      </c>
      <c r="AE213" s="23">
        <f t="shared" si="42"/>
        <v>0</v>
      </c>
      <c r="AF213" s="23">
        <f t="shared" si="42"/>
        <v>0</v>
      </c>
      <c r="AG213" s="23">
        <f t="shared" si="42"/>
        <v>0</v>
      </c>
      <c r="AH213" s="23">
        <f t="shared" si="42"/>
        <v>0</v>
      </c>
      <c r="AI213" s="23">
        <f t="shared" si="42"/>
        <v>0</v>
      </c>
      <c r="AJ213" s="23">
        <f t="shared" si="42"/>
        <v>0</v>
      </c>
      <c r="AK213" s="23">
        <f t="shared" si="42"/>
        <v>0</v>
      </c>
      <c r="AL213" s="23">
        <f t="shared" si="42"/>
        <v>0</v>
      </c>
      <c r="AM213" s="23">
        <f t="shared" si="42"/>
        <v>0</v>
      </c>
      <c r="AN213" s="23">
        <f t="shared" si="42"/>
        <v>0</v>
      </c>
      <c r="AO213" s="23">
        <f t="shared" si="32"/>
        <v>0</v>
      </c>
      <c r="AP213" s="23">
        <f t="shared" si="33"/>
        <v>0</v>
      </c>
      <c r="AQ213" s="23">
        <f t="shared" si="43"/>
        <v>0</v>
      </c>
      <c r="AR213" s="23">
        <f t="shared" si="43"/>
        <v>0</v>
      </c>
      <c r="AS213" s="23">
        <f t="shared" si="43"/>
        <v>0</v>
      </c>
      <c r="AT213" s="23">
        <f t="shared" si="43"/>
        <v>0</v>
      </c>
      <c r="AU213" s="23">
        <f t="shared" si="43"/>
        <v>0</v>
      </c>
      <c r="AV213" s="23">
        <f t="shared" si="43"/>
        <v>0</v>
      </c>
      <c r="AW213" s="23">
        <f t="shared" si="43"/>
        <v>0</v>
      </c>
      <c r="AX213" s="23">
        <f t="shared" si="43"/>
        <v>0</v>
      </c>
      <c r="AY213" s="23">
        <f t="shared" si="43"/>
        <v>0</v>
      </c>
      <c r="AZ213" s="23">
        <f t="shared" si="43"/>
        <v>0</v>
      </c>
      <c r="BA213" s="23">
        <f t="shared" si="43"/>
        <v>0</v>
      </c>
      <c r="BB213" s="23">
        <f t="shared" si="35"/>
        <v>0</v>
      </c>
    </row>
    <row r="214" spans="1:54">
      <c r="A214" s="18" t="s">
        <v>98</v>
      </c>
      <c r="B214" s="18" t="s">
        <v>99</v>
      </c>
      <c r="C214" s="23">
        <f t="shared" si="24"/>
        <v>726.29</v>
      </c>
      <c r="D214" s="23">
        <f t="shared" si="40"/>
        <v>1413.27</v>
      </c>
      <c r="E214" s="23">
        <f t="shared" si="40"/>
        <v>2121.95</v>
      </c>
      <c r="F214" s="23">
        <f t="shared" si="40"/>
        <v>2812.36</v>
      </c>
      <c r="G214" s="23">
        <f t="shared" si="40"/>
        <v>3498.31</v>
      </c>
      <c r="H214" s="23">
        <f t="shared" si="40"/>
        <v>4159.72</v>
      </c>
      <c r="I214" s="23">
        <f t="shared" si="40"/>
        <v>4819.18</v>
      </c>
      <c r="J214" s="23">
        <f t="shared" si="40"/>
        <v>5463.64</v>
      </c>
      <c r="K214" s="23">
        <f t="shared" si="40"/>
        <v>6119.03</v>
      </c>
      <c r="L214" s="23">
        <f t="shared" si="40"/>
        <v>6787.96</v>
      </c>
      <c r="M214" s="23">
        <f t="shared" si="40"/>
        <v>7435.89</v>
      </c>
      <c r="N214" s="23">
        <f t="shared" si="40"/>
        <v>7435.89</v>
      </c>
      <c r="O214" s="23">
        <f t="shared" si="26"/>
        <v>7435.89</v>
      </c>
      <c r="P214" s="23">
        <f t="shared" si="27"/>
        <v>720.67</v>
      </c>
      <c r="Q214" s="23">
        <f t="shared" si="41"/>
        <v>1393.3</v>
      </c>
      <c r="R214" s="23">
        <f t="shared" si="41"/>
        <v>2075.41</v>
      </c>
      <c r="S214" s="23">
        <f t="shared" si="41"/>
        <v>2727.72</v>
      </c>
      <c r="T214" s="23">
        <f t="shared" si="41"/>
        <v>3370.95</v>
      </c>
      <c r="U214" s="23">
        <f t="shared" si="41"/>
        <v>3993.69</v>
      </c>
      <c r="V214" s="23">
        <f t="shared" si="41"/>
        <v>4626.83</v>
      </c>
      <c r="W214" s="23">
        <f t="shared" si="41"/>
        <v>5242.97</v>
      </c>
      <c r="X214" s="23">
        <f t="shared" si="41"/>
        <v>5846.97</v>
      </c>
      <c r="Y214" s="23">
        <f t="shared" si="41"/>
        <v>6458.53</v>
      </c>
      <c r="Z214" s="23">
        <f t="shared" si="41"/>
        <v>7049.93</v>
      </c>
      <c r="AA214" s="23">
        <f t="shared" si="41"/>
        <v>7049.93</v>
      </c>
      <c r="AB214" s="23">
        <f t="shared" si="29"/>
        <v>7049.93</v>
      </c>
      <c r="AC214" s="23">
        <f t="shared" si="30"/>
        <v>5.62</v>
      </c>
      <c r="AD214" s="23">
        <f t="shared" si="42"/>
        <v>19.97</v>
      </c>
      <c r="AE214" s="23">
        <f t="shared" si="42"/>
        <v>46.55</v>
      </c>
      <c r="AF214" s="23">
        <f t="shared" si="42"/>
        <v>84.65</v>
      </c>
      <c r="AG214" s="23">
        <f t="shared" si="42"/>
        <v>127.37</v>
      </c>
      <c r="AH214" s="23">
        <f t="shared" si="42"/>
        <v>166.04</v>
      </c>
      <c r="AI214" s="23">
        <f t="shared" si="42"/>
        <v>192.36</v>
      </c>
      <c r="AJ214" s="23">
        <f t="shared" si="42"/>
        <v>220.68</v>
      </c>
      <c r="AK214" s="23">
        <f t="shared" si="42"/>
        <v>272.07</v>
      </c>
      <c r="AL214" s="23">
        <f t="shared" si="42"/>
        <v>329.44</v>
      </c>
      <c r="AM214" s="23">
        <f t="shared" si="42"/>
        <v>385.98</v>
      </c>
      <c r="AN214" s="23">
        <f t="shared" si="42"/>
        <v>385.98</v>
      </c>
      <c r="AO214" s="23">
        <f t="shared" si="32"/>
        <v>385.98</v>
      </c>
      <c r="AP214" s="23">
        <f t="shared" si="33"/>
        <v>5.62</v>
      </c>
      <c r="AQ214" s="23">
        <f t="shared" si="43"/>
        <v>7.11</v>
      </c>
      <c r="AR214" s="23">
        <f t="shared" si="43"/>
        <v>8.39</v>
      </c>
      <c r="AS214" s="23">
        <f t="shared" si="43"/>
        <v>11.03</v>
      </c>
      <c r="AT214" s="23">
        <f t="shared" si="43"/>
        <v>14.46</v>
      </c>
      <c r="AU214" s="23">
        <f t="shared" si="43"/>
        <v>18.51</v>
      </c>
      <c r="AV214" s="23">
        <f t="shared" si="43"/>
        <v>21.61</v>
      </c>
      <c r="AW214" s="23">
        <f t="shared" si="43"/>
        <v>24.95</v>
      </c>
      <c r="AX214" s="23">
        <f t="shared" si="43"/>
        <v>26.18</v>
      </c>
      <c r="AY214" s="23">
        <f t="shared" si="43"/>
        <v>28.19</v>
      </c>
      <c r="AZ214" s="23">
        <f t="shared" si="43"/>
        <v>29.21</v>
      </c>
      <c r="BA214" s="23">
        <f t="shared" si="43"/>
        <v>29.21</v>
      </c>
      <c r="BB214" s="23">
        <f t="shared" si="35"/>
        <v>29.21</v>
      </c>
    </row>
    <row r="215" spans="1:54">
      <c r="A215" s="18" t="s">
        <v>100</v>
      </c>
      <c r="B215" s="18" t="s">
        <v>101</v>
      </c>
      <c r="C215" s="23">
        <f t="shared" si="24"/>
        <v>45.3</v>
      </c>
      <c r="D215" s="23">
        <f t="shared" si="40"/>
        <v>90.31</v>
      </c>
      <c r="E215" s="23">
        <f t="shared" si="40"/>
        <v>138.23</v>
      </c>
      <c r="F215" s="23">
        <f t="shared" si="40"/>
        <v>184.21</v>
      </c>
      <c r="G215" s="23">
        <f t="shared" si="40"/>
        <v>228.63</v>
      </c>
      <c r="H215" s="23">
        <f t="shared" si="40"/>
        <v>272.76</v>
      </c>
      <c r="I215" s="23">
        <f t="shared" si="40"/>
        <v>317.68</v>
      </c>
      <c r="J215" s="23">
        <f t="shared" si="40"/>
        <v>362.6</v>
      </c>
      <c r="K215" s="23">
        <f t="shared" si="40"/>
        <v>408.18</v>
      </c>
      <c r="L215" s="23">
        <f t="shared" si="40"/>
        <v>453.58</v>
      </c>
      <c r="M215" s="23">
        <f t="shared" si="40"/>
        <v>501.29</v>
      </c>
      <c r="N215" s="23">
        <f t="shared" si="40"/>
        <v>501.29</v>
      </c>
      <c r="O215" s="23">
        <f t="shared" si="26"/>
        <v>501.29</v>
      </c>
      <c r="P215" s="23">
        <f t="shared" si="27"/>
        <v>45.3</v>
      </c>
      <c r="Q215" s="23">
        <f t="shared" si="41"/>
        <v>90.31</v>
      </c>
      <c r="R215" s="23">
        <f t="shared" si="41"/>
        <v>138.23</v>
      </c>
      <c r="S215" s="23">
        <f t="shared" si="41"/>
        <v>184.21</v>
      </c>
      <c r="T215" s="23">
        <f t="shared" si="41"/>
        <v>228.63</v>
      </c>
      <c r="U215" s="23">
        <f t="shared" si="41"/>
        <v>272.76</v>
      </c>
      <c r="V215" s="23">
        <f t="shared" si="41"/>
        <v>317.68</v>
      </c>
      <c r="W215" s="23">
        <f t="shared" si="41"/>
        <v>362.6</v>
      </c>
      <c r="X215" s="23">
        <f t="shared" si="41"/>
        <v>408.18</v>
      </c>
      <c r="Y215" s="23">
        <f t="shared" si="41"/>
        <v>453.58</v>
      </c>
      <c r="Z215" s="23">
        <f t="shared" si="41"/>
        <v>501.29</v>
      </c>
      <c r="AA215" s="23">
        <f t="shared" si="41"/>
        <v>501.29</v>
      </c>
      <c r="AB215" s="23">
        <f t="shared" si="29"/>
        <v>501.29</v>
      </c>
      <c r="AC215" s="23">
        <f t="shared" si="30"/>
        <v>0</v>
      </c>
      <c r="AD215" s="23">
        <f t="shared" si="42"/>
        <v>0</v>
      </c>
      <c r="AE215" s="23">
        <f t="shared" si="42"/>
        <v>0</v>
      </c>
      <c r="AF215" s="23">
        <f t="shared" si="42"/>
        <v>0</v>
      </c>
      <c r="AG215" s="23">
        <f t="shared" si="42"/>
        <v>0</v>
      </c>
      <c r="AH215" s="23">
        <f t="shared" si="42"/>
        <v>0</v>
      </c>
      <c r="AI215" s="23">
        <f t="shared" si="42"/>
        <v>0</v>
      </c>
      <c r="AJ215" s="23">
        <f t="shared" si="42"/>
        <v>0</v>
      </c>
      <c r="AK215" s="23">
        <f t="shared" si="42"/>
        <v>0</v>
      </c>
      <c r="AL215" s="23">
        <f t="shared" si="42"/>
        <v>0</v>
      </c>
      <c r="AM215" s="23">
        <f t="shared" si="42"/>
        <v>0</v>
      </c>
      <c r="AN215" s="23">
        <f t="shared" si="42"/>
        <v>0</v>
      </c>
      <c r="AO215" s="23">
        <f t="shared" si="32"/>
        <v>0</v>
      </c>
      <c r="AP215" s="23">
        <f t="shared" si="33"/>
        <v>0</v>
      </c>
      <c r="AQ215" s="23">
        <f t="shared" si="43"/>
        <v>0</v>
      </c>
      <c r="AR215" s="23">
        <f t="shared" si="43"/>
        <v>0</v>
      </c>
      <c r="AS215" s="23">
        <f t="shared" si="43"/>
        <v>0</v>
      </c>
      <c r="AT215" s="23">
        <f t="shared" si="43"/>
        <v>0</v>
      </c>
      <c r="AU215" s="23">
        <f t="shared" si="43"/>
        <v>0</v>
      </c>
      <c r="AV215" s="23">
        <f t="shared" si="43"/>
        <v>0</v>
      </c>
      <c r="AW215" s="23">
        <f t="shared" si="43"/>
        <v>0</v>
      </c>
      <c r="AX215" s="23">
        <f t="shared" si="43"/>
        <v>0</v>
      </c>
      <c r="AY215" s="23">
        <f t="shared" si="43"/>
        <v>0</v>
      </c>
      <c r="AZ215" s="23">
        <f t="shared" si="43"/>
        <v>0</v>
      </c>
      <c r="BA215" s="23">
        <f t="shared" si="43"/>
        <v>0</v>
      </c>
      <c r="BB215" s="23">
        <f t="shared" si="35"/>
        <v>0</v>
      </c>
    </row>
    <row r="216" spans="1:54">
      <c r="A216" s="15" t="s">
        <v>102</v>
      </c>
      <c r="B216" s="15" t="s">
        <v>103</v>
      </c>
      <c r="C216" s="22">
        <f t="shared" si="24"/>
        <v>872.6</v>
      </c>
      <c r="D216" s="22">
        <f t="shared" si="40"/>
        <v>1740.61</v>
      </c>
      <c r="E216" s="22">
        <f t="shared" si="40"/>
        <v>2610.66</v>
      </c>
      <c r="F216" s="22">
        <f t="shared" si="40"/>
        <v>3474.92</v>
      </c>
      <c r="G216" s="22">
        <f t="shared" si="40"/>
        <v>4341.3</v>
      </c>
      <c r="H216" s="22">
        <f t="shared" si="40"/>
        <v>5208.12</v>
      </c>
      <c r="I216" s="22">
        <f t="shared" si="40"/>
        <v>6080.37</v>
      </c>
      <c r="J216" s="22">
        <f t="shared" si="40"/>
        <v>6960.22</v>
      </c>
      <c r="K216" s="22">
        <f t="shared" si="40"/>
        <v>7836.62</v>
      </c>
      <c r="L216" s="22">
        <f t="shared" si="40"/>
        <v>8727.65</v>
      </c>
      <c r="M216" s="22">
        <f t="shared" si="40"/>
        <v>9611.91</v>
      </c>
      <c r="N216" s="22">
        <f t="shared" si="40"/>
        <v>9611.91</v>
      </c>
      <c r="O216" s="22">
        <f t="shared" si="26"/>
        <v>9611.91</v>
      </c>
      <c r="P216" s="22">
        <f t="shared" si="27"/>
        <v>862.41</v>
      </c>
      <c r="Q216" s="22">
        <f t="shared" si="41"/>
        <v>1720.06</v>
      </c>
      <c r="R216" s="22">
        <f t="shared" si="41"/>
        <v>2571.51</v>
      </c>
      <c r="S216" s="22">
        <f t="shared" si="41"/>
        <v>3412.09</v>
      </c>
      <c r="T216" s="22">
        <f t="shared" si="41"/>
        <v>4241.52</v>
      </c>
      <c r="U216" s="22">
        <f t="shared" si="41"/>
        <v>5059.85</v>
      </c>
      <c r="V216" s="22">
        <f t="shared" si="41"/>
        <v>5884.99</v>
      </c>
      <c r="W216" s="22">
        <f t="shared" si="41"/>
        <v>6703.13</v>
      </c>
      <c r="X216" s="22">
        <f t="shared" si="41"/>
        <v>7518.33</v>
      </c>
      <c r="Y216" s="22">
        <f t="shared" si="41"/>
        <v>8335.6</v>
      </c>
      <c r="Z216" s="22">
        <f t="shared" si="41"/>
        <v>9147.93</v>
      </c>
      <c r="AA216" s="22">
        <f t="shared" si="41"/>
        <v>9147.93</v>
      </c>
      <c r="AB216" s="22">
        <f t="shared" si="29"/>
        <v>9147.93</v>
      </c>
      <c r="AC216" s="22">
        <f t="shared" si="30"/>
        <v>10.2</v>
      </c>
      <c r="AD216" s="22">
        <f t="shared" si="42"/>
        <v>20.56</v>
      </c>
      <c r="AE216" s="22">
        <f t="shared" si="42"/>
        <v>39.15</v>
      </c>
      <c r="AF216" s="22">
        <f t="shared" si="42"/>
        <v>62.83</v>
      </c>
      <c r="AG216" s="22">
        <f t="shared" si="42"/>
        <v>99.77</v>
      </c>
      <c r="AH216" s="22">
        <f t="shared" si="42"/>
        <v>148.26</v>
      </c>
      <c r="AI216" s="22">
        <f t="shared" si="42"/>
        <v>195.37</v>
      </c>
      <c r="AJ216" s="22">
        <f t="shared" si="42"/>
        <v>257.09</v>
      </c>
      <c r="AK216" s="22">
        <f t="shared" si="42"/>
        <v>318.3</v>
      </c>
      <c r="AL216" s="22">
        <f t="shared" si="42"/>
        <v>392.07</v>
      </c>
      <c r="AM216" s="22">
        <f t="shared" si="42"/>
        <v>464</v>
      </c>
      <c r="AN216" s="22">
        <f t="shared" si="42"/>
        <v>464</v>
      </c>
      <c r="AO216" s="22">
        <f t="shared" si="32"/>
        <v>464</v>
      </c>
      <c r="AP216" s="22">
        <f t="shared" si="33"/>
        <v>10.2</v>
      </c>
      <c r="AQ216" s="22">
        <f t="shared" si="43"/>
        <v>14.33</v>
      </c>
      <c r="AR216" s="22">
        <f t="shared" si="43"/>
        <v>24.09</v>
      </c>
      <c r="AS216" s="22">
        <f t="shared" si="43"/>
        <v>33.33</v>
      </c>
      <c r="AT216" s="22">
        <f t="shared" si="43"/>
        <v>46.27</v>
      </c>
      <c r="AU216" s="22">
        <f t="shared" si="43"/>
        <v>66.24</v>
      </c>
      <c r="AV216" s="22">
        <f t="shared" si="43"/>
        <v>74.59</v>
      </c>
      <c r="AW216" s="22">
        <f t="shared" si="43"/>
        <v>84.53</v>
      </c>
      <c r="AX216" s="22">
        <f t="shared" si="43"/>
        <v>87.11</v>
      </c>
      <c r="AY216" s="22">
        <f t="shared" si="43"/>
        <v>101.04</v>
      </c>
      <c r="AZ216" s="22">
        <f t="shared" si="43"/>
        <v>103.81</v>
      </c>
      <c r="BA216" s="22">
        <f t="shared" si="43"/>
        <v>103.81</v>
      </c>
      <c r="BB216" s="22">
        <f t="shared" si="35"/>
        <v>103.81</v>
      </c>
    </row>
    <row r="217" spans="1:54">
      <c r="A217" s="15" t="s">
        <v>104</v>
      </c>
      <c r="B217" s="15" t="s">
        <v>105</v>
      </c>
      <c r="C217" s="22">
        <f t="shared" si="24"/>
        <v>183.05</v>
      </c>
      <c r="D217" s="22">
        <f t="shared" si="40"/>
        <v>340.29</v>
      </c>
      <c r="E217" s="22">
        <f t="shared" si="40"/>
        <v>537.85</v>
      </c>
      <c r="F217" s="22">
        <f t="shared" si="40"/>
        <v>738.43</v>
      </c>
      <c r="G217" s="22">
        <f t="shared" si="40"/>
        <v>951.02</v>
      </c>
      <c r="H217" s="22">
        <f t="shared" si="40"/>
        <v>1128.44</v>
      </c>
      <c r="I217" s="22">
        <f t="shared" si="40"/>
        <v>1328.3</v>
      </c>
      <c r="J217" s="22">
        <f t="shared" si="40"/>
        <v>1509.34</v>
      </c>
      <c r="K217" s="22">
        <f t="shared" si="40"/>
        <v>1697.36</v>
      </c>
      <c r="L217" s="22">
        <f t="shared" si="40"/>
        <v>1887.85</v>
      </c>
      <c r="M217" s="22">
        <f t="shared" si="40"/>
        <v>2061.81</v>
      </c>
      <c r="N217" s="22">
        <f t="shared" si="40"/>
        <v>2061.81</v>
      </c>
      <c r="O217" s="22">
        <f t="shared" si="26"/>
        <v>2061.81</v>
      </c>
      <c r="P217" s="22">
        <f t="shared" si="27"/>
        <v>181.63</v>
      </c>
      <c r="Q217" s="22">
        <f t="shared" si="41"/>
        <v>338.83</v>
      </c>
      <c r="R217" s="22">
        <f t="shared" si="41"/>
        <v>534.24</v>
      </c>
      <c r="S217" s="22">
        <f t="shared" si="41"/>
        <v>731.14</v>
      </c>
      <c r="T217" s="22">
        <f t="shared" si="41"/>
        <v>941.6</v>
      </c>
      <c r="U217" s="22">
        <f t="shared" si="41"/>
        <v>1117.88</v>
      </c>
      <c r="V217" s="22">
        <f t="shared" si="41"/>
        <v>1291.35</v>
      </c>
      <c r="W217" s="22">
        <f t="shared" si="41"/>
        <v>1459.72</v>
      </c>
      <c r="X217" s="22">
        <f t="shared" si="41"/>
        <v>1626.38</v>
      </c>
      <c r="Y217" s="22">
        <f t="shared" si="41"/>
        <v>1791.86</v>
      </c>
      <c r="Z217" s="22">
        <f t="shared" si="41"/>
        <v>1943.14</v>
      </c>
      <c r="AA217" s="22">
        <f t="shared" si="41"/>
        <v>1943.14</v>
      </c>
      <c r="AB217" s="22">
        <f t="shared" si="29"/>
        <v>1943.14</v>
      </c>
      <c r="AC217" s="22">
        <f t="shared" si="30"/>
        <v>1.42</v>
      </c>
      <c r="AD217" s="22">
        <f t="shared" si="42"/>
        <v>1.46</v>
      </c>
      <c r="AE217" s="22">
        <f t="shared" si="42"/>
        <v>3.61</v>
      </c>
      <c r="AF217" s="22">
        <f t="shared" si="42"/>
        <v>7.3</v>
      </c>
      <c r="AG217" s="22">
        <f t="shared" si="42"/>
        <v>9.43</v>
      </c>
      <c r="AH217" s="22">
        <f t="shared" si="42"/>
        <v>10.57</v>
      </c>
      <c r="AI217" s="22">
        <f t="shared" si="42"/>
        <v>36.96</v>
      </c>
      <c r="AJ217" s="22">
        <f t="shared" si="42"/>
        <v>49.63</v>
      </c>
      <c r="AK217" s="22">
        <f t="shared" si="42"/>
        <v>70.99</v>
      </c>
      <c r="AL217" s="22">
        <f t="shared" si="42"/>
        <v>96</v>
      </c>
      <c r="AM217" s="22">
        <f t="shared" si="42"/>
        <v>118.68</v>
      </c>
      <c r="AN217" s="22">
        <f t="shared" si="42"/>
        <v>118.68</v>
      </c>
      <c r="AO217" s="22">
        <f t="shared" si="32"/>
        <v>118.68</v>
      </c>
      <c r="AP217" s="22">
        <f t="shared" si="33"/>
        <v>1.42</v>
      </c>
      <c r="AQ217" s="22">
        <f t="shared" si="43"/>
        <v>1.42</v>
      </c>
      <c r="AR217" s="22">
        <f t="shared" si="43"/>
        <v>3.51</v>
      </c>
      <c r="AS217" s="22">
        <f t="shared" si="43"/>
        <v>7.08</v>
      </c>
      <c r="AT217" s="22">
        <f t="shared" si="43"/>
        <v>8.22</v>
      </c>
      <c r="AU217" s="22">
        <f t="shared" si="43"/>
        <v>8.45</v>
      </c>
      <c r="AV217" s="22">
        <f t="shared" si="43"/>
        <v>9.83</v>
      </c>
      <c r="AW217" s="22">
        <f t="shared" si="43"/>
        <v>10.3</v>
      </c>
      <c r="AX217" s="22">
        <f t="shared" si="43"/>
        <v>10.31</v>
      </c>
      <c r="AY217" s="22">
        <f t="shared" si="43"/>
        <v>10.56</v>
      </c>
      <c r="AZ217" s="22">
        <f t="shared" si="43"/>
        <v>12.15</v>
      </c>
      <c r="BA217" s="22">
        <f t="shared" si="43"/>
        <v>12.15</v>
      </c>
      <c r="BB217" s="22">
        <f t="shared" si="35"/>
        <v>12.15</v>
      </c>
    </row>
    <row r="218" spans="1:54">
      <c r="A218" s="15" t="s">
        <v>106</v>
      </c>
      <c r="B218" s="15" t="s">
        <v>107</v>
      </c>
      <c r="C218" s="22">
        <f t="shared" si="24"/>
        <v>287.91</v>
      </c>
      <c r="D218" s="22">
        <f t="shared" si="40"/>
        <v>599.44</v>
      </c>
      <c r="E218" s="22">
        <f t="shared" si="40"/>
        <v>947.63</v>
      </c>
      <c r="F218" s="22">
        <f t="shared" si="40"/>
        <v>1296.13</v>
      </c>
      <c r="G218" s="22">
        <f t="shared" si="40"/>
        <v>1679.76</v>
      </c>
      <c r="H218" s="22">
        <f t="shared" si="40"/>
        <v>2028.91</v>
      </c>
      <c r="I218" s="22">
        <f t="shared" si="40"/>
        <v>2386.44</v>
      </c>
      <c r="J218" s="22">
        <f t="shared" si="40"/>
        <v>2712.56</v>
      </c>
      <c r="K218" s="22">
        <f t="shared" si="40"/>
        <v>3049.84</v>
      </c>
      <c r="L218" s="22">
        <f t="shared" si="40"/>
        <v>3473.13</v>
      </c>
      <c r="M218" s="22">
        <f t="shared" si="40"/>
        <v>3824.66</v>
      </c>
      <c r="N218" s="22">
        <f t="shared" si="40"/>
        <v>3824.66</v>
      </c>
      <c r="O218" s="22">
        <f t="shared" si="26"/>
        <v>3824.66</v>
      </c>
      <c r="P218" s="22">
        <f t="shared" si="27"/>
        <v>278.62</v>
      </c>
      <c r="Q218" s="22">
        <f t="shared" si="41"/>
        <v>557.24</v>
      </c>
      <c r="R218" s="22">
        <f t="shared" si="41"/>
        <v>840.66</v>
      </c>
      <c r="S218" s="22">
        <f t="shared" si="41"/>
        <v>1122.7</v>
      </c>
      <c r="T218" s="22">
        <f t="shared" si="41"/>
        <v>1385.38</v>
      </c>
      <c r="U218" s="22">
        <f t="shared" si="41"/>
        <v>1648.06</v>
      </c>
      <c r="V218" s="22">
        <f t="shared" si="41"/>
        <v>1881.33</v>
      </c>
      <c r="W218" s="22">
        <f t="shared" si="41"/>
        <v>2070.6</v>
      </c>
      <c r="X218" s="22">
        <f t="shared" si="41"/>
        <v>2259.87</v>
      </c>
      <c r="Y218" s="22">
        <f t="shared" si="41"/>
        <v>2475.58</v>
      </c>
      <c r="Z218" s="22">
        <f t="shared" si="41"/>
        <v>2678.78</v>
      </c>
      <c r="AA218" s="22">
        <f t="shared" si="41"/>
        <v>2678.78</v>
      </c>
      <c r="AB218" s="22">
        <f t="shared" si="29"/>
        <v>2678.78</v>
      </c>
      <c r="AC218" s="22">
        <f t="shared" si="30"/>
        <v>9.29</v>
      </c>
      <c r="AD218" s="22">
        <f t="shared" si="42"/>
        <v>42.2</v>
      </c>
      <c r="AE218" s="22">
        <f t="shared" si="42"/>
        <v>106.98</v>
      </c>
      <c r="AF218" s="22">
        <f t="shared" si="42"/>
        <v>173.44</v>
      </c>
      <c r="AG218" s="22">
        <f t="shared" si="42"/>
        <v>294.39</v>
      </c>
      <c r="AH218" s="22">
        <f t="shared" si="42"/>
        <v>380.86</v>
      </c>
      <c r="AI218" s="22">
        <f t="shared" si="42"/>
        <v>505.12</v>
      </c>
      <c r="AJ218" s="22">
        <f t="shared" si="42"/>
        <v>641.97</v>
      </c>
      <c r="AK218" s="22">
        <f t="shared" si="42"/>
        <v>789.98</v>
      </c>
      <c r="AL218" s="22">
        <f t="shared" si="42"/>
        <v>997.56</v>
      </c>
      <c r="AM218" s="22">
        <f t="shared" si="42"/>
        <v>1145.89</v>
      </c>
      <c r="AN218" s="22">
        <f t="shared" si="42"/>
        <v>1145.89</v>
      </c>
      <c r="AO218" s="22">
        <f t="shared" si="32"/>
        <v>1145.89</v>
      </c>
      <c r="AP218" s="22">
        <f t="shared" si="33"/>
        <v>9.29</v>
      </c>
      <c r="AQ218" s="22">
        <f t="shared" si="43"/>
        <v>9.29</v>
      </c>
      <c r="AR218" s="22">
        <f t="shared" si="43"/>
        <v>41.15</v>
      </c>
      <c r="AS218" s="22">
        <f t="shared" si="43"/>
        <v>41.15</v>
      </c>
      <c r="AT218" s="22">
        <f t="shared" si="43"/>
        <v>98.06</v>
      </c>
      <c r="AU218" s="22">
        <f t="shared" si="43"/>
        <v>120.5</v>
      </c>
      <c r="AV218" s="22">
        <f t="shared" si="43"/>
        <v>157.46</v>
      </c>
      <c r="AW218" s="22">
        <f t="shared" si="43"/>
        <v>167.75</v>
      </c>
      <c r="AX218" s="22">
        <f t="shared" si="43"/>
        <v>167.75</v>
      </c>
      <c r="AY218" s="22">
        <f t="shared" si="43"/>
        <v>222.65</v>
      </c>
      <c r="AZ218" s="22">
        <f t="shared" si="43"/>
        <v>222.65</v>
      </c>
      <c r="BA218" s="22">
        <f t="shared" si="43"/>
        <v>222.65</v>
      </c>
      <c r="BB218" s="22">
        <f t="shared" si="35"/>
        <v>222.65</v>
      </c>
    </row>
    <row r="219" spans="1:54">
      <c r="A219" s="15" t="s">
        <v>108</v>
      </c>
      <c r="B219" s="15" t="s">
        <v>109</v>
      </c>
      <c r="C219" s="22">
        <f t="shared" si="24"/>
        <v>80.92</v>
      </c>
      <c r="D219" s="22">
        <f t="shared" si="40"/>
        <v>162.08</v>
      </c>
      <c r="E219" s="22">
        <f t="shared" si="40"/>
        <v>248.63</v>
      </c>
      <c r="F219" s="22">
        <f t="shared" si="40"/>
        <v>338.59</v>
      </c>
      <c r="G219" s="22">
        <f t="shared" si="40"/>
        <v>428.55</v>
      </c>
      <c r="H219" s="22">
        <f t="shared" si="40"/>
        <v>519.56</v>
      </c>
      <c r="I219" s="22">
        <f t="shared" si="40"/>
        <v>616.11</v>
      </c>
      <c r="J219" s="22">
        <f t="shared" si="40"/>
        <v>727.42</v>
      </c>
      <c r="K219" s="22">
        <f t="shared" si="40"/>
        <v>855.96</v>
      </c>
      <c r="L219" s="22">
        <f t="shared" si="40"/>
        <v>981.44</v>
      </c>
      <c r="M219" s="22">
        <f t="shared" si="40"/>
        <v>1137.16</v>
      </c>
      <c r="N219" s="22">
        <f t="shared" si="40"/>
        <v>1137.16</v>
      </c>
      <c r="O219" s="22">
        <f t="shared" si="26"/>
        <v>1137.16</v>
      </c>
      <c r="P219" s="22">
        <f t="shared" si="27"/>
        <v>80.92</v>
      </c>
      <c r="Q219" s="22">
        <f t="shared" si="41"/>
        <v>162.08</v>
      </c>
      <c r="R219" s="22">
        <f t="shared" si="41"/>
        <v>243.24</v>
      </c>
      <c r="S219" s="22">
        <f t="shared" si="41"/>
        <v>324.4</v>
      </c>
      <c r="T219" s="22">
        <f t="shared" si="41"/>
        <v>405.56</v>
      </c>
      <c r="U219" s="22">
        <f t="shared" si="41"/>
        <v>485.27</v>
      </c>
      <c r="V219" s="22">
        <f t="shared" si="41"/>
        <v>568.14</v>
      </c>
      <c r="W219" s="22">
        <f t="shared" si="41"/>
        <v>651.03</v>
      </c>
      <c r="X219" s="22">
        <f t="shared" si="41"/>
        <v>733.92</v>
      </c>
      <c r="Y219" s="22">
        <f t="shared" si="41"/>
        <v>816.81</v>
      </c>
      <c r="Z219" s="22">
        <f t="shared" si="41"/>
        <v>899.7</v>
      </c>
      <c r="AA219" s="22">
        <f t="shared" si="41"/>
        <v>899.7</v>
      </c>
      <c r="AB219" s="22">
        <f t="shared" si="29"/>
        <v>899.7</v>
      </c>
      <c r="AC219" s="22">
        <f t="shared" si="30"/>
        <v>0</v>
      </c>
      <c r="AD219" s="22">
        <f t="shared" si="42"/>
        <v>0</v>
      </c>
      <c r="AE219" s="22">
        <f t="shared" si="42"/>
        <v>5.4</v>
      </c>
      <c r="AF219" s="22">
        <f t="shared" si="42"/>
        <v>14.21</v>
      </c>
      <c r="AG219" s="22">
        <f t="shared" si="42"/>
        <v>23.02</v>
      </c>
      <c r="AH219" s="22">
        <f t="shared" si="42"/>
        <v>34.32</v>
      </c>
      <c r="AI219" s="22">
        <f t="shared" si="42"/>
        <v>48</v>
      </c>
      <c r="AJ219" s="22">
        <f t="shared" si="42"/>
        <v>76.42</v>
      </c>
      <c r="AK219" s="22">
        <f t="shared" si="42"/>
        <v>122.07</v>
      </c>
      <c r="AL219" s="22">
        <f t="shared" si="42"/>
        <v>164.66</v>
      </c>
      <c r="AM219" s="22">
        <f t="shared" si="42"/>
        <v>237.49</v>
      </c>
      <c r="AN219" s="22">
        <f t="shared" si="42"/>
        <v>237.49</v>
      </c>
      <c r="AO219" s="22">
        <f t="shared" si="32"/>
        <v>237.49</v>
      </c>
      <c r="AP219" s="22">
        <f t="shared" si="33"/>
        <v>0</v>
      </c>
      <c r="AQ219" s="22">
        <f t="shared" si="43"/>
        <v>0</v>
      </c>
      <c r="AR219" s="22">
        <f t="shared" si="43"/>
        <v>5.4</v>
      </c>
      <c r="AS219" s="22">
        <f t="shared" si="43"/>
        <v>5.4</v>
      </c>
      <c r="AT219" s="22">
        <f t="shared" si="43"/>
        <v>5.4</v>
      </c>
      <c r="AU219" s="22">
        <f t="shared" si="43"/>
        <v>5.51</v>
      </c>
      <c r="AV219" s="22">
        <f t="shared" si="43"/>
        <v>5.73</v>
      </c>
      <c r="AW219" s="22">
        <f t="shared" si="43"/>
        <v>19.08</v>
      </c>
      <c r="AX219" s="22">
        <f t="shared" si="43"/>
        <v>36.77</v>
      </c>
      <c r="AY219" s="22">
        <f t="shared" si="43"/>
        <v>41.52</v>
      </c>
      <c r="AZ219" s="22">
        <f t="shared" si="43"/>
        <v>41.52</v>
      </c>
      <c r="BA219" s="22">
        <f t="shared" si="43"/>
        <v>41.52</v>
      </c>
      <c r="BB219" s="22">
        <f t="shared" si="35"/>
        <v>41.52</v>
      </c>
    </row>
    <row r="220" spans="1:54">
      <c r="A220" s="15" t="s">
        <v>110</v>
      </c>
      <c r="B220" s="15" t="s">
        <v>111</v>
      </c>
      <c r="C220" s="22">
        <f t="shared" si="24"/>
        <v>25.57</v>
      </c>
      <c r="D220" s="22">
        <f t="shared" ref="D220:N222" si="44">C220+D164</f>
        <v>43.79</v>
      </c>
      <c r="E220" s="22">
        <f t="shared" si="44"/>
        <v>64.12</v>
      </c>
      <c r="F220" s="22">
        <f t="shared" si="44"/>
        <v>83</v>
      </c>
      <c r="G220" s="22">
        <f t="shared" si="44"/>
        <v>102.49</v>
      </c>
      <c r="H220" s="22">
        <f t="shared" si="44"/>
        <v>121.2</v>
      </c>
      <c r="I220" s="22">
        <f t="shared" si="44"/>
        <v>133</v>
      </c>
      <c r="J220" s="22">
        <f t="shared" si="44"/>
        <v>153.06</v>
      </c>
      <c r="K220" s="22">
        <f t="shared" si="44"/>
        <v>173.15</v>
      </c>
      <c r="L220" s="22">
        <f t="shared" si="44"/>
        <v>195.14</v>
      </c>
      <c r="M220" s="22">
        <f t="shared" si="44"/>
        <v>210.98</v>
      </c>
      <c r="N220" s="22">
        <f t="shared" si="44"/>
        <v>210.98</v>
      </c>
      <c r="O220" s="22">
        <f t="shared" si="26"/>
        <v>210.98</v>
      </c>
      <c r="P220" s="22">
        <f t="shared" si="27"/>
        <v>21.47</v>
      </c>
      <c r="Q220" s="22">
        <f t="shared" ref="Q220:AA222" si="45">P220+Q164</f>
        <v>39.15</v>
      </c>
      <c r="R220" s="22">
        <f t="shared" si="45"/>
        <v>59.39</v>
      </c>
      <c r="S220" s="22">
        <f t="shared" si="45"/>
        <v>78.14</v>
      </c>
      <c r="T220" s="22">
        <f t="shared" si="45"/>
        <v>97.22</v>
      </c>
      <c r="U220" s="22">
        <f t="shared" si="45"/>
        <v>115.47</v>
      </c>
      <c r="V220" s="22">
        <f t="shared" si="45"/>
        <v>126.91</v>
      </c>
      <c r="W220" s="22">
        <f t="shared" si="45"/>
        <v>146.65</v>
      </c>
      <c r="X220" s="22">
        <f t="shared" si="45"/>
        <v>165.93</v>
      </c>
      <c r="Y220" s="22">
        <f t="shared" si="45"/>
        <v>182.73</v>
      </c>
      <c r="Z220" s="22">
        <f t="shared" si="45"/>
        <v>196.06</v>
      </c>
      <c r="AA220" s="22">
        <f t="shared" si="45"/>
        <v>196.06</v>
      </c>
      <c r="AB220" s="22">
        <f t="shared" si="29"/>
        <v>196.06</v>
      </c>
      <c r="AC220" s="22">
        <f t="shared" si="30"/>
        <v>4.1</v>
      </c>
      <c r="AD220" s="22">
        <f t="shared" ref="AD220:AN222" si="46">AC220+AD164</f>
        <v>4.65</v>
      </c>
      <c r="AE220" s="22">
        <f t="shared" si="46"/>
        <v>4.74</v>
      </c>
      <c r="AF220" s="22">
        <f t="shared" si="46"/>
        <v>4.88</v>
      </c>
      <c r="AG220" s="22">
        <f t="shared" si="46"/>
        <v>5.29</v>
      </c>
      <c r="AH220" s="22">
        <f t="shared" si="46"/>
        <v>5.74</v>
      </c>
      <c r="AI220" s="22">
        <f t="shared" si="46"/>
        <v>6.1</v>
      </c>
      <c r="AJ220" s="22">
        <f t="shared" si="46"/>
        <v>6.42</v>
      </c>
      <c r="AK220" s="22">
        <f t="shared" si="46"/>
        <v>7.24</v>
      </c>
      <c r="AL220" s="22">
        <f t="shared" si="46"/>
        <v>12.43</v>
      </c>
      <c r="AM220" s="22">
        <f t="shared" si="46"/>
        <v>14.94</v>
      </c>
      <c r="AN220" s="22">
        <f t="shared" si="46"/>
        <v>14.94</v>
      </c>
      <c r="AO220" s="22">
        <f t="shared" si="32"/>
        <v>14.94</v>
      </c>
      <c r="AP220" s="22">
        <f t="shared" si="33"/>
        <v>4.1</v>
      </c>
      <c r="AQ220" s="22">
        <f t="shared" ref="AQ220:BA222" si="47">AP220+AQ164</f>
        <v>4.6</v>
      </c>
      <c r="AR220" s="22">
        <f t="shared" si="47"/>
        <v>4.6</v>
      </c>
      <c r="AS220" s="22">
        <f t="shared" si="47"/>
        <v>4.6</v>
      </c>
      <c r="AT220" s="22">
        <f t="shared" si="47"/>
        <v>4.6</v>
      </c>
      <c r="AU220" s="22">
        <f t="shared" si="47"/>
        <v>4.6</v>
      </c>
      <c r="AV220" s="22">
        <f t="shared" si="47"/>
        <v>4.6</v>
      </c>
      <c r="AW220" s="22">
        <f t="shared" si="47"/>
        <v>4.6</v>
      </c>
      <c r="AX220" s="22">
        <f t="shared" si="47"/>
        <v>5.05</v>
      </c>
      <c r="AY220" s="22">
        <f t="shared" si="47"/>
        <v>9.79</v>
      </c>
      <c r="AZ220" s="22">
        <f t="shared" si="47"/>
        <v>11.89</v>
      </c>
      <c r="BA220" s="22">
        <f t="shared" si="47"/>
        <v>11.89</v>
      </c>
      <c r="BB220" s="22">
        <f t="shared" si="35"/>
        <v>11.89</v>
      </c>
    </row>
    <row r="221" spans="1:54">
      <c r="A221" s="15" t="s">
        <v>112</v>
      </c>
      <c r="B221" s="15" t="s">
        <v>113</v>
      </c>
      <c r="C221" s="22">
        <f t="shared" si="24"/>
        <v>0</v>
      </c>
      <c r="D221" s="22">
        <f t="shared" si="44"/>
        <v>0</v>
      </c>
      <c r="E221" s="22">
        <f t="shared" si="44"/>
        <v>0</v>
      </c>
      <c r="F221" s="22">
        <f t="shared" si="44"/>
        <v>0</v>
      </c>
      <c r="G221" s="22">
        <f t="shared" si="44"/>
        <v>0</v>
      </c>
      <c r="H221" s="22">
        <f t="shared" si="44"/>
        <v>0</v>
      </c>
      <c r="I221" s="22">
        <f t="shared" si="44"/>
        <v>0</v>
      </c>
      <c r="J221" s="22">
        <f t="shared" si="44"/>
        <v>0</v>
      </c>
      <c r="K221" s="22">
        <f t="shared" si="44"/>
        <v>0</v>
      </c>
      <c r="L221" s="22">
        <f t="shared" si="44"/>
        <v>0.73</v>
      </c>
      <c r="M221" s="22">
        <f t="shared" si="44"/>
        <v>15.18</v>
      </c>
      <c r="N221" s="22">
        <f t="shared" si="44"/>
        <v>15.18</v>
      </c>
      <c r="O221" s="22">
        <f t="shared" si="26"/>
        <v>15.18</v>
      </c>
      <c r="P221" s="22">
        <f t="shared" si="27"/>
        <v>0</v>
      </c>
      <c r="Q221" s="22">
        <f t="shared" si="45"/>
        <v>0</v>
      </c>
      <c r="R221" s="22">
        <f t="shared" si="45"/>
        <v>0</v>
      </c>
      <c r="S221" s="22">
        <f t="shared" si="45"/>
        <v>0</v>
      </c>
      <c r="T221" s="22">
        <f t="shared" si="45"/>
        <v>0</v>
      </c>
      <c r="U221" s="22">
        <f t="shared" si="45"/>
        <v>0</v>
      </c>
      <c r="V221" s="22">
        <f t="shared" si="45"/>
        <v>0</v>
      </c>
      <c r="W221" s="22">
        <f t="shared" si="45"/>
        <v>0</v>
      </c>
      <c r="X221" s="22">
        <f t="shared" si="45"/>
        <v>0</v>
      </c>
      <c r="Y221" s="22">
        <f t="shared" si="45"/>
        <v>0</v>
      </c>
      <c r="Z221" s="22">
        <f t="shared" si="45"/>
        <v>0</v>
      </c>
      <c r="AA221" s="22">
        <f t="shared" si="45"/>
        <v>0</v>
      </c>
      <c r="AB221" s="22">
        <f t="shared" si="29"/>
        <v>0</v>
      </c>
      <c r="AC221" s="22">
        <f t="shared" si="30"/>
        <v>0</v>
      </c>
      <c r="AD221" s="22">
        <f t="shared" si="46"/>
        <v>0</v>
      </c>
      <c r="AE221" s="22">
        <f t="shared" si="46"/>
        <v>0</v>
      </c>
      <c r="AF221" s="22">
        <f t="shared" si="46"/>
        <v>0</v>
      </c>
      <c r="AG221" s="22">
        <f t="shared" si="46"/>
        <v>0</v>
      </c>
      <c r="AH221" s="22">
        <f t="shared" si="46"/>
        <v>0</v>
      </c>
      <c r="AI221" s="22">
        <f t="shared" si="46"/>
        <v>0</v>
      </c>
      <c r="AJ221" s="22">
        <f t="shared" si="46"/>
        <v>0</v>
      </c>
      <c r="AK221" s="22">
        <f t="shared" si="46"/>
        <v>0</v>
      </c>
      <c r="AL221" s="22">
        <f t="shared" si="46"/>
        <v>0.73</v>
      </c>
      <c r="AM221" s="22">
        <f t="shared" si="46"/>
        <v>15.18</v>
      </c>
      <c r="AN221" s="22">
        <f t="shared" si="46"/>
        <v>15.18</v>
      </c>
      <c r="AO221" s="22">
        <f t="shared" si="32"/>
        <v>15.18</v>
      </c>
      <c r="AP221" s="22">
        <f t="shared" si="33"/>
        <v>0</v>
      </c>
      <c r="AQ221" s="22">
        <f t="shared" si="47"/>
        <v>0</v>
      </c>
      <c r="AR221" s="22">
        <f t="shared" si="47"/>
        <v>0</v>
      </c>
      <c r="AS221" s="22">
        <f t="shared" si="47"/>
        <v>0</v>
      </c>
      <c r="AT221" s="22">
        <f t="shared" si="47"/>
        <v>0</v>
      </c>
      <c r="AU221" s="22">
        <f t="shared" si="47"/>
        <v>0</v>
      </c>
      <c r="AV221" s="22">
        <f t="shared" si="47"/>
        <v>0</v>
      </c>
      <c r="AW221" s="22">
        <f t="shared" si="47"/>
        <v>0</v>
      </c>
      <c r="AX221" s="22">
        <f t="shared" si="47"/>
        <v>0</v>
      </c>
      <c r="AY221" s="22">
        <f t="shared" si="47"/>
        <v>0.73</v>
      </c>
      <c r="AZ221" s="22">
        <f t="shared" si="47"/>
        <v>7.64</v>
      </c>
      <c r="BA221" s="22">
        <f t="shared" si="47"/>
        <v>7.64</v>
      </c>
      <c r="BB221" s="22">
        <f t="shared" si="35"/>
        <v>7.64</v>
      </c>
    </row>
    <row r="222" spans="1:54">
      <c r="A222" s="15" t="s">
        <v>114</v>
      </c>
      <c r="B222" s="15" t="s">
        <v>115</v>
      </c>
      <c r="C222" s="22">
        <f t="shared" si="24"/>
        <v>0</v>
      </c>
      <c r="D222" s="22">
        <f t="shared" si="44"/>
        <v>0</v>
      </c>
      <c r="E222" s="22">
        <f t="shared" si="44"/>
        <v>0</v>
      </c>
      <c r="F222" s="22">
        <f t="shared" si="44"/>
        <v>0</v>
      </c>
      <c r="G222" s="22">
        <f t="shared" si="44"/>
        <v>0</v>
      </c>
      <c r="H222" s="22">
        <f t="shared" si="44"/>
        <v>0</v>
      </c>
      <c r="I222" s="22">
        <f t="shared" si="44"/>
        <v>0</v>
      </c>
      <c r="J222" s="22">
        <f t="shared" si="44"/>
        <v>0</v>
      </c>
      <c r="K222" s="22">
        <f t="shared" si="44"/>
        <v>0</v>
      </c>
      <c r="L222" s="22">
        <f t="shared" si="44"/>
        <v>0</v>
      </c>
      <c r="M222" s="22">
        <f t="shared" si="44"/>
        <v>0</v>
      </c>
      <c r="N222" s="22">
        <f t="shared" si="44"/>
        <v>0</v>
      </c>
      <c r="O222" s="22">
        <f t="shared" si="26"/>
        <v>0</v>
      </c>
      <c r="P222" s="22">
        <f t="shared" si="27"/>
        <v>0</v>
      </c>
      <c r="Q222" s="22">
        <f t="shared" si="45"/>
        <v>0</v>
      </c>
      <c r="R222" s="22">
        <f t="shared" si="45"/>
        <v>0</v>
      </c>
      <c r="S222" s="22">
        <f t="shared" si="45"/>
        <v>0</v>
      </c>
      <c r="T222" s="22">
        <f t="shared" si="45"/>
        <v>0</v>
      </c>
      <c r="U222" s="22">
        <f t="shared" si="45"/>
        <v>0</v>
      </c>
      <c r="V222" s="22">
        <f t="shared" si="45"/>
        <v>0</v>
      </c>
      <c r="W222" s="22">
        <f t="shared" si="45"/>
        <v>0</v>
      </c>
      <c r="X222" s="22">
        <f t="shared" si="45"/>
        <v>0</v>
      </c>
      <c r="Y222" s="22">
        <f t="shared" si="45"/>
        <v>0</v>
      </c>
      <c r="Z222" s="22">
        <f t="shared" si="45"/>
        <v>0</v>
      </c>
      <c r="AA222" s="22">
        <f t="shared" si="45"/>
        <v>0</v>
      </c>
      <c r="AB222" s="22">
        <f t="shared" si="29"/>
        <v>0</v>
      </c>
      <c r="AC222" s="22">
        <f t="shared" si="30"/>
        <v>0</v>
      </c>
      <c r="AD222" s="22">
        <f t="shared" si="46"/>
        <v>0</v>
      </c>
      <c r="AE222" s="22">
        <f t="shared" si="46"/>
        <v>0</v>
      </c>
      <c r="AF222" s="22">
        <f t="shared" si="46"/>
        <v>0</v>
      </c>
      <c r="AG222" s="22">
        <f t="shared" si="46"/>
        <v>0</v>
      </c>
      <c r="AH222" s="22">
        <f t="shared" si="46"/>
        <v>0</v>
      </c>
      <c r="AI222" s="22">
        <f t="shared" si="46"/>
        <v>0</v>
      </c>
      <c r="AJ222" s="22">
        <f t="shared" si="46"/>
        <v>0</v>
      </c>
      <c r="AK222" s="22">
        <f t="shared" si="46"/>
        <v>0</v>
      </c>
      <c r="AL222" s="22">
        <f t="shared" si="46"/>
        <v>0</v>
      </c>
      <c r="AM222" s="22">
        <f t="shared" si="46"/>
        <v>0</v>
      </c>
      <c r="AN222" s="22">
        <f t="shared" si="46"/>
        <v>0</v>
      </c>
      <c r="AO222" s="22">
        <f t="shared" si="32"/>
        <v>0</v>
      </c>
      <c r="AP222" s="22">
        <f t="shared" si="33"/>
        <v>0</v>
      </c>
      <c r="AQ222" s="22">
        <f t="shared" si="47"/>
        <v>0</v>
      </c>
      <c r="AR222" s="22">
        <f t="shared" si="47"/>
        <v>0</v>
      </c>
      <c r="AS222" s="22">
        <f t="shared" si="47"/>
        <v>0</v>
      </c>
      <c r="AT222" s="22">
        <f t="shared" si="47"/>
        <v>0</v>
      </c>
      <c r="AU222" s="22">
        <f t="shared" si="47"/>
        <v>0</v>
      </c>
      <c r="AV222" s="22">
        <f t="shared" si="47"/>
        <v>0</v>
      </c>
      <c r="AW222" s="22">
        <f t="shared" si="47"/>
        <v>0</v>
      </c>
      <c r="AX222" s="22">
        <f t="shared" si="47"/>
        <v>0</v>
      </c>
      <c r="AY222" s="22">
        <f t="shared" si="47"/>
        <v>0</v>
      </c>
      <c r="AZ222" s="22">
        <f t="shared" si="47"/>
        <v>0</v>
      </c>
      <c r="BA222" s="22">
        <f t="shared" si="47"/>
        <v>0</v>
      </c>
      <c r="BB222" s="22">
        <f t="shared" si="35"/>
        <v>0</v>
      </c>
    </row>
    <row r="225" ht="16.8" spans="1:1">
      <c r="A225" s="6" t="s">
        <v>119</v>
      </c>
    </row>
    <row r="226" ht="16.8" spans="1:54">
      <c r="A226" s="7"/>
      <c r="B226" s="7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9"/>
      <c r="B227" s="9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45" t="s">
        <v>19</v>
      </c>
      <c r="B228" s="45" t="s">
        <v>20</v>
      </c>
      <c r="C228" s="48">
        <f t="shared" ref="C228:BB232" si="48">IFERROR(C116/C4,"")</f>
        <v>0.903263802480182</v>
      </c>
      <c r="D228" s="48">
        <f t="shared" si="48"/>
        <v>0.915772913665486</v>
      </c>
      <c r="E228" s="48">
        <f t="shared" si="48"/>
        <v>1.00277710159735</v>
      </c>
      <c r="F228" s="48">
        <f t="shared" si="48"/>
        <v>1.14359245083806</v>
      </c>
      <c r="G228" s="48">
        <f t="shared" si="48"/>
        <v>1.02342721136962</v>
      </c>
      <c r="H228" s="48">
        <f t="shared" si="48"/>
        <v>0.945480742625374</v>
      </c>
      <c r="I228" s="48">
        <f t="shared" si="48"/>
        <v>0.968747277491472</v>
      </c>
      <c r="J228" s="48">
        <f t="shared" si="48"/>
        <v>0.908061513770218</v>
      </c>
      <c r="K228" s="48">
        <f t="shared" si="48"/>
        <v>1.02433626839427</v>
      </c>
      <c r="L228" s="48">
        <f t="shared" si="48"/>
        <v>1.03438052620052</v>
      </c>
      <c r="M228" s="48">
        <f t="shared" si="48"/>
        <v>1.03991145845097</v>
      </c>
      <c r="N228" s="48" t="str">
        <f t="shared" si="48"/>
        <v/>
      </c>
      <c r="O228" s="48" t="str">
        <f t="shared" si="48"/>
        <v/>
      </c>
      <c r="P228" s="52">
        <f t="shared" si="48"/>
        <v>1.03152629466742</v>
      </c>
      <c r="Q228" s="52">
        <f t="shared" si="48"/>
        <v>1.02526281685097</v>
      </c>
      <c r="R228" s="52">
        <f t="shared" si="48"/>
        <v>1.04169345560368</v>
      </c>
      <c r="S228" s="52">
        <f t="shared" si="48"/>
        <v>1.02075327994768</v>
      </c>
      <c r="T228" s="52">
        <f t="shared" si="48"/>
        <v>1.03874588200707</v>
      </c>
      <c r="U228" s="52">
        <f t="shared" si="48"/>
        <v>1.02126866489793</v>
      </c>
      <c r="V228" s="52">
        <f t="shared" si="48"/>
        <v>1.02748542906609</v>
      </c>
      <c r="W228" s="52">
        <f t="shared" si="48"/>
        <v>1.00300175734382</v>
      </c>
      <c r="X228" s="52">
        <f t="shared" si="48"/>
        <v>1.01099876628077</v>
      </c>
      <c r="Y228" s="52">
        <f t="shared" si="48"/>
        <v>1.01762288928021</v>
      </c>
      <c r="Z228" s="52">
        <f t="shared" si="48"/>
        <v>1.10851280155282</v>
      </c>
      <c r="AA228" s="52" t="str">
        <f t="shared" si="48"/>
        <v/>
      </c>
      <c r="AB228" s="52" t="str">
        <f t="shared" si="48"/>
        <v/>
      </c>
      <c r="AC228" s="48">
        <f t="shared" si="48"/>
        <v>0.205102799108249</v>
      </c>
      <c r="AD228" s="48">
        <f t="shared" si="48"/>
        <v>0.218712688592207</v>
      </c>
      <c r="AE228" s="48">
        <f t="shared" si="48"/>
        <v>0.836328754230693</v>
      </c>
      <c r="AF228" s="48">
        <f t="shared" si="48"/>
        <v>1.65775208457147</v>
      </c>
      <c r="AG228" s="48">
        <f t="shared" si="48"/>
        <v>0.964649480773697</v>
      </c>
      <c r="AH228" s="48">
        <f t="shared" si="48"/>
        <v>0.692530628375708</v>
      </c>
      <c r="AI228" s="48">
        <f t="shared" si="48"/>
        <v>0.782093270630388</v>
      </c>
      <c r="AJ228" s="48">
        <f t="shared" si="48"/>
        <v>0.641522664663161</v>
      </c>
      <c r="AK228" s="48">
        <f t="shared" si="48"/>
        <v>1.06110356280193</v>
      </c>
      <c r="AL228" s="48">
        <f t="shared" si="48"/>
        <v>1.07702574101154</v>
      </c>
      <c r="AM228" s="48">
        <f t="shared" si="48"/>
        <v>0.881148636368496</v>
      </c>
      <c r="AN228" s="48" t="str">
        <f t="shared" si="48"/>
        <v/>
      </c>
      <c r="AO228" s="48" t="str">
        <f t="shared" si="48"/>
        <v/>
      </c>
      <c r="AP228" s="48">
        <f t="shared" si="48"/>
        <v>0.205107409895965</v>
      </c>
      <c r="AQ228" s="48">
        <f t="shared" si="48"/>
        <v>0.0773993071755017</v>
      </c>
      <c r="AR228" s="48">
        <f t="shared" si="48"/>
        <v>0.886878442477684</v>
      </c>
      <c r="AS228" s="48">
        <f t="shared" si="48"/>
        <v>1.9024315177969</v>
      </c>
      <c r="AT228" s="48">
        <f t="shared" si="48"/>
        <v>0.850609074278224</v>
      </c>
      <c r="AU228" s="48">
        <f t="shared" si="48"/>
        <v>0.488556742410538</v>
      </c>
      <c r="AV228" s="48">
        <f t="shared" si="48"/>
        <v>0.591568389147456</v>
      </c>
      <c r="AW228" s="48">
        <f t="shared" si="48"/>
        <v>0.325198162642432</v>
      </c>
      <c r="AX228" s="48">
        <f t="shared" si="48"/>
        <v>0.963052850728372</v>
      </c>
      <c r="AY228" s="48">
        <f t="shared" si="48"/>
        <v>0.958962413601884</v>
      </c>
      <c r="AZ228" s="48">
        <f t="shared" si="48"/>
        <v>0.670548362917675</v>
      </c>
      <c r="BA228" s="48">
        <f t="shared" si="48"/>
        <v>0</v>
      </c>
      <c r="BB228" s="48">
        <f t="shared" si="48"/>
        <v>0</v>
      </c>
    </row>
    <row r="229" spans="1:54">
      <c r="A229" s="13" t="s">
        <v>21</v>
      </c>
      <c r="B229" s="13" t="s">
        <v>22</v>
      </c>
      <c r="C229" s="49">
        <f t="shared" si="48"/>
        <v>0.522195504744352</v>
      </c>
      <c r="D229" s="49">
        <f t="shared" si="48"/>
        <v>0.547883264587612</v>
      </c>
      <c r="E229" s="49">
        <f t="shared" si="48"/>
        <v>0.895872654601976</v>
      </c>
      <c r="F229" s="49">
        <f t="shared" si="48"/>
        <v>1.50060945526308</v>
      </c>
      <c r="G229" s="49">
        <f t="shared" si="48"/>
        <v>0.965992660082468</v>
      </c>
      <c r="H229" s="49">
        <f t="shared" si="48"/>
        <v>0.783242907871636</v>
      </c>
      <c r="I229" s="49">
        <f t="shared" si="48"/>
        <v>0.853290892828958</v>
      </c>
      <c r="J229" s="49">
        <f t="shared" si="48"/>
        <v>0.678075980392157</v>
      </c>
      <c r="K229" s="49">
        <f t="shared" si="48"/>
        <v>1.03650435425672</v>
      </c>
      <c r="L229" s="49">
        <f t="shared" si="48"/>
        <v>0.970901694254638</v>
      </c>
      <c r="M229" s="49">
        <f t="shared" si="48"/>
        <v>1.08462595490963</v>
      </c>
      <c r="N229" s="49" t="str">
        <f t="shared" si="48"/>
        <v/>
      </c>
      <c r="O229" s="49" t="str">
        <f t="shared" si="48"/>
        <v/>
      </c>
      <c r="P229" s="49">
        <f t="shared" si="48"/>
        <v>1.10845008435414</v>
      </c>
      <c r="Q229" s="49">
        <f t="shared" si="48"/>
        <v>1.09573677956031</v>
      </c>
      <c r="R229" s="49">
        <f t="shared" si="48"/>
        <v>1.13019972968914</v>
      </c>
      <c r="S229" s="49">
        <f t="shared" si="48"/>
        <v>0.96650590513804</v>
      </c>
      <c r="T229" s="49">
        <f t="shared" si="48"/>
        <v>1.2005076142132</v>
      </c>
      <c r="U229" s="49">
        <f t="shared" si="48"/>
        <v>1.19485781067394</v>
      </c>
      <c r="V229" s="49">
        <f t="shared" si="48"/>
        <v>1.29491632459741</v>
      </c>
      <c r="W229" s="49">
        <f t="shared" si="48"/>
        <v>1.23474928137975</v>
      </c>
      <c r="X229" s="49">
        <f t="shared" si="48"/>
        <v>1.20378227663959</v>
      </c>
      <c r="Y229" s="49">
        <f t="shared" si="48"/>
        <v>1.15091638029782</v>
      </c>
      <c r="Z229" s="49">
        <f t="shared" si="48"/>
        <v>2.05607554046219</v>
      </c>
      <c r="AA229" s="49" t="str">
        <f t="shared" si="48"/>
        <v/>
      </c>
      <c r="AB229" s="49" t="str">
        <f t="shared" si="48"/>
        <v/>
      </c>
      <c r="AC229" s="49">
        <f t="shared" si="48"/>
        <v>0.14326688316306</v>
      </c>
      <c r="AD229" s="49">
        <f t="shared" si="48"/>
        <v>0.0721792392005158</v>
      </c>
      <c r="AE229" s="49">
        <f t="shared" si="48"/>
        <v>0.758504524737433</v>
      </c>
      <c r="AF229" s="49">
        <f t="shared" si="48"/>
        <v>1.83101998637826</v>
      </c>
      <c r="AG229" s="49">
        <f t="shared" si="48"/>
        <v>0.829182373003052</v>
      </c>
      <c r="AH229" s="49">
        <f t="shared" si="48"/>
        <v>0.57224717979435</v>
      </c>
      <c r="AI229" s="49">
        <f t="shared" si="48"/>
        <v>0.632540340079694</v>
      </c>
      <c r="AJ229" s="49">
        <f t="shared" si="48"/>
        <v>0.431547303271441</v>
      </c>
      <c r="AK229" s="49">
        <f t="shared" si="48"/>
        <v>0.959371856488208</v>
      </c>
      <c r="AL229" s="49">
        <f t="shared" si="48"/>
        <v>0.894536940686784</v>
      </c>
      <c r="AM229" s="49">
        <f t="shared" si="48"/>
        <v>0.704625354394492</v>
      </c>
      <c r="AN229" s="49" t="str">
        <f t="shared" si="48"/>
        <v/>
      </c>
      <c r="AO229" s="49" t="str">
        <f t="shared" si="48"/>
        <v/>
      </c>
      <c r="AP229" s="49">
        <f t="shared" si="48"/>
        <v>0.143274715289105</v>
      </c>
      <c r="AQ229" s="49">
        <f t="shared" si="48"/>
        <v>0.0635445319007622</v>
      </c>
      <c r="AR229" s="49">
        <f t="shared" si="48"/>
        <v>0.820640446993171</v>
      </c>
      <c r="AS229" s="49">
        <f t="shared" si="48"/>
        <v>1.96247670687544</v>
      </c>
      <c r="AT229" s="49">
        <f t="shared" si="48"/>
        <v>0.680492003670057</v>
      </c>
      <c r="AU229" s="49">
        <f t="shared" si="48"/>
        <v>0.390901359645571</v>
      </c>
      <c r="AV229" s="49">
        <f t="shared" si="48"/>
        <v>0.484645948950025</v>
      </c>
      <c r="AW229" s="49">
        <f t="shared" si="48"/>
        <v>0.248257598925125</v>
      </c>
      <c r="AX229" s="49">
        <f t="shared" si="48"/>
        <v>0.945075574280793</v>
      </c>
      <c r="AY229" s="49">
        <f t="shared" si="48"/>
        <v>0.792701226652769</v>
      </c>
      <c r="AZ229" s="49">
        <f t="shared" si="48"/>
        <v>0.671942715536896</v>
      </c>
      <c r="BA229" s="49">
        <f t="shared" si="48"/>
        <v>0</v>
      </c>
      <c r="BB229" s="49">
        <f t="shared" si="48"/>
        <v>0</v>
      </c>
    </row>
    <row r="230" spans="1:54">
      <c r="A230" s="15" t="s">
        <v>23</v>
      </c>
      <c r="B230" s="15" t="s">
        <v>24</v>
      </c>
      <c r="C230" s="50">
        <f t="shared" si="48"/>
        <v>0.515211948293933</v>
      </c>
      <c r="D230" s="50">
        <f t="shared" si="48"/>
        <v>0.539739151718592</v>
      </c>
      <c r="E230" s="50">
        <f t="shared" si="48"/>
        <v>0.892735456189795</v>
      </c>
      <c r="F230" s="50">
        <f t="shared" si="48"/>
        <v>1.50339507530761</v>
      </c>
      <c r="G230" s="50">
        <f t="shared" si="48"/>
        <v>0.963308662476916</v>
      </c>
      <c r="H230" s="50">
        <f t="shared" si="48"/>
        <v>0.778578853380954</v>
      </c>
      <c r="I230" s="50">
        <f t="shared" si="48"/>
        <v>0.848981705212289</v>
      </c>
      <c r="J230" s="50">
        <f t="shared" si="48"/>
        <v>0.672451514814403</v>
      </c>
      <c r="K230" s="50">
        <f t="shared" si="48"/>
        <v>1.03384488724803</v>
      </c>
      <c r="L230" s="50">
        <f t="shared" si="48"/>
        <v>0.967598506436081</v>
      </c>
      <c r="M230" s="50">
        <f t="shared" si="48"/>
        <v>1.08237862710114</v>
      </c>
      <c r="N230" s="50" t="str">
        <f t="shared" si="48"/>
        <v/>
      </c>
      <c r="O230" s="50" t="str">
        <f t="shared" si="48"/>
        <v/>
      </c>
      <c r="P230" s="50">
        <f t="shared" si="48"/>
        <v>1.10704990381351</v>
      </c>
      <c r="Q230" s="50">
        <f t="shared" si="48"/>
        <v>1.09357216514532</v>
      </c>
      <c r="R230" s="50">
        <f t="shared" si="48"/>
        <v>1.12849916985212</v>
      </c>
      <c r="S230" s="50">
        <f t="shared" si="48"/>
        <v>0.959540732640787</v>
      </c>
      <c r="T230" s="50">
        <f t="shared" si="48"/>
        <v>1.20071982281285</v>
      </c>
      <c r="U230" s="50">
        <f t="shared" si="48"/>
        <v>1.19398918052494</v>
      </c>
      <c r="V230" s="50">
        <f t="shared" si="48"/>
        <v>1.29642712139667</v>
      </c>
      <c r="W230" s="50">
        <f t="shared" si="48"/>
        <v>1.23417799498953</v>
      </c>
      <c r="X230" s="50">
        <f t="shared" si="48"/>
        <v>1.20245271253378</v>
      </c>
      <c r="Y230" s="50">
        <f t="shared" si="48"/>
        <v>1.14743886527211</v>
      </c>
      <c r="Z230" s="50">
        <f t="shared" si="48"/>
        <v>2.07858177789142</v>
      </c>
      <c r="AA230" s="50" t="str">
        <f t="shared" si="48"/>
        <v/>
      </c>
      <c r="AB230" s="50" t="str">
        <f t="shared" si="48"/>
        <v/>
      </c>
      <c r="AC230" s="50">
        <f t="shared" si="48"/>
        <v>0.14326688316306</v>
      </c>
      <c r="AD230" s="50">
        <f t="shared" si="48"/>
        <v>0.0721792392005158</v>
      </c>
      <c r="AE230" s="50">
        <f t="shared" si="48"/>
        <v>0.758350397428276</v>
      </c>
      <c r="AF230" s="50">
        <f t="shared" si="48"/>
        <v>1.83052678550459</v>
      </c>
      <c r="AG230" s="50">
        <f t="shared" si="48"/>
        <v>0.828643870041285</v>
      </c>
      <c r="AH230" s="50">
        <f t="shared" si="48"/>
        <v>0.571568333832485</v>
      </c>
      <c r="AI230" s="50">
        <f t="shared" si="48"/>
        <v>0.631554030062729</v>
      </c>
      <c r="AJ230" s="50">
        <f t="shared" si="48"/>
        <v>0.430610079575597</v>
      </c>
      <c r="AK230" s="50">
        <f t="shared" si="48"/>
        <v>0.958291419842778</v>
      </c>
      <c r="AL230" s="50">
        <f t="shared" si="48"/>
        <v>0.893444328824141</v>
      </c>
      <c r="AM230" s="50">
        <f t="shared" si="48"/>
        <v>0.7036695018226</v>
      </c>
      <c r="AN230" s="50" t="str">
        <f t="shared" si="48"/>
        <v/>
      </c>
      <c r="AO230" s="50" t="str">
        <f t="shared" si="48"/>
        <v/>
      </c>
      <c r="AP230" s="50">
        <f t="shared" si="48"/>
        <v>0.143274715289105</v>
      </c>
      <c r="AQ230" s="50">
        <f t="shared" si="48"/>
        <v>0.0635097891277164</v>
      </c>
      <c r="AR230" s="50">
        <f t="shared" si="48"/>
        <v>0.820640446993171</v>
      </c>
      <c r="AS230" s="50">
        <f t="shared" si="48"/>
        <v>1.96247670687544</v>
      </c>
      <c r="AT230" s="50">
        <f t="shared" si="48"/>
        <v>0.68037941865063</v>
      </c>
      <c r="AU230" s="50">
        <f t="shared" si="48"/>
        <v>0.390723469285571</v>
      </c>
      <c r="AV230" s="50">
        <f t="shared" si="48"/>
        <v>0.484353095432202</v>
      </c>
      <c r="AW230" s="50">
        <f t="shared" si="48"/>
        <v>0.248257598925125</v>
      </c>
      <c r="AX230" s="50">
        <f t="shared" si="48"/>
        <v>0.94493580328365</v>
      </c>
      <c r="AY230" s="50">
        <f t="shared" si="48"/>
        <v>0.792701226652769</v>
      </c>
      <c r="AZ230" s="50">
        <f t="shared" si="48"/>
        <v>0.671891889719753</v>
      </c>
      <c r="BA230" s="50">
        <f t="shared" si="48"/>
        <v>0</v>
      </c>
      <c r="BB230" s="50">
        <f t="shared" si="48"/>
        <v>0</v>
      </c>
    </row>
    <row r="231" spans="1:54">
      <c r="A231" s="18" t="s">
        <v>25</v>
      </c>
      <c r="B231" s="18" t="s">
        <v>26</v>
      </c>
      <c r="C231" s="51">
        <f t="shared" si="48"/>
        <v>1.00884122037829</v>
      </c>
      <c r="D231" s="51">
        <f t="shared" si="48"/>
        <v>0.883985267970536</v>
      </c>
      <c r="E231" s="51">
        <f t="shared" si="48"/>
        <v>0.844188658057271</v>
      </c>
      <c r="F231" s="51">
        <f t="shared" si="48"/>
        <v>2.38555844675741</v>
      </c>
      <c r="G231" s="51">
        <f t="shared" si="48"/>
        <v>2.17912572320691</v>
      </c>
      <c r="H231" s="51">
        <f t="shared" si="48"/>
        <v>1.19416818316476</v>
      </c>
      <c r="I231" s="51">
        <f t="shared" si="48"/>
        <v>1.08401210146614</v>
      </c>
      <c r="J231" s="51">
        <f t="shared" si="48"/>
        <v>0.966559485530547</v>
      </c>
      <c r="K231" s="51">
        <f t="shared" si="48"/>
        <v>1.01323426979336</v>
      </c>
      <c r="L231" s="51">
        <f t="shared" si="48"/>
        <v>1.1992360960159</v>
      </c>
      <c r="M231" s="51">
        <f t="shared" si="48"/>
        <v>1.00183320723971</v>
      </c>
      <c r="N231" s="51" t="str">
        <f t="shared" si="48"/>
        <v/>
      </c>
      <c r="O231" s="51" t="str">
        <f t="shared" si="48"/>
        <v/>
      </c>
      <c r="P231" s="51">
        <f t="shared" si="48"/>
        <v>1.09682251833163</v>
      </c>
      <c r="Q231" s="51">
        <f t="shared" si="48"/>
        <v>1.11475278467826</v>
      </c>
      <c r="R231" s="51">
        <f t="shared" si="48"/>
        <v>1.12042993241593</v>
      </c>
      <c r="S231" s="51">
        <f t="shared" si="48"/>
        <v>1.34334657398213</v>
      </c>
      <c r="T231" s="51">
        <f t="shared" si="48"/>
        <v>1.34381833473507</v>
      </c>
      <c r="U231" s="51">
        <f t="shared" si="48"/>
        <v>1.39136752136752</v>
      </c>
      <c r="V231" s="51">
        <f t="shared" si="48"/>
        <v>1.41405367845045</v>
      </c>
      <c r="W231" s="51">
        <f t="shared" si="48"/>
        <v>1.30902992320593</v>
      </c>
      <c r="X231" s="51">
        <f t="shared" si="48"/>
        <v>1.26334200376715</v>
      </c>
      <c r="Y231" s="51">
        <f t="shared" si="48"/>
        <v>1.19536876652384</v>
      </c>
      <c r="Z231" s="51">
        <f t="shared" si="48"/>
        <v>1.17566941536181</v>
      </c>
      <c r="AA231" s="51" t="str">
        <f t="shared" si="48"/>
        <v/>
      </c>
      <c r="AB231" s="51" t="str">
        <f t="shared" si="48"/>
        <v/>
      </c>
      <c r="AC231" s="51">
        <f t="shared" si="48"/>
        <v>0.00896057347670251</v>
      </c>
      <c r="AD231" s="51">
        <f t="shared" si="48"/>
        <v>0.00305810397553517</v>
      </c>
      <c r="AE231" s="51">
        <f t="shared" si="48"/>
        <v>0.230602278893109</v>
      </c>
      <c r="AF231" s="51">
        <f t="shared" si="48"/>
        <v>3.98037726294468</v>
      </c>
      <c r="AG231" s="51">
        <f t="shared" si="48"/>
        <v>3.18355582524272</v>
      </c>
      <c r="AH231" s="51">
        <f t="shared" si="48"/>
        <v>1.00050289162685</v>
      </c>
      <c r="AI231" s="51">
        <f t="shared" si="48"/>
        <v>0.817703952901598</v>
      </c>
      <c r="AJ231" s="51">
        <f t="shared" si="48"/>
        <v>0.733585403913096</v>
      </c>
      <c r="AK231" s="51">
        <f t="shared" si="48"/>
        <v>0.8663824860541</v>
      </c>
      <c r="AL231" s="51">
        <f t="shared" si="48"/>
        <v>1.20123387020816</v>
      </c>
      <c r="AM231" s="51">
        <f t="shared" si="48"/>
        <v>0.922362224767723</v>
      </c>
      <c r="AN231" s="51" t="str">
        <f t="shared" si="48"/>
        <v/>
      </c>
      <c r="AO231" s="51" t="str">
        <f t="shared" si="48"/>
        <v/>
      </c>
      <c r="AP231" s="51">
        <f t="shared" si="48"/>
        <v>0.00895343107059251</v>
      </c>
      <c r="AQ231" s="51">
        <f t="shared" si="48"/>
        <v>0</v>
      </c>
      <c r="AR231" s="51">
        <f t="shared" si="48"/>
        <v>0.991262799189357</v>
      </c>
      <c r="AS231" s="51">
        <f t="shared" si="48"/>
        <v>27.4723686142822</v>
      </c>
      <c r="AT231" s="51">
        <f t="shared" si="48"/>
        <v>23.646627014343</v>
      </c>
      <c r="AU231" s="51">
        <f t="shared" si="48"/>
        <v>0.312445427924933</v>
      </c>
      <c r="AV231" s="51">
        <f t="shared" si="48"/>
        <v>0.0542622311802394</v>
      </c>
      <c r="AW231" s="51">
        <f t="shared" si="48"/>
        <v>0.108676670582584</v>
      </c>
      <c r="AX231" s="51">
        <f t="shared" si="48"/>
        <v>1.0862073406096</v>
      </c>
      <c r="AY231" s="51">
        <f t="shared" si="48"/>
        <v>8.94976735563109</v>
      </c>
      <c r="AZ231" s="51">
        <f t="shared" si="48"/>
        <v>5.37757010575613</v>
      </c>
      <c r="BA231" s="51">
        <f t="shared" si="48"/>
        <v>0</v>
      </c>
      <c r="BB231" s="51">
        <f t="shared" si="48"/>
        <v>0</v>
      </c>
    </row>
    <row r="232" spans="1:54">
      <c r="A232" s="18" t="s">
        <v>27</v>
      </c>
      <c r="B232" s="18" t="s">
        <v>28</v>
      </c>
      <c r="C232" s="51" t="str">
        <f t="shared" si="48"/>
        <v/>
      </c>
      <c r="D232" s="51" t="str">
        <f t="shared" si="48"/>
        <v/>
      </c>
      <c r="E232" s="51" t="str">
        <f t="shared" si="48"/>
        <v/>
      </c>
      <c r="F232" s="51" t="str">
        <f t="shared" si="48"/>
        <v/>
      </c>
      <c r="G232" s="51" t="str">
        <f t="shared" si="48"/>
        <v/>
      </c>
      <c r="H232" s="51" t="str">
        <f t="shared" si="48"/>
        <v/>
      </c>
      <c r="I232" s="51" t="str">
        <f t="shared" si="48"/>
        <v/>
      </c>
      <c r="J232" s="51" t="str">
        <f t="shared" si="48"/>
        <v/>
      </c>
      <c r="K232" s="51" t="str">
        <f t="shared" si="48"/>
        <v/>
      </c>
      <c r="L232" s="51" t="str">
        <f t="shared" si="48"/>
        <v/>
      </c>
      <c r="M232" s="51" t="str">
        <f t="shared" si="48"/>
        <v/>
      </c>
      <c r="N232" s="51" t="str">
        <f t="shared" si="48"/>
        <v/>
      </c>
      <c r="O232" s="51" t="str">
        <f t="shared" si="48"/>
        <v/>
      </c>
      <c r="P232" s="51" t="str">
        <f t="shared" si="48"/>
        <v/>
      </c>
      <c r="Q232" s="51" t="str">
        <f t="shared" si="48"/>
        <v/>
      </c>
      <c r="R232" s="51" t="str">
        <f t="shared" si="48"/>
        <v/>
      </c>
      <c r="S232" s="51" t="str">
        <f t="shared" si="48"/>
        <v/>
      </c>
      <c r="T232" s="51" t="str">
        <f t="shared" si="48"/>
        <v/>
      </c>
      <c r="U232" s="51" t="str">
        <f t="shared" si="48"/>
        <v/>
      </c>
      <c r="V232" s="51" t="str">
        <f t="shared" si="48"/>
        <v/>
      </c>
      <c r="W232" s="51" t="str">
        <f t="shared" si="48"/>
        <v/>
      </c>
      <c r="X232" s="51" t="str">
        <f t="shared" si="48"/>
        <v/>
      </c>
      <c r="Y232" s="51" t="str">
        <f t="shared" si="48"/>
        <v/>
      </c>
      <c r="Z232" s="51" t="str">
        <f t="shared" si="48"/>
        <v/>
      </c>
      <c r="AA232" s="51" t="str">
        <f t="shared" si="48"/>
        <v/>
      </c>
      <c r="AB232" s="51" t="str">
        <f t="shared" si="48"/>
        <v/>
      </c>
      <c r="AC232" s="51" t="str">
        <f t="shared" si="48"/>
        <v/>
      </c>
      <c r="AD232" s="51" t="str">
        <f t="shared" si="48"/>
        <v/>
      </c>
      <c r="AE232" s="51" t="str">
        <f t="shared" si="48"/>
        <v/>
      </c>
      <c r="AF232" s="51" t="str">
        <f t="shared" si="48"/>
        <v/>
      </c>
      <c r="AG232" s="51" t="str">
        <f t="shared" si="48"/>
        <v/>
      </c>
      <c r="AH232" s="51" t="str">
        <f t="shared" si="48"/>
        <v/>
      </c>
      <c r="AI232" s="51" t="str">
        <f t="shared" si="48"/>
        <v/>
      </c>
      <c r="AJ232" s="51" t="str">
        <f t="shared" si="48"/>
        <v/>
      </c>
      <c r="AK232" s="51" t="str">
        <f t="shared" si="48"/>
        <v/>
      </c>
      <c r="AL232" s="51" t="str">
        <f t="shared" si="48"/>
        <v/>
      </c>
      <c r="AM232" s="51" t="str">
        <f t="shared" si="48"/>
        <v/>
      </c>
      <c r="AN232" s="51" t="str">
        <f t="shared" si="48"/>
        <v/>
      </c>
      <c r="AO232" s="51" t="str">
        <f t="shared" si="48"/>
        <v/>
      </c>
      <c r="AP232" s="51">
        <f t="shared" si="48"/>
        <v>0</v>
      </c>
      <c r="AQ232" s="51">
        <f t="shared" si="48"/>
        <v>0</v>
      </c>
      <c r="AR232" s="51">
        <f t="shared" si="48"/>
        <v>0</v>
      </c>
      <c r="AS232" s="51">
        <f t="shared" si="48"/>
        <v>3.52154274193546</v>
      </c>
      <c r="AT232" s="51">
        <f t="shared" si="48"/>
        <v>2.2348813092979</v>
      </c>
      <c r="AU232" s="51">
        <f t="shared" si="48"/>
        <v>0.0187705709849923</v>
      </c>
      <c r="AV232" s="51">
        <f t="shared" si="48"/>
        <v>0</v>
      </c>
      <c r="AW232" s="51">
        <f t="shared" si="48"/>
        <v>0</v>
      </c>
      <c r="AX232" s="51">
        <f t="shared" ref="AX232:BB232" si="49">IFERROR(AX120/AX8,"")</f>
        <v>0</v>
      </c>
      <c r="AY232" s="51">
        <f t="shared" si="49"/>
        <v>0</v>
      </c>
      <c r="AZ232" s="51">
        <f t="shared" si="49"/>
        <v>0</v>
      </c>
      <c r="BA232" s="51">
        <f t="shared" si="49"/>
        <v>0</v>
      </c>
      <c r="BB232" s="51">
        <f t="shared" si="49"/>
        <v>0</v>
      </c>
    </row>
    <row r="233" spans="1:54">
      <c r="A233" s="18" t="s">
        <v>29</v>
      </c>
      <c r="B233" s="18" t="s">
        <v>30</v>
      </c>
      <c r="C233" s="51" t="str">
        <f t="shared" ref="C233:BB237" si="50">IFERROR(C121/C9,"")</f>
        <v/>
      </c>
      <c r="D233" s="51" t="str">
        <f t="shared" si="50"/>
        <v/>
      </c>
      <c r="E233" s="51" t="str">
        <f t="shared" si="50"/>
        <v/>
      </c>
      <c r="F233" s="51" t="str">
        <f t="shared" si="50"/>
        <v/>
      </c>
      <c r="G233" s="51" t="str">
        <f t="shared" si="50"/>
        <v/>
      </c>
      <c r="H233" s="51" t="str">
        <f t="shared" si="50"/>
        <v/>
      </c>
      <c r="I233" s="51" t="str">
        <f t="shared" si="50"/>
        <v/>
      </c>
      <c r="J233" s="51" t="str">
        <f t="shared" si="50"/>
        <v/>
      </c>
      <c r="K233" s="51" t="str">
        <f t="shared" si="50"/>
        <v/>
      </c>
      <c r="L233" s="51" t="str">
        <f t="shared" si="50"/>
        <v/>
      </c>
      <c r="M233" s="51" t="str">
        <f t="shared" si="50"/>
        <v/>
      </c>
      <c r="N233" s="51" t="str">
        <f t="shared" si="50"/>
        <v/>
      </c>
      <c r="O233" s="51" t="str">
        <f t="shared" si="50"/>
        <v/>
      </c>
      <c r="P233" s="51" t="str">
        <f t="shared" si="50"/>
        <v/>
      </c>
      <c r="Q233" s="51" t="str">
        <f t="shared" si="50"/>
        <v/>
      </c>
      <c r="R233" s="51" t="str">
        <f t="shared" si="50"/>
        <v/>
      </c>
      <c r="S233" s="51" t="str">
        <f t="shared" si="50"/>
        <v/>
      </c>
      <c r="T233" s="51" t="str">
        <f t="shared" si="50"/>
        <v/>
      </c>
      <c r="U233" s="51" t="str">
        <f t="shared" si="50"/>
        <v/>
      </c>
      <c r="V233" s="51" t="str">
        <f t="shared" si="50"/>
        <v/>
      </c>
      <c r="W233" s="51" t="str">
        <f t="shared" si="50"/>
        <v/>
      </c>
      <c r="X233" s="51" t="str">
        <f t="shared" si="50"/>
        <v/>
      </c>
      <c r="Y233" s="51" t="str">
        <f t="shared" si="50"/>
        <v/>
      </c>
      <c r="Z233" s="51" t="str">
        <f t="shared" si="50"/>
        <v/>
      </c>
      <c r="AA233" s="51" t="str">
        <f t="shared" si="50"/>
        <v/>
      </c>
      <c r="AB233" s="51" t="str">
        <f t="shared" si="50"/>
        <v/>
      </c>
      <c r="AC233" s="51" t="str">
        <f t="shared" si="50"/>
        <v/>
      </c>
      <c r="AD233" s="51" t="str">
        <f t="shared" si="50"/>
        <v/>
      </c>
      <c r="AE233" s="51" t="str">
        <f t="shared" si="50"/>
        <v/>
      </c>
      <c r="AF233" s="51" t="str">
        <f t="shared" si="50"/>
        <v/>
      </c>
      <c r="AG233" s="51" t="str">
        <f t="shared" si="50"/>
        <v/>
      </c>
      <c r="AH233" s="51" t="str">
        <f t="shared" si="50"/>
        <v/>
      </c>
      <c r="AI233" s="51" t="str">
        <f t="shared" si="50"/>
        <v/>
      </c>
      <c r="AJ233" s="51" t="str">
        <f t="shared" si="50"/>
        <v/>
      </c>
      <c r="AK233" s="51" t="str">
        <f t="shared" si="50"/>
        <v/>
      </c>
      <c r="AL233" s="51" t="str">
        <f t="shared" si="50"/>
        <v/>
      </c>
      <c r="AM233" s="51" t="str">
        <f t="shared" si="50"/>
        <v/>
      </c>
      <c r="AN233" s="51" t="str">
        <f t="shared" si="50"/>
        <v/>
      </c>
      <c r="AO233" s="51" t="str">
        <f t="shared" si="50"/>
        <v/>
      </c>
      <c r="AP233" s="51">
        <f t="shared" si="50"/>
        <v>0</v>
      </c>
      <c r="AQ233" s="51">
        <f t="shared" si="50"/>
        <v>0</v>
      </c>
      <c r="AR233" s="51">
        <f t="shared" si="50"/>
        <v>0</v>
      </c>
      <c r="AS233" s="51">
        <f t="shared" si="50"/>
        <v>0</v>
      </c>
      <c r="AT233" s="51">
        <f t="shared" si="50"/>
        <v>0</v>
      </c>
      <c r="AU233" s="51">
        <f t="shared" si="50"/>
        <v>0</v>
      </c>
      <c r="AV233" s="51">
        <f t="shared" si="50"/>
        <v>0</v>
      </c>
      <c r="AW233" s="51">
        <f t="shared" si="50"/>
        <v>0.00330588793242113</v>
      </c>
      <c r="AX233" s="51">
        <f t="shared" si="50"/>
        <v>0</v>
      </c>
      <c r="AY233" s="51">
        <f t="shared" si="50"/>
        <v>0.00351424221387625</v>
      </c>
      <c r="AZ233" s="51">
        <f t="shared" si="50"/>
        <v>0</v>
      </c>
      <c r="BA233" s="51">
        <f t="shared" si="50"/>
        <v>0</v>
      </c>
      <c r="BB233" s="51">
        <f t="shared" si="50"/>
        <v>0</v>
      </c>
    </row>
    <row r="234" spans="1:54">
      <c r="A234" s="18" t="s">
        <v>31</v>
      </c>
      <c r="B234" s="18" t="s">
        <v>32</v>
      </c>
      <c r="C234" s="51" t="str">
        <f t="shared" si="50"/>
        <v/>
      </c>
      <c r="D234" s="51" t="str">
        <f t="shared" si="50"/>
        <v/>
      </c>
      <c r="E234" s="51" t="str">
        <f t="shared" si="50"/>
        <v/>
      </c>
      <c r="F234" s="51" t="str">
        <f t="shared" si="50"/>
        <v/>
      </c>
      <c r="G234" s="51" t="str">
        <f t="shared" si="50"/>
        <v/>
      </c>
      <c r="H234" s="51" t="str">
        <f t="shared" si="50"/>
        <v/>
      </c>
      <c r="I234" s="51" t="str">
        <f t="shared" si="50"/>
        <v/>
      </c>
      <c r="J234" s="51" t="str">
        <f t="shared" si="50"/>
        <v/>
      </c>
      <c r="K234" s="51" t="str">
        <f t="shared" si="50"/>
        <v/>
      </c>
      <c r="L234" s="51" t="str">
        <f t="shared" si="50"/>
        <v/>
      </c>
      <c r="M234" s="51" t="str">
        <f t="shared" si="50"/>
        <v/>
      </c>
      <c r="N234" s="51" t="str">
        <f t="shared" si="50"/>
        <v/>
      </c>
      <c r="O234" s="51" t="str">
        <f t="shared" si="50"/>
        <v/>
      </c>
      <c r="P234" s="51" t="str">
        <f t="shared" si="50"/>
        <v/>
      </c>
      <c r="Q234" s="51" t="str">
        <f t="shared" si="50"/>
        <v/>
      </c>
      <c r="R234" s="51" t="str">
        <f t="shared" si="50"/>
        <v/>
      </c>
      <c r="S234" s="51" t="str">
        <f t="shared" si="50"/>
        <v/>
      </c>
      <c r="T234" s="51" t="str">
        <f t="shared" si="50"/>
        <v/>
      </c>
      <c r="U234" s="51" t="str">
        <f t="shared" si="50"/>
        <v/>
      </c>
      <c r="V234" s="51" t="str">
        <f t="shared" si="50"/>
        <v/>
      </c>
      <c r="W234" s="51" t="str">
        <f t="shared" si="50"/>
        <v/>
      </c>
      <c r="X234" s="51" t="str">
        <f t="shared" si="50"/>
        <v/>
      </c>
      <c r="Y234" s="51" t="str">
        <f t="shared" si="50"/>
        <v/>
      </c>
      <c r="Z234" s="51" t="str">
        <f t="shared" si="50"/>
        <v/>
      </c>
      <c r="AA234" s="51" t="str">
        <f t="shared" si="50"/>
        <v/>
      </c>
      <c r="AB234" s="51" t="str">
        <f t="shared" si="50"/>
        <v/>
      </c>
      <c r="AC234" s="51" t="str">
        <f t="shared" si="50"/>
        <v/>
      </c>
      <c r="AD234" s="51" t="str">
        <f t="shared" si="50"/>
        <v/>
      </c>
      <c r="AE234" s="51" t="str">
        <f t="shared" si="50"/>
        <v/>
      </c>
      <c r="AF234" s="51" t="str">
        <f t="shared" si="50"/>
        <v/>
      </c>
      <c r="AG234" s="51" t="str">
        <f t="shared" si="50"/>
        <v/>
      </c>
      <c r="AH234" s="51" t="str">
        <f t="shared" si="50"/>
        <v/>
      </c>
      <c r="AI234" s="51" t="str">
        <f t="shared" si="50"/>
        <v/>
      </c>
      <c r="AJ234" s="51" t="str">
        <f t="shared" si="50"/>
        <v/>
      </c>
      <c r="AK234" s="51" t="str">
        <f t="shared" si="50"/>
        <v/>
      </c>
      <c r="AL234" s="51" t="str">
        <f t="shared" si="50"/>
        <v/>
      </c>
      <c r="AM234" s="51" t="str">
        <f t="shared" si="50"/>
        <v/>
      </c>
      <c r="AN234" s="51" t="str">
        <f t="shared" si="50"/>
        <v/>
      </c>
      <c r="AO234" s="51" t="str">
        <f t="shared" si="50"/>
        <v/>
      </c>
      <c r="AP234" s="51">
        <f t="shared" si="50"/>
        <v>0</v>
      </c>
      <c r="AQ234" s="51">
        <f t="shared" si="50"/>
        <v>0</v>
      </c>
      <c r="AR234" s="51">
        <f t="shared" si="50"/>
        <v>0.00109454400292518</v>
      </c>
      <c r="AS234" s="51">
        <f t="shared" si="50"/>
        <v>0</v>
      </c>
      <c r="AT234" s="51">
        <f t="shared" si="50"/>
        <v>0</v>
      </c>
      <c r="AU234" s="51">
        <f t="shared" si="50"/>
        <v>0</v>
      </c>
      <c r="AV234" s="51">
        <f t="shared" si="50"/>
        <v>0.0011980371183669</v>
      </c>
      <c r="AW234" s="51">
        <f t="shared" si="50"/>
        <v>0</v>
      </c>
      <c r="AX234" s="51">
        <f t="shared" si="50"/>
        <v>0</v>
      </c>
      <c r="AY234" s="51">
        <f t="shared" si="50"/>
        <v>0</v>
      </c>
      <c r="AZ234" s="51">
        <f t="shared" si="50"/>
        <v>0</v>
      </c>
      <c r="BA234" s="51">
        <f t="shared" si="50"/>
        <v>0</v>
      </c>
      <c r="BB234" s="51">
        <f t="shared" si="50"/>
        <v>0</v>
      </c>
    </row>
    <row r="235" spans="1:54">
      <c r="A235" s="18" t="s">
        <v>33</v>
      </c>
      <c r="B235" s="18" t="s">
        <v>34</v>
      </c>
      <c r="C235" s="51" t="str">
        <f t="shared" si="50"/>
        <v/>
      </c>
      <c r="D235" s="51" t="str">
        <f t="shared" si="50"/>
        <v/>
      </c>
      <c r="E235" s="51" t="str">
        <f t="shared" si="50"/>
        <v/>
      </c>
      <c r="F235" s="51" t="str">
        <f t="shared" si="50"/>
        <v/>
      </c>
      <c r="G235" s="51" t="str">
        <f t="shared" si="50"/>
        <v/>
      </c>
      <c r="H235" s="51" t="str">
        <f t="shared" si="50"/>
        <v/>
      </c>
      <c r="I235" s="51" t="str">
        <f t="shared" si="50"/>
        <v/>
      </c>
      <c r="J235" s="51" t="str">
        <f t="shared" si="50"/>
        <v/>
      </c>
      <c r="K235" s="51" t="str">
        <f t="shared" si="50"/>
        <v/>
      </c>
      <c r="L235" s="51" t="str">
        <f t="shared" si="50"/>
        <v/>
      </c>
      <c r="M235" s="51" t="str">
        <f t="shared" si="50"/>
        <v/>
      </c>
      <c r="N235" s="51" t="str">
        <f t="shared" si="50"/>
        <v/>
      </c>
      <c r="O235" s="51" t="str">
        <f t="shared" si="50"/>
        <v/>
      </c>
      <c r="P235" s="51" t="str">
        <f t="shared" si="50"/>
        <v/>
      </c>
      <c r="Q235" s="51" t="str">
        <f t="shared" si="50"/>
        <v/>
      </c>
      <c r="R235" s="51" t="str">
        <f t="shared" si="50"/>
        <v/>
      </c>
      <c r="S235" s="51" t="str">
        <f t="shared" si="50"/>
        <v/>
      </c>
      <c r="T235" s="51" t="str">
        <f t="shared" si="50"/>
        <v/>
      </c>
      <c r="U235" s="51" t="str">
        <f t="shared" si="50"/>
        <v/>
      </c>
      <c r="V235" s="51" t="str">
        <f t="shared" si="50"/>
        <v/>
      </c>
      <c r="W235" s="51" t="str">
        <f t="shared" si="50"/>
        <v/>
      </c>
      <c r="X235" s="51" t="str">
        <f t="shared" si="50"/>
        <v/>
      </c>
      <c r="Y235" s="51" t="str">
        <f t="shared" si="50"/>
        <v/>
      </c>
      <c r="Z235" s="51" t="str">
        <f t="shared" si="50"/>
        <v/>
      </c>
      <c r="AA235" s="51" t="str">
        <f t="shared" si="50"/>
        <v/>
      </c>
      <c r="AB235" s="51" t="str">
        <f t="shared" si="50"/>
        <v/>
      </c>
      <c r="AC235" s="51" t="str">
        <f t="shared" si="50"/>
        <v/>
      </c>
      <c r="AD235" s="51" t="str">
        <f t="shared" si="50"/>
        <v/>
      </c>
      <c r="AE235" s="51" t="str">
        <f t="shared" si="50"/>
        <v/>
      </c>
      <c r="AF235" s="51" t="str">
        <f t="shared" si="50"/>
        <v/>
      </c>
      <c r="AG235" s="51" t="str">
        <f t="shared" si="50"/>
        <v/>
      </c>
      <c r="AH235" s="51" t="str">
        <f t="shared" si="50"/>
        <v/>
      </c>
      <c r="AI235" s="51" t="str">
        <f t="shared" si="50"/>
        <v/>
      </c>
      <c r="AJ235" s="51" t="str">
        <f t="shared" si="50"/>
        <v/>
      </c>
      <c r="AK235" s="51" t="str">
        <f t="shared" si="50"/>
        <v/>
      </c>
      <c r="AL235" s="51" t="str">
        <f t="shared" si="50"/>
        <v/>
      </c>
      <c r="AM235" s="51" t="str">
        <f t="shared" si="50"/>
        <v/>
      </c>
      <c r="AN235" s="51" t="str">
        <f t="shared" si="50"/>
        <v/>
      </c>
      <c r="AO235" s="51" t="str">
        <f t="shared" si="50"/>
        <v/>
      </c>
      <c r="AP235" s="51">
        <f t="shared" si="50"/>
        <v>0.00895343107059251</v>
      </c>
      <c r="AQ235" s="51">
        <f t="shared" si="50"/>
        <v>0</v>
      </c>
      <c r="AR235" s="51">
        <f t="shared" si="50"/>
        <v>0.954549362182344</v>
      </c>
      <c r="AS235" s="51">
        <f t="shared" si="50"/>
        <v>0.0437026639532343</v>
      </c>
      <c r="AT235" s="51">
        <f t="shared" si="50"/>
        <v>0.05212683309775</v>
      </c>
      <c r="AU235" s="51">
        <f t="shared" si="50"/>
        <v>0.158728960710527</v>
      </c>
      <c r="AV235" s="51">
        <f t="shared" si="50"/>
        <v>0.0148783537107108</v>
      </c>
      <c r="AW235" s="51">
        <f t="shared" si="50"/>
        <v>0</v>
      </c>
      <c r="AX235" s="51">
        <f t="shared" si="50"/>
        <v>1.0862073406096</v>
      </c>
      <c r="AY235" s="51">
        <f t="shared" si="50"/>
        <v>8.83511651233091</v>
      </c>
      <c r="AZ235" s="51">
        <f t="shared" si="50"/>
        <v>5.37757010575613</v>
      </c>
      <c r="BA235" s="51">
        <f t="shared" si="50"/>
        <v>0</v>
      </c>
      <c r="BB235" s="51">
        <f t="shared" si="50"/>
        <v>0</v>
      </c>
    </row>
    <row r="236" spans="1:54">
      <c r="A236" s="18" t="s">
        <v>35</v>
      </c>
      <c r="B236" s="18" t="s">
        <v>36</v>
      </c>
      <c r="C236" s="51">
        <f t="shared" si="50"/>
        <v>0.588661895056169</v>
      </c>
      <c r="D236" s="51">
        <f t="shared" si="50"/>
        <v>0.644797566603734</v>
      </c>
      <c r="E236" s="51">
        <f t="shared" si="50"/>
        <v>0.585024176420082</v>
      </c>
      <c r="F236" s="51">
        <f t="shared" si="50"/>
        <v>0.616950460662776</v>
      </c>
      <c r="G236" s="51">
        <f t="shared" si="50"/>
        <v>0.653702897499153</v>
      </c>
      <c r="H236" s="51">
        <f t="shared" si="50"/>
        <v>0.588459571302367</v>
      </c>
      <c r="I236" s="51">
        <f t="shared" si="50"/>
        <v>0.679061131213102</v>
      </c>
      <c r="J236" s="51">
        <f t="shared" si="50"/>
        <v>0.696299349638179</v>
      </c>
      <c r="K236" s="51">
        <f t="shared" si="50"/>
        <v>0.782181124321151</v>
      </c>
      <c r="L236" s="51">
        <f t="shared" si="50"/>
        <v>0.9870859337494</v>
      </c>
      <c r="M236" s="51">
        <f t="shared" si="50"/>
        <v>0.672903803553754</v>
      </c>
      <c r="N236" s="51" t="str">
        <f t="shared" si="50"/>
        <v/>
      </c>
      <c r="O236" s="51" t="str">
        <f t="shared" si="50"/>
        <v/>
      </c>
      <c r="P236" s="51">
        <f t="shared" si="50"/>
        <v>1.03483043079743</v>
      </c>
      <c r="Q236" s="51">
        <f t="shared" si="50"/>
        <v>0.97713567839196</v>
      </c>
      <c r="R236" s="51">
        <f t="shared" si="50"/>
        <v>1.04528238363774</v>
      </c>
      <c r="S236" s="51">
        <f t="shared" si="50"/>
        <v>0.0644615514761865</v>
      </c>
      <c r="T236" s="51">
        <f t="shared" si="50"/>
        <v>1.05576808637252</v>
      </c>
      <c r="U236" s="51">
        <f t="shared" si="50"/>
        <v>0.996411176621379</v>
      </c>
      <c r="V236" s="51">
        <f t="shared" si="50"/>
        <v>1.18394160583942</v>
      </c>
      <c r="W236" s="51">
        <f t="shared" si="50"/>
        <v>1.15751769376834</v>
      </c>
      <c r="X236" s="51">
        <f t="shared" si="50"/>
        <v>1.13062711423367</v>
      </c>
      <c r="Y236" s="51">
        <f t="shared" si="50"/>
        <v>1.08212012902101</v>
      </c>
      <c r="Z236" s="51">
        <f t="shared" si="50"/>
        <v>1.14324513755038</v>
      </c>
      <c r="AA236" s="51" t="str">
        <f t="shared" si="50"/>
        <v/>
      </c>
      <c r="AB236" s="51" t="str">
        <f t="shared" si="50"/>
        <v/>
      </c>
      <c r="AC236" s="51">
        <f t="shared" si="50"/>
        <v>0</v>
      </c>
      <c r="AD236" s="51">
        <f t="shared" si="50"/>
        <v>0.0881032547699214</v>
      </c>
      <c r="AE236" s="51">
        <f t="shared" si="50"/>
        <v>0.0514246682279469</v>
      </c>
      <c r="AF236" s="51">
        <f t="shared" si="50"/>
        <v>1.34994388327722</v>
      </c>
      <c r="AG236" s="51">
        <f t="shared" si="50"/>
        <v>0.122895622895623</v>
      </c>
      <c r="AH236" s="51">
        <f t="shared" si="50"/>
        <v>0.101489188086495</v>
      </c>
      <c r="AI236" s="51">
        <f t="shared" si="50"/>
        <v>0.0508547008547009</v>
      </c>
      <c r="AJ236" s="51">
        <f t="shared" si="50"/>
        <v>0.174863387978142</v>
      </c>
      <c r="AK236" s="51">
        <f t="shared" si="50"/>
        <v>0.331313131313131</v>
      </c>
      <c r="AL236" s="51">
        <f t="shared" si="50"/>
        <v>0.870512820512821</v>
      </c>
      <c r="AM236" s="51">
        <f t="shared" si="50"/>
        <v>0.125254997960016</v>
      </c>
      <c r="AN236" s="51" t="str">
        <f t="shared" si="50"/>
        <v/>
      </c>
      <c r="AO236" s="51" t="str">
        <f t="shared" si="50"/>
        <v/>
      </c>
      <c r="AP236" s="51">
        <f t="shared" si="50"/>
        <v>0</v>
      </c>
      <c r="AQ236" s="51">
        <f t="shared" si="50"/>
        <v>0.0880890654648952</v>
      </c>
      <c r="AR236" s="51">
        <f t="shared" si="50"/>
        <v>0.0387386973022026</v>
      </c>
      <c r="AS236" s="51">
        <f t="shared" si="50"/>
        <v>1.29058897058823</v>
      </c>
      <c r="AT236" s="51">
        <f t="shared" si="50"/>
        <v>0.0637383301707776</v>
      </c>
      <c r="AU236" s="51">
        <f t="shared" si="50"/>
        <v>0.0477425392444369</v>
      </c>
      <c r="AV236" s="51">
        <f t="shared" si="50"/>
        <v>0</v>
      </c>
      <c r="AW236" s="51">
        <f t="shared" si="50"/>
        <v>0.158077303852816</v>
      </c>
      <c r="AX236" s="51">
        <f t="shared" si="50"/>
        <v>0.311958728652749</v>
      </c>
      <c r="AY236" s="51">
        <f t="shared" si="50"/>
        <v>0.745751287611817</v>
      </c>
      <c r="AZ236" s="51">
        <f t="shared" si="50"/>
        <v>0.100177721235122</v>
      </c>
      <c r="BA236" s="51">
        <f t="shared" si="50"/>
        <v>0</v>
      </c>
      <c r="BB236" s="51">
        <f t="shared" si="50"/>
        <v>0</v>
      </c>
    </row>
    <row r="237" spans="1:54">
      <c r="A237" s="18" t="s">
        <v>37</v>
      </c>
      <c r="B237" s="18" t="s">
        <v>38</v>
      </c>
      <c r="C237" s="51" t="str">
        <f t="shared" si="50"/>
        <v/>
      </c>
      <c r="D237" s="51" t="str">
        <f t="shared" si="50"/>
        <v/>
      </c>
      <c r="E237" s="51" t="str">
        <f t="shared" si="50"/>
        <v/>
      </c>
      <c r="F237" s="51" t="str">
        <f t="shared" si="50"/>
        <v/>
      </c>
      <c r="G237" s="51" t="str">
        <f t="shared" si="50"/>
        <v/>
      </c>
      <c r="H237" s="51" t="str">
        <f t="shared" si="50"/>
        <v/>
      </c>
      <c r="I237" s="51" t="str">
        <f t="shared" si="50"/>
        <v/>
      </c>
      <c r="J237" s="51" t="str">
        <f t="shared" si="50"/>
        <v/>
      </c>
      <c r="K237" s="51" t="str">
        <f t="shared" si="50"/>
        <v/>
      </c>
      <c r="L237" s="51" t="str">
        <f t="shared" si="50"/>
        <v/>
      </c>
      <c r="M237" s="51" t="str">
        <f t="shared" si="50"/>
        <v/>
      </c>
      <c r="N237" s="51" t="str">
        <f t="shared" si="50"/>
        <v/>
      </c>
      <c r="O237" s="51" t="str">
        <f t="shared" si="50"/>
        <v/>
      </c>
      <c r="P237" s="51" t="str">
        <f t="shared" si="50"/>
        <v/>
      </c>
      <c r="Q237" s="51" t="str">
        <f t="shared" si="50"/>
        <v/>
      </c>
      <c r="R237" s="51" t="str">
        <f t="shared" si="50"/>
        <v/>
      </c>
      <c r="S237" s="51" t="str">
        <f t="shared" si="50"/>
        <v/>
      </c>
      <c r="T237" s="51" t="str">
        <f t="shared" si="50"/>
        <v/>
      </c>
      <c r="U237" s="51" t="str">
        <f t="shared" si="50"/>
        <v/>
      </c>
      <c r="V237" s="51" t="str">
        <f t="shared" si="50"/>
        <v/>
      </c>
      <c r="W237" s="51" t="str">
        <f t="shared" si="50"/>
        <v/>
      </c>
      <c r="X237" s="51" t="str">
        <f t="shared" si="50"/>
        <v/>
      </c>
      <c r="Y237" s="51" t="str">
        <f t="shared" si="50"/>
        <v/>
      </c>
      <c r="Z237" s="51" t="str">
        <f t="shared" si="50"/>
        <v/>
      </c>
      <c r="AA237" s="51" t="str">
        <f t="shared" si="50"/>
        <v/>
      </c>
      <c r="AB237" s="51" t="str">
        <f t="shared" si="50"/>
        <v/>
      </c>
      <c r="AC237" s="51" t="str">
        <f t="shared" si="50"/>
        <v/>
      </c>
      <c r="AD237" s="51" t="str">
        <f t="shared" si="50"/>
        <v/>
      </c>
      <c r="AE237" s="51" t="str">
        <f t="shared" si="50"/>
        <v/>
      </c>
      <c r="AF237" s="51" t="str">
        <f t="shared" si="50"/>
        <v/>
      </c>
      <c r="AG237" s="51" t="str">
        <f t="shared" si="50"/>
        <v/>
      </c>
      <c r="AH237" s="51" t="str">
        <f t="shared" si="50"/>
        <v/>
      </c>
      <c r="AI237" s="51" t="str">
        <f t="shared" si="50"/>
        <v/>
      </c>
      <c r="AJ237" s="51" t="str">
        <f t="shared" si="50"/>
        <v/>
      </c>
      <c r="AK237" s="51" t="str">
        <f t="shared" si="50"/>
        <v/>
      </c>
      <c r="AL237" s="51" t="str">
        <f t="shared" si="50"/>
        <v/>
      </c>
      <c r="AM237" s="51" t="str">
        <f t="shared" si="50"/>
        <v/>
      </c>
      <c r="AN237" s="51" t="str">
        <f t="shared" si="50"/>
        <v/>
      </c>
      <c r="AO237" s="51" t="str">
        <f t="shared" si="50"/>
        <v/>
      </c>
      <c r="AP237" s="51" t="str">
        <f t="shared" si="50"/>
        <v/>
      </c>
      <c r="AQ237" s="51" t="str">
        <f t="shared" si="50"/>
        <v/>
      </c>
      <c r="AR237" s="51" t="str">
        <f t="shared" si="50"/>
        <v/>
      </c>
      <c r="AS237" s="51" t="str">
        <f t="shared" si="50"/>
        <v/>
      </c>
      <c r="AT237" s="51" t="str">
        <f t="shared" si="50"/>
        <v/>
      </c>
      <c r="AU237" s="51" t="str">
        <f t="shared" si="50"/>
        <v/>
      </c>
      <c r="AV237" s="51" t="str">
        <f t="shared" si="50"/>
        <v/>
      </c>
      <c r="AW237" s="51" t="str">
        <f t="shared" si="50"/>
        <v/>
      </c>
      <c r="AX237" s="51" t="str">
        <f t="shared" ref="AX237:BB237" si="51">IFERROR(AX125/AX13,"")</f>
        <v/>
      </c>
      <c r="AY237" s="51" t="str">
        <f t="shared" si="51"/>
        <v/>
      </c>
      <c r="AZ237" s="51" t="str">
        <f t="shared" si="51"/>
        <v/>
      </c>
      <c r="BA237" s="51" t="str">
        <f t="shared" si="51"/>
        <v/>
      </c>
      <c r="BB237" s="51" t="str">
        <f t="shared" si="51"/>
        <v/>
      </c>
    </row>
    <row r="238" spans="1:54">
      <c r="A238" s="18" t="s">
        <v>39</v>
      </c>
      <c r="B238" s="18" t="s">
        <v>40</v>
      </c>
      <c r="C238" s="51" t="str">
        <f t="shared" ref="C238:BB242" si="52">IFERROR(C126/C14,"")</f>
        <v/>
      </c>
      <c r="D238" s="51" t="str">
        <f t="shared" si="52"/>
        <v/>
      </c>
      <c r="E238" s="51" t="str">
        <f t="shared" si="52"/>
        <v/>
      </c>
      <c r="F238" s="51" t="str">
        <f t="shared" si="52"/>
        <v/>
      </c>
      <c r="G238" s="51" t="str">
        <f t="shared" si="52"/>
        <v/>
      </c>
      <c r="H238" s="51" t="str">
        <f t="shared" si="52"/>
        <v/>
      </c>
      <c r="I238" s="51" t="str">
        <f t="shared" si="52"/>
        <v/>
      </c>
      <c r="J238" s="51" t="str">
        <f t="shared" si="52"/>
        <v/>
      </c>
      <c r="K238" s="51" t="str">
        <f t="shared" si="52"/>
        <v/>
      </c>
      <c r="L238" s="51" t="str">
        <f t="shared" si="52"/>
        <v/>
      </c>
      <c r="M238" s="51" t="str">
        <f t="shared" si="52"/>
        <v/>
      </c>
      <c r="N238" s="51" t="str">
        <f t="shared" si="52"/>
        <v/>
      </c>
      <c r="O238" s="51" t="str">
        <f t="shared" si="52"/>
        <v/>
      </c>
      <c r="P238" s="51" t="str">
        <f t="shared" si="52"/>
        <v/>
      </c>
      <c r="Q238" s="51" t="str">
        <f t="shared" si="52"/>
        <v/>
      </c>
      <c r="R238" s="51" t="str">
        <f t="shared" si="52"/>
        <v/>
      </c>
      <c r="S238" s="51" t="str">
        <f t="shared" si="52"/>
        <v/>
      </c>
      <c r="T238" s="51" t="str">
        <f t="shared" si="52"/>
        <v/>
      </c>
      <c r="U238" s="51" t="str">
        <f t="shared" si="52"/>
        <v/>
      </c>
      <c r="V238" s="51" t="str">
        <f t="shared" si="52"/>
        <v/>
      </c>
      <c r="W238" s="51" t="str">
        <f t="shared" si="52"/>
        <v/>
      </c>
      <c r="X238" s="51" t="str">
        <f t="shared" si="52"/>
        <v/>
      </c>
      <c r="Y238" s="51" t="str">
        <f t="shared" si="52"/>
        <v/>
      </c>
      <c r="Z238" s="51" t="str">
        <f t="shared" si="52"/>
        <v/>
      </c>
      <c r="AA238" s="51" t="str">
        <f t="shared" si="52"/>
        <v/>
      </c>
      <c r="AB238" s="51" t="str">
        <f t="shared" si="52"/>
        <v/>
      </c>
      <c r="AC238" s="51" t="str">
        <f t="shared" si="52"/>
        <v/>
      </c>
      <c r="AD238" s="51" t="str">
        <f t="shared" si="52"/>
        <v/>
      </c>
      <c r="AE238" s="51" t="str">
        <f t="shared" si="52"/>
        <v/>
      </c>
      <c r="AF238" s="51" t="str">
        <f t="shared" si="52"/>
        <v/>
      </c>
      <c r="AG238" s="51" t="str">
        <f t="shared" si="52"/>
        <v/>
      </c>
      <c r="AH238" s="51" t="str">
        <f t="shared" si="52"/>
        <v/>
      </c>
      <c r="AI238" s="51" t="str">
        <f t="shared" si="52"/>
        <v/>
      </c>
      <c r="AJ238" s="51" t="str">
        <f t="shared" si="52"/>
        <v/>
      </c>
      <c r="AK238" s="51" t="str">
        <f t="shared" si="52"/>
        <v/>
      </c>
      <c r="AL238" s="51" t="str">
        <f t="shared" si="52"/>
        <v/>
      </c>
      <c r="AM238" s="51" t="str">
        <f t="shared" si="52"/>
        <v/>
      </c>
      <c r="AN238" s="51" t="str">
        <f t="shared" si="52"/>
        <v/>
      </c>
      <c r="AO238" s="51" t="str">
        <f t="shared" si="52"/>
        <v/>
      </c>
      <c r="AP238" s="51" t="str">
        <f t="shared" si="52"/>
        <v/>
      </c>
      <c r="AQ238" s="51" t="str">
        <f t="shared" si="52"/>
        <v/>
      </c>
      <c r="AR238" s="51" t="str">
        <f t="shared" si="52"/>
        <v/>
      </c>
      <c r="AS238" s="51" t="str">
        <f t="shared" si="52"/>
        <v/>
      </c>
      <c r="AT238" s="51" t="str">
        <f t="shared" si="52"/>
        <v/>
      </c>
      <c r="AU238" s="51" t="str">
        <f t="shared" si="52"/>
        <v/>
      </c>
      <c r="AV238" s="51" t="str">
        <f t="shared" si="52"/>
        <v/>
      </c>
      <c r="AW238" s="51" t="str">
        <f t="shared" si="52"/>
        <v/>
      </c>
      <c r="AX238" s="51" t="str">
        <f t="shared" si="52"/>
        <v/>
      </c>
      <c r="AY238" s="51" t="str">
        <f t="shared" si="52"/>
        <v/>
      </c>
      <c r="AZ238" s="51" t="str">
        <f t="shared" si="52"/>
        <v/>
      </c>
      <c r="BA238" s="51" t="str">
        <f t="shared" si="52"/>
        <v/>
      </c>
      <c r="BB238" s="51" t="str">
        <f t="shared" si="52"/>
        <v/>
      </c>
    </row>
    <row r="239" spans="1:54">
      <c r="A239" s="18" t="s">
        <v>41</v>
      </c>
      <c r="B239" s="18" t="s">
        <v>34</v>
      </c>
      <c r="C239" s="51" t="str">
        <f t="shared" si="52"/>
        <v/>
      </c>
      <c r="D239" s="51" t="str">
        <f t="shared" si="52"/>
        <v/>
      </c>
      <c r="E239" s="51" t="str">
        <f t="shared" si="52"/>
        <v/>
      </c>
      <c r="F239" s="51" t="str">
        <f t="shared" si="52"/>
        <v/>
      </c>
      <c r="G239" s="51" t="str">
        <f t="shared" si="52"/>
        <v/>
      </c>
      <c r="H239" s="51" t="str">
        <f t="shared" si="52"/>
        <v/>
      </c>
      <c r="I239" s="51" t="str">
        <f t="shared" si="52"/>
        <v/>
      </c>
      <c r="J239" s="51" t="str">
        <f t="shared" si="52"/>
        <v/>
      </c>
      <c r="K239" s="51" t="str">
        <f t="shared" si="52"/>
        <v/>
      </c>
      <c r="L239" s="51" t="str">
        <f t="shared" si="52"/>
        <v/>
      </c>
      <c r="M239" s="51" t="str">
        <f t="shared" si="52"/>
        <v/>
      </c>
      <c r="N239" s="51" t="str">
        <f t="shared" si="52"/>
        <v/>
      </c>
      <c r="O239" s="51" t="str">
        <f t="shared" si="52"/>
        <v/>
      </c>
      <c r="P239" s="51" t="str">
        <f t="shared" si="52"/>
        <v/>
      </c>
      <c r="Q239" s="51" t="str">
        <f t="shared" si="52"/>
        <v/>
      </c>
      <c r="R239" s="51" t="str">
        <f t="shared" si="52"/>
        <v/>
      </c>
      <c r="S239" s="51" t="str">
        <f t="shared" si="52"/>
        <v/>
      </c>
      <c r="T239" s="51" t="str">
        <f t="shared" si="52"/>
        <v/>
      </c>
      <c r="U239" s="51" t="str">
        <f t="shared" si="52"/>
        <v/>
      </c>
      <c r="V239" s="51" t="str">
        <f t="shared" si="52"/>
        <v/>
      </c>
      <c r="W239" s="51" t="str">
        <f t="shared" si="52"/>
        <v/>
      </c>
      <c r="X239" s="51" t="str">
        <f t="shared" si="52"/>
        <v/>
      </c>
      <c r="Y239" s="51" t="str">
        <f t="shared" si="52"/>
        <v/>
      </c>
      <c r="Z239" s="51" t="str">
        <f t="shared" si="52"/>
        <v/>
      </c>
      <c r="AA239" s="51" t="str">
        <f t="shared" si="52"/>
        <v/>
      </c>
      <c r="AB239" s="51" t="str">
        <f t="shared" si="52"/>
        <v/>
      </c>
      <c r="AC239" s="51" t="str">
        <f t="shared" si="52"/>
        <v/>
      </c>
      <c r="AD239" s="51" t="str">
        <f t="shared" si="52"/>
        <v/>
      </c>
      <c r="AE239" s="51" t="str">
        <f t="shared" si="52"/>
        <v/>
      </c>
      <c r="AF239" s="51" t="str">
        <f t="shared" si="52"/>
        <v/>
      </c>
      <c r="AG239" s="51" t="str">
        <f t="shared" si="52"/>
        <v/>
      </c>
      <c r="AH239" s="51" t="str">
        <f t="shared" si="52"/>
        <v/>
      </c>
      <c r="AI239" s="51" t="str">
        <f t="shared" si="52"/>
        <v/>
      </c>
      <c r="AJ239" s="51" t="str">
        <f t="shared" si="52"/>
        <v/>
      </c>
      <c r="AK239" s="51" t="str">
        <f t="shared" si="52"/>
        <v/>
      </c>
      <c r="AL239" s="51" t="str">
        <f t="shared" si="52"/>
        <v/>
      </c>
      <c r="AM239" s="51" t="str">
        <f t="shared" si="52"/>
        <v/>
      </c>
      <c r="AN239" s="51" t="str">
        <f t="shared" si="52"/>
        <v/>
      </c>
      <c r="AO239" s="51" t="str">
        <f t="shared" si="52"/>
        <v/>
      </c>
      <c r="AP239" s="51" t="str">
        <f t="shared" si="52"/>
        <v/>
      </c>
      <c r="AQ239" s="51" t="str">
        <f t="shared" si="52"/>
        <v/>
      </c>
      <c r="AR239" s="51" t="str">
        <f t="shared" si="52"/>
        <v/>
      </c>
      <c r="AS239" s="51" t="str">
        <f t="shared" si="52"/>
        <v/>
      </c>
      <c r="AT239" s="51" t="str">
        <f t="shared" si="52"/>
        <v/>
      </c>
      <c r="AU239" s="51" t="str">
        <f t="shared" si="52"/>
        <v/>
      </c>
      <c r="AV239" s="51" t="str">
        <f t="shared" si="52"/>
        <v/>
      </c>
      <c r="AW239" s="51" t="str">
        <f t="shared" si="52"/>
        <v/>
      </c>
      <c r="AX239" s="51" t="str">
        <f t="shared" si="52"/>
        <v/>
      </c>
      <c r="AY239" s="51" t="str">
        <f t="shared" si="52"/>
        <v/>
      </c>
      <c r="AZ239" s="51" t="str">
        <f t="shared" si="52"/>
        <v/>
      </c>
      <c r="BA239" s="51" t="str">
        <f t="shared" si="52"/>
        <v/>
      </c>
      <c r="BB239" s="51" t="str">
        <f t="shared" si="52"/>
        <v/>
      </c>
    </row>
    <row r="240" spans="1:54">
      <c r="A240" s="18" t="s">
        <v>42</v>
      </c>
      <c r="B240" s="18" t="s">
        <v>43</v>
      </c>
      <c r="C240" s="51">
        <f t="shared" si="52"/>
        <v>1.07692307692308</v>
      </c>
      <c r="D240" s="51">
        <f t="shared" si="52"/>
        <v>1.38461538461538</v>
      </c>
      <c r="E240" s="51">
        <f t="shared" si="52"/>
        <v>1.38461538461538</v>
      </c>
      <c r="F240" s="51">
        <f t="shared" si="52"/>
        <v>1.38461538461538</v>
      </c>
      <c r="G240" s="51">
        <f t="shared" si="52"/>
        <v>1.38461538461538</v>
      </c>
      <c r="H240" s="51">
        <f t="shared" si="52"/>
        <v>1.38461538461538</v>
      </c>
      <c r="I240" s="51">
        <f t="shared" si="52"/>
        <v>1.38461538461538</v>
      </c>
      <c r="J240" s="51">
        <f t="shared" si="52"/>
        <v>1.38461538461538</v>
      </c>
      <c r="K240" s="51">
        <f t="shared" si="52"/>
        <v>1.38461538461538</v>
      </c>
      <c r="L240" s="51">
        <f t="shared" si="52"/>
        <v>1.38461538461538</v>
      </c>
      <c r="M240" s="51">
        <f t="shared" si="52"/>
        <v>1.38461538461538</v>
      </c>
      <c r="N240" s="51" t="str">
        <f t="shared" si="52"/>
        <v/>
      </c>
      <c r="O240" s="51" t="str">
        <f t="shared" si="52"/>
        <v/>
      </c>
      <c r="P240" s="51">
        <f t="shared" si="52"/>
        <v>1.07692307692308</v>
      </c>
      <c r="Q240" s="51">
        <f t="shared" si="52"/>
        <v>1.38461538461538</v>
      </c>
      <c r="R240" s="51">
        <f t="shared" si="52"/>
        <v>1.38461538461538</v>
      </c>
      <c r="S240" s="51">
        <f t="shared" si="52"/>
        <v>1.38461538461538</v>
      </c>
      <c r="T240" s="51">
        <f t="shared" si="52"/>
        <v>1.38461538461538</v>
      </c>
      <c r="U240" s="51">
        <f t="shared" si="52"/>
        <v>1.38461538461538</v>
      </c>
      <c r="V240" s="51">
        <f t="shared" si="52"/>
        <v>1.38461538461538</v>
      </c>
      <c r="W240" s="51">
        <f t="shared" si="52"/>
        <v>1.38461538461538</v>
      </c>
      <c r="X240" s="51">
        <f t="shared" si="52"/>
        <v>1.38461538461538</v>
      </c>
      <c r="Y240" s="51">
        <f t="shared" si="52"/>
        <v>1.38461538461538</v>
      </c>
      <c r="Z240" s="51">
        <f t="shared" si="52"/>
        <v>1.38461538461538</v>
      </c>
      <c r="AA240" s="51" t="str">
        <f t="shared" si="52"/>
        <v/>
      </c>
      <c r="AB240" s="51" t="str">
        <f t="shared" si="52"/>
        <v/>
      </c>
      <c r="AC240" s="51" t="str">
        <f t="shared" si="52"/>
        <v/>
      </c>
      <c r="AD240" s="51" t="str">
        <f t="shared" si="52"/>
        <v/>
      </c>
      <c r="AE240" s="51" t="str">
        <f t="shared" si="52"/>
        <v/>
      </c>
      <c r="AF240" s="51" t="str">
        <f t="shared" si="52"/>
        <v/>
      </c>
      <c r="AG240" s="51" t="str">
        <f t="shared" si="52"/>
        <v/>
      </c>
      <c r="AH240" s="51" t="str">
        <f t="shared" si="52"/>
        <v/>
      </c>
      <c r="AI240" s="51" t="str">
        <f t="shared" si="52"/>
        <v/>
      </c>
      <c r="AJ240" s="51" t="str">
        <f t="shared" si="52"/>
        <v/>
      </c>
      <c r="AK240" s="51" t="str">
        <f t="shared" si="52"/>
        <v/>
      </c>
      <c r="AL240" s="51" t="str">
        <f t="shared" si="52"/>
        <v/>
      </c>
      <c r="AM240" s="51" t="str">
        <f t="shared" si="52"/>
        <v/>
      </c>
      <c r="AN240" s="51" t="str">
        <f t="shared" si="52"/>
        <v/>
      </c>
      <c r="AO240" s="51" t="str">
        <f t="shared" si="52"/>
        <v/>
      </c>
      <c r="AP240" s="51" t="str">
        <f t="shared" si="52"/>
        <v/>
      </c>
      <c r="AQ240" s="51" t="str">
        <f t="shared" si="52"/>
        <v/>
      </c>
      <c r="AR240" s="51" t="str">
        <f t="shared" si="52"/>
        <v/>
      </c>
      <c r="AS240" s="51" t="str">
        <f t="shared" si="52"/>
        <v/>
      </c>
      <c r="AT240" s="51" t="str">
        <f t="shared" si="52"/>
        <v/>
      </c>
      <c r="AU240" s="51" t="str">
        <f t="shared" si="52"/>
        <v/>
      </c>
      <c r="AV240" s="51" t="str">
        <f t="shared" si="52"/>
        <v/>
      </c>
      <c r="AW240" s="51" t="str">
        <f t="shared" si="52"/>
        <v/>
      </c>
      <c r="AX240" s="51" t="str">
        <f t="shared" si="52"/>
        <v/>
      </c>
      <c r="AY240" s="51" t="str">
        <f t="shared" si="52"/>
        <v/>
      </c>
      <c r="AZ240" s="51" t="str">
        <f t="shared" si="52"/>
        <v/>
      </c>
      <c r="BA240" s="51" t="str">
        <f t="shared" si="52"/>
        <v/>
      </c>
      <c r="BB240" s="51" t="str">
        <f t="shared" si="52"/>
        <v/>
      </c>
    </row>
    <row r="241" spans="1:54">
      <c r="A241" s="18" t="s">
        <v>44</v>
      </c>
      <c r="B241" s="18" t="s">
        <v>45</v>
      </c>
      <c r="C241" s="51" t="str">
        <f t="shared" si="52"/>
        <v/>
      </c>
      <c r="D241" s="51" t="str">
        <f t="shared" si="52"/>
        <v/>
      </c>
      <c r="E241" s="51" t="str">
        <f t="shared" si="52"/>
        <v/>
      </c>
      <c r="F241" s="51" t="str">
        <f t="shared" si="52"/>
        <v/>
      </c>
      <c r="G241" s="51" t="str">
        <f t="shared" si="52"/>
        <v/>
      </c>
      <c r="H241" s="51" t="str">
        <f t="shared" si="52"/>
        <v/>
      </c>
      <c r="I241" s="51" t="str">
        <f t="shared" si="52"/>
        <v/>
      </c>
      <c r="J241" s="51" t="str">
        <f t="shared" si="52"/>
        <v/>
      </c>
      <c r="K241" s="51" t="str">
        <f t="shared" si="52"/>
        <v/>
      </c>
      <c r="L241" s="51" t="str">
        <f t="shared" si="52"/>
        <v/>
      </c>
      <c r="M241" s="51" t="str">
        <f t="shared" si="52"/>
        <v/>
      </c>
      <c r="N241" s="51" t="str">
        <f t="shared" si="52"/>
        <v/>
      </c>
      <c r="O241" s="51" t="str">
        <f t="shared" si="52"/>
        <v/>
      </c>
      <c r="P241" s="51" t="str">
        <f t="shared" si="52"/>
        <v/>
      </c>
      <c r="Q241" s="51" t="str">
        <f t="shared" si="52"/>
        <v/>
      </c>
      <c r="R241" s="51" t="str">
        <f t="shared" si="52"/>
        <v/>
      </c>
      <c r="S241" s="51" t="str">
        <f t="shared" si="52"/>
        <v/>
      </c>
      <c r="T241" s="51" t="str">
        <f t="shared" si="52"/>
        <v/>
      </c>
      <c r="U241" s="51" t="str">
        <f t="shared" si="52"/>
        <v/>
      </c>
      <c r="V241" s="51" t="str">
        <f t="shared" si="52"/>
        <v/>
      </c>
      <c r="W241" s="51" t="str">
        <f t="shared" si="52"/>
        <v/>
      </c>
      <c r="X241" s="51" t="str">
        <f t="shared" si="52"/>
        <v/>
      </c>
      <c r="Y241" s="51" t="str">
        <f t="shared" si="52"/>
        <v/>
      </c>
      <c r="Z241" s="51" t="str">
        <f t="shared" si="52"/>
        <v/>
      </c>
      <c r="AA241" s="51" t="str">
        <f t="shared" si="52"/>
        <v/>
      </c>
      <c r="AB241" s="51" t="str">
        <f t="shared" si="52"/>
        <v/>
      </c>
      <c r="AC241" s="51" t="str">
        <f t="shared" si="52"/>
        <v/>
      </c>
      <c r="AD241" s="51" t="str">
        <f t="shared" si="52"/>
        <v/>
      </c>
      <c r="AE241" s="51" t="str">
        <f t="shared" si="52"/>
        <v/>
      </c>
      <c r="AF241" s="51" t="str">
        <f t="shared" si="52"/>
        <v/>
      </c>
      <c r="AG241" s="51" t="str">
        <f t="shared" si="52"/>
        <v/>
      </c>
      <c r="AH241" s="51" t="str">
        <f t="shared" si="52"/>
        <v/>
      </c>
      <c r="AI241" s="51" t="str">
        <f t="shared" si="52"/>
        <v/>
      </c>
      <c r="AJ241" s="51" t="str">
        <f t="shared" si="52"/>
        <v/>
      </c>
      <c r="AK241" s="51" t="str">
        <f t="shared" si="52"/>
        <v/>
      </c>
      <c r="AL241" s="51" t="str">
        <f t="shared" si="52"/>
        <v/>
      </c>
      <c r="AM241" s="51" t="str">
        <f t="shared" si="52"/>
        <v/>
      </c>
      <c r="AN241" s="51" t="str">
        <f t="shared" si="52"/>
        <v/>
      </c>
      <c r="AO241" s="51" t="str">
        <f t="shared" si="52"/>
        <v/>
      </c>
      <c r="AP241" s="51" t="str">
        <f t="shared" si="52"/>
        <v/>
      </c>
      <c r="AQ241" s="51" t="str">
        <f t="shared" si="52"/>
        <v/>
      </c>
      <c r="AR241" s="51" t="str">
        <f t="shared" si="52"/>
        <v/>
      </c>
      <c r="AS241" s="51" t="str">
        <f t="shared" si="52"/>
        <v/>
      </c>
      <c r="AT241" s="51" t="str">
        <f t="shared" si="52"/>
        <v/>
      </c>
      <c r="AU241" s="51" t="str">
        <f t="shared" si="52"/>
        <v/>
      </c>
      <c r="AV241" s="51" t="str">
        <f t="shared" si="52"/>
        <v/>
      </c>
      <c r="AW241" s="51" t="str">
        <f t="shared" si="52"/>
        <v/>
      </c>
      <c r="AX241" s="51" t="str">
        <f t="shared" si="52"/>
        <v/>
      </c>
      <c r="AY241" s="51" t="str">
        <f t="shared" si="52"/>
        <v/>
      </c>
      <c r="AZ241" s="51" t="str">
        <f t="shared" si="52"/>
        <v/>
      </c>
      <c r="BA241" s="51" t="str">
        <f t="shared" si="52"/>
        <v/>
      </c>
      <c r="BB241" s="51" t="str">
        <f t="shared" si="52"/>
        <v/>
      </c>
    </row>
    <row r="242" spans="1:54">
      <c r="A242" s="18" t="s">
        <v>46</v>
      </c>
      <c r="B242" s="18" t="s">
        <v>47</v>
      </c>
      <c r="C242" s="51" t="str">
        <f t="shared" si="52"/>
        <v/>
      </c>
      <c r="D242" s="51" t="str">
        <f t="shared" si="52"/>
        <v/>
      </c>
      <c r="E242" s="51" t="str">
        <f t="shared" si="52"/>
        <v/>
      </c>
      <c r="F242" s="51" t="str">
        <f t="shared" si="52"/>
        <v/>
      </c>
      <c r="G242" s="51" t="str">
        <f t="shared" si="52"/>
        <v/>
      </c>
      <c r="H242" s="51" t="str">
        <f t="shared" si="52"/>
        <v/>
      </c>
      <c r="I242" s="51" t="str">
        <f t="shared" si="52"/>
        <v/>
      </c>
      <c r="J242" s="51" t="str">
        <f t="shared" si="52"/>
        <v/>
      </c>
      <c r="K242" s="51" t="str">
        <f t="shared" si="52"/>
        <v/>
      </c>
      <c r="L242" s="51" t="str">
        <f t="shared" si="52"/>
        <v/>
      </c>
      <c r="M242" s="51" t="str">
        <f t="shared" si="52"/>
        <v/>
      </c>
      <c r="N242" s="51" t="str">
        <f t="shared" si="52"/>
        <v/>
      </c>
      <c r="O242" s="51" t="str">
        <f t="shared" si="52"/>
        <v/>
      </c>
      <c r="P242" s="51" t="str">
        <f t="shared" si="52"/>
        <v/>
      </c>
      <c r="Q242" s="51" t="str">
        <f t="shared" si="52"/>
        <v/>
      </c>
      <c r="R242" s="51" t="str">
        <f t="shared" si="52"/>
        <v/>
      </c>
      <c r="S242" s="51" t="str">
        <f t="shared" si="52"/>
        <v/>
      </c>
      <c r="T242" s="51" t="str">
        <f t="shared" si="52"/>
        <v/>
      </c>
      <c r="U242" s="51" t="str">
        <f t="shared" si="52"/>
        <v/>
      </c>
      <c r="V242" s="51" t="str">
        <f t="shared" si="52"/>
        <v/>
      </c>
      <c r="W242" s="51" t="str">
        <f t="shared" si="52"/>
        <v/>
      </c>
      <c r="X242" s="51" t="str">
        <f t="shared" si="52"/>
        <v/>
      </c>
      <c r="Y242" s="51" t="str">
        <f t="shared" si="52"/>
        <v/>
      </c>
      <c r="Z242" s="51" t="str">
        <f t="shared" si="52"/>
        <v/>
      </c>
      <c r="AA242" s="51" t="str">
        <f t="shared" si="52"/>
        <v/>
      </c>
      <c r="AB242" s="51" t="str">
        <f t="shared" si="52"/>
        <v/>
      </c>
      <c r="AC242" s="51" t="str">
        <f t="shared" si="52"/>
        <v/>
      </c>
      <c r="AD242" s="51" t="str">
        <f t="shared" si="52"/>
        <v/>
      </c>
      <c r="AE242" s="51" t="str">
        <f t="shared" si="52"/>
        <v/>
      </c>
      <c r="AF242" s="51" t="str">
        <f t="shared" si="52"/>
        <v/>
      </c>
      <c r="AG242" s="51" t="str">
        <f t="shared" si="52"/>
        <v/>
      </c>
      <c r="AH242" s="51" t="str">
        <f t="shared" si="52"/>
        <v/>
      </c>
      <c r="AI242" s="51" t="str">
        <f t="shared" si="52"/>
        <v/>
      </c>
      <c r="AJ242" s="51" t="str">
        <f t="shared" si="52"/>
        <v/>
      </c>
      <c r="AK242" s="51" t="str">
        <f t="shared" si="52"/>
        <v/>
      </c>
      <c r="AL242" s="51" t="str">
        <f t="shared" si="52"/>
        <v/>
      </c>
      <c r="AM242" s="51" t="str">
        <f t="shared" si="52"/>
        <v/>
      </c>
      <c r="AN242" s="51" t="str">
        <f t="shared" si="52"/>
        <v/>
      </c>
      <c r="AO242" s="51" t="str">
        <f t="shared" si="52"/>
        <v/>
      </c>
      <c r="AP242" s="51" t="str">
        <f t="shared" si="52"/>
        <v/>
      </c>
      <c r="AQ242" s="51" t="str">
        <f t="shared" si="52"/>
        <v/>
      </c>
      <c r="AR242" s="51" t="str">
        <f t="shared" si="52"/>
        <v/>
      </c>
      <c r="AS242" s="51" t="str">
        <f t="shared" si="52"/>
        <v/>
      </c>
      <c r="AT242" s="51" t="str">
        <f t="shared" si="52"/>
        <v/>
      </c>
      <c r="AU242" s="51" t="str">
        <f t="shared" si="52"/>
        <v/>
      </c>
      <c r="AV242" s="51" t="str">
        <f t="shared" si="52"/>
        <v/>
      </c>
      <c r="AW242" s="51" t="str">
        <f t="shared" si="52"/>
        <v/>
      </c>
      <c r="AX242" s="51" t="str">
        <f t="shared" ref="AX242:BB242" si="53">IFERROR(AX130/AX18,"")</f>
        <v/>
      </c>
      <c r="AY242" s="51" t="str">
        <f t="shared" si="53"/>
        <v/>
      </c>
      <c r="AZ242" s="51" t="str">
        <f t="shared" si="53"/>
        <v/>
      </c>
      <c r="BA242" s="51" t="str">
        <f t="shared" si="53"/>
        <v/>
      </c>
      <c r="BB242" s="51" t="str">
        <f t="shared" si="53"/>
        <v/>
      </c>
    </row>
    <row r="243" spans="1:54">
      <c r="A243" s="18" t="s">
        <v>48</v>
      </c>
      <c r="B243" s="18" t="s">
        <v>34</v>
      </c>
      <c r="C243" s="51" t="str">
        <f t="shared" ref="C243:BB247" si="54">IFERROR(C131/C19,"")</f>
        <v/>
      </c>
      <c r="D243" s="51" t="str">
        <f t="shared" si="54"/>
        <v/>
      </c>
      <c r="E243" s="51" t="str">
        <f t="shared" si="54"/>
        <v/>
      </c>
      <c r="F243" s="51" t="str">
        <f t="shared" si="54"/>
        <v/>
      </c>
      <c r="G243" s="51" t="str">
        <f t="shared" si="54"/>
        <v/>
      </c>
      <c r="H243" s="51" t="str">
        <f t="shared" si="54"/>
        <v/>
      </c>
      <c r="I243" s="51" t="str">
        <f t="shared" si="54"/>
        <v/>
      </c>
      <c r="J243" s="51" t="str">
        <f t="shared" si="54"/>
        <v/>
      </c>
      <c r="K243" s="51" t="str">
        <f t="shared" si="54"/>
        <v/>
      </c>
      <c r="L243" s="51" t="str">
        <f t="shared" si="54"/>
        <v/>
      </c>
      <c r="M243" s="51" t="str">
        <f t="shared" si="54"/>
        <v/>
      </c>
      <c r="N243" s="51" t="str">
        <f t="shared" si="54"/>
        <v/>
      </c>
      <c r="O243" s="51" t="str">
        <f t="shared" si="54"/>
        <v/>
      </c>
      <c r="P243" s="51" t="str">
        <f t="shared" si="54"/>
        <v/>
      </c>
      <c r="Q243" s="51" t="str">
        <f t="shared" si="54"/>
        <v/>
      </c>
      <c r="R243" s="51" t="str">
        <f t="shared" si="54"/>
        <v/>
      </c>
      <c r="S243" s="51" t="str">
        <f t="shared" si="54"/>
        <v/>
      </c>
      <c r="T243" s="51" t="str">
        <f t="shared" si="54"/>
        <v/>
      </c>
      <c r="U243" s="51" t="str">
        <f t="shared" si="54"/>
        <v/>
      </c>
      <c r="V243" s="51" t="str">
        <f t="shared" si="54"/>
        <v/>
      </c>
      <c r="W243" s="51" t="str">
        <f t="shared" si="54"/>
        <v/>
      </c>
      <c r="X243" s="51" t="str">
        <f t="shared" si="54"/>
        <v/>
      </c>
      <c r="Y243" s="51" t="str">
        <f t="shared" si="54"/>
        <v/>
      </c>
      <c r="Z243" s="51" t="str">
        <f t="shared" si="54"/>
        <v/>
      </c>
      <c r="AA243" s="51" t="str">
        <f t="shared" si="54"/>
        <v/>
      </c>
      <c r="AB243" s="51" t="str">
        <f t="shared" si="54"/>
        <v/>
      </c>
      <c r="AC243" s="51" t="str">
        <f t="shared" si="54"/>
        <v/>
      </c>
      <c r="AD243" s="51" t="str">
        <f t="shared" si="54"/>
        <v/>
      </c>
      <c r="AE243" s="51" t="str">
        <f t="shared" si="54"/>
        <v/>
      </c>
      <c r="AF243" s="51" t="str">
        <f t="shared" si="54"/>
        <v/>
      </c>
      <c r="AG243" s="51" t="str">
        <f t="shared" si="54"/>
        <v/>
      </c>
      <c r="AH243" s="51" t="str">
        <f t="shared" si="54"/>
        <v/>
      </c>
      <c r="AI243" s="51" t="str">
        <f t="shared" si="54"/>
        <v/>
      </c>
      <c r="AJ243" s="51" t="str">
        <f t="shared" si="54"/>
        <v/>
      </c>
      <c r="AK243" s="51" t="str">
        <f t="shared" si="54"/>
        <v/>
      </c>
      <c r="AL243" s="51" t="str">
        <f t="shared" si="54"/>
        <v/>
      </c>
      <c r="AM243" s="51" t="str">
        <f t="shared" si="54"/>
        <v/>
      </c>
      <c r="AN243" s="51" t="str">
        <f t="shared" si="54"/>
        <v/>
      </c>
      <c r="AO243" s="51" t="str">
        <f t="shared" si="54"/>
        <v/>
      </c>
      <c r="AP243" s="51" t="str">
        <f t="shared" si="54"/>
        <v/>
      </c>
      <c r="AQ243" s="51" t="str">
        <f t="shared" si="54"/>
        <v/>
      </c>
      <c r="AR243" s="51" t="str">
        <f t="shared" si="54"/>
        <v/>
      </c>
      <c r="AS243" s="51" t="str">
        <f t="shared" si="54"/>
        <v/>
      </c>
      <c r="AT243" s="51" t="str">
        <f t="shared" si="54"/>
        <v/>
      </c>
      <c r="AU243" s="51" t="str">
        <f t="shared" si="54"/>
        <v/>
      </c>
      <c r="AV243" s="51" t="str">
        <f t="shared" si="54"/>
        <v/>
      </c>
      <c r="AW243" s="51" t="str">
        <f t="shared" si="54"/>
        <v/>
      </c>
      <c r="AX243" s="51" t="str">
        <f t="shared" si="54"/>
        <v/>
      </c>
      <c r="AY243" s="51" t="str">
        <f t="shared" si="54"/>
        <v/>
      </c>
      <c r="AZ243" s="51" t="str">
        <f t="shared" si="54"/>
        <v/>
      </c>
      <c r="BA243" s="51" t="str">
        <f t="shared" si="54"/>
        <v/>
      </c>
      <c r="BB243" s="51" t="str">
        <f t="shared" si="54"/>
        <v/>
      </c>
    </row>
    <row r="244" spans="1:54">
      <c r="A244" s="18" t="s">
        <v>49</v>
      </c>
      <c r="B244" s="18" t="s">
        <v>50</v>
      </c>
      <c r="C244" s="51">
        <f t="shared" si="54"/>
        <v>0</v>
      </c>
      <c r="D244" s="51">
        <f t="shared" si="54"/>
        <v>0</v>
      </c>
      <c r="E244" s="51">
        <f t="shared" si="54"/>
        <v>0</v>
      </c>
      <c r="F244" s="51">
        <f t="shared" si="54"/>
        <v>0</v>
      </c>
      <c r="G244" s="51">
        <f t="shared" si="54"/>
        <v>0</v>
      </c>
      <c r="H244" s="51">
        <f t="shared" si="54"/>
        <v>0</v>
      </c>
      <c r="I244" s="51">
        <f t="shared" si="54"/>
        <v>0</v>
      </c>
      <c r="J244" s="51">
        <f t="shared" si="54"/>
        <v>0</v>
      </c>
      <c r="K244" s="51">
        <f t="shared" si="54"/>
        <v>0</v>
      </c>
      <c r="L244" s="51">
        <f t="shared" si="54"/>
        <v>0</v>
      </c>
      <c r="M244" s="51">
        <f t="shared" si="54"/>
        <v>0</v>
      </c>
      <c r="N244" s="51" t="str">
        <f t="shared" si="54"/>
        <v/>
      </c>
      <c r="O244" s="51" t="str">
        <f t="shared" si="54"/>
        <v/>
      </c>
      <c r="P244" s="51" t="str">
        <f t="shared" si="54"/>
        <v/>
      </c>
      <c r="Q244" s="51" t="str">
        <f t="shared" si="54"/>
        <v/>
      </c>
      <c r="R244" s="51" t="str">
        <f t="shared" si="54"/>
        <v/>
      </c>
      <c r="S244" s="51" t="str">
        <f t="shared" si="54"/>
        <v/>
      </c>
      <c r="T244" s="51" t="str">
        <f t="shared" si="54"/>
        <v/>
      </c>
      <c r="U244" s="51" t="str">
        <f t="shared" si="54"/>
        <v/>
      </c>
      <c r="V244" s="51" t="str">
        <f t="shared" si="54"/>
        <v/>
      </c>
      <c r="W244" s="51" t="str">
        <f t="shared" si="54"/>
        <v/>
      </c>
      <c r="X244" s="51" t="str">
        <f t="shared" si="54"/>
        <v/>
      </c>
      <c r="Y244" s="51" t="str">
        <f t="shared" si="54"/>
        <v/>
      </c>
      <c r="Z244" s="51" t="str">
        <f t="shared" si="54"/>
        <v/>
      </c>
      <c r="AA244" s="51" t="str">
        <f t="shared" si="54"/>
        <v/>
      </c>
      <c r="AB244" s="51" t="str">
        <f t="shared" si="54"/>
        <v/>
      </c>
      <c r="AC244" s="51">
        <f t="shared" si="54"/>
        <v>0</v>
      </c>
      <c r="AD244" s="51">
        <f t="shared" si="54"/>
        <v>0</v>
      </c>
      <c r="AE244" s="51">
        <f t="shared" si="54"/>
        <v>0</v>
      </c>
      <c r="AF244" s="51">
        <f t="shared" si="54"/>
        <v>0</v>
      </c>
      <c r="AG244" s="51">
        <f t="shared" si="54"/>
        <v>0</v>
      </c>
      <c r="AH244" s="51">
        <f t="shared" si="54"/>
        <v>0</v>
      </c>
      <c r="AI244" s="51">
        <f t="shared" si="54"/>
        <v>0</v>
      </c>
      <c r="AJ244" s="51">
        <f t="shared" si="54"/>
        <v>0</v>
      </c>
      <c r="AK244" s="51">
        <f t="shared" si="54"/>
        <v>0</v>
      </c>
      <c r="AL244" s="51">
        <f t="shared" si="54"/>
        <v>0</v>
      </c>
      <c r="AM244" s="51">
        <f t="shared" si="54"/>
        <v>0</v>
      </c>
      <c r="AN244" s="51" t="str">
        <f t="shared" si="54"/>
        <v/>
      </c>
      <c r="AO244" s="51" t="str">
        <f t="shared" si="54"/>
        <v/>
      </c>
      <c r="AP244" s="51">
        <f t="shared" si="54"/>
        <v>0</v>
      </c>
      <c r="AQ244" s="51">
        <f t="shared" si="54"/>
        <v>0</v>
      </c>
      <c r="AR244" s="51">
        <f t="shared" si="54"/>
        <v>0</v>
      </c>
      <c r="AS244" s="51">
        <f t="shared" si="54"/>
        <v>0</v>
      </c>
      <c r="AT244" s="51">
        <f t="shared" si="54"/>
        <v>0</v>
      </c>
      <c r="AU244" s="51">
        <f t="shared" si="54"/>
        <v>0</v>
      </c>
      <c r="AV244" s="51">
        <f t="shared" si="54"/>
        <v>0</v>
      </c>
      <c r="AW244" s="51">
        <f t="shared" si="54"/>
        <v>0</v>
      </c>
      <c r="AX244" s="51">
        <f t="shared" si="54"/>
        <v>0</v>
      </c>
      <c r="AY244" s="51">
        <f t="shared" si="54"/>
        <v>0</v>
      </c>
      <c r="AZ244" s="51">
        <f t="shared" si="54"/>
        <v>0</v>
      </c>
      <c r="BA244" s="51">
        <f t="shared" si="54"/>
        <v>0</v>
      </c>
      <c r="BB244" s="51">
        <f t="shared" si="54"/>
        <v>0</v>
      </c>
    </row>
    <row r="245" spans="1:54">
      <c r="A245" s="18" t="s">
        <v>51</v>
      </c>
      <c r="B245" s="18" t="s">
        <v>52</v>
      </c>
      <c r="C245" s="51" t="str">
        <f t="shared" si="54"/>
        <v/>
      </c>
      <c r="D245" s="51" t="str">
        <f t="shared" si="54"/>
        <v/>
      </c>
      <c r="E245" s="51" t="str">
        <f t="shared" si="54"/>
        <v/>
      </c>
      <c r="F245" s="51" t="str">
        <f t="shared" si="54"/>
        <v/>
      </c>
      <c r="G245" s="51" t="str">
        <f t="shared" si="54"/>
        <v/>
      </c>
      <c r="H245" s="51" t="str">
        <f t="shared" si="54"/>
        <v/>
      </c>
      <c r="I245" s="51" t="str">
        <f t="shared" si="54"/>
        <v/>
      </c>
      <c r="J245" s="51" t="str">
        <f t="shared" si="54"/>
        <v/>
      </c>
      <c r="K245" s="51" t="str">
        <f t="shared" si="54"/>
        <v/>
      </c>
      <c r="L245" s="51" t="str">
        <f t="shared" si="54"/>
        <v/>
      </c>
      <c r="M245" s="51" t="str">
        <f t="shared" si="54"/>
        <v/>
      </c>
      <c r="N245" s="51" t="str">
        <f t="shared" si="54"/>
        <v/>
      </c>
      <c r="O245" s="51" t="str">
        <f t="shared" si="54"/>
        <v/>
      </c>
      <c r="P245" s="51" t="str">
        <f t="shared" si="54"/>
        <v/>
      </c>
      <c r="Q245" s="51" t="str">
        <f t="shared" si="54"/>
        <v/>
      </c>
      <c r="R245" s="51" t="str">
        <f t="shared" si="54"/>
        <v/>
      </c>
      <c r="S245" s="51" t="str">
        <f t="shared" si="54"/>
        <v/>
      </c>
      <c r="T245" s="51" t="str">
        <f t="shared" si="54"/>
        <v/>
      </c>
      <c r="U245" s="51" t="str">
        <f t="shared" si="54"/>
        <v/>
      </c>
      <c r="V245" s="51" t="str">
        <f t="shared" si="54"/>
        <v/>
      </c>
      <c r="W245" s="51" t="str">
        <f t="shared" si="54"/>
        <v/>
      </c>
      <c r="X245" s="51" t="str">
        <f t="shared" si="54"/>
        <v/>
      </c>
      <c r="Y245" s="51" t="str">
        <f t="shared" si="54"/>
        <v/>
      </c>
      <c r="Z245" s="51" t="str">
        <f t="shared" si="54"/>
        <v/>
      </c>
      <c r="AA245" s="51" t="str">
        <f t="shared" si="54"/>
        <v/>
      </c>
      <c r="AB245" s="51" t="str">
        <f t="shared" si="54"/>
        <v/>
      </c>
      <c r="AC245" s="51" t="str">
        <f t="shared" si="54"/>
        <v/>
      </c>
      <c r="AD245" s="51" t="str">
        <f t="shared" si="54"/>
        <v/>
      </c>
      <c r="AE245" s="51" t="str">
        <f t="shared" si="54"/>
        <v/>
      </c>
      <c r="AF245" s="51" t="str">
        <f t="shared" si="54"/>
        <v/>
      </c>
      <c r="AG245" s="51" t="str">
        <f t="shared" si="54"/>
        <v/>
      </c>
      <c r="AH245" s="51" t="str">
        <f t="shared" si="54"/>
        <v/>
      </c>
      <c r="AI245" s="51" t="str">
        <f t="shared" si="54"/>
        <v/>
      </c>
      <c r="AJ245" s="51" t="str">
        <f t="shared" si="54"/>
        <v/>
      </c>
      <c r="AK245" s="51" t="str">
        <f t="shared" si="54"/>
        <v/>
      </c>
      <c r="AL245" s="51" t="str">
        <f t="shared" si="54"/>
        <v/>
      </c>
      <c r="AM245" s="51" t="str">
        <f t="shared" si="54"/>
        <v/>
      </c>
      <c r="AN245" s="51" t="str">
        <f t="shared" si="54"/>
        <v/>
      </c>
      <c r="AO245" s="51" t="str">
        <f t="shared" si="54"/>
        <v/>
      </c>
      <c r="AP245" s="51" t="str">
        <f t="shared" si="54"/>
        <v/>
      </c>
      <c r="AQ245" s="51" t="str">
        <f t="shared" si="54"/>
        <v/>
      </c>
      <c r="AR245" s="51" t="str">
        <f t="shared" si="54"/>
        <v/>
      </c>
      <c r="AS245" s="51" t="str">
        <f t="shared" si="54"/>
        <v/>
      </c>
      <c r="AT245" s="51" t="str">
        <f t="shared" si="54"/>
        <v/>
      </c>
      <c r="AU245" s="51" t="str">
        <f t="shared" si="54"/>
        <v/>
      </c>
      <c r="AV245" s="51" t="str">
        <f t="shared" si="54"/>
        <v/>
      </c>
      <c r="AW245" s="51" t="str">
        <f t="shared" si="54"/>
        <v/>
      </c>
      <c r="AX245" s="51" t="str">
        <f t="shared" si="54"/>
        <v/>
      </c>
      <c r="AY245" s="51" t="str">
        <f t="shared" si="54"/>
        <v/>
      </c>
      <c r="AZ245" s="51" t="str">
        <f t="shared" si="54"/>
        <v/>
      </c>
      <c r="BA245" s="51" t="str">
        <f t="shared" si="54"/>
        <v/>
      </c>
      <c r="BB245" s="51" t="str">
        <f t="shared" si="54"/>
        <v/>
      </c>
    </row>
    <row r="246" spans="1:54">
      <c r="A246" s="18" t="s">
        <v>53</v>
      </c>
      <c r="B246" s="18" t="s">
        <v>54</v>
      </c>
      <c r="C246" s="51" t="str">
        <f t="shared" si="54"/>
        <v/>
      </c>
      <c r="D246" s="51" t="str">
        <f t="shared" si="54"/>
        <v/>
      </c>
      <c r="E246" s="51" t="str">
        <f t="shared" si="54"/>
        <v/>
      </c>
      <c r="F246" s="51" t="str">
        <f t="shared" si="54"/>
        <v/>
      </c>
      <c r="G246" s="51" t="str">
        <f t="shared" si="54"/>
        <v/>
      </c>
      <c r="H246" s="51" t="str">
        <f t="shared" si="54"/>
        <v/>
      </c>
      <c r="I246" s="51" t="str">
        <f t="shared" si="54"/>
        <v/>
      </c>
      <c r="J246" s="51" t="str">
        <f t="shared" si="54"/>
        <v/>
      </c>
      <c r="K246" s="51" t="str">
        <f t="shared" si="54"/>
        <v/>
      </c>
      <c r="L246" s="51" t="str">
        <f t="shared" si="54"/>
        <v/>
      </c>
      <c r="M246" s="51" t="str">
        <f t="shared" si="54"/>
        <v/>
      </c>
      <c r="N246" s="51" t="str">
        <f t="shared" si="54"/>
        <v/>
      </c>
      <c r="O246" s="51" t="str">
        <f t="shared" si="54"/>
        <v/>
      </c>
      <c r="P246" s="51" t="str">
        <f t="shared" si="54"/>
        <v/>
      </c>
      <c r="Q246" s="51" t="str">
        <f t="shared" si="54"/>
        <v/>
      </c>
      <c r="R246" s="51" t="str">
        <f t="shared" si="54"/>
        <v/>
      </c>
      <c r="S246" s="51" t="str">
        <f t="shared" si="54"/>
        <v/>
      </c>
      <c r="T246" s="51" t="str">
        <f t="shared" si="54"/>
        <v/>
      </c>
      <c r="U246" s="51" t="str">
        <f t="shared" si="54"/>
        <v/>
      </c>
      <c r="V246" s="51" t="str">
        <f t="shared" si="54"/>
        <v/>
      </c>
      <c r="W246" s="51" t="str">
        <f t="shared" si="54"/>
        <v/>
      </c>
      <c r="X246" s="51" t="str">
        <f t="shared" si="54"/>
        <v/>
      </c>
      <c r="Y246" s="51" t="str">
        <f t="shared" si="54"/>
        <v/>
      </c>
      <c r="Z246" s="51" t="str">
        <f t="shared" si="54"/>
        <v/>
      </c>
      <c r="AA246" s="51" t="str">
        <f t="shared" si="54"/>
        <v/>
      </c>
      <c r="AB246" s="51" t="str">
        <f t="shared" si="54"/>
        <v/>
      </c>
      <c r="AC246" s="51" t="str">
        <f t="shared" si="54"/>
        <v/>
      </c>
      <c r="AD246" s="51" t="str">
        <f t="shared" si="54"/>
        <v/>
      </c>
      <c r="AE246" s="51" t="str">
        <f t="shared" si="54"/>
        <v/>
      </c>
      <c r="AF246" s="51" t="str">
        <f t="shared" si="54"/>
        <v/>
      </c>
      <c r="AG246" s="51" t="str">
        <f t="shared" si="54"/>
        <v/>
      </c>
      <c r="AH246" s="51" t="str">
        <f t="shared" si="54"/>
        <v/>
      </c>
      <c r="AI246" s="51" t="str">
        <f t="shared" si="54"/>
        <v/>
      </c>
      <c r="AJ246" s="51" t="str">
        <f t="shared" si="54"/>
        <v/>
      </c>
      <c r="AK246" s="51" t="str">
        <f t="shared" si="54"/>
        <v/>
      </c>
      <c r="AL246" s="51" t="str">
        <f t="shared" si="54"/>
        <v/>
      </c>
      <c r="AM246" s="51" t="str">
        <f t="shared" si="54"/>
        <v/>
      </c>
      <c r="AN246" s="51" t="str">
        <f t="shared" si="54"/>
        <v/>
      </c>
      <c r="AO246" s="51" t="str">
        <f t="shared" si="54"/>
        <v/>
      </c>
      <c r="AP246" s="51" t="str">
        <f t="shared" si="54"/>
        <v/>
      </c>
      <c r="AQ246" s="51" t="str">
        <f t="shared" si="54"/>
        <v/>
      </c>
      <c r="AR246" s="51" t="str">
        <f t="shared" si="54"/>
        <v/>
      </c>
      <c r="AS246" s="51" t="str">
        <f t="shared" si="54"/>
        <v/>
      </c>
      <c r="AT246" s="51" t="str">
        <f t="shared" si="54"/>
        <v/>
      </c>
      <c r="AU246" s="51" t="str">
        <f t="shared" si="54"/>
        <v/>
      </c>
      <c r="AV246" s="51" t="str">
        <f t="shared" si="54"/>
        <v/>
      </c>
      <c r="AW246" s="51" t="str">
        <f t="shared" si="54"/>
        <v/>
      </c>
      <c r="AX246" s="51" t="str">
        <f t="shared" si="54"/>
        <v/>
      </c>
      <c r="AY246" s="51" t="str">
        <f t="shared" si="54"/>
        <v/>
      </c>
      <c r="AZ246" s="51" t="str">
        <f t="shared" si="54"/>
        <v/>
      </c>
      <c r="BA246" s="51" t="str">
        <f t="shared" si="54"/>
        <v/>
      </c>
      <c r="BB246" s="51" t="str">
        <f t="shared" si="54"/>
        <v/>
      </c>
    </row>
    <row r="247" spans="1:54">
      <c r="A247" s="18" t="s">
        <v>55</v>
      </c>
      <c r="B247" s="18" t="s">
        <v>56</v>
      </c>
      <c r="C247" s="51" t="str">
        <f t="shared" si="54"/>
        <v/>
      </c>
      <c r="D247" s="51" t="str">
        <f t="shared" si="54"/>
        <v/>
      </c>
      <c r="E247" s="51" t="str">
        <f t="shared" si="54"/>
        <v/>
      </c>
      <c r="F247" s="51" t="str">
        <f t="shared" si="54"/>
        <v/>
      </c>
      <c r="G247" s="51" t="str">
        <f t="shared" si="54"/>
        <v/>
      </c>
      <c r="H247" s="51" t="str">
        <f t="shared" si="54"/>
        <v/>
      </c>
      <c r="I247" s="51" t="str">
        <f t="shared" si="54"/>
        <v/>
      </c>
      <c r="J247" s="51" t="str">
        <f t="shared" si="54"/>
        <v/>
      </c>
      <c r="K247" s="51" t="str">
        <f t="shared" si="54"/>
        <v/>
      </c>
      <c r="L247" s="51" t="str">
        <f t="shared" si="54"/>
        <v/>
      </c>
      <c r="M247" s="51" t="str">
        <f t="shared" si="54"/>
        <v/>
      </c>
      <c r="N247" s="51" t="str">
        <f t="shared" si="54"/>
        <v/>
      </c>
      <c r="O247" s="51" t="str">
        <f t="shared" si="54"/>
        <v/>
      </c>
      <c r="P247" s="51" t="str">
        <f t="shared" si="54"/>
        <v/>
      </c>
      <c r="Q247" s="51" t="str">
        <f t="shared" si="54"/>
        <v/>
      </c>
      <c r="R247" s="51" t="str">
        <f t="shared" si="54"/>
        <v/>
      </c>
      <c r="S247" s="51" t="str">
        <f t="shared" si="54"/>
        <v/>
      </c>
      <c r="T247" s="51" t="str">
        <f t="shared" si="54"/>
        <v/>
      </c>
      <c r="U247" s="51" t="str">
        <f t="shared" si="54"/>
        <v/>
      </c>
      <c r="V247" s="51" t="str">
        <f t="shared" si="54"/>
        <v/>
      </c>
      <c r="W247" s="51" t="str">
        <f t="shared" si="54"/>
        <v/>
      </c>
      <c r="X247" s="51" t="str">
        <f t="shared" si="54"/>
        <v/>
      </c>
      <c r="Y247" s="51" t="str">
        <f t="shared" si="54"/>
        <v/>
      </c>
      <c r="Z247" s="51" t="str">
        <f t="shared" si="54"/>
        <v/>
      </c>
      <c r="AA247" s="51" t="str">
        <f t="shared" si="54"/>
        <v/>
      </c>
      <c r="AB247" s="51" t="str">
        <f t="shared" si="54"/>
        <v/>
      </c>
      <c r="AC247" s="51" t="str">
        <f t="shared" si="54"/>
        <v/>
      </c>
      <c r="AD247" s="51" t="str">
        <f t="shared" si="54"/>
        <v/>
      </c>
      <c r="AE247" s="51" t="str">
        <f t="shared" si="54"/>
        <v/>
      </c>
      <c r="AF247" s="51" t="str">
        <f t="shared" si="54"/>
        <v/>
      </c>
      <c r="AG247" s="51" t="str">
        <f t="shared" si="54"/>
        <v/>
      </c>
      <c r="AH247" s="51" t="str">
        <f t="shared" si="54"/>
        <v/>
      </c>
      <c r="AI247" s="51" t="str">
        <f t="shared" si="54"/>
        <v/>
      </c>
      <c r="AJ247" s="51" t="str">
        <f t="shared" si="54"/>
        <v/>
      </c>
      <c r="AK247" s="51" t="str">
        <f t="shared" si="54"/>
        <v/>
      </c>
      <c r="AL247" s="51" t="str">
        <f t="shared" si="54"/>
        <v/>
      </c>
      <c r="AM247" s="51" t="str">
        <f t="shared" si="54"/>
        <v/>
      </c>
      <c r="AN247" s="51" t="str">
        <f t="shared" si="54"/>
        <v/>
      </c>
      <c r="AO247" s="51" t="str">
        <f t="shared" si="54"/>
        <v/>
      </c>
      <c r="AP247" s="51" t="str">
        <f t="shared" si="54"/>
        <v/>
      </c>
      <c r="AQ247" s="51" t="str">
        <f t="shared" si="54"/>
        <v/>
      </c>
      <c r="AR247" s="51" t="str">
        <f t="shared" si="54"/>
        <v/>
      </c>
      <c r="AS247" s="51" t="str">
        <f t="shared" si="54"/>
        <v/>
      </c>
      <c r="AT247" s="51" t="str">
        <f t="shared" si="54"/>
        <v/>
      </c>
      <c r="AU247" s="51" t="str">
        <f t="shared" si="54"/>
        <v/>
      </c>
      <c r="AV247" s="51" t="str">
        <f t="shared" si="54"/>
        <v/>
      </c>
      <c r="AW247" s="51" t="str">
        <f t="shared" si="54"/>
        <v/>
      </c>
      <c r="AX247" s="51" t="str">
        <f t="shared" ref="AX247:BB247" si="55">IFERROR(AX135/AX23,"")</f>
        <v/>
      </c>
      <c r="AY247" s="51" t="str">
        <f t="shared" si="55"/>
        <v/>
      </c>
      <c r="AZ247" s="51" t="str">
        <f t="shared" si="55"/>
        <v/>
      </c>
      <c r="BA247" s="51" t="str">
        <f t="shared" si="55"/>
        <v/>
      </c>
      <c r="BB247" s="51" t="str">
        <f t="shared" si="55"/>
        <v/>
      </c>
    </row>
    <row r="248" spans="1:54">
      <c r="A248" s="18" t="s">
        <v>57</v>
      </c>
      <c r="B248" s="18" t="s">
        <v>58</v>
      </c>
      <c r="C248" s="51" t="str">
        <f t="shared" ref="C248:BB252" si="56">IFERROR(C136/C24,"")</f>
        <v/>
      </c>
      <c r="D248" s="51" t="str">
        <f t="shared" si="56"/>
        <v/>
      </c>
      <c r="E248" s="51" t="str">
        <f t="shared" si="56"/>
        <v/>
      </c>
      <c r="F248" s="51" t="str">
        <f t="shared" si="56"/>
        <v/>
      </c>
      <c r="G248" s="51" t="str">
        <f t="shared" si="56"/>
        <v/>
      </c>
      <c r="H248" s="51" t="str">
        <f t="shared" si="56"/>
        <v/>
      </c>
      <c r="I248" s="51" t="str">
        <f t="shared" si="56"/>
        <v/>
      </c>
      <c r="J248" s="51" t="str">
        <f t="shared" si="56"/>
        <v/>
      </c>
      <c r="K248" s="51" t="str">
        <f t="shared" si="56"/>
        <v/>
      </c>
      <c r="L248" s="51" t="str">
        <f t="shared" si="56"/>
        <v/>
      </c>
      <c r="M248" s="51" t="str">
        <f t="shared" si="56"/>
        <v/>
      </c>
      <c r="N248" s="51" t="str">
        <f t="shared" si="56"/>
        <v/>
      </c>
      <c r="O248" s="51" t="str">
        <f t="shared" si="56"/>
        <v/>
      </c>
      <c r="P248" s="51" t="str">
        <f t="shared" si="56"/>
        <v/>
      </c>
      <c r="Q248" s="51" t="str">
        <f t="shared" si="56"/>
        <v/>
      </c>
      <c r="R248" s="51" t="str">
        <f t="shared" si="56"/>
        <v/>
      </c>
      <c r="S248" s="51" t="str">
        <f t="shared" si="56"/>
        <v/>
      </c>
      <c r="T248" s="51" t="str">
        <f t="shared" si="56"/>
        <v/>
      </c>
      <c r="U248" s="51" t="str">
        <f t="shared" si="56"/>
        <v/>
      </c>
      <c r="V248" s="51" t="str">
        <f t="shared" si="56"/>
        <v/>
      </c>
      <c r="W248" s="51" t="str">
        <f t="shared" si="56"/>
        <v/>
      </c>
      <c r="X248" s="51" t="str">
        <f t="shared" si="56"/>
        <v/>
      </c>
      <c r="Y248" s="51" t="str">
        <f t="shared" si="56"/>
        <v/>
      </c>
      <c r="Z248" s="51" t="str">
        <f t="shared" si="56"/>
        <v/>
      </c>
      <c r="AA248" s="51" t="str">
        <f t="shared" si="56"/>
        <v/>
      </c>
      <c r="AB248" s="51" t="str">
        <f t="shared" si="56"/>
        <v/>
      </c>
      <c r="AC248" s="51" t="str">
        <f t="shared" si="56"/>
        <v/>
      </c>
      <c r="AD248" s="51" t="str">
        <f t="shared" si="56"/>
        <v/>
      </c>
      <c r="AE248" s="51" t="str">
        <f t="shared" si="56"/>
        <v/>
      </c>
      <c r="AF248" s="51" t="str">
        <f t="shared" si="56"/>
        <v/>
      </c>
      <c r="AG248" s="51" t="str">
        <f t="shared" si="56"/>
        <v/>
      </c>
      <c r="AH248" s="51" t="str">
        <f t="shared" si="56"/>
        <v/>
      </c>
      <c r="AI248" s="51" t="str">
        <f t="shared" si="56"/>
        <v/>
      </c>
      <c r="AJ248" s="51" t="str">
        <f t="shared" si="56"/>
        <v/>
      </c>
      <c r="AK248" s="51" t="str">
        <f t="shared" si="56"/>
        <v/>
      </c>
      <c r="AL248" s="51" t="str">
        <f t="shared" si="56"/>
        <v/>
      </c>
      <c r="AM248" s="51" t="str">
        <f t="shared" si="56"/>
        <v/>
      </c>
      <c r="AN248" s="51" t="str">
        <f t="shared" si="56"/>
        <v/>
      </c>
      <c r="AO248" s="51" t="str">
        <f t="shared" si="56"/>
        <v/>
      </c>
      <c r="AP248" s="51" t="str">
        <f t="shared" si="56"/>
        <v/>
      </c>
      <c r="AQ248" s="51" t="str">
        <f t="shared" si="56"/>
        <v/>
      </c>
      <c r="AR248" s="51" t="str">
        <f t="shared" si="56"/>
        <v/>
      </c>
      <c r="AS248" s="51" t="str">
        <f t="shared" si="56"/>
        <v/>
      </c>
      <c r="AT248" s="51" t="str">
        <f t="shared" si="56"/>
        <v/>
      </c>
      <c r="AU248" s="51" t="str">
        <f t="shared" si="56"/>
        <v/>
      </c>
      <c r="AV248" s="51" t="str">
        <f t="shared" si="56"/>
        <v/>
      </c>
      <c r="AW248" s="51" t="str">
        <f t="shared" si="56"/>
        <v/>
      </c>
      <c r="AX248" s="51" t="str">
        <f t="shared" si="56"/>
        <v/>
      </c>
      <c r="AY248" s="51" t="str">
        <f t="shared" si="56"/>
        <v/>
      </c>
      <c r="AZ248" s="51" t="str">
        <f t="shared" si="56"/>
        <v/>
      </c>
      <c r="BA248" s="51" t="str">
        <f t="shared" si="56"/>
        <v/>
      </c>
      <c r="BB248" s="51" t="str">
        <f t="shared" si="56"/>
        <v/>
      </c>
    </row>
    <row r="249" spans="1:54">
      <c r="A249" s="18" t="s">
        <v>59</v>
      </c>
      <c r="B249" s="18" t="s">
        <v>34</v>
      </c>
      <c r="C249" s="51" t="str">
        <f t="shared" si="56"/>
        <v/>
      </c>
      <c r="D249" s="51" t="str">
        <f t="shared" si="56"/>
        <v/>
      </c>
      <c r="E249" s="51" t="str">
        <f t="shared" si="56"/>
        <v/>
      </c>
      <c r="F249" s="51" t="str">
        <f t="shared" si="56"/>
        <v/>
      </c>
      <c r="G249" s="51" t="str">
        <f t="shared" si="56"/>
        <v/>
      </c>
      <c r="H249" s="51" t="str">
        <f t="shared" si="56"/>
        <v/>
      </c>
      <c r="I249" s="51" t="str">
        <f t="shared" si="56"/>
        <v/>
      </c>
      <c r="J249" s="51" t="str">
        <f t="shared" si="56"/>
        <v/>
      </c>
      <c r="K249" s="51" t="str">
        <f t="shared" si="56"/>
        <v/>
      </c>
      <c r="L249" s="51" t="str">
        <f t="shared" si="56"/>
        <v/>
      </c>
      <c r="M249" s="51" t="str">
        <f t="shared" si="56"/>
        <v/>
      </c>
      <c r="N249" s="51" t="str">
        <f t="shared" si="56"/>
        <v/>
      </c>
      <c r="O249" s="51" t="str">
        <f t="shared" si="56"/>
        <v/>
      </c>
      <c r="P249" s="51" t="str">
        <f t="shared" si="56"/>
        <v/>
      </c>
      <c r="Q249" s="51" t="str">
        <f t="shared" si="56"/>
        <v/>
      </c>
      <c r="R249" s="51" t="str">
        <f t="shared" si="56"/>
        <v/>
      </c>
      <c r="S249" s="51" t="str">
        <f t="shared" si="56"/>
        <v/>
      </c>
      <c r="T249" s="51" t="str">
        <f t="shared" si="56"/>
        <v/>
      </c>
      <c r="U249" s="51" t="str">
        <f t="shared" si="56"/>
        <v/>
      </c>
      <c r="V249" s="51" t="str">
        <f t="shared" si="56"/>
        <v/>
      </c>
      <c r="W249" s="51" t="str">
        <f t="shared" si="56"/>
        <v/>
      </c>
      <c r="X249" s="51" t="str">
        <f t="shared" si="56"/>
        <v/>
      </c>
      <c r="Y249" s="51" t="str">
        <f t="shared" si="56"/>
        <v/>
      </c>
      <c r="Z249" s="51" t="str">
        <f t="shared" si="56"/>
        <v/>
      </c>
      <c r="AA249" s="51" t="str">
        <f t="shared" si="56"/>
        <v/>
      </c>
      <c r="AB249" s="51" t="str">
        <f t="shared" si="56"/>
        <v/>
      </c>
      <c r="AC249" s="51" t="str">
        <f t="shared" si="56"/>
        <v/>
      </c>
      <c r="AD249" s="51" t="str">
        <f t="shared" si="56"/>
        <v/>
      </c>
      <c r="AE249" s="51" t="str">
        <f t="shared" si="56"/>
        <v/>
      </c>
      <c r="AF249" s="51" t="str">
        <f t="shared" si="56"/>
        <v/>
      </c>
      <c r="AG249" s="51" t="str">
        <f t="shared" si="56"/>
        <v/>
      </c>
      <c r="AH249" s="51" t="str">
        <f t="shared" si="56"/>
        <v/>
      </c>
      <c r="AI249" s="51" t="str">
        <f t="shared" si="56"/>
        <v/>
      </c>
      <c r="AJ249" s="51" t="str">
        <f t="shared" si="56"/>
        <v/>
      </c>
      <c r="AK249" s="51" t="str">
        <f t="shared" si="56"/>
        <v/>
      </c>
      <c r="AL249" s="51" t="str">
        <f t="shared" si="56"/>
        <v/>
      </c>
      <c r="AM249" s="51" t="str">
        <f t="shared" si="56"/>
        <v/>
      </c>
      <c r="AN249" s="51" t="str">
        <f t="shared" si="56"/>
        <v/>
      </c>
      <c r="AO249" s="51" t="str">
        <f t="shared" si="56"/>
        <v/>
      </c>
      <c r="AP249" s="51" t="str">
        <f t="shared" si="56"/>
        <v/>
      </c>
      <c r="AQ249" s="51" t="str">
        <f t="shared" si="56"/>
        <v/>
      </c>
      <c r="AR249" s="51" t="str">
        <f t="shared" si="56"/>
        <v/>
      </c>
      <c r="AS249" s="51" t="str">
        <f t="shared" si="56"/>
        <v/>
      </c>
      <c r="AT249" s="51" t="str">
        <f t="shared" si="56"/>
        <v/>
      </c>
      <c r="AU249" s="51" t="str">
        <f t="shared" si="56"/>
        <v/>
      </c>
      <c r="AV249" s="51" t="str">
        <f t="shared" si="56"/>
        <v/>
      </c>
      <c r="AW249" s="51" t="str">
        <f t="shared" si="56"/>
        <v/>
      </c>
      <c r="AX249" s="51" t="str">
        <f t="shared" si="56"/>
        <v/>
      </c>
      <c r="AY249" s="51" t="str">
        <f t="shared" si="56"/>
        <v/>
      </c>
      <c r="AZ249" s="51" t="str">
        <f t="shared" si="56"/>
        <v/>
      </c>
      <c r="BA249" s="51" t="str">
        <f t="shared" si="56"/>
        <v/>
      </c>
      <c r="BB249" s="51" t="str">
        <f t="shared" si="56"/>
        <v/>
      </c>
    </row>
    <row r="250" spans="1:54">
      <c r="A250" s="18" t="s">
        <v>60</v>
      </c>
      <c r="B250" s="18" t="s">
        <v>61</v>
      </c>
      <c r="C250" s="51">
        <f t="shared" si="56"/>
        <v>0.132629777524244</v>
      </c>
      <c r="D250" s="51">
        <f t="shared" si="56"/>
        <v>0.157520325203252</v>
      </c>
      <c r="E250" s="51">
        <f t="shared" si="56"/>
        <v>0.136192271442036</v>
      </c>
      <c r="F250" s="51">
        <f t="shared" si="56"/>
        <v>1.15401987353207</v>
      </c>
      <c r="G250" s="51">
        <f t="shared" si="56"/>
        <v>0.0158988256549232</v>
      </c>
      <c r="H250" s="51">
        <f t="shared" si="56"/>
        <v>0.0144570395925743</v>
      </c>
      <c r="I250" s="51">
        <f t="shared" si="56"/>
        <v>0.015143692996042</v>
      </c>
      <c r="J250" s="51">
        <f t="shared" si="56"/>
        <v>0.0138234370091109</v>
      </c>
      <c r="K250" s="51">
        <f t="shared" si="56"/>
        <v>2.60487804878049</v>
      </c>
      <c r="L250" s="51">
        <f t="shared" si="56"/>
        <v>0.728015832042678</v>
      </c>
      <c r="M250" s="51">
        <f t="shared" si="56"/>
        <v>2.87161163134549</v>
      </c>
      <c r="N250" s="51" t="str">
        <f t="shared" si="56"/>
        <v/>
      </c>
      <c r="O250" s="51" t="str">
        <f t="shared" si="56"/>
        <v/>
      </c>
      <c r="P250" s="51" t="str">
        <f t="shared" si="56"/>
        <v/>
      </c>
      <c r="Q250" s="51" t="str">
        <f t="shared" si="56"/>
        <v/>
      </c>
      <c r="R250" s="51" t="str">
        <f t="shared" si="56"/>
        <v/>
      </c>
      <c r="S250" s="51" t="str">
        <f t="shared" si="56"/>
        <v/>
      </c>
      <c r="T250" s="51" t="str">
        <f t="shared" si="56"/>
        <v/>
      </c>
      <c r="U250" s="51" t="str">
        <f t="shared" si="56"/>
        <v/>
      </c>
      <c r="V250" s="51" t="str">
        <f t="shared" si="56"/>
        <v/>
      </c>
      <c r="W250" s="51" t="str">
        <f t="shared" si="56"/>
        <v/>
      </c>
      <c r="X250" s="51" t="str">
        <f t="shared" si="56"/>
        <v/>
      </c>
      <c r="Y250" s="51" t="str">
        <f t="shared" si="56"/>
        <v/>
      </c>
      <c r="Z250" s="51" t="str">
        <f t="shared" si="56"/>
        <v/>
      </c>
      <c r="AA250" s="51" t="str">
        <f t="shared" si="56"/>
        <v/>
      </c>
      <c r="AB250" s="51" t="str">
        <f t="shared" si="56"/>
        <v/>
      </c>
      <c r="AC250" s="51">
        <f t="shared" si="56"/>
        <v>0.0234835520060848</v>
      </c>
      <c r="AD250" s="51">
        <f t="shared" si="56"/>
        <v>0.0278906955736224</v>
      </c>
      <c r="AE250" s="51">
        <f t="shared" si="56"/>
        <v>0.0451617970468112</v>
      </c>
      <c r="AF250" s="51">
        <f t="shared" si="56"/>
        <v>0.63550135501355</v>
      </c>
      <c r="AG250" s="51">
        <f t="shared" si="56"/>
        <v>0.0028906955736224</v>
      </c>
      <c r="AH250" s="51">
        <f t="shared" si="56"/>
        <v>0.00533924757680302</v>
      </c>
      <c r="AI250" s="51">
        <f t="shared" si="56"/>
        <v>0.00559284116331096</v>
      </c>
      <c r="AJ250" s="51">
        <f t="shared" si="56"/>
        <v>0.005105246622683</v>
      </c>
      <c r="AK250" s="51">
        <f t="shared" si="56"/>
        <v>2.59485094850948</v>
      </c>
      <c r="AL250" s="51">
        <f t="shared" si="56"/>
        <v>0.718292892789537</v>
      </c>
      <c r="AM250" s="51">
        <f t="shared" si="56"/>
        <v>1.25447675373747</v>
      </c>
      <c r="AN250" s="51" t="str">
        <f t="shared" si="56"/>
        <v/>
      </c>
      <c r="AO250" s="51" t="str">
        <f t="shared" si="56"/>
        <v/>
      </c>
      <c r="AP250" s="51">
        <f t="shared" si="56"/>
        <v>0.0234887717690193</v>
      </c>
      <c r="AQ250" s="51">
        <f t="shared" si="56"/>
        <v>0</v>
      </c>
      <c r="AR250" s="51">
        <f t="shared" si="56"/>
        <v>0.025766946957319</v>
      </c>
      <c r="AS250" s="51">
        <f t="shared" si="56"/>
        <v>0.0325229147571041</v>
      </c>
      <c r="AT250" s="51">
        <f t="shared" si="56"/>
        <v>0</v>
      </c>
      <c r="AU250" s="51">
        <f t="shared" si="56"/>
        <v>0</v>
      </c>
      <c r="AV250" s="51">
        <f t="shared" si="56"/>
        <v>0</v>
      </c>
      <c r="AW250" s="51">
        <f t="shared" si="56"/>
        <v>0</v>
      </c>
      <c r="AX250" s="51">
        <f t="shared" si="56"/>
        <v>2.58918538038501</v>
      </c>
      <c r="AY250" s="51">
        <f t="shared" si="56"/>
        <v>0.462290002618836</v>
      </c>
      <c r="AZ250" s="51">
        <f t="shared" si="56"/>
        <v>1.24884707524373</v>
      </c>
      <c r="BA250" s="51">
        <f t="shared" si="56"/>
        <v>0</v>
      </c>
      <c r="BB250" s="51">
        <f t="shared" si="56"/>
        <v>0</v>
      </c>
    </row>
    <row r="251" spans="1:54">
      <c r="A251" s="18" t="s">
        <v>62</v>
      </c>
      <c r="B251" s="18" t="s">
        <v>63</v>
      </c>
      <c r="C251" s="51" t="str">
        <f t="shared" si="56"/>
        <v/>
      </c>
      <c r="D251" s="51" t="str">
        <f t="shared" si="56"/>
        <v/>
      </c>
      <c r="E251" s="51" t="str">
        <f t="shared" si="56"/>
        <v/>
      </c>
      <c r="F251" s="51" t="str">
        <f t="shared" si="56"/>
        <v/>
      </c>
      <c r="G251" s="51" t="str">
        <f t="shared" si="56"/>
        <v/>
      </c>
      <c r="H251" s="51" t="str">
        <f t="shared" si="56"/>
        <v/>
      </c>
      <c r="I251" s="51" t="str">
        <f t="shared" si="56"/>
        <v/>
      </c>
      <c r="J251" s="51" t="str">
        <f t="shared" si="56"/>
        <v/>
      </c>
      <c r="K251" s="51" t="str">
        <f t="shared" si="56"/>
        <v/>
      </c>
      <c r="L251" s="51" t="str">
        <f t="shared" si="56"/>
        <v/>
      </c>
      <c r="M251" s="51" t="str">
        <f t="shared" si="56"/>
        <v/>
      </c>
      <c r="N251" s="51" t="str">
        <f t="shared" si="56"/>
        <v/>
      </c>
      <c r="O251" s="51" t="str">
        <f t="shared" si="56"/>
        <v/>
      </c>
      <c r="P251" s="51" t="str">
        <f t="shared" si="56"/>
        <v/>
      </c>
      <c r="Q251" s="51" t="str">
        <f t="shared" si="56"/>
        <v/>
      </c>
      <c r="R251" s="51" t="str">
        <f t="shared" si="56"/>
        <v/>
      </c>
      <c r="S251" s="51" t="str">
        <f t="shared" si="56"/>
        <v/>
      </c>
      <c r="T251" s="51" t="str">
        <f t="shared" si="56"/>
        <v/>
      </c>
      <c r="U251" s="51" t="str">
        <f t="shared" si="56"/>
        <v/>
      </c>
      <c r="V251" s="51" t="str">
        <f t="shared" si="56"/>
        <v/>
      </c>
      <c r="W251" s="51" t="str">
        <f t="shared" si="56"/>
        <v/>
      </c>
      <c r="X251" s="51" t="str">
        <f t="shared" si="56"/>
        <v/>
      </c>
      <c r="Y251" s="51" t="str">
        <f t="shared" si="56"/>
        <v/>
      </c>
      <c r="Z251" s="51" t="str">
        <f t="shared" si="56"/>
        <v/>
      </c>
      <c r="AA251" s="51" t="str">
        <f t="shared" si="56"/>
        <v/>
      </c>
      <c r="AB251" s="51" t="str">
        <f t="shared" si="56"/>
        <v/>
      </c>
      <c r="AC251" s="51" t="str">
        <f t="shared" si="56"/>
        <v/>
      </c>
      <c r="AD251" s="51" t="str">
        <f t="shared" si="56"/>
        <v/>
      </c>
      <c r="AE251" s="51" t="str">
        <f t="shared" si="56"/>
        <v/>
      </c>
      <c r="AF251" s="51" t="str">
        <f t="shared" si="56"/>
        <v/>
      </c>
      <c r="AG251" s="51" t="str">
        <f t="shared" si="56"/>
        <v/>
      </c>
      <c r="AH251" s="51" t="str">
        <f t="shared" si="56"/>
        <v/>
      </c>
      <c r="AI251" s="51" t="str">
        <f t="shared" si="56"/>
        <v/>
      </c>
      <c r="AJ251" s="51" t="str">
        <f t="shared" si="56"/>
        <v/>
      </c>
      <c r="AK251" s="51" t="str">
        <f t="shared" si="56"/>
        <v/>
      </c>
      <c r="AL251" s="51" t="str">
        <f t="shared" si="56"/>
        <v/>
      </c>
      <c r="AM251" s="51" t="str">
        <f t="shared" si="56"/>
        <v/>
      </c>
      <c r="AN251" s="51" t="str">
        <f t="shared" si="56"/>
        <v/>
      </c>
      <c r="AO251" s="51" t="str">
        <f t="shared" si="56"/>
        <v/>
      </c>
      <c r="AP251" s="51">
        <f t="shared" si="56"/>
        <v>0</v>
      </c>
      <c r="AQ251" s="51">
        <f t="shared" si="56"/>
        <v>0</v>
      </c>
      <c r="AR251" s="51">
        <f t="shared" si="56"/>
        <v>0</v>
      </c>
      <c r="AS251" s="51">
        <f t="shared" si="56"/>
        <v>0</v>
      </c>
      <c r="AT251" s="51">
        <f t="shared" si="56"/>
        <v>0</v>
      </c>
      <c r="AU251" s="51">
        <f t="shared" si="56"/>
        <v>0</v>
      </c>
      <c r="AV251" s="51">
        <f t="shared" si="56"/>
        <v>0</v>
      </c>
      <c r="AW251" s="51">
        <f t="shared" si="56"/>
        <v>0</v>
      </c>
      <c r="AX251" s="51">
        <f t="shared" si="56"/>
        <v>0</v>
      </c>
      <c r="AY251" s="51">
        <f t="shared" si="56"/>
        <v>0</v>
      </c>
      <c r="AZ251" s="51">
        <f t="shared" si="56"/>
        <v>0</v>
      </c>
      <c r="BA251" s="51">
        <f t="shared" si="56"/>
        <v>0</v>
      </c>
      <c r="BB251" s="51">
        <f t="shared" si="56"/>
        <v>0</v>
      </c>
    </row>
    <row r="252" spans="1:54">
      <c r="A252" s="18" t="s">
        <v>64</v>
      </c>
      <c r="B252" s="18" t="s">
        <v>65</v>
      </c>
      <c r="C252" s="51" t="str">
        <f t="shared" si="56"/>
        <v/>
      </c>
      <c r="D252" s="51" t="str">
        <f t="shared" si="56"/>
        <v/>
      </c>
      <c r="E252" s="51" t="str">
        <f t="shared" si="56"/>
        <v/>
      </c>
      <c r="F252" s="51" t="str">
        <f t="shared" si="56"/>
        <v/>
      </c>
      <c r="G252" s="51" t="str">
        <f t="shared" si="56"/>
        <v/>
      </c>
      <c r="H252" s="51" t="str">
        <f t="shared" si="56"/>
        <v/>
      </c>
      <c r="I252" s="51" t="str">
        <f t="shared" si="56"/>
        <v/>
      </c>
      <c r="J252" s="51" t="str">
        <f t="shared" si="56"/>
        <v/>
      </c>
      <c r="K252" s="51" t="str">
        <f t="shared" si="56"/>
        <v/>
      </c>
      <c r="L252" s="51" t="str">
        <f t="shared" si="56"/>
        <v/>
      </c>
      <c r="M252" s="51" t="str">
        <f t="shared" si="56"/>
        <v/>
      </c>
      <c r="N252" s="51" t="str">
        <f t="shared" si="56"/>
        <v/>
      </c>
      <c r="O252" s="51" t="str">
        <f t="shared" si="56"/>
        <v/>
      </c>
      <c r="P252" s="51" t="str">
        <f t="shared" si="56"/>
        <v/>
      </c>
      <c r="Q252" s="51" t="str">
        <f t="shared" si="56"/>
        <v/>
      </c>
      <c r="R252" s="51" t="str">
        <f t="shared" si="56"/>
        <v/>
      </c>
      <c r="S252" s="51" t="str">
        <f t="shared" si="56"/>
        <v/>
      </c>
      <c r="T252" s="51" t="str">
        <f t="shared" si="56"/>
        <v/>
      </c>
      <c r="U252" s="51" t="str">
        <f t="shared" si="56"/>
        <v/>
      </c>
      <c r="V252" s="51" t="str">
        <f t="shared" si="56"/>
        <v/>
      </c>
      <c r="W252" s="51" t="str">
        <f t="shared" si="56"/>
        <v/>
      </c>
      <c r="X252" s="51" t="str">
        <f t="shared" si="56"/>
        <v/>
      </c>
      <c r="Y252" s="51" t="str">
        <f t="shared" si="56"/>
        <v/>
      </c>
      <c r="Z252" s="51" t="str">
        <f t="shared" si="56"/>
        <v/>
      </c>
      <c r="AA252" s="51" t="str">
        <f t="shared" si="56"/>
        <v/>
      </c>
      <c r="AB252" s="51" t="str">
        <f t="shared" si="56"/>
        <v/>
      </c>
      <c r="AC252" s="51" t="str">
        <f t="shared" si="56"/>
        <v/>
      </c>
      <c r="AD252" s="51" t="str">
        <f t="shared" si="56"/>
        <v/>
      </c>
      <c r="AE252" s="51" t="str">
        <f t="shared" si="56"/>
        <v/>
      </c>
      <c r="AF252" s="51" t="str">
        <f t="shared" si="56"/>
        <v/>
      </c>
      <c r="AG252" s="51" t="str">
        <f t="shared" si="56"/>
        <v/>
      </c>
      <c r="AH252" s="51" t="str">
        <f t="shared" si="56"/>
        <v/>
      </c>
      <c r="AI252" s="51" t="str">
        <f t="shared" si="56"/>
        <v/>
      </c>
      <c r="AJ252" s="51" t="str">
        <f t="shared" si="56"/>
        <v/>
      </c>
      <c r="AK252" s="51" t="str">
        <f t="shared" si="56"/>
        <v/>
      </c>
      <c r="AL252" s="51" t="str">
        <f t="shared" si="56"/>
        <v/>
      </c>
      <c r="AM252" s="51" t="str">
        <f t="shared" si="56"/>
        <v/>
      </c>
      <c r="AN252" s="51" t="str">
        <f t="shared" si="56"/>
        <v/>
      </c>
      <c r="AO252" s="51" t="str">
        <f t="shared" si="56"/>
        <v/>
      </c>
      <c r="AP252" s="51">
        <f t="shared" si="56"/>
        <v>0.00304307974335472</v>
      </c>
      <c r="AQ252" s="51">
        <f t="shared" si="56"/>
        <v>0</v>
      </c>
      <c r="AR252" s="51">
        <f t="shared" si="56"/>
        <v>0</v>
      </c>
      <c r="AS252" s="51">
        <f t="shared" si="56"/>
        <v>0</v>
      </c>
      <c r="AT252" s="51">
        <f t="shared" si="56"/>
        <v>0</v>
      </c>
      <c r="AU252" s="51">
        <f t="shared" si="56"/>
        <v>0</v>
      </c>
      <c r="AV252" s="51">
        <f t="shared" si="56"/>
        <v>0</v>
      </c>
      <c r="AW252" s="51">
        <f t="shared" si="56"/>
        <v>0</v>
      </c>
      <c r="AX252" s="51">
        <f t="shared" ref="AX252:BB252" si="57">IFERROR(AX140/AX28,"")</f>
        <v>0</v>
      </c>
      <c r="AY252" s="51">
        <f t="shared" si="57"/>
        <v>8.60394570293757e-5</v>
      </c>
      <c r="AZ252" s="51">
        <f t="shared" si="57"/>
        <v>0.00205321431547372</v>
      </c>
      <c r="BA252" s="51">
        <f t="shared" si="57"/>
        <v>0</v>
      </c>
      <c r="BB252" s="51">
        <f t="shared" si="57"/>
        <v>0</v>
      </c>
    </row>
    <row r="253" spans="1:54">
      <c r="A253" s="18" t="s">
        <v>66</v>
      </c>
      <c r="B253" s="18" t="s">
        <v>67</v>
      </c>
      <c r="C253" s="51" t="str">
        <f t="shared" ref="C253:BB257" si="58">IFERROR(C141/C29,"")</f>
        <v/>
      </c>
      <c r="D253" s="51" t="str">
        <f t="shared" si="58"/>
        <v/>
      </c>
      <c r="E253" s="51" t="str">
        <f t="shared" si="58"/>
        <v/>
      </c>
      <c r="F253" s="51" t="str">
        <f t="shared" si="58"/>
        <v/>
      </c>
      <c r="G253" s="51" t="str">
        <f t="shared" si="58"/>
        <v/>
      </c>
      <c r="H253" s="51" t="str">
        <f t="shared" si="58"/>
        <v/>
      </c>
      <c r="I253" s="51" t="str">
        <f t="shared" si="58"/>
        <v/>
      </c>
      <c r="J253" s="51" t="str">
        <f t="shared" si="58"/>
        <v/>
      </c>
      <c r="K253" s="51" t="str">
        <f t="shared" si="58"/>
        <v/>
      </c>
      <c r="L253" s="51" t="str">
        <f t="shared" si="58"/>
        <v/>
      </c>
      <c r="M253" s="51" t="str">
        <f t="shared" si="58"/>
        <v/>
      </c>
      <c r="N253" s="51" t="str">
        <f t="shared" si="58"/>
        <v/>
      </c>
      <c r="O253" s="51" t="str">
        <f t="shared" si="58"/>
        <v/>
      </c>
      <c r="P253" s="51" t="str">
        <f t="shared" si="58"/>
        <v/>
      </c>
      <c r="Q253" s="51" t="str">
        <f t="shared" si="58"/>
        <v/>
      </c>
      <c r="R253" s="51" t="str">
        <f t="shared" si="58"/>
        <v/>
      </c>
      <c r="S253" s="51" t="str">
        <f t="shared" si="58"/>
        <v/>
      </c>
      <c r="T253" s="51" t="str">
        <f t="shared" si="58"/>
        <v/>
      </c>
      <c r="U253" s="51" t="str">
        <f t="shared" si="58"/>
        <v/>
      </c>
      <c r="V253" s="51" t="str">
        <f t="shared" si="58"/>
        <v/>
      </c>
      <c r="W253" s="51" t="str">
        <f t="shared" si="58"/>
        <v/>
      </c>
      <c r="X253" s="51" t="str">
        <f t="shared" si="58"/>
        <v/>
      </c>
      <c r="Y253" s="51" t="str">
        <f t="shared" si="58"/>
        <v/>
      </c>
      <c r="Z253" s="51" t="str">
        <f t="shared" si="58"/>
        <v/>
      </c>
      <c r="AA253" s="51" t="str">
        <f t="shared" si="58"/>
        <v/>
      </c>
      <c r="AB253" s="51" t="str">
        <f t="shared" si="58"/>
        <v/>
      </c>
      <c r="AC253" s="51" t="str">
        <f t="shared" si="58"/>
        <v/>
      </c>
      <c r="AD253" s="51" t="str">
        <f t="shared" si="58"/>
        <v/>
      </c>
      <c r="AE253" s="51" t="str">
        <f t="shared" si="58"/>
        <v/>
      </c>
      <c r="AF253" s="51" t="str">
        <f t="shared" si="58"/>
        <v/>
      </c>
      <c r="AG253" s="51" t="str">
        <f t="shared" si="58"/>
        <v/>
      </c>
      <c r="AH253" s="51" t="str">
        <f t="shared" si="58"/>
        <v/>
      </c>
      <c r="AI253" s="51" t="str">
        <f t="shared" si="58"/>
        <v/>
      </c>
      <c r="AJ253" s="51" t="str">
        <f t="shared" si="58"/>
        <v/>
      </c>
      <c r="AK253" s="51" t="str">
        <f t="shared" si="58"/>
        <v/>
      </c>
      <c r="AL253" s="51" t="str">
        <f t="shared" si="58"/>
        <v/>
      </c>
      <c r="AM253" s="51" t="str">
        <f t="shared" si="58"/>
        <v/>
      </c>
      <c r="AN253" s="51" t="str">
        <f t="shared" si="58"/>
        <v/>
      </c>
      <c r="AO253" s="51" t="str">
        <f t="shared" si="58"/>
        <v/>
      </c>
      <c r="AP253" s="51">
        <f t="shared" si="58"/>
        <v>0</v>
      </c>
      <c r="AQ253" s="51">
        <f t="shared" si="58"/>
        <v>0</v>
      </c>
      <c r="AR253" s="51">
        <f t="shared" si="58"/>
        <v>0</v>
      </c>
      <c r="AS253" s="51">
        <f t="shared" si="58"/>
        <v>0</v>
      </c>
      <c r="AT253" s="51">
        <f t="shared" si="58"/>
        <v>0</v>
      </c>
      <c r="AU253" s="51">
        <f t="shared" si="58"/>
        <v>0</v>
      </c>
      <c r="AV253" s="51">
        <f t="shared" si="58"/>
        <v>0</v>
      </c>
      <c r="AW253" s="51">
        <f t="shared" si="58"/>
        <v>0</v>
      </c>
      <c r="AX253" s="51">
        <f t="shared" si="58"/>
        <v>0</v>
      </c>
      <c r="AY253" s="51">
        <f t="shared" si="58"/>
        <v>0</v>
      </c>
      <c r="AZ253" s="51">
        <f t="shared" si="58"/>
        <v>0</v>
      </c>
      <c r="BA253" s="51">
        <f t="shared" si="58"/>
        <v>0</v>
      </c>
      <c r="BB253" s="51">
        <f t="shared" si="58"/>
        <v>0</v>
      </c>
    </row>
    <row r="254" spans="1:54">
      <c r="A254" s="18" t="s">
        <v>68</v>
      </c>
      <c r="B254" s="18" t="s">
        <v>34</v>
      </c>
      <c r="C254" s="51" t="str">
        <f t="shared" si="58"/>
        <v/>
      </c>
      <c r="D254" s="51" t="str">
        <f t="shared" si="58"/>
        <v/>
      </c>
      <c r="E254" s="51" t="str">
        <f t="shared" si="58"/>
        <v/>
      </c>
      <c r="F254" s="51" t="str">
        <f t="shared" si="58"/>
        <v/>
      </c>
      <c r="G254" s="51" t="str">
        <f t="shared" si="58"/>
        <v/>
      </c>
      <c r="H254" s="51" t="str">
        <f t="shared" si="58"/>
        <v/>
      </c>
      <c r="I254" s="51" t="str">
        <f t="shared" si="58"/>
        <v/>
      </c>
      <c r="J254" s="51" t="str">
        <f t="shared" si="58"/>
        <v/>
      </c>
      <c r="K254" s="51" t="str">
        <f t="shared" si="58"/>
        <v/>
      </c>
      <c r="L254" s="51" t="str">
        <f t="shared" si="58"/>
        <v/>
      </c>
      <c r="M254" s="51" t="str">
        <f t="shared" si="58"/>
        <v/>
      </c>
      <c r="N254" s="51" t="str">
        <f t="shared" si="58"/>
        <v/>
      </c>
      <c r="O254" s="51" t="str">
        <f t="shared" si="58"/>
        <v/>
      </c>
      <c r="P254" s="51" t="str">
        <f t="shared" si="58"/>
        <v/>
      </c>
      <c r="Q254" s="51" t="str">
        <f t="shared" si="58"/>
        <v/>
      </c>
      <c r="R254" s="51" t="str">
        <f t="shared" si="58"/>
        <v/>
      </c>
      <c r="S254" s="51" t="str">
        <f t="shared" si="58"/>
        <v/>
      </c>
      <c r="T254" s="51" t="str">
        <f t="shared" si="58"/>
        <v/>
      </c>
      <c r="U254" s="51" t="str">
        <f t="shared" si="58"/>
        <v/>
      </c>
      <c r="V254" s="51" t="str">
        <f t="shared" si="58"/>
        <v/>
      </c>
      <c r="W254" s="51" t="str">
        <f t="shared" si="58"/>
        <v/>
      </c>
      <c r="X254" s="51" t="str">
        <f t="shared" si="58"/>
        <v/>
      </c>
      <c r="Y254" s="51" t="str">
        <f t="shared" si="58"/>
        <v/>
      </c>
      <c r="Z254" s="51" t="str">
        <f t="shared" si="58"/>
        <v/>
      </c>
      <c r="AA254" s="51" t="str">
        <f t="shared" si="58"/>
        <v/>
      </c>
      <c r="AB254" s="51" t="str">
        <f t="shared" si="58"/>
        <v/>
      </c>
      <c r="AC254" s="51" t="str">
        <f t="shared" si="58"/>
        <v/>
      </c>
      <c r="AD254" s="51" t="str">
        <f t="shared" si="58"/>
        <v/>
      </c>
      <c r="AE254" s="51" t="str">
        <f t="shared" si="58"/>
        <v/>
      </c>
      <c r="AF254" s="51" t="str">
        <f t="shared" si="58"/>
        <v/>
      </c>
      <c r="AG254" s="51" t="str">
        <f t="shared" si="58"/>
        <v/>
      </c>
      <c r="AH254" s="51" t="str">
        <f t="shared" si="58"/>
        <v/>
      </c>
      <c r="AI254" s="51" t="str">
        <f t="shared" si="58"/>
        <v/>
      </c>
      <c r="AJ254" s="51" t="str">
        <f t="shared" si="58"/>
        <v/>
      </c>
      <c r="AK254" s="51" t="str">
        <f t="shared" si="58"/>
        <v/>
      </c>
      <c r="AL254" s="51" t="str">
        <f t="shared" si="58"/>
        <v/>
      </c>
      <c r="AM254" s="51" t="str">
        <f t="shared" si="58"/>
        <v/>
      </c>
      <c r="AN254" s="51" t="str">
        <f t="shared" si="58"/>
        <v/>
      </c>
      <c r="AO254" s="51" t="str">
        <f t="shared" si="58"/>
        <v/>
      </c>
      <c r="AP254" s="51">
        <f t="shared" si="58"/>
        <v>0.0204456920256645</v>
      </c>
      <c r="AQ254" s="51">
        <f t="shared" si="58"/>
        <v>0</v>
      </c>
      <c r="AR254" s="51">
        <f t="shared" si="58"/>
        <v>0.025766946957319</v>
      </c>
      <c r="AS254" s="51">
        <f t="shared" si="58"/>
        <v>0.0325229147571041</v>
      </c>
      <c r="AT254" s="51">
        <f t="shared" si="58"/>
        <v>0</v>
      </c>
      <c r="AU254" s="51">
        <f t="shared" si="58"/>
        <v>0</v>
      </c>
      <c r="AV254" s="51">
        <f t="shared" si="58"/>
        <v>0</v>
      </c>
      <c r="AW254" s="51">
        <f t="shared" si="58"/>
        <v>0</v>
      </c>
      <c r="AX254" s="51">
        <f t="shared" si="58"/>
        <v>2.58918538038501</v>
      </c>
      <c r="AY254" s="51">
        <f t="shared" si="58"/>
        <v>0.462203963161806</v>
      </c>
      <c r="AZ254" s="51">
        <f t="shared" si="58"/>
        <v>1.24679386092826</v>
      </c>
      <c r="BA254" s="51">
        <f t="shared" si="58"/>
        <v>0</v>
      </c>
      <c r="BB254" s="51">
        <f t="shared" si="58"/>
        <v>0</v>
      </c>
    </row>
    <row r="255" spans="1:54">
      <c r="A255" s="18" t="s">
        <v>69</v>
      </c>
      <c r="B255" s="18" t="s">
        <v>70</v>
      </c>
      <c r="C255" s="51">
        <f t="shared" si="58"/>
        <v>0.538841807909605</v>
      </c>
      <c r="D255" s="51">
        <f t="shared" si="58"/>
        <v>0.265480895915679</v>
      </c>
      <c r="E255" s="51">
        <f t="shared" si="58"/>
        <v>2.03436900191939</v>
      </c>
      <c r="F255" s="51">
        <f t="shared" si="58"/>
        <v>1.98569871969491</v>
      </c>
      <c r="G255" s="51">
        <f t="shared" si="58"/>
        <v>0.417818530176543</v>
      </c>
      <c r="H255" s="51">
        <f t="shared" si="58"/>
        <v>0.383619600909321</v>
      </c>
      <c r="I255" s="51">
        <f t="shared" si="58"/>
        <v>1.17582417582418</v>
      </c>
      <c r="J255" s="51">
        <f t="shared" si="58"/>
        <v>0.728205754780378</v>
      </c>
      <c r="K255" s="51">
        <f t="shared" si="58"/>
        <v>0.344544251793051</v>
      </c>
      <c r="L255" s="51">
        <f t="shared" si="58"/>
        <v>0.540961679930449</v>
      </c>
      <c r="M255" s="51">
        <f t="shared" si="58"/>
        <v>0.546612623045744</v>
      </c>
      <c r="N255" s="51" t="str">
        <f t="shared" si="58"/>
        <v/>
      </c>
      <c r="O255" s="51" t="str">
        <f t="shared" si="58"/>
        <v/>
      </c>
      <c r="P255" s="51">
        <f t="shared" si="58"/>
        <v>1.02276513048306</v>
      </c>
      <c r="Q255" s="51">
        <f t="shared" si="58"/>
        <v>1.07594936708861</v>
      </c>
      <c r="R255" s="51">
        <f t="shared" si="58"/>
        <v>1.08240794856809</v>
      </c>
      <c r="S255" s="51">
        <f t="shared" si="58"/>
        <v>1.07402985074627</v>
      </c>
      <c r="T255" s="51">
        <f t="shared" si="58"/>
        <v>1.10965732087227</v>
      </c>
      <c r="U255" s="51">
        <f t="shared" si="58"/>
        <v>1.11074705111402</v>
      </c>
      <c r="V255" s="51">
        <f t="shared" si="58"/>
        <v>1.17842323651452</v>
      </c>
      <c r="W255" s="51">
        <f t="shared" si="58"/>
        <v>1.171875</v>
      </c>
      <c r="X255" s="51">
        <f t="shared" si="58"/>
        <v>1.21761658031088</v>
      </c>
      <c r="Y255" s="51">
        <f t="shared" si="58"/>
        <v>1.21809744779582</v>
      </c>
      <c r="Z255" s="51">
        <f t="shared" si="58"/>
        <v>2.67802108678021</v>
      </c>
      <c r="AA255" s="51" t="str">
        <f t="shared" si="58"/>
        <v/>
      </c>
      <c r="AB255" s="51" t="str">
        <f t="shared" si="58"/>
        <v/>
      </c>
      <c r="AC255" s="51">
        <f t="shared" si="58"/>
        <v>0.468284789644013</v>
      </c>
      <c r="AD255" s="51">
        <f t="shared" si="58"/>
        <v>0.13016330451489</v>
      </c>
      <c r="AE255" s="51">
        <f t="shared" si="58"/>
        <v>2.14366893969782</v>
      </c>
      <c r="AF255" s="51">
        <f t="shared" si="58"/>
        <v>2.10324415744157</v>
      </c>
      <c r="AG255" s="51">
        <f t="shared" si="58"/>
        <v>0.332487699876999</v>
      </c>
      <c r="AH255" s="51">
        <f t="shared" si="58"/>
        <v>0.306079664570231</v>
      </c>
      <c r="AI255" s="51">
        <f t="shared" si="58"/>
        <v>1.17537695798565</v>
      </c>
      <c r="AJ255" s="51">
        <f t="shared" si="58"/>
        <v>0.686655970049472</v>
      </c>
      <c r="AK255" s="51">
        <f t="shared" si="58"/>
        <v>0.2539975399754</v>
      </c>
      <c r="AL255" s="51">
        <f t="shared" si="58"/>
        <v>0.476796955057825</v>
      </c>
      <c r="AM255" s="51">
        <f t="shared" si="58"/>
        <v>0.362962962962963</v>
      </c>
      <c r="AN255" s="51" t="str">
        <f t="shared" si="58"/>
        <v/>
      </c>
      <c r="AO255" s="51" t="str">
        <f t="shared" si="58"/>
        <v/>
      </c>
      <c r="AP255" s="51">
        <f t="shared" si="58"/>
        <v>0.468334249089886</v>
      </c>
      <c r="AQ255" s="51">
        <f t="shared" si="58"/>
        <v>0.115303439003644</v>
      </c>
      <c r="AR255" s="51">
        <f t="shared" si="58"/>
        <v>2.1254601469205</v>
      </c>
      <c r="AS255" s="51">
        <f t="shared" si="58"/>
        <v>2.0710035024241</v>
      </c>
      <c r="AT255" s="51">
        <f t="shared" si="58"/>
        <v>0.280187356778853</v>
      </c>
      <c r="AU255" s="51">
        <f t="shared" si="58"/>
        <v>0.22941890318119</v>
      </c>
      <c r="AV255" s="51">
        <f t="shared" si="58"/>
        <v>1.05281190876914</v>
      </c>
      <c r="AW255" s="51">
        <f t="shared" si="58"/>
        <v>0.565287642697863</v>
      </c>
      <c r="AX255" s="51">
        <f t="shared" si="58"/>
        <v>0.090782240975535</v>
      </c>
      <c r="AY255" s="51">
        <f t="shared" si="58"/>
        <v>0.307256211744947</v>
      </c>
      <c r="AZ255" s="51">
        <f t="shared" si="58"/>
        <v>0.266525646278726</v>
      </c>
      <c r="BA255" s="51">
        <f t="shared" si="58"/>
        <v>0</v>
      </c>
      <c r="BB255" s="51">
        <f t="shared" si="58"/>
        <v>0</v>
      </c>
    </row>
    <row r="256" spans="1:54">
      <c r="A256" s="18" t="s">
        <v>71</v>
      </c>
      <c r="B256" s="18" t="s">
        <v>72</v>
      </c>
      <c r="C256" s="51" t="str">
        <f t="shared" si="58"/>
        <v/>
      </c>
      <c r="D256" s="51" t="str">
        <f t="shared" si="58"/>
        <v/>
      </c>
      <c r="E256" s="51" t="str">
        <f t="shared" si="58"/>
        <v/>
      </c>
      <c r="F256" s="51" t="str">
        <f t="shared" si="58"/>
        <v/>
      </c>
      <c r="G256" s="51" t="str">
        <f t="shared" si="58"/>
        <v/>
      </c>
      <c r="H256" s="51" t="str">
        <f t="shared" si="58"/>
        <v/>
      </c>
      <c r="I256" s="51" t="str">
        <f t="shared" si="58"/>
        <v/>
      </c>
      <c r="J256" s="51" t="str">
        <f t="shared" si="58"/>
        <v/>
      </c>
      <c r="K256" s="51" t="str">
        <f t="shared" si="58"/>
        <v/>
      </c>
      <c r="L256" s="51" t="str">
        <f t="shared" si="58"/>
        <v/>
      </c>
      <c r="M256" s="51" t="str">
        <f t="shared" si="58"/>
        <v/>
      </c>
      <c r="N256" s="51" t="str">
        <f t="shared" si="58"/>
        <v/>
      </c>
      <c r="O256" s="51" t="str">
        <f t="shared" si="58"/>
        <v/>
      </c>
      <c r="P256" s="51" t="str">
        <f t="shared" si="58"/>
        <v/>
      </c>
      <c r="Q256" s="51" t="str">
        <f t="shared" si="58"/>
        <v/>
      </c>
      <c r="R256" s="51" t="str">
        <f t="shared" si="58"/>
        <v/>
      </c>
      <c r="S256" s="51" t="str">
        <f t="shared" si="58"/>
        <v/>
      </c>
      <c r="T256" s="51" t="str">
        <f t="shared" si="58"/>
        <v/>
      </c>
      <c r="U256" s="51" t="str">
        <f t="shared" si="58"/>
        <v/>
      </c>
      <c r="V256" s="51" t="str">
        <f t="shared" si="58"/>
        <v/>
      </c>
      <c r="W256" s="51" t="str">
        <f t="shared" si="58"/>
        <v/>
      </c>
      <c r="X256" s="51" t="str">
        <f t="shared" si="58"/>
        <v/>
      </c>
      <c r="Y256" s="51" t="str">
        <f t="shared" si="58"/>
        <v/>
      </c>
      <c r="Z256" s="51" t="str">
        <f t="shared" si="58"/>
        <v/>
      </c>
      <c r="AA256" s="51" t="str">
        <f t="shared" si="58"/>
        <v/>
      </c>
      <c r="AB256" s="51" t="str">
        <f t="shared" si="58"/>
        <v/>
      </c>
      <c r="AC256" s="51" t="str">
        <f t="shared" si="58"/>
        <v/>
      </c>
      <c r="AD256" s="51" t="str">
        <f t="shared" si="58"/>
        <v/>
      </c>
      <c r="AE256" s="51" t="str">
        <f t="shared" si="58"/>
        <v/>
      </c>
      <c r="AF256" s="51" t="str">
        <f t="shared" si="58"/>
        <v/>
      </c>
      <c r="AG256" s="51" t="str">
        <f t="shared" si="58"/>
        <v/>
      </c>
      <c r="AH256" s="51" t="str">
        <f t="shared" si="58"/>
        <v/>
      </c>
      <c r="AI256" s="51" t="str">
        <f t="shared" si="58"/>
        <v/>
      </c>
      <c r="AJ256" s="51" t="str">
        <f t="shared" si="58"/>
        <v/>
      </c>
      <c r="AK256" s="51" t="str">
        <f t="shared" si="58"/>
        <v/>
      </c>
      <c r="AL256" s="51" t="str">
        <f t="shared" si="58"/>
        <v/>
      </c>
      <c r="AM256" s="51" t="str">
        <f t="shared" si="58"/>
        <v/>
      </c>
      <c r="AN256" s="51" t="str">
        <f t="shared" si="58"/>
        <v/>
      </c>
      <c r="AO256" s="51" t="str">
        <f t="shared" si="58"/>
        <v/>
      </c>
      <c r="AP256" s="51" t="str">
        <f t="shared" si="58"/>
        <v/>
      </c>
      <c r="AQ256" s="51" t="str">
        <f t="shared" si="58"/>
        <v/>
      </c>
      <c r="AR256" s="51" t="str">
        <f t="shared" si="58"/>
        <v/>
      </c>
      <c r="AS256" s="51" t="str">
        <f t="shared" si="58"/>
        <v/>
      </c>
      <c r="AT256" s="51" t="str">
        <f t="shared" si="58"/>
        <v/>
      </c>
      <c r="AU256" s="51" t="str">
        <f t="shared" si="58"/>
        <v/>
      </c>
      <c r="AV256" s="51" t="str">
        <f t="shared" si="58"/>
        <v/>
      </c>
      <c r="AW256" s="51" t="str">
        <f t="shared" si="58"/>
        <v/>
      </c>
      <c r="AX256" s="51" t="str">
        <f t="shared" si="58"/>
        <v/>
      </c>
      <c r="AY256" s="51" t="str">
        <f t="shared" si="58"/>
        <v/>
      </c>
      <c r="AZ256" s="51" t="str">
        <f t="shared" si="58"/>
        <v/>
      </c>
      <c r="BA256" s="51" t="str">
        <f t="shared" si="58"/>
        <v/>
      </c>
      <c r="BB256" s="51" t="str">
        <f t="shared" si="58"/>
        <v/>
      </c>
    </row>
    <row r="257" spans="1:54">
      <c r="A257" s="18" t="s">
        <v>73</v>
      </c>
      <c r="B257" s="18" t="s">
        <v>74</v>
      </c>
      <c r="C257" s="51" t="str">
        <f t="shared" si="58"/>
        <v/>
      </c>
      <c r="D257" s="51" t="str">
        <f t="shared" si="58"/>
        <v/>
      </c>
      <c r="E257" s="51" t="str">
        <f t="shared" si="58"/>
        <v/>
      </c>
      <c r="F257" s="51" t="str">
        <f t="shared" si="58"/>
        <v/>
      </c>
      <c r="G257" s="51" t="str">
        <f t="shared" si="58"/>
        <v/>
      </c>
      <c r="H257" s="51" t="str">
        <f t="shared" si="58"/>
        <v/>
      </c>
      <c r="I257" s="51" t="str">
        <f t="shared" si="58"/>
        <v/>
      </c>
      <c r="J257" s="51" t="str">
        <f t="shared" si="58"/>
        <v/>
      </c>
      <c r="K257" s="51" t="str">
        <f t="shared" si="58"/>
        <v/>
      </c>
      <c r="L257" s="51" t="str">
        <f t="shared" si="58"/>
        <v/>
      </c>
      <c r="M257" s="51" t="str">
        <f t="shared" si="58"/>
        <v/>
      </c>
      <c r="N257" s="51" t="str">
        <f t="shared" si="58"/>
        <v/>
      </c>
      <c r="O257" s="51" t="str">
        <f t="shared" si="58"/>
        <v/>
      </c>
      <c r="P257" s="51" t="str">
        <f t="shared" si="58"/>
        <v/>
      </c>
      <c r="Q257" s="51" t="str">
        <f t="shared" si="58"/>
        <v/>
      </c>
      <c r="R257" s="51" t="str">
        <f t="shared" si="58"/>
        <v/>
      </c>
      <c r="S257" s="51" t="str">
        <f t="shared" si="58"/>
        <v/>
      </c>
      <c r="T257" s="51" t="str">
        <f t="shared" si="58"/>
        <v/>
      </c>
      <c r="U257" s="51" t="str">
        <f t="shared" si="58"/>
        <v/>
      </c>
      <c r="V257" s="51" t="str">
        <f t="shared" si="58"/>
        <v/>
      </c>
      <c r="W257" s="51" t="str">
        <f t="shared" si="58"/>
        <v/>
      </c>
      <c r="X257" s="51" t="str">
        <f t="shared" si="58"/>
        <v/>
      </c>
      <c r="Y257" s="51" t="str">
        <f t="shared" si="58"/>
        <v/>
      </c>
      <c r="Z257" s="51" t="str">
        <f t="shared" si="58"/>
        <v/>
      </c>
      <c r="AA257" s="51" t="str">
        <f t="shared" si="58"/>
        <v/>
      </c>
      <c r="AB257" s="51" t="str">
        <f t="shared" si="58"/>
        <v/>
      </c>
      <c r="AC257" s="51" t="str">
        <f t="shared" si="58"/>
        <v/>
      </c>
      <c r="AD257" s="51" t="str">
        <f t="shared" si="58"/>
        <v/>
      </c>
      <c r="AE257" s="51" t="str">
        <f t="shared" si="58"/>
        <v/>
      </c>
      <c r="AF257" s="51" t="str">
        <f t="shared" si="58"/>
        <v/>
      </c>
      <c r="AG257" s="51" t="str">
        <f t="shared" si="58"/>
        <v/>
      </c>
      <c r="AH257" s="51" t="str">
        <f t="shared" si="58"/>
        <v/>
      </c>
      <c r="AI257" s="51" t="str">
        <f t="shared" si="58"/>
        <v/>
      </c>
      <c r="AJ257" s="51" t="str">
        <f t="shared" si="58"/>
        <v/>
      </c>
      <c r="AK257" s="51" t="str">
        <f t="shared" si="58"/>
        <v/>
      </c>
      <c r="AL257" s="51" t="str">
        <f t="shared" si="58"/>
        <v/>
      </c>
      <c r="AM257" s="51" t="str">
        <f t="shared" si="58"/>
        <v/>
      </c>
      <c r="AN257" s="51" t="str">
        <f t="shared" si="58"/>
        <v/>
      </c>
      <c r="AO257" s="51" t="str">
        <f t="shared" si="58"/>
        <v/>
      </c>
      <c r="AP257" s="51" t="str">
        <f t="shared" si="58"/>
        <v/>
      </c>
      <c r="AQ257" s="51" t="str">
        <f t="shared" si="58"/>
        <v/>
      </c>
      <c r="AR257" s="51" t="str">
        <f t="shared" si="58"/>
        <v/>
      </c>
      <c r="AS257" s="51" t="str">
        <f t="shared" si="58"/>
        <v/>
      </c>
      <c r="AT257" s="51" t="str">
        <f t="shared" si="58"/>
        <v/>
      </c>
      <c r="AU257" s="51" t="str">
        <f t="shared" si="58"/>
        <v/>
      </c>
      <c r="AV257" s="51" t="str">
        <f t="shared" si="58"/>
        <v/>
      </c>
      <c r="AW257" s="51" t="str">
        <f t="shared" si="58"/>
        <v/>
      </c>
      <c r="AX257" s="51" t="str">
        <f t="shared" ref="AX257:BB257" si="59">IFERROR(AX145/AX33,"")</f>
        <v/>
      </c>
      <c r="AY257" s="51" t="str">
        <f t="shared" si="59"/>
        <v/>
      </c>
      <c r="AZ257" s="51" t="str">
        <f t="shared" si="59"/>
        <v/>
      </c>
      <c r="BA257" s="51" t="str">
        <f t="shared" si="59"/>
        <v/>
      </c>
      <c r="BB257" s="51" t="str">
        <f t="shared" si="59"/>
        <v/>
      </c>
    </row>
    <row r="258" spans="1:54">
      <c r="A258" s="18" t="s">
        <v>75</v>
      </c>
      <c r="B258" s="18" t="s">
        <v>76</v>
      </c>
      <c r="C258" s="51" t="str">
        <f t="shared" ref="C258:BB262" si="60">IFERROR(C146/C34,"")</f>
        <v/>
      </c>
      <c r="D258" s="51" t="str">
        <f t="shared" si="60"/>
        <v/>
      </c>
      <c r="E258" s="51" t="str">
        <f t="shared" si="60"/>
        <v/>
      </c>
      <c r="F258" s="51" t="str">
        <f t="shared" si="60"/>
        <v/>
      </c>
      <c r="G258" s="51" t="str">
        <f t="shared" si="60"/>
        <v/>
      </c>
      <c r="H258" s="51" t="str">
        <f t="shared" si="60"/>
        <v/>
      </c>
      <c r="I258" s="51" t="str">
        <f t="shared" si="60"/>
        <v/>
      </c>
      <c r="J258" s="51" t="str">
        <f t="shared" si="60"/>
        <v/>
      </c>
      <c r="K258" s="51" t="str">
        <f t="shared" si="60"/>
        <v/>
      </c>
      <c r="L258" s="51" t="str">
        <f t="shared" si="60"/>
        <v/>
      </c>
      <c r="M258" s="51" t="str">
        <f t="shared" si="60"/>
        <v/>
      </c>
      <c r="N258" s="51" t="str">
        <f t="shared" si="60"/>
        <v/>
      </c>
      <c r="O258" s="51" t="str">
        <f t="shared" si="60"/>
        <v/>
      </c>
      <c r="P258" s="51" t="str">
        <f t="shared" si="60"/>
        <v/>
      </c>
      <c r="Q258" s="51" t="str">
        <f t="shared" si="60"/>
        <v/>
      </c>
      <c r="R258" s="51" t="str">
        <f t="shared" si="60"/>
        <v/>
      </c>
      <c r="S258" s="51" t="str">
        <f t="shared" si="60"/>
        <v/>
      </c>
      <c r="T258" s="51" t="str">
        <f t="shared" si="60"/>
        <v/>
      </c>
      <c r="U258" s="51" t="str">
        <f t="shared" si="60"/>
        <v/>
      </c>
      <c r="V258" s="51" t="str">
        <f t="shared" si="60"/>
        <v/>
      </c>
      <c r="W258" s="51" t="str">
        <f t="shared" si="60"/>
        <v/>
      </c>
      <c r="X258" s="51" t="str">
        <f t="shared" si="60"/>
        <v/>
      </c>
      <c r="Y258" s="51" t="str">
        <f t="shared" si="60"/>
        <v/>
      </c>
      <c r="Z258" s="51" t="str">
        <f t="shared" si="60"/>
        <v/>
      </c>
      <c r="AA258" s="51" t="str">
        <f t="shared" si="60"/>
        <v/>
      </c>
      <c r="AB258" s="51" t="str">
        <f t="shared" si="60"/>
        <v/>
      </c>
      <c r="AC258" s="51" t="str">
        <f t="shared" si="60"/>
        <v/>
      </c>
      <c r="AD258" s="51" t="str">
        <f t="shared" si="60"/>
        <v/>
      </c>
      <c r="AE258" s="51" t="str">
        <f t="shared" si="60"/>
        <v/>
      </c>
      <c r="AF258" s="51" t="str">
        <f t="shared" si="60"/>
        <v/>
      </c>
      <c r="AG258" s="51" t="str">
        <f t="shared" si="60"/>
        <v/>
      </c>
      <c r="AH258" s="51" t="str">
        <f t="shared" si="60"/>
        <v/>
      </c>
      <c r="AI258" s="51" t="str">
        <f t="shared" si="60"/>
        <v/>
      </c>
      <c r="AJ258" s="51" t="str">
        <f t="shared" si="60"/>
        <v/>
      </c>
      <c r="AK258" s="51" t="str">
        <f t="shared" si="60"/>
        <v/>
      </c>
      <c r="AL258" s="51" t="str">
        <f t="shared" si="60"/>
        <v/>
      </c>
      <c r="AM258" s="51" t="str">
        <f t="shared" si="60"/>
        <v/>
      </c>
      <c r="AN258" s="51" t="str">
        <f t="shared" si="60"/>
        <v/>
      </c>
      <c r="AO258" s="51" t="str">
        <f t="shared" si="60"/>
        <v/>
      </c>
      <c r="AP258" s="51" t="str">
        <f t="shared" si="60"/>
        <v/>
      </c>
      <c r="AQ258" s="51" t="str">
        <f t="shared" si="60"/>
        <v/>
      </c>
      <c r="AR258" s="51" t="str">
        <f t="shared" si="60"/>
        <v/>
      </c>
      <c r="AS258" s="51" t="str">
        <f t="shared" si="60"/>
        <v/>
      </c>
      <c r="AT258" s="51" t="str">
        <f t="shared" si="60"/>
        <v/>
      </c>
      <c r="AU258" s="51" t="str">
        <f t="shared" si="60"/>
        <v/>
      </c>
      <c r="AV258" s="51" t="str">
        <f t="shared" si="60"/>
        <v/>
      </c>
      <c r="AW258" s="51" t="str">
        <f t="shared" si="60"/>
        <v/>
      </c>
      <c r="AX258" s="51" t="str">
        <f t="shared" si="60"/>
        <v/>
      </c>
      <c r="AY258" s="51" t="str">
        <f t="shared" si="60"/>
        <v/>
      </c>
      <c r="AZ258" s="51" t="str">
        <f t="shared" si="60"/>
        <v/>
      </c>
      <c r="BA258" s="51" t="str">
        <f t="shared" si="60"/>
        <v/>
      </c>
      <c r="BB258" s="51" t="str">
        <f t="shared" si="60"/>
        <v/>
      </c>
    </row>
    <row r="259" spans="1:54">
      <c r="A259" s="18" t="s">
        <v>77</v>
      </c>
      <c r="B259" s="18" t="s">
        <v>78</v>
      </c>
      <c r="C259" s="51" t="str">
        <f t="shared" si="60"/>
        <v/>
      </c>
      <c r="D259" s="51" t="str">
        <f t="shared" si="60"/>
        <v/>
      </c>
      <c r="E259" s="51" t="str">
        <f t="shared" si="60"/>
        <v/>
      </c>
      <c r="F259" s="51" t="str">
        <f t="shared" si="60"/>
        <v/>
      </c>
      <c r="G259" s="51" t="str">
        <f t="shared" si="60"/>
        <v/>
      </c>
      <c r="H259" s="51" t="str">
        <f t="shared" si="60"/>
        <v/>
      </c>
      <c r="I259" s="51" t="str">
        <f t="shared" si="60"/>
        <v/>
      </c>
      <c r="J259" s="51" t="str">
        <f t="shared" si="60"/>
        <v/>
      </c>
      <c r="K259" s="51" t="str">
        <f t="shared" si="60"/>
        <v/>
      </c>
      <c r="L259" s="51" t="str">
        <f t="shared" si="60"/>
        <v/>
      </c>
      <c r="M259" s="51" t="str">
        <f t="shared" si="60"/>
        <v/>
      </c>
      <c r="N259" s="51" t="str">
        <f t="shared" si="60"/>
        <v/>
      </c>
      <c r="O259" s="51" t="str">
        <f t="shared" si="60"/>
        <v/>
      </c>
      <c r="P259" s="51" t="str">
        <f t="shared" si="60"/>
        <v/>
      </c>
      <c r="Q259" s="51" t="str">
        <f t="shared" si="60"/>
        <v/>
      </c>
      <c r="R259" s="51" t="str">
        <f t="shared" si="60"/>
        <v/>
      </c>
      <c r="S259" s="51" t="str">
        <f t="shared" si="60"/>
        <v/>
      </c>
      <c r="T259" s="51" t="str">
        <f t="shared" si="60"/>
        <v/>
      </c>
      <c r="U259" s="51" t="str">
        <f t="shared" si="60"/>
        <v/>
      </c>
      <c r="V259" s="51" t="str">
        <f t="shared" si="60"/>
        <v/>
      </c>
      <c r="W259" s="51" t="str">
        <f t="shared" si="60"/>
        <v/>
      </c>
      <c r="X259" s="51" t="str">
        <f t="shared" si="60"/>
        <v/>
      </c>
      <c r="Y259" s="51" t="str">
        <f t="shared" si="60"/>
        <v/>
      </c>
      <c r="Z259" s="51" t="str">
        <f t="shared" si="60"/>
        <v/>
      </c>
      <c r="AA259" s="51" t="str">
        <f t="shared" si="60"/>
        <v/>
      </c>
      <c r="AB259" s="51" t="str">
        <f t="shared" si="60"/>
        <v/>
      </c>
      <c r="AC259" s="51" t="str">
        <f t="shared" si="60"/>
        <v/>
      </c>
      <c r="AD259" s="51" t="str">
        <f t="shared" si="60"/>
        <v/>
      </c>
      <c r="AE259" s="51" t="str">
        <f t="shared" si="60"/>
        <v/>
      </c>
      <c r="AF259" s="51" t="str">
        <f t="shared" si="60"/>
        <v/>
      </c>
      <c r="AG259" s="51" t="str">
        <f t="shared" si="60"/>
        <v/>
      </c>
      <c r="AH259" s="51" t="str">
        <f t="shared" si="60"/>
        <v/>
      </c>
      <c r="AI259" s="51" t="str">
        <f t="shared" si="60"/>
        <v/>
      </c>
      <c r="AJ259" s="51" t="str">
        <f t="shared" si="60"/>
        <v/>
      </c>
      <c r="AK259" s="51" t="str">
        <f t="shared" si="60"/>
        <v/>
      </c>
      <c r="AL259" s="51" t="str">
        <f t="shared" si="60"/>
        <v/>
      </c>
      <c r="AM259" s="51" t="str">
        <f t="shared" si="60"/>
        <v/>
      </c>
      <c r="AN259" s="51" t="str">
        <f t="shared" si="60"/>
        <v/>
      </c>
      <c r="AO259" s="51" t="str">
        <f t="shared" si="60"/>
        <v/>
      </c>
      <c r="AP259" s="51" t="str">
        <f t="shared" si="60"/>
        <v/>
      </c>
      <c r="AQ259" s="51" t="str">
        <f t="shared" si="60"/>
        <v/>
      </c>
      <c r="AR259" s="51" t="str">
        <f t="shared" si="60"/>
        <v/>
      </c>
      <c r="AS259" s="51" t="str">
        <f t="shared" si="60"/>
        <v/>
      </c>
      <c r="AT259" s="51" t="str">
        <f t="shared" si="60"/>
        <v/>
      </c>
      <c r="AU259" s="51" t="str">
        <f t="shared" si="60"/>
        <v/>
      </c>
      <c r="AV259" s="51" t="str">
        <f t="shared" si="60"/>
        <v/>
      </c>
      <c r="AW259" s="51" t="str">
        <f t="shared" si="60"/>
        <v/>
      </c>
      <c r="AX259" s="51" t="str">
        <f t="shared" si="60"/>
        <v/>
      </c>
      <c r="AY259" s="51" t="str">
        <f t="shared" si="60"/>
        <v/>
      </c>
      <c r="AZ259" s="51" t="str">
        <f t="shared" si="60"/>
        <v/>
      </c>
      <c r="BA259" s="51" t="str">
        <f t="shared" si="60"/>
        <v/>
      </c>
      <c r="BB259" s="51" t="str">
        <f t="shared" si="60"/>
        <v/>
      </c>
    </row>
    <row r="260" spans="1:54">
      <c r="A260" s="18" t="s">
        <v>79</v>
      </c>
      <c r="B260" s="18" t="s">
        <v>34</v>
      </c>
      <c r="C260" s="51" t="str">
        <f t="shared" si="60"/>
        <v/>
      </c>
      <c r="D260" s="51" t="str">
        <f t="shared" si="60"/>
        <v/>
      </c>
      <c r="E260" s="51" t="str">
        <f t="shared" si="60"/>
        <v/>
      </c>
      <c r="F260" s="51" t="str">
        <f t="shared" si="60"/>
        <v/>
      </c>
      <c r="G260" s="51" t="str">
        <f t="shared" si="60"/>
        <v/>
      </c>
      <c r="H260" s="51" t="str">
        <f t="shared" si="60"/>
        <v/>
      </c>
      <c r="I260" s="51" t="str">
        <f t="shared" si="60"/>
        <v/>
      </c>
      <c r="J260" s="51" t="str">
        <f t="shared" si="60"/>
        <v/>
      </c>
      <c r="K260" s="51" t="str">
        <f t="shared" si="60"/>
        <v/>
      </c>
      <c r="L260" s="51" t="str">
        <f t="shared" si="60"/>
        <v/>
      </c>
      <c r="M260" s="51" t="str">
        <f t="shared" si="60"/>
        <v/>
      </c>
      <c r="N260" s="51" t="str">
        <f t="shared" si="60"/>
        <v/>
      </c>
      <c r="O260" s="51" t="str">
        <f t="shared" si="60"/>
        <v/>
      </c>
      <c r="P260" s="51" t="str">
        <f t="shared" si="60"/>
        <v/>
      </c>
      <c r="Q260" s="51" t="str">
        <f t="shared" si="60"/>
        <v/>
      </c>
      <c r="R260" s="51" t="str">
        <f t="shared" si="60"/>
        <v/>
      </c>
      <c r="S260" s="51" t="str">
        <f t="shared" si="60"/>
        <v/>
      </c>
      <c r="T260" s="51" t="str">
        <f t="shared" si="60"/>
        <v/>
      </c>
      <c r="U260" s="51" t="str">
        <f t="shared" si="60"/>
        <v/>
      </c>
      <c r="V260" s="51" t="str">
        <f t="shared" si="60"/>
        <v/>
      </c>
      <c r="W260" s="51" t="str">
        <f t="shared" si="60"/>
        <v/>
      </c>
      <c r="X260" s="51" t="str">
        <f t="shared" si="60"/>
        <v/>
      </c>
      <c r="Y260" s="51" t="str">
        <f t="shared" si="60"/>
        <v/>
      </c>
      <c r="Z260" s="51" t="str">
        <f t="shared" si="60"/>
        <v/>
      </c>
      <c r="AA260" s="51" t="str">
        <f t="shared" si="60"/>
        <v/>
      </c>
      <c r="AB260" s="51" t="str">
        <f t="shared" si="60"/>
        <v/>
      </c>
      <c r="AC260" s="51" t="str">
        <f t="shared" si="60"/>
        <v/>
      </c>
      <c r="AD260" s="51" t="str">
        <f t="shared" si="60"/>
        <v/>
      </c>
      <c r="AE260" s="51" t="str">
        <f t="shared" si="60"/>
        <v/>
      </c>
      <c r="AF260" s="51" t="str">
        <f t="shared" si="60"/>
        <v/>
      </c>
      <c r="AG260" s="51" t="str">
        <f t="shared" si="60"/>
        <v/>
      </c>
      <c r="AH260" s="51" t="str">
        <f t="shared" si="60"/>
        <v/>
      </c>
      <c r="AI260" s="51" t="str">
        <f t="shared" si="60"/>
        <v/>
      </c>
      <c r="AJ260" s="51" t="str">
        <f t="shared" si="60"/>
        <v/>
      </c>
      <c r="AK260" s="51" t="str">
        <f t="shared" si="60"/>
        <v/>
      </c>
      <c r="AL260" s="51" t="str">
        <f t="shared" si="60"/>
        <v/>
      </c>
      <c r="AM260" s="51" t="str">
        <f t="shared" si="60"/>
        <v/>
      </c>
      <c r="AN260" s="51" t="str">
        <f t="shared" si="60"/>
        <v/>
      </c>
      <c r="AO260" s="51" t="str">
        <f t="shared" si="60"/>
        <v/>
      </c>
      <c r="AP260" s="51" t="str">
        <f t="shared" si="60"/>
        <v/>
      </c>
      <c r="AQ260" s="51" t="str">
        <f t="shared" si="60"/>
        <v/>
      </c>
      <c r="AR260" s="51" t="str">
        <f t="shared" si="60"/>
        <v/>
      </c>
      <c r="AS260" s="51" t="str">
        <f t="shared" si="60"/>
        <v/>
      </c>
      <c r="AT260" s="51" t="str">
        <f t="shared" si="60"/>
        <v/>
      </c>
      <c r="AU260" s="51" t="str">
        <f t="shared" si="60"/>
        <v/>
      </c>
      <c r="AV260" s="51" t="str">
        <f t="shared" si="60"/>
        <v/>
      </c>
      <c r="AW260" s="51" t="str">
        <f t="shared" si="60"/>
        <v/>
      </c>
      <c r="AX260" s="51" t="str">
        <f t="shared" si="60"/>
        <v/>
      </c>
      <c r="AY260" s="51" t="str">
        <f t="shared" si="60"/>
        <v/>
      </c>
      <c r="AZ260" s="51" t="str">
        <f t="shared" si="60"/>
        <v/>
      </c>
      <c r="BA260" s="51" t="str">
        <f t="shared" si="60"/>
        <v/>
      </c>
      <c r="BB260" s="51" t="str">
        <f t="shared" si="60"/>
        <v/>
      </c>
    </row>
    <row r="261" spans="1:54">
      <c r="A261" s="18" t="s">
        <v>80</v>
      </c>
      <c r="B261" s="18" t="s">
        <v>81</v>
      </c>
      <c r="C261" s="51" t="str">
        <f t="shared" si="60"/>
        <v/>
      </c>
      <c r="D261" s="51" t="str">
        <f t="shared" si="60"/>
        <v/>
      </c>
      <c r="E261" s="51" t="str">
        <f t="shared" si="60"/>
        <v/>
      </c>
      <c r="F261" s="51" t="str">
        <f t="shared" si="60"/>
        <v/>
      </c>
      <c r="G261" s="51" t="str">
        <f t="shared" si="60"/>
        <v/>
      </c>
      <c r="H261" s="51" t="str">
        <f t="shared" si="60"/>
        <v/>
      </c>
      <c r="I261" s="51" t="str">
        <f t="shared" si="60"/>
        <v/>
      </c>
      <c r="J261" s="51" t="str">
        <f t="shared" si="60"/>
        <v/>
      </c>
      <c r="K261" s="51" t="str">
        <f t="shared" si="60"/>
        <v/>
      </c>
      <c r="L261" s="51" t="str">
        <f t="shared" si="60"/>
        <v/>
      </c>
      <c r="M261" s="51" t="str">
        <f t="shared" si="60"/>
        <v/>
      </c>
      <c r="N261" s="51" t="str">
        <f t="shared" si="60"/>
        <v/>
      </c>
      <c r="O261" s="51" t="str">
        <f t="shared" si="60"/>
        <v/>
      </c>
      <c r="P261" s="51" t="str">
        <f t="shared" si="60"/>
        <v/>
      </c>
      <c r="Q261" s="51" t="str">
        <f t="shared" si="60"/>
        <v/>
      </c>
      <c r="R261" s="51" t="str">
        <f t="shared" si="60"/>
        <v/>
      </c>
      <c r="S261" s="51" t="str">
        <f t="shared" si="60"/>
        <v/>
      </c>
      <c r="T261" s="51" t="str">
        <f t="shared" si="60"/>
        <v/>
      </c>
      <c r="U261" s="51" t="str">
        <f t="shared" si="60"/>
        <v/>
      </c>
      <c r="V261" s="51" t="str">
        <f t="shared" si="60"/>
        <v/>
      </c>
      <c r="W261" s="51" t="str">
        <f t="shared" si="60"/>
        <v/>
      </c>
      <c r="X261" s="51" t="str">
        <f t="shared" si="60"/>
        <v/>
      </c>
      <c r="Y261" s="51" t="str">
        <f t="shared" si="60"/>
        <v/>
      </c>
      <c r="Z261" s="51" t="str">
        <f t="shared" si="60"/>
        <v/>
      </c>
      <c r="AA261" s="51" t="str">
        <f t="shared" si="60"/>
        <v/>
      </c>
      <c r="AB261" s="51" t="str">
        <f t="shared" si="60"/>
        <v/>
      </c>
      <c r="AC261" s="51" t="str">
        <f t="shared" si="60"/>
        <v/>
      </c>
      <c r="AD261" s="51" t="str">
        <f t="shared" si="60"/>
        <v/>
      </c>
      <c r="AE261" s="51" t="str">
        <f t="shared" si="60"/>
        <v/>
      </c>
      <c r="AF261" s="51" t="str">
        <f t="shared" si="60"/>
        <v/>
      </c>
      <c r="AG261" s="51" t="str">
        <f t="shared" si="60"/>
        <v/>
      </c>
      <c r="AH261" s="51" t="str">
        <f t="shared" si="60"/>
        <v/>
      </c>
      <c r="AI261" s="51" t="str">
        <f t="shared" si="60"/>
        <v/>
      </c>
      <c r="AJ261" s="51" t="str">
        <f t="shared" si="60"/>
        <v/>
      </c>
      <c r="AK261" s="51" t="str">
        <f t="shared" si="60"/>
        <v/>
      </c>
      <c r="AL261" s="51" t="str">
        <f t="shared" si="60"/>
        <v/>
      </c>
      <c r="AM261" s="51" t="str">
        <f t="shared" si="60"/>
        <v/>
      </c>
      <c r="AN261" s="51" t="str">
        <f t="shared" si="60"/>
        <v/>
      </c>
      <c r="AO261" s="51" t="str">
        <f t="shared" si="60"/>
        <v/>
      </c>
      <c r="AP261" s="51" t="str">
        <f t="shared" si="60"/>
        <v/>
      </c>
      <c r="AQ261" s="51" t="str">
        <f t="shared" si="60"/>
        <v/>
      </c>
      <c r="AR261" s="51" t="str">
        <f t="shared" si="60"/>
        <v/>
      </c>
      <c r="AS261" s="51" t="str">
        <f t="shared" si="60"/>
        <v/>
      </c>
      <c r="AT261" s="51" t="str">
        <f t="shared" si="60"/>
        <v/>
      </c>
      <c r="AU261" s="51" t="str">
        <f t="shared" si="60"/>
        <v/>
      </c>
      <c r="AV261" s="51" t="str">
        <f t="shared" si="60"/>
        <v/>
      </c>
      <c r="AW261" s="51" t="str">
        <f t="shared" si="60"/>
        <v/>
      </c>
      <c r="AX261" s="51" t="str">
        <f t="shared" si="60"/>
        <v/>
      </c>
      <c r="AY261" s="51" t="str">
        <f t="shared" si="60"/>
        <v/>
      </c>
      <c r="AZ261" s="51" t="str">
        <f t="shared" si="60"/>
        <v/>
      </c>
      <c r="BA261" s="51" t="str">
        <f t="shared" si="60"/>
        <v/>
      </c>
      <c r="BB261" s="51" t="str">
        <f t="shared" si="60"/>
        <v/>
      </c>
    </row>
    <row r="262" spans="1:54">
      <c r="A262" s="18" t="s">
        <v>82</v>
      </c>
      <c r="B262" s="18" t="s">
        <v>83</v>
      </c>
      <c r="C262" s="51" t="str">
        <f t="shared" si="60"/>
        <v/>
      </c>
      <c r="D262" s="51" t="str">
        <f t="shared" si="60"/>
        <v/>
      </c>
      <c r="E262" s="51" t="str">
        <f t="shared" si="60"/>
        <v/>
      </c>
      <c r="F262" s="51" t="str">
        <f t="shared" si="60"/>
        <v/>
      </c>
      <c r="G262" s="51" t="str">
        <f t="shared" si="60"/>
        <v/>
      </c>
      <c r="H262" s="51" t="str">
        <f t="shared" si="60"/>
        <v/>
      </c>
      <c r="I262" s="51" t="str">
        <f t="shared" si="60"/>
        <v/>
      </c>
      <c r="J262" s="51" t="str">
        <f t="shared" si="60"/>
        <v/>
      </c>
      <c r="K262" s="51" t="str">
        <f t="shared" si="60"/>
        <v/>
      </c>
      <c r="L262" s="51" t="str">
        <f t="shared" si="60"/>
        <v/>
      </c>
      <c r="M262" s="51" t="str">
        <f t="shared" si="60"/>
        <v/>
      </c>
      <c r="N262" s="51" t="str">
        <f t="shared" si="60"/>
        <v/>
      </c>
      <c r="O262" s="51" t="str">
        <f t="shared" si="60"/>
        <v/>
      </c>
      <c r="P262" s="51" t="str">
        <f t="shared" si="60"/>
        <v/>
      </c>
      <c r="Q262" s="51" t="str">
        <f t="shared" si="60"/>
        <v/>
      </c>
      <c r="R262" s="51" t="str">
        <f t="shared" si="60"/>
        <v/>
      </c>
      <c r="S262" s="51" t="str">
        <f t="shared" si="60"/>
        <v/>
      </c>
      <c r="T262" s="51" t="str">
        <f t="shared" si="60"/>
        <v/>
      </c>
      <c r="U262" s="51" t="str">
        <f t="shared" si="60"/>
        <v/>
      </c>
      <c r="V262" s="51" t="str">
        <f t="shared" si="60"/>
        <v/>
      </c>
      <c r="W262" s="51" t="str">
        <f t="shared" si="60"/>
        <v/>
      </c>
      <c r="X262" s="51" t="str">
        <f t="shared" si="60"/>
        <v/>
      </c>
      <c r="Y262" s="51" t="str">
        <f t="shared" si="60"/>
        <v/>
      </c>
      <c r="Z262" s="51" t="str">
        <f t="shared" si="60"/>
        <v/>
      </c>
      <c r="AA262" s="51" t="str">
        <f t="shared" si="60"/>
        <v/>
      </c>
      <c r="AB262" s="51" t="str">
        <f t="shared" si="60"/>
        <v/>
      </c>
      <c r="AC262" s="51" t="str">
        <f t="shared" si="60"/>
        <v/>
      </c>
      <c r="AD262" s="51" t="str">
        <f t="shared" si="60"/>
        <v/>
      </c>
      <c r="AE262" s="51" t="str">
        <f t="shared" si="60"/>
        <v/>
      </c>
      <c r="AF262" s="51" t="str">
        <f t="shared" si="60"/>
        <v/>
      </c>
      <c r="AG262" s="51" t="str">
        <f t="shared" si="60"/>
        <v/>
      </c>
      <c r="AH262" s="51" t="str">
        <f t="shared" si="60"/>
        <v/>
      </c>
      <c r="AI262" s="51" t="str">
        <f t="shared" si="60"/>
        <v/>
      </c>
      <c r="AJ262" s="51" t="str">
        <f t="shared" si="60"/>
        <v/>
      </c>
      <c r="AK262" s="51" t="str">
        <f t="shared" si="60"/>
        <v/>
      </c>
      <c r="AL262" s="51" t="str">
        <f t="shared" si="60"/>
        <v/>
      </c>
      <c r="AM262" s="51" t="str">
        <f t="shared" si="60"/>
        <v/>
      </c>
      <c r="AN262" s="51" t="str">
        <f t="shared" si="60"/>
        <v/>
      </c>
      <c r="AO262" s="51" t="str">
        <f t="shared" si="60"/>
        <v/>
      </c>
      <c r="AP262" s="51" t="str">
        <f t="shared" si="60"/>
        <v/>
      </c>
      <c r="AQ262" s="51" t="str">
        <f t="shared" si="60"/>
        <v/>
      </c>
      <c r="AR262" s="51" t="str">
        <f t="shared" si="60"/>
        <v/>
      </c>
      <c r="AS262" s="51" t="str">
        <f t="shared" si="60"/>
        <v/>
      </c>
      <c r="AT262" s="51" t="str">
        <f t="shared" si="60"/>
        <v/>
      </c>
      <c r="AU262" s="51" t="str">
        <f t="shared" si="60"/>
        <v/>
      </c>
      <c r="AV262" s="51" t="str">
        <f t="shared" si="60"/>
        <v/>
      </c>
      <c r="AW262" s="51" t="str">
        <f t="shared" si="60"/>
        <v/>
      </c>
      <c r="AX262" s="51" t="str">
        <f t="shared" ref="AX262:BB262" si="61">IFERROR(AX150/AX38,"")</f>
        <v/>
      </c>
      <c r="AY262" s="51" t="str">
        <f t="shared" si="61"/>
        <v/>
      </c>
      <c r="AZ262" s="51" t="str">
        <f t="shared" si="61"/>
        <v/>
      </c>
      <c r="BA262" s="51" t="str">
        <f t="shared" si="61"/>
        <v/>
      </c>
      <c r="BB262" s="51" t="str">
        <f t="shared" si="61"/>
        <v/>
      </c>
    </row>
    <row r="263" spans="1:54">
      <c r="A263" s="18" t="s">
        <v>84</v>
      </c>
      <c r="B263" s="18" t="s">
        <v>85</v>
      </c>
      <c r="C263" s="51" t="str">
        <f t="shared" ref="C263:BB267" si="62">IFERROR(C151/C39,"")</f>
        <v/>
      </c>
      <c r="D263" s="51" t="str">
        <f t="shared" si="62"/>
        <v/>
      </c>
      <c r="E263" s="51" t="str">
        <f t="shared" si="62"/>
        <v/>
      </c>
      <c r="F263" s="51" t="str">
        <f t="shared" si="62"/>
        <v/>
      </c>
      <c r="G263" s="51" t="str">
        <f t="shared" si="62"/>
        <v/>
      </c>
      <c r="H263" s="51" t="str">
        <f t="shared" si="62"/>
        <v/>
      </c>
      <c r="I263" s="51" t="str">
        <f t="shared" si="62"/>
        <v/>
      </c>
      <c r="J263" s="51" t="str">
        <f t="shared" si="62"/>
        <v/>
      </c>
      <c r="K263" s="51" t="str">
        <f t="shared" si="62"/>
        <v/>
      </c>
      <c r="L263" s="51" t="str">
        <f t="shared" si="62"/>
        <v/>
      </c>
      <c r="M263" s="51" t="str">
        <f t="shared" si="62"/>
        <v/>
      </c>
      <c r="N263" s="51" t="str">
        <f t="shared" si="62"/>
        <v/>
      </c>
      <c r="O263" s="51" t="str">
        <f t="shared" si="62"/>
        <v/>
      </c>
      <c r="P263" s="51" t="str">
        <f t="shared" si="62"/>
        <v/>
      </c>
      <c r="Q263" s="51" t="str">
        <f t="shared" si="62"/>
        <v/>
      </c>
      <c r="R263" s="51" t="str">
        <f t="shared" si="62"/>
        <v/>
      </c>
      <c r="S263" s="51" t="str">
        <f t="shared" si="62"/>
        <v/>
      </c>
      <c r="T263" s="51" t="str">
        <f t="shared" si="62"/>
        <v/>
      </c>
      <c r="U263" s="51" t="str">
        <f t="shared" si="62"/>
        <v/>
      </c>
      <c r="V263" s="51" t="str">
        <f t="shared" si="62"/>
        <v/>
      </c>
      <c r="W263" s="51" t="str">
        <f t="shared" si="62"/>
        <v/>
      </c>
      <c r="X263" s="51" t="str">
        <f t="shared" si="62"/>
        <v/>
      </c>
      <c r="Y263" s="51" t="str">
        <f t="shared" si="62"/>
        <v/>
      </c>
      <c r="Z263" s="51" t="str">
        <f t="shared" si="62"/>
        <v/>
      </c>
      <c r="AA263" s="51" t="str">
        <f t="shared" si="62"/>
        <v/>
      </c>
      <c r="AB263" s="51" t="str">
        <f t="shared" si="62"/>
        <v/>
      </c>
      <c r="AC263" s="51" t="str">
        <f t="shared" si="62"/>
        <v/>
      </c>
      <c r="AD263" s="51" t="str">
        <f t="shared" si="62"/>
        <v/>
      </c>
      <c r="AE263" s="51" t="str">
        <f t="shared" si="62"/>
        <v/>
      </c>
      <c r="AF263" s="51" t="str">
        <f t="shared" si="62"/>
        <v/>
      </c>
      <c r="AG263" s="51" t="str">
        <f t="shared" si="62"/>
        <v/>
      </c>
      <c r="AH263" s="51" t="str">
        <f t="shared" si="62"/>
        <v/>
      </c>
      <c r="AI263" s="51" t="str">
        <f t="shared" si="62"/>
        <v/>
      </c>
      <c r="AJ263" s="51" t="str">
        <f t="shared" si="62"/>
        <v/>
      </c>
      <c r="AK263" s="51" t="str">
        <f t="shared" si="62"/>
        <v/>
      </c>
      <c r="AL263" s="51" t="str">
        <f t="shared" si="62"/>
        <v/>
      </c>
      <c r="AM263" s="51" t="str">
        <f t="shared" si="62"/>
        <v/>
      </c>
      <c r="AN263" s="51" t="str">
        <f t="shared" si="62"/>
        <v/>
      </c>
      <c r="AO263" s="51" t="str">
        <f t="shared" si="62"/>
        <v/>
      </c>
      <c r="AP263" s="51" t="str">
        <f t="shared" si="62"/>
        <v/>
      </c>
      <c r="AQ263" s="51" t="str">
        <f t="shared" si="62"/>
        <v/>
      </c>
      <c r="AR263" s="51" t="str">
        <f t="shared" si="62"/>
        <v/>
      </c>
      <c r="AS263" s="51" t="str">
        <f t="shared" si="62"/>
        <v/>
      </c>
      <c r="AT263" s="51" t="str">
        <f t="shared" si="62"/>
        <v/>
      </c>
      <c r="AU263" s="51" t="str">
        <f t="shared" si="62"/>
        <v/>
      </c>
      <c r="AV263" s="51" t="str">
        <f t="shared" si="62"/>
        <v/>
      </c>
      <c r="AW263" s="51" t="str">
        <f t="shared" si="62"/>
        <v/>
      </c>
      <c r="AX263" s="51" t="str">
        <f t="shared" si="62"/>
        <v/>
      </c>
      <c r="AY263" s="51" t="str">
        <f t="shared" si="62"/>
        <v/>
      </c>
      <c r="AZ263" s="51" t="str">
        <f t="shared" si="62"/>
        <v/>
      </c>
      <c r="BA263" s="51" t="str">
        <f t="shared" si="62"/>
        <v/>
      </c>
      <c r="BB263" s="51" t="str">
        <f t="shared" si="62"/>
        <v/>
      </c>
    </row>
    <row r="264" spans="1:54">
      <c r="A264" s="15" t="s">
        <v>86</v>
      </c>
      <c r="B264" s="15" t="s">
        <v>87</v>
      </c>
      <c r="C264" s="50">
        <f t="shared" si="62"/>
        <v>1.15761589403974</v>
      </c>
      <c r="D264" s="50">
        <f t="shared" si="62"/>
        <v>1.17315436241611</v>
      </c>
      <c r="E264" s="50">
        <f t="shared" si="62"/>
        <v>1.19945725915875</v>
      </c>
      <c r="F264" s="50">
        <f t="shared" si="62"/>
        <v>1.23933975240715</v>
      </c>
      <c r="G264" s="50">
        <f t="shared" si="62"/>
        <v>1.22638888888889</v>
      </c>
      <c r="H264" s="50">
        <f t="shared" si="62"/>
        <v>1.27412587412587</v>
      </c>
      <c r="I264" s="50">
        <f t="shared" si="62"/>
        <v>1.31303116147309</v>
      </c>
      <c r="J264" s="50">
        <f t="shared" si="62"/>
        <v>1.32904148783977</v>
      </c>
      <c r="K264" s="50">
        <f t="shared" si="62"/>
        <v>1.33526011560694</v>
      </c>
      <c r="L264" s="50">
        <f t="shared" si="62"/>
        <v>1.36204379562044</v>
      </c>
      <c r="M264" s="50">
        <f t="shared" si="62"/>
        <v>1.36617647058824</v>
      </c>
      <c r="N264" s="50" t="str">
        <f t="shared" si="62"/>
        <v/>
      </c>
      <c r="O264" s="50" t="str">
        <f t="shared" si="62"/>
        <v/>
      </c>
      <c r="P264" s="50">
        <f t="shared" si="62"/>
        <v>1.15761589403974</v>
      </c>
      <c r="Q264" s="50">
        <f t="shared" si="62"/>
        <v>1.17315436241611</v>
      </c>
      <c r="R264" s="50">
        <f t="shared" si="62"/>
        <v>1.18995929443691</v>
      </c>
      <c r="S264" s="50">
        <f t="shared" si="62"/>
        <v>1.21182943603851</v>
      </c>
      <c r="T264" s="50">
        <f t="shared" si="62"/>
        <v>1.19305555555556</v>
      </c>
      <c r="U264" s="50">
        <f t="shared" si="62"/>
        <v>1.22517482517483</v>
      </c>
      <c r="V264" s="50">
        <f t="shared" si="62"/>
        <v>1.24220963172805</v>
      </c>
      <c r="W264" s="50">
        <f t="shared" si="62"/>
        <v>1.25321888412017</v>
      </c>
      <c r="X264" s="50">
        <f t="shared" si="62"/>
        <v>1.2514450867052</v>
      </c>
      <c r="Y264" s="50">
        <f t="shared" si="62"/>
        <v>1.27007299270073</v>
      </c>
      <c r="Z264" s="50">
        <f t="shared" si="62"/>
        <v>1.28088235294118</v>
      </c>
      <c r="AA264" s="50" t="str">
        <f t="shared" si="62"/>
        <v/>
      </c>
      <c r="AB264" s="50" t="str">
        <f t="shared" si="62"/>
        <v/>
      </c>
      <c r="AC264" s="50" t="str">
        <f t="shared" si="62"/>
        <v/>
      </c>
      <c r="AD264" s="50" t="str">
        <f t="shared" si="62"/>
        <v/>
      </c>
      <c r="AE264" s="50" t="str">
        <f t="shared" si="62"/>
        <v/>
      </c>
      <c r="AF264" s="50" t="str">
        <f t="shared" si="62"/>
        <v/>
      </c>
      <c r="AG264" s="50" t="str">
        <f t="shared" si="62"/>
        <v/>
      </c>
      <c r="AH264" s="50" t="str">
        <f t="shared" si="62"/>
        <v/>
      </c>
      <c r="AI264" s="50" t="str">
        <f t="shared" si="62"/>
        <v/>
      </c>
      <c r="AJ264" s="50" t="str">
        <f t="shared" si="62"/>
        <v/>
      </c>
      <c r="AK264" s="50" t="str">
        <f t="shared" si="62"/>
        <v/>
      </c>
      <c r="AL264" s="50" t="str">
        <f t="shared" si="62"/>
        <v/>
      </c>
      <c r="AM264" s="50" t="str">
        <f t="shared" si="62"/>
        <v/>
      </c>
      <c r="AN264" s="50" t="str">
        <f t="shared" si="62"/>
        <v/>
      </c>
      <c r="AO264" s="50" t="str">
        <f t="shared" si="62"/>
        <v/>
      </c>
      <c r="AP264" s="50" t="str">
        <f t="shared" si="62"/>
        <v/>
      </c>
      <c r="AQ264" s="50" t="str">
        <f t="shared" si="62"/>
        <v/>
      </c>
      <c r="AR264" s="50" t="str">
        <f t="shared" si="62"/>
        <v/>
      </c>
      <c r="AS264" s="50" t="str">
        <f t="shared" si="62"/>
        <v/>
      </c>
      <c r="AT264" s="50" t="str">
        <f t="shared" si="62"/>
        <v/>
      </c>
      <c r="AU264" s="50" t="str">
        <f t="shared" si="62"/>
        <v/>
      </c>
      <c r="AV264" s="50" t="str">
        <f t="shared" si="62"/>
        <v/>
      </c>
      <c r="AW264" s="50" t="str">
        <f t="shared" si="62"/>
        <v/>
      </c>
      <c r="AX264" s="50" t="str">
        <f t="shared" si="62"/>
        <v/>
      </c>
      <c r="AY264" s="50" t="str">
        <f t="shared" si="62"/>
        <v/>
      </c>
      <c r="AZ264" s="50" t="str">
        <f t="shared" si="62"/>
        <v/>
      </c>
      <c r="BA264" s="50" t="str">
        <f t="shared" si="62"/>
        <v/>
      </c>
      <c r="BB264" s="50" t="str">
        <f t="shared" si="62"/>
        <v/>
      </c>
    </row>
    <row r="265" spans="1:54">
      <c r="A265" s="18" t="s">
        <v>88</v>
      </c>
      <c r="B265" s="18" t="s">
        <v>89</v>
      </c>
      <c r="C265" s="51">
        <f t="shared" si="62"/>
        <v>1.02697841726619</v>
      </c>
      <c r="D265" s="51">
        <f t="shared" si="62"/>
        <v>1.04197080291971</v>
      </c>
      <c r="E265" s="51">
        <f t="shared" si="62"/>
        <v>1.06629834254144</v>
      </c>
      <c r="F265" s="51">
        <f t="shared" si="62"/>
        <v>1.10280373831776</v>
      </c>
      <c r="G265" s="51">
        <f t="shared" si="62"/>
        <v>1.07358490566038</v>
      </c>
      <c r="H265" s="51">
        <f t="shared" si="62"/>
        <v>1.12167300380228</v>
      </c>
      <c r="I265" s="51">
        <f t="shared" si="62"/>
        <v>1.14836223506744</v>
      </c>
      <c r="J265" s="51">
        <f t="shared" si="62"/>
        <v>1.15953307392996</v>
      </c>
      <c r="K265" s="51">
        <f t="shared" si="62"/>
        <v>1.14931237721022</v>
      </c>
      <c r="L265" s="51">
        <f t="shared" si="62"/>
        <v>1.16071428571429</v>
      </c>
      <c r="M265" s="51">
        <f t="shared" si="62"/>
        <v>1.15568862275449</v>
      </c>
      <c r="N265" s="51" t="str">
        <f t="shared" si="62"/>
        <v/>
      </c>
      <c r="O265" s="51" t="str">
        <f t="shared" si="62"/>
        <v/>
      </c>
      <c r="P265" s="51">
        <f t="shared" si="62"/>
        <v>1.02697841726619</v>
      </c>
      <c r="Q265" s="51">
        <f t="shared" si="62"/>
        <v>1.04197080291971</v>
      </c>
      <c r="R265" s="51">
        <f t="shared" si="62"/>
        <v>1.05524861878453</v>
      </c>
      <c r="S265" s="51">
        <f t="shared" si="62"/>
        <v>1.07476635514019</v>
      </c>
      <c r="T265" s="51">
        <f t="shared" si="62"/>
        <v>1.04528301886792</v>
      </c>
      <c r="U265" s="51">
        <f t="shared" si="62"/>
        <v>1.07984790874525</v>
      </c>
      <c r="V265" s="51">
        <f t="shared" si="62"/>
        <v>1.09441233140655</v>
      </c>
      <c r="W265" s="51">
        <f t="shared" si="62"/>
        <v>1.10700389105058</v>
      </c>
      <c r="X265" s="51">
        <f t="shared" si="62"/>
        <v>1.09626719056974</v>
      </c>
      <c r="Y265" s="51">
        <f t="shared" si="62"/>
        <v>1.10714285714286</v>
      </c>
      <c r="Z265" s="51">
        <f t="shared" si="62"/>
        <v>1.11576846307385</v>
      </c>
      <c r="AA265" s="51" t="str">
        <f t="shared" si="62"/>
        <v/>
      </c>
      <c r="AB265" s="51" t="str">
        <f t="shared" si="62"/>
        <v/>
      </c>
      <c r="AC265" s="51" t="str">
        <f t="shared" si="62"/>
        <v/>
      </c>
      <c r="AD265" s="51" t="str">
        <f t="shared" si="62"/>
        <v/>
      </c>
      <c r="AE265" s="51" t="str">
        <f t="shared" si="62"/>
        <v/>
      </c>
      <c r="AF265" s="51" t="str">
        <f t="shared" si="62"/>
        <v/>
      </c>
      <c r="AG265" s="51" t="str">
        <f t="shared" si="62"/>
        <v/>
      </c>
      <c r="AH265" s="51" t="str">
        <f t="shared" si="62"/>
        <v/>
      </c>
      <c r="AI265" s="51" t="str">
        <f t="shared" si="62"/>
        <v/>
      </c>
      <c r="AJ265" s="51" t="str">
        <f t="shared" si="62"/>
        <v/>
      </c>
      <c r="AK265" s="51" t="str">
        <f t="shared" si="62"/>
        <v/>
      </c>
      <c r="AL265" s="51" t="str">
        <f t="shared" si="62"/>
        <v/>
      </c>
      <c r="AM265" s="51" t="str">
        <f t="shared" si="62"/>
        <v/>
      </c>
      <c r="AN265" s="51" t="str">
        <f t="shared" si="62"/>
        <v/>
      </c>
      <c r="AO265" s="51" t="str">
        <f t="shared" si="62"/>
        <v/>
      </c>
      <c r="AP265" s="51" t="str">
        <f t="shared" si="62"/>
        <v/>
      </c>
      <c r="AQ265" s="51" t="str">
        <f t="shared" si="62"/>
        <v/>
      </c>
      <c r="AR265" s="51" t="str">
        <f t="shared" si="62"/>
        <v/>
      </c>
      <c r="AS265" s="51" t="str">
        <f t="shared" si="62"/>
        <v/>
      </c>
      <c r="AT265" s="51" t="str">
        <f t="shared" si="62"/>
        <v/>
      </c>
      <c r="AU265" s="51" t="str">
        <f t="shared" si="62"/>
        <v/>
      </c>
      <c r="AV265" s="51" t="str">
        <f t="shared" si="62"/>
        <v/>
      </c>
      <c r="AW265" s="51" t="str">
        <f t="shared" si="62"/>
        <v/>
      </c>
      <c r="AX265" s="51" t="str">
        <f t="shared" si="62"/>
        <v/>
      </c>
      <c r="AY265" s="51" t="str">
        <f t="shared" si="62"/>
        <v/>
      </c>
      <c r="AZ265" s="51" t="str">
        <f t="shared" si="62"/>
        <v/>
      </c>
      <c r="BA265" s="51" t="str">
        <f t="shared" si="62"/>
        <v/>
      </c>
      <c r="BB265" s="51" t="str">
        <f t="shared" si="62"/>
        <v/>
      </c>
    </row>
    <row r="266" spans="1:54">
      <c r="A266" s="18" t="s">
        <v>90</v>
      </c>
      <c r="B266" s="18" t="s">
        <v>91</v>
      </c>
      <c r="C266" s="51">
        <f t="shared" si="62"/>
        <v>1.52261306532663</v>
      </c>
      <c r="D266" s="51">
        <f t="shared" si="62"/>
        <v>1.53807106598985</v>
      </c>
      <c r="E266" s="51">
        <f t="shared" si="62"/>
        <v>1.57216494845361</v>
      </c>
      <c r="F266" s="51">
        <f t="shared" si="62"/>
        <v>1.61979166666667</v>
      </c>
      <c r="G266" s="51">
        <f t="shared" si="62"/>
        <v>1.65263157894737</v>
      </c>
      <c r="H266" s="51">
        <f t="shared" si="62"/>
        <v>1.6984126984127</v>
      </c>
      <c r="I266" s="51">
        <f t="shared" si="62"/>
        <v>1.77005347593583</v>
      </c>
      <c r="J266" s="51">
        <f t="shared" si="62"/>
        <v>1.80540540540541</v>
      </c>
      <c r="K266" s="51">
        <f t="shared" si="62"/>
        <v>1.84699453551913</v>
      </c>
      <c r="L266" s="51">
        <f t="shared" si="62"/>
        <v>1.92265193370166</v>
      </c>
      <c r="M266" s="51">
        <f t="shared" si="62"/>
        <v>1.95530726256983</v>
      </c>
      <c r="N266" s="51" t="str">
        <f t="shared" si="62"/>
        <v/>
      </c>
      <c r="O266" s="51" t="str">
        <f t="shared" si="62"/>
        <v/>
      </c>
      <c r="P266" s="51">
        <f t="shared" si="62"/>
        <v>1.52261306532663</v>
      </c>
      <c r="Q266" s="51">
        <f t="shared" si="62"/>
        <v>1.53807106598985</v>
      </c>
      <c r="R266" s="51">
        <f t="shared" si="62"/>
        <v>1.57216494845361</v>
      </c>
      <c r="S266" s="51">
        <f t="shared" si="62"/>
        <v>1.59375</v>
      </c>
      <c r="T266" s="51">
        <f t="shared" si="62"/>
        <v>1.60526315789474</v>
      </c>
      <c r="U266" s="51">
        <f t="shared" si="62"/>
        <v>1.63492063492063</v>
      </c>
      <c r="V266" s="51">
        <f t="shared" si="62"/>
        <v>1.6524064171123</v>
      </c>
      <c r="W266" s="51">
        <f t="shared" si="62"/>
        <v>1.65945945945946</v>
      </c>
      <c r="X266" s="51">
        <f t="shared" si="62"/>
        <v>1.6775956284153</v>
      </c>
      <c r="Y266" s="51">
        <f t="shared" si="62"/>
        <v>1.72375690607735</v>
      </c>
      <c r="Z266" s="51">
        <f t="shared" si="62"/>
        <v>1.74301675977654</v>
      </c>
      <c r="AA266" s="51" t="str">
        <f t="shared" si="62"/>
        <v/>
      </c>
      <c r="AB266" s="51" t="str">
        <f t="shared" si="62"/>
        <v/>
      </c>
      <c r="AC266" s="51" t="str">
        <f t="shared" si="62"/>
        <v/>
      </c>
      <c r="AD266" s="51" t="str">
        <f t="shared" si="62"/>
        <v/>
      </c>
      <c r="AE266" s="51" t="str">
        <f t="shared" si="62"/>
        <v/>
      </c>
      <c r="AF266" s="51" t="str">
        <f t="shared" si="62"/>
        <v/>
      </c>
      <c r="AG266" s="51" t="str">
        <f t="shared" si="62"/>
        <v/>
      </c>
      <c r="AH266" s="51" t="str">
        <f t="shared" si="62"/>
        <v/>
      </c>
      <c r="AI266" s="51" t="str">
        <f t="shared" si="62"/>
        <v/>
      </c>
      <c r="AJ266" s="51" t="str">
        <f t="shared" si="62"/>
        <v/>
      </c>
      <c r="AK266" s="51" t="str">
        <f t="shared" si="62"/>
        <v/>
      </c>
      <c r="AL266" s="51" t="str">
        <f t="shared" si="62"/>
        <v/>
      </c>
      <c r="AM266" s="51" t="str">
        <f t="shared" si="62"/>
        <v/>
      </c>
      <c r="AN266" s="51" t="str">
        <f t="shared" si="62"/>
        <v/>
      </c>
      <c r="AO266" s="51" t="str">
        <f t="shared" si="62"/>
        <v/>
      </c>
      <c r="AP266" s="51" t="str">
        <f t="shared" si="62"/>
        <v/>
      </c>
      <c r="AQ266" s="51" t="str">
        <f t="shared" si="62"/>
        <v/>
      </c>
      <c r="AR266" s="51" t="str">
        <f t="shared" si="62"/>
        <v/>
      </c>
      <c r="AS266" s="51" t="str">
        <f t="shared" si="62"/>
        <v/>
      </c>
      <c r="AT266" s="51" t="str">
        <f t="shared" si="62"/>
        <v/>
      </c>
      <c r="AU266" s="51" t="str">
        <f t="shared" si="62"/>
        <v/>
      </c>
      <c r="AV266" s="51" t="str">
        <f t="shared" si="62"/>
        <v/>
      </c>
      <c r="AW266" s="51" t="str">
        <f t="shared" si="62"/>
        <v/>
      </c>
      <c r="AX266" s="51" t="str">
        <f t="shared" si="62"/>
        <v/>
      </c>
      <c r="AY266" s="51" t="str">
        <f t="shared" si="62"/>
        <v/>
      </c>
      <c r="AZ266" s="51" t="str">
        <f t="shared" si="62"/>
        <v/>
      </c>
      <c r="BA266" s="51" t="str">
        <f t="shared" si="62"/>
        <v/>
      </c>
      <c r="BB266" s="51" t="str">
        <f t="shared" si="62"/>
        <v/>
      </c>
    </row>
    <row r="267" spans="1:54">
      <c r="A267" s="13" t="s">
        <v>92</v>
      </c>
      <c r="B267" s="13" t="s">
        <v>93</v>
      </c>
      <c r="C267" s="49">
        <f t="shared" si="62"/>
        <v>1.02541805711332</v>
      </c>
      <c r="D267" s="49">
        <f t="shared" si="62"/>
        <v>1.01563158732984</v>
      </c>
      <c r="E267" s="49">
        <f t="shared" si="62"/>
        <v>1.03785260569633</v>
      </c>
      <c r="F267" s="49">
        <f t="shared" si="62"/>
        <v>1.03125399521487</v>
      </c>
      <c r="G267" s="49">
        <f t="shared" si="62"/>
        <v>1.04176715186122</v>
      </c>
      <c r="H267" s="49">
        <f t="shared" si="62"/>
        <v>1.00119219767816</v>
      </c>
      <c r="I267" s="49">
        <f t="shared" si="62"/>
        <v>1.0082145586979</v>
      </c>
      <c r="J267" s="49">
        <f t="shared" si="62"/>
        <v>0.992421177549424</v>
      </c>
      <c r="K267" s="49">
        <f t="shared" si="62"/>
        <v>1.02001694508253</v>
      </c>
      <c r="L267" s="49">
        <f t="shared" si="62"/>
        <v>1.05766481405365</v>
      </c>
      <c r="M267" s="49">
        <f t="shared" si="62"/>
        <v>1.02277282080352</v>
      </c>
      <c r="N267" s="49" t="str">
        <f t="shared" si="62"/>
        <v/>
      </c>
      <c r="O267" s="49" t="str">
        <f t="shared" si="62"/>
        <v/>
      </c>
      <c r="P267" s="49">
        <f t="shared" si="62"/>
        <v>1.02174531447465</v>
      </c>
      <c r="Q267" s="49">
        <f t="shared" si="62"/>
        <v>1.01612359496451</v>
      </c>
      <c r="R267" s="49">
        <f t="shared" si="62"/>
        <v>1.03046048241014</v>
      </c>
      <c r="S267" s="49">
        <f t="shared" si="62"/>
        <v>1.02769042627533</v>
      </c>
      <c r="T267" s="49">
        <f t="shared" si="62"/>
        <v>1.01825638827461</v>
      </c>
      <c r="U267" s="49">
        <f t="shared" si="62"/>
        <v>0.999243940404714</v>
      </c>
      <c r="V267" s="49">
        <f t="shared" si="62"/>
        <v>0.993885657329029</v>
      </c>
      <c r="W267" s="49">
        <f t="shared" si="62"/>
        <v>0.973854404129468</v>
      </c>
      <c r="X267" s="49">
        <f t="shared" si="62"/>
        <v>0.986522261099767</v>
      </c>
      <c r="Y267" s="49">
        <f t="shared" si="62"/>
        <v>1.00094201006517</v>
      </c>
      <c r="Z267" s="49">
        <f t="shared" si="62"/>
        <v>0.989491973324178</v>
      </c>
      <c r="AA267" s="49" t="str">
        <f t="shared" si="62"/>
        <v/>
      </c>
      <c r="AB267" s="49" t="str">
        <f t="shared" si="62"/>
        <v/>
      </c>
      <c r="AC267" s="49">
        <f t="shared" si="62"/>
        <v>1.37972972972973</v>
      </c>
      <c r="AD267" s="49">
        <f t="shared" si="62"/>
        <v>0.998113854595336</v>
      </c>
      <c r="AE267" s="49">
        <f t="shared" si="62"/>
        <v>1.19564775269473</v>
      </c>
      <c r="AF267" s="49">
        <f t="shared" si="62"/>
        <v>1.0879672536299</v>
      </c>
      <c r="AG267" s="49">
        <f t="shared" si="62"/>
        <v>1.34886088837979</v>
      </c>
      <c r="AH267" s="49">
        <f t="shared" si="62"/>
        <v>1.0229242075244</v>
      </c>
      <c r="AI267" s="49">
        <f t="shared" si="62"/>
        <v>1.14739327358581</v>
      </c>
      <c r="AJ267" s="49">
        <f t="shared" si="62"/>
        <v>1.15096525096525</v>
      </c>
      <c r="AK267" s="49">
        <f t="shared" si="62"/>
        <v>1.27272727272727</v>
      </c>
      <c r="AL267" s="49">
        <f t="shared" si="62"/>
        <v>1.44615168736406</v>
      </c>
      <c r="AM267" s="49">
        <f t="shared" si="62"/>
        <v>1.22365773921791</v>
      </c>
      <c r="AN267" s="49" t="str">
        <f t="shared" si="62"/>
        <v/>
      </c>
      <c r="AO267" s="49" t="str">
        <f t="shared" si="62"/>
        <v/>
      </c>
      <c r="AP267" s="49">
        <f t="shared" si="62"/>
        <v>1.37891735308461</v>
      </c>
      <c r="AQ267" s="49">
        <f t="shared" si="62"/>
        <v>0.2221588501613</v>
      </c>
      <c r="AR267" s="49">
        <f t="shared" si="62"/>
        <v>1.93026502550127</v>
      </c>
      <c r="AS267" s="49">
        <f t="shared" si="62"/>
        <v>0.794964916567236</v>
      </c>
      <c r="AT267" s="49">
        <f t="shared" si="62"/>
        <v>4.52819077669374</v>
      </c>
      <c r="AU267" s="49">
        <f t="shared" si="62"/>
        <v>2.73030671848542</v>
      </c>
      <c r="AV267" s="49">
        <f t="shared" si="62"/>
        <v>3.0064284789041</v>
      </c>
      <c r="AW267" s="49">
        <f t="shared" si="62"/>
        <v>2.1191930481188</v>
      </c>
      <c r="AX267" s="49">
        <f t="shared" ref="AX267:BB267" si="63">IFERROR(AX155/AX43,"")</f>
        <v>1.36187822052943</v>
      </c>
      <c r="AY267" s="49">
        <f t="shared" si="63"/>
        <v>4.13602360691059</v>
      </c>
      <c r="AZ267" s="49">
        <f t="shared" si="63"/>
        <v>0.645919965240013</v>
      </c>
      <c r="BA267" s="49">
        <f t="shared" si="63"/>
        <v>0</v>
      </c>
      <c r="BB267" s="49">
        <f t="shared" si="63"/>
        <v>0</v>
      </c>
    </row>
    <row r="268" spans="1:54">
      <c r="A268" s="15" t="s">
        <v>94</v>
      </c>
      <c r="B268" s="15" t="s">
        <v>95</v>
      </c>
      <c r="C268" s="50">
        <f t="shared" ref="C268:BB272" si="64">IFERROR(C156/C44,"")</f>
        <v>1.09046326917098</v>
      </c>
      <c r="D268" s="50">
        <f t="shared" si="64"/>
        <v>1.03690167580355</v>
      </c>
      <c r="E268" s="50">
        <f t="shared" si="64"/>
        <v>1.07459379615953</v>
      </c>
      <c r="F268" s="50">
        <f t="shared" si="64"/>
        <v>1.05734880248119</v>
      </c>
      <c r="G268" s="50">
        <f t="shared" si="64"/>
        <v>1.06010508592661</v>
      </c>
      <c r="H268" s="50">
        <f t="shared" si="64"/>
        <v>1.03503264138487</v>
      </c>
      <c r="I268" s="50">
        <f t="shared" si="64"/>
        <v>1.04437689969605</v>
      </c>
      <c r="J268" s="50">
        <f t="shared" si="64"/>
        <v>1.0331350128134</v>
      </c>
      <c r="K268" s="50">
        <f t="shared" si="64"/>
        <v>1.06154498508322</v>
      </c>
      <c r="L268" s="50">
        <f t="shared" si="64"/>
        <v>1.09303321959206</v>
      </c>
      <c r="M268" s="50">
        <f t="shared" si="64"/>
        <v>1.07537602992781</v>
      </c>
      <c r="N268" s="50" t="str">
        <f t="shared" si="64"/>
        <v/>
      </c>
      <c r="O268" s="50" t="str">
        <f t="shared" si="64"/>
        <v/>
      </c>
      <c r="P268" s="50">
        <f t="shared" si="64"/>
        <v>1.10118174760631</v>
      </c>
      <c r="Q268" s="50">
        <f t="shared" si="64"/>
        <v>1.0519811777123</v>
      </c>
      <c r="R268" s="50">
        <f t="shared" si="64"/>
        <v>1.09153708133971</v>
      </c>
      <c r="S268" s="50">
        <f t="shared" si="64"/>
        <v>1.06464597182411</v>
      </c>
      <c r="T268" s="50">
        <f t="shared" si="64"/>
        <v>1.06910758706468</v>
      </c>
      <c r="U268" s="50">
        <f t="shared" si="64"/>
        <v>1.05721487681918</v>
      </c>
      <c r="V268" s="50">
        <f t="shared" si="64"/>
        <v>1.09612027158099</v>
      </c>
      <c r="W268" s="50">
        <f t="shared" si="64"/>
        <v>1.08988541752535</v>
      </c>
      <c r="X268" s="50">
        <f t="shared" si="64"/>
        <v>1.09204310475262</v>
      </c>
      <c r="Y268" s="50">
        <f t="shared" si="64"/>
        <v>1.12620210851119</v>
      </c>
      <c r="Z268" s="50">
        <f t="shared" si="64"/>
        <v>1.1171103459125</v>
      </c>
      <c r="AA268" s="50" t="str">
        <f t="shared" si="64"/>
        <v/>
      </c>
      <c r="AB268" s="50" t="str">
        <f t="shared" si="64"/>
        <v/>
      </c>
      <c r="AC268" s="50">
        <f t="shared" si="64"/>
        <v>0.468333333333333</v>
      </c>
      <c r="AD268" s="50">
        <f t="shared" si="64"/>
        <v>0.603956228956229</v>
      </c>
      <c r="AE268" s="50">
        <f t="shared" si="64"/>
        <v>0.753401360544218</v>
      </c>
      <c r="AF268" s="50">
        <f t="shared" si="64"/>
        <v>0.939349112426035</v>
      </c>
      <c r="AG268" s="50">
        <f t="shared" si="64"/>
        <v>0.933158584534731</v>
      </c>
      <c r="AH268" s="50">
        <f t="shared" si="64"/>
        <v>0.76002358490566</v>
      </c>
      <c r="AI268" s="50">
        <f t="shared" si="64"/>
        <v>0.471177944862155</v>
      </c>
      <c r="AJ268" s="50">
        <f t="shared" si="64"/>
        <v>0.466403162055336</v>
      </c>
      <c r="AK268" s="50">
        <f t="shared" si="64"/>
        <v>0.784340659340659</v>
      </c>
      <c r="AL268" s="50">
        <f t="shared" si="64"/>
        <v>0.817236467236467</v>
      </c>
      <c r="AM268" s="50">
        <f t="shared" si="64"/>
        <v>0.755680299385191</v>
      </c>
      <c r="AN268" s="50" t="str">
        <f t="shared" si="64"/>
        <v/>
      </c>
      <c r="AO268" s="50" t="str">
        <f t="shared" si="64"/>
        <v/>
      </c>
      <c r="AP268" s="50">
        <f t="shared" si="64"/>
        <v>0.468333333333333</v>
      </c>
      <c r="AQ268" s="50">
        <f t="shared" si="64"/>
        <v>0.124166666666667</v>
      </c>
      <c r="AR268" s="50">
        <f t="shared" si="64"/>
        <v>0.106666666666667</v>
      </c>
      <c r="AS268" s="50">
        <f t="shared" si="64"/>
        <v>0.44</v>
      </c>
      <c r="AT268" s="50">
        <f t="shared" si="64"/>
        <v>0.571666666666667</v>
      </c>
      <c r="AU268" s="50">
        <f t="shared" si="64"/>
        <v>0.675</v>
      </c>
      <c r="AV268" s="50">
        <f t="shared" si="64"/>
        <v>0.516666666666667</v>
      </c>
      <c r="AW268" s="50">
        <f t="shared" si="64"/>
        <v>0.556666666666667</v>
      </c>
      <c r="AX268" s="50">
        <f t="shared" si="64"/>
        <v>0.205</v>
      </c>
      <c r="AY268" s="50">
        <f t="shared" si="64"/>
        <v>0.335</v>
      </c>
      <c r="AZ268" s="50">
        <f t="shared" si="64"/>
        <v>0.17</v>
      </c>
      <c r="BA268" s="50">
        <f t="shared" si="64"/>
        <v>0</v>
      </c>
      <c r="BB268" s="50">
        <f t="shared" si="64"/>
        <v>0</v>
      </c>
    </row>
    <row r="269" spans="1:54">
      <c r="A269" s="18" t="s">
        <v>96</v>
      </c>
      <c r="B269" s="18" t="s">
        <v>97</v>
      </c>
      <c r="C269" s="51" t="str">
        <f t="shared" si="64"/>
        <v/>
      </c>
      <c r="D269" s="51" t="str">
        <f t="shared" si="64"/>
        <v/>
      </c>
      <c r="E269" s="51" t="str">
        <f t="shared" si="64"/>
        <v/>
      </c>
      <c r="F269" s="51" t="str">
        <f t="shared" si="64"/>
        <v/>
      </c>
      <c r="G269" s="51" t="str">
        <f t="shared" si="64"/>
        <v/>
      </c>
      <c r="H269" s="51" t="str">
        <f t="shared" si="64"/>
        <v/>
      </c>
      <c r="I269" s="51" t="str">
        <f t="shared" si="64"/>
        <v/>
      </c>
      <c r="J269" s="51" t="str">
        <f t="shared" si="64"/>
        <v/>
      </c>
      <c r="K269" s="51" t="str">
        <f t="shared" si="64"/>
        <v/>
      </c>
      <c r="L269" s="51" t="str">
        <f t="shared" si="64"/>
        <v/>
      </c>
      <c r="M269" s="51" t="str">
        <f t="shared" si="64"/>
        <v/>
      </c>
      <c r="N269" s="51" t="str">
        <f t="shared" si="64"/>
        <v/>
      </c>
      <c r="O269" s="51" t="str">
        <f t="shared" si="64"/>
        <v/>
      </c>
      <c r="P269" s="51" t="str">
        <f t="shared" si="64"/>
        <v/>
      </c>
      <c r="Q269" s="51" t="str">
        <f t="shared" si="64"/>
        <v/>
      </c>
      <c r="R269" s="51" t="str">
        <f t="shared" si="64"/>
        <v/>
      </c>
      <c r="S269" s="51" t="str">
        <f t="shared" si="64"/>
        <v/>
      </c>
      <c r="T269" s="51" t="str">
        <f t="shared" si="64"/>
        <v/>
      </c>
      <c r="U269" s="51" t="str">
        <f t="shared" si="64"/>
        <v/>
      </c>
      <c r="V269" s="51" t="str">
        <f t="shared" si="64"/>
        <v/>
      </c>
      <c r="W269" s="51" t="str">
        <f t="shared" si="64"/>
        <v/>
      </c>
      <c r="X269" s="51" t="str">
        <f t="shared" si="64"/>
        <v/>
      </c>
      <c r="Y269" s="51" t="str">
        <f t="shared" si="64"/>
        <v/>
      </c>
      <c r="Z269" s="51" t="str">
        <f t="shared" si="64"/>
        <v/>
      </c>
      <c r="AA269" s="51" t="str">
        <f t="shared" si="64"/>
        <v/>
      </c>
      <c r="AB269" s="51" t="str">
        <f t="shared" si="64"/>
        <v/>
      </c>
      <c r="AC269" s="51" t="str">
        <f t="shared" si="64"/>
        <v/>
      </c>
      <c r="AD269" s="51" t="str">
        <f t="shared" si="64"/>
        <v/>
      </c>
      <c r="AE269" s="51" t="str">
        <f t="shared" si="64"/>
        <v/>
      </c>
      <c r="AF269" s="51" t="str">
        <f t="shared" si="64"/>
        <v/>
      </c>
      <c r="AG269" s="51" t="str">
        <f t="shared" si="64"/>
        <v/>
      </c>
      <c r="AH269" s="51" t="str">
        <f t="shared" si="64"/>
        <v/>
      </c>
      <c r="AI269" s="51" t="str">
        <f t="shared" si="64"/>
        <v/>
      </c>
      <c r="AJ269" s="51" t="str">
        <f t="shared" si="64"/>
        <v/>
      </c>
      <c r="AK269" s="51" t="str">
        <f t="shared" si="64"/>
        <v/>
      </c>
      <c r="AL269" s="51" t="str">
        <f t="shared" si="64"/>
        <v/>
      </c>
      <c r="AM269" s="51" t="str">
        <f t="shared" si="64"/>
        <v/>
      </c>
      <c r="AN269" s="51" t="str">
        <f t="shared" si="64"/>
        <v/>
      </c>
      <c r="AO269" s="51" t="str">
        <f t="shared" si="64"/>
        <v/>
      </c>
      <c r="AP269" s="51" t="str">
        <f t="shared" si="64"/>
        <v/>
      </c>
      <c r="AQ269" s="51" t="str">
        <f t="shared" si="64"/>
        <v/>
      </c>
      <c r="AR269" s="51" t="str">
        <f t="shared" si="64"/>
        <v/>
      </c>
      <c r="AS269" s="51" t="str">
        <f t="shared" si="64"/>
        <v/>
      </c>
      <c r="AT269" s="51" t="str">
        <f t="shared" si="64"/>
        <v/>
      </c>
      <c r="AU269" s="51" t="str">
        <f t="shared" si="64"/>
        <v/>
      </c>
      <c r="AV269" s="51" t="str">
        <f t="shared" si="64"/>
        <v/>
      </c>
      <c r="AW269" s="51" t="str">
        <f t="shared" si="64"/>
        <v/>
      </c>
      <c r="AX269" s="51" t="str">
        <f t="shared" si="64"/>
        <v/>
      </c>
      <c r="AY269" s="51" t="str">
        <f t="shared" si="64"/>
        <v/>
      </c>
      <c r="AZ269" s="51" t="str">
        <f t="shared" si="64"/>
        <v/>
      </c>
      <c r="BA269" s="51" t="str">
        <f t="shared" si="64"/>
        <v/>
      </c>
      <c r="BB269" s="51" t="str">
        <f t="shared" si="64"/>
        <v/>
      </c>
    </row>
    <row r="270" spans="1:54">
      <c r="A270" s="18" t="s">
        <v>98</v>
      </c>
      <c r="B270" s="18" t="s">
        <v>99</v>
      </c>
      <c r="C270" s="51">
        <f t="shared" si="64"/>
        <v>1.09797726310697</v>
      </c>
      <c r="D270" s="51">
        <f t="shared" si="64"/>
        <v>1.04045314795462</v>
      </c>
      <c r="E270" s="51">
        <f t="shared" si="64"/>
        <v>1.07556648302448</v>
      </c>
      <c r="F270" s="51">
        <f t="shared" si="64"/>
        <v>1.05938224056712</v>
      </c>
      <c r="G270" s="51">
        <f t="shared" si="64"/>
        <v>1.06401625612707</v>
      </c>
      <c r="H270" s="51">
        <f t="shared" si="64"/>
        <v>1.03701787394167</v>
      </c>
      <c r="I270" s="51">
        <f t="shared" si="64"/>
        <v>1.04503676470588</v>
      </c>
      <c r="J270" s="51">
        <f t="shared" si="64"/>
        <v>1.03229216722729</v>
      </c>
      <c r="K270" s="51">
        <f t="shared" si="64"/>
        <v>1.06086210524612</v>
      </c>
      <c r="L270" s="51">
        <f t="shared" si="64"/>
        <v>1.09407762385306</v>
      </c>
      <c r="M270" s="51">
        <f t="shared" si="64"/>
        <v>1.07060475875744</v>
      </c>
      <c r="N270" s="51" t="str">
        <f t="shared" si="64"/>
        <v/>
      </c>
      <c r="O270" s="51" t="str">
        <f t="shared" si="64"/>
        <v/>
      </c>
      <c r="P270" s="51">
        <f t="shared" si="64"/>
        <v>1.10961076553551</v>
      </c>
      <c r="Q270" s="51">
        <f t="shared" si="64"/>
        <v>1.05674694820191</v>
      </c>
      <c r="R270" s="51">
        <f t="shared" si="64"/>
        <v>1.093808630394</v>
      </c>
      <c r="S270" s="51">
        <f t="shared" si="64"/>
        <v>1.06734844146282</v>
      </c>
      <c r="T270" s="51">
        <f t="shared" si="64"/>
        <v>1.07398316970547</v>
      </c>
      <c r="U270" s="51">
        <f t="shared" si="64"/>
        <v>1.06101238648561</v>
      </c>
      <c r="V270" s="51">
        <f t="shared" si="64"/>
        <v>1.10074931761679</v>
      </c>
      <c r="W270" s="51">
        <f t="shared" si="64"/>
        <v>1.09326093899713</v>
      </c>
      <c r="X270" s="51">
        <f t="shared" si="64"/>
        <v>1.09362834742617</v>
      </c>
      <c r="Y270" s="51">
        <f t="shared" si="64"/>
        <v>1.12994475546441</v>
      </c>
      <c r="Z270" s="51">
        <f t="shared" si="64"/>
        <v>1.1149654990385</v>
      </c>
      <c r="AA270" s="51" t="str">
        <f t="shared" si="64"/>
        <v/>
      </c>
      <c r="AB270" s="51" t="str">
        <f t="shared" si="64"/>
        <v/>
      </c>
      <c r="AC270" s="51">
        <f t="shared" si="64"/>
        <v>0.468333333333333</v>
      </c>
      <c r="AD270" s="51">
        <f t="shared" si="64"/>
        <v>0.603956228956229</v>
      </c>
      <c r="AE270" s="51">
        <f t="shared" si="64"/>
        <v>0.753401360544218</v>
      </c>
      <c r="AF270" s="51">
        <f t="shared" si="64"/>
        <v>0.939349112426035</v>
      </c>
      <c r="AG270" s="51">
        <f t="shared" si="64"/>
        <v>0.933158584534731</v>
      </c>
      <c r="AH270" s="51">
        <f t="shared" si="64"/>
        <v>0.76002358490566</v>
      </c>
      <c r="AI270" s="51">
        <f t="shared" si="64"/>
        <v>0.471177944862155</v>
      </c>
      <c r="AJ270" s="51">
        <f t="shared" si="64"/>
        <v>0.466403162055336</v>
      </c>
      <c r="AK270" s="51">
        <f t="shared" si="64"/>
        <v>0.784340659340659</v>
      </c>
      <c r="AL270" s="51">
        <f t="shared" si="64"/>
        <v>0.817236467236467</v>
      </c>
      <c r="AM270" s="51">
        <f t="shared" si="64"/>
        <v>0.755680299385191</v>
      </c>
      <c r="AN270" s="51" t="str">
        <f t="shared" si="64"/>
        <v/>
      </c>
      <c r="AO270" s="51" t="str">
        <f t="shared" si="64"/>
        <v/>
      </c>
      <c r="AP270" s="51">
        <f t="shared" si="64"/>
        <v>0.468333333333333</v>
      </c>
      <c r="AQ270" s="51">
        <f t="shared" si="64"/>
        <v>0.124166666666667</v>
      </c>
      <c r="AR270" s="51">
        <f t="shared" si="64"/>
        <v>0.106666666666667</v>
      </c>
      <c r="AS270" s="51">
        <f t="shared" si="64"/>
        <v>0.44</v>
      </c>
      <c r="AT270" s="51">
        <f t="shared" si="64"/>
        <v>0.571666666666667</v>
      </c>
      <c r="AU270" s="51">
        <f t="shared" si="64"/>
        <v>0.675</v>
      </c>
      <c r="AV270" s="51">
        <f t="shared" si="64"/>
        <v>0.516666666666667</v>
      </c>
      <c r="AW270" s="51">
        <f t="shared" si="64"/>
        <v>0.556666666666667</v>
      </c>
      <c r="AX270" s="51">
        <f t="shared" si="64"/>
        <v>0.205</v>
      </c>
      <c r="AY270" s="51">
        <f t="shared" si="64"/>
        <v>0.335</v>
      </c>
      <c r="AZ270" s="51">
        <f t="shared" si="64"/>
        <v>0.17</v>
      </c>
      <c r="BA270" s="51">
        <f t="shared" si="64"/>
        <v>0</v>
      </c>
      <c r="BB270" s="51">
        <f t="shared" si="64"/>
        <v>0</v>
      </c>
    </row>
    <row r="271" spans="1:54">
      <c r="A271" s="18" t="s">
        <v>100</v>
      </c>
      <c r="B271" s="18" t="s">
        <v>101</v>
      </c>
      <c r="C271" s="51">
        <f t="shared" si="64"/>
        <v>0.982646420824295</v>
      </c>
      <c r="D271" s="51">
        <f t="shared" si="64"/>
        <v>0.985764345159877</v>
      </c>
      <c r="E271" s="51">
        <f t="shared" si="64"/>
        <v>1.06041159548573</v>
      </c>
      <c r="F271" s="51">
        <f t="shared" si="64"/>
        <v>1.02794545048066</v>
      </c>
      <c r="G271" s="51">
        <f t="shared" si="64"/>
        <v>1.00316169828365</v>
      </c>
      <c r="H271" s="51">
        <f t="shared" si="64"/>
        <v>1.00638540478905</v>
      </c>
      <c r="I271" s="51">
        <f t="shared" si="64"/>
        <v>1.03478461184059</v>
      </c>
      <c r="J271" s="51">
        <f t="shared" si="64"/>
        <v>1.04538049802188</v>
      </c>
      <c r="K271" s="51">
        <f t="shared" si="64"/>
        <v>1.07146215326751</v>
      </c>
      <c r="L271" s="51">
        <f t="shared" si="64"/>
        <v>1.07787274453941</v>
      </c>
      <c r="M271" s="51">
        <f t="shared" si="64"/>
        <v>1.14439913648357</v>
      </c>
      <c r="N271" s="51" t="str">
        <f t="shared" si="64"/>
        <v/>
      </c>
      <c r="O271" s="51" t="str">
        <f t="shared" si="64"/>
        <v/>
      </c>
      <c r="P271" s="51">
        <f t="shared" si="64"/>
        <v>0.982646420824295</v>
      </c>
      <c r="Q271" s="51">
        <f t="shared" si="64"/>
        <v>0.985764345159877</v>
      </c>
      <c r="R271" s="51">
        <f t="shared" si="64"/>
        <v>1.06041159548573</v>
      </c>
      <c r="S271" s="51">
        <f t="shared" si="64"/>
        <v>1.02794545048066</v>
      </c>
      <c r="T271" s="51">
        <f t="shared" si="64"/>
        <v>1.00316169828365</v>
      </c>
      <c r="U271" s="51">
        <f t="shared" si="64"/>
        <v>1.00638540478905</v>
      </c>
      <c r="V271" s="51">
        <f t="shared" si="64"/>
        <v>1.03478461184059</v>
      </c>
      <c r="W271" s="51">
        <f t="shared" si="64"/>
        <v>1.04538049802188</v>
      </c>
      <c r="X271" s="51">
        <f t="shared" si="64"/>
        <v>1.07146215326751</v>
      </c>
      <c r="Y271" s="51">
        <f t="shared" si="64"/>
        <v>1.07787274453941</v>
      </c>
      <c r="Z271" s="51">
        <f t="shared" si="64"/>
        <v>1.14439913648357</v>
      </c>
      <c r="AA271" s="51" t="str">
        <f t="shared" si="64"/>
        <v/>
      </c>
      <c r="AB271" s="51" t="str">
        <f t="shared" si="64"/>
        <v/>
      </c>
      <c r="AC271" s="51" t="str">
        <f t="shared" si="64"/>
        <v/>
      </c>
      <c r="AD271" s="51" t="str">
        <f t="shared" si="64"/>
        <v/>
      </c>
      <c r="AE271" s="51" t="str">
        <f t="shared" si="64"/>
        <v/>
      </c>
      <c r="AF271" s="51" t="str">
        <f t="shared" si="64"/>
        <v/>
      </c>
      <c r="AG271" s="51" t="str">
        <f t="shared" si="64"/>
        <v/>
      </c>
      <c r="AH271" s="51" t="str">
        <f t="shared" si="64"/>
        <v/>
      </c>
      <c r="AI271" s="51" t="str">
        <f t="shared" si="64"/>
        <v/>
      </c>
      <c r="AJ271" s="51" t="str">
        <f t="shared" si="64"/>
        <v/>
      </c>
      <c r="AK271" s="51" t="str">
        <f t="shared" si="64"/>
        <v/>
      </c>
      <c r="AL271" s="51" t="str">
        <f t="shared" si="64"/>
        <v/>
      </c>
      <c r="AM271" s="51" t="str">
        <f t="shared" si="64"/>
        <v/>
      </c>
      <c r="AN271" s="51" t="str">
        <f t="shared" si="64"/>
        <v/>
      </c>
      <c r="AO271" s="51" t="str">
        <f t="shared" si="64"/>
        <v/>
      </c>
      <c r="AP271" s="51" t="str">
        <f t="shared" si="64"/>
        <v/>
      </c>
      <c r="AQ271" s="51" t="str">
        <f t="shared" si="64"/>
        <v/>
      </c>
      <c r="AR271" s="51" t="str">
        <f t="shared" si="64"/>
        <v/>
      </c>
      <c r="AS271" s="51" t="str">
        <f t="shared" si="64"/>
        <v/>
      </c>
      <c r="AT271" s="51" t="str">
        <f t="shared" si="64"/>
        <v/>
      </c>
      <c r="AU271" s="51" t="str">
        <f t="shared" si="64"/>
        <v/>
      </c>
      <c r="AV271" s="51" t="str">
        <f t="shared" si="64"/>
        <v/>
      </c>
      <c r="AW271" s="51" t="str">
        <f t="shared" si="64"/>
        <v/>
      </c>
      <c r="AX271" s="51" t="str">
        <f t="shared" si="64"/>
        <v/>
      </c>
      <c r="AY271" s="51" t="str">
        <f t="shared" si="64"/>
        <v/>
      </c>
      <c r="AZ271" s="51" t="str">
        <f t="shared" si="64"/>
        <v/>
      </c>
      <c r="BA271" s="51" t="str">
        <f t="shared" si="64"/>
        <v/>
      </c>
      <c r="BB271" s="51" t="str">
        <f t="shared" si="64"/>
        <v/>
      </c>
    </row>
    <row r="272" spans="1:54">
      <c r="A272" s="15" t="s">
        <v>102</v>
      </c>
      <c r="B272" s="15" t="s">
        <v>103</v>
      </c>
      <c r="C272" s="50">
        <f t="shared" si="64"/>
        <v>0.985354065742968</v>
      </c>
      <c r="D272" s="50">
        <f t="shared" si="64"/>
        <v>0.967735102291098</v>
      </c>
      <c r="E272" s="50">
        <f t="shared" si="64"/>
        <v>0.954776902311086</v>
      </c>
      <c r="F272" s="50">
        <f t="shared" si="64"/>
        <v>0.936491596866297</v>
      </c>
      <c r="G272" s="50">
        <f t="shared" si="64"/>
        <v>0.930171136544201</v>
      </c>
      <c r="H272" s="50">
        <f t="shared" si="64"/>
        <v>0.924953315904605</v>
      </c>
      <c r="I272" s="50">
        <f t="shared" si="64"/>
        <v>0.924747940587131</v>
      </c>
      <c r="J272" s="50">
        <f t="shared" si="64"/>
        <v>0.926665121961495</v>
      </c>
      <c r="K272" s="50">
        <f t="shared" si="64"/>
        <v>0.917292918297712</v>
      </c>
      <c r="L272" s="50">
        <f t="shared" si="64"/>
        <v>0.924218693275524</v>
      </c>
      <c r="M272" s="50">
        <f t="shared" si="64"/>
        <v>0.903772447133615</v>
      </c>
      <c r="N272" s="50" t="str">
        <f t="shared" si="64"/>
        <v/>
      </c>
      <c r="O272" s="50" t="str">
        <f t="shared" si="64"/>
        <v/>
      </c>
      <c r="P272" s="50">
        <f t="shared" si="64"/>
        <v>0.980490466932706</v>
      </c>
      <c r="Q272" s="50">
        <f t="shared" si="64"/>
        <v>0.982473222979552</v>
      </c>
      <c r="R272" s="50">
        <f t="shared" si="64"/>
        <v>0.982903516265325</v>
      </c>
      <c r="S272" s="50">
        <f t="shared" si="64"/>
        <v>0.977566376312698</v>
      </c>
      <c r="T272" s="50">
        <f t="shared" si="64"/>
        <v>0.971889573715169</v>
      </c>
      <c r="U272" s="50">
        <f t="shared" si="64"/>
        <v>0.966276612074768</v>
      </c>
      <c r="V272" s="50">
        <f t="shared" si="64"/>
        <v>0.981479939574883</v>
      </c>
      <c r="W272" s="50">
        <f t="shared" si="64"/>
        <v>0.980407194813599</v>
      </c>
      <c r="X272" s="50">
        <f t="shared" si="64"/>
        <v>0.984327078654399</v>
      </c>
      <c r="Y272" s="50">
        <f t="shared" si="64"/>
        <v>0.9940522526029</v>
      </c>
      <c r="Z272" s="50">
        <f t="shared" si="64"/>
        <v>0.995429257652624</v>
      </c>
      <c r="AA272" s="50" t="str">
        <f t="shared" si="64"/>
        <v/>
      </c>
      <c r="AB272" s="50" t="str">
        <f t="shared" si="64"/>
        <v/>
      </c>
      <c r="AC272" s="50">
        <f t="shared" si="64"/>
        <v>1.7</v>
      </c>
      <c r="AD272" s="50">
        <f t="shared" si="64"/>
        <v>0.431666666666667</v>
      </c>
      <c r="AE272" s="50">
        <f t="shared" si="64"/>
        <v>0.413111111111111</v>
      </c>
      <c r="AF272" s="50">
        <f t="shared" si="64"/>
        <v>0.375873015873016</v>
      </c>
      <c r="AG272" s="50">
        <f t="shared" si="64"/>
        <v>0.473589743589744</v>
      </c>
      <c r="AH272" s="50">
        <f t="shared" si="64"/>
        <v>0.537344858156028</v>
      </c>
      <c r="AI272" s="50">
        <f t="shared" si="64"/>
        <v>0.459699453551913</v>
      </c>
      <c r="AJ272" s="50">
        <f t="shared" si="64"/>
        <v>0.53660233002956</v>
      </c>
      <c r="AK272" s="50">
        <f t="shared" si="64"/>
        <v>0.480983812666981</v>
      </c>
      <c r="AL272" s="50">
        <f t="shared" si="64"/>
        <v>0.519653423499577</v>
      </c>
      <c r="AM272" s="50">
        <f t="shared" si="64"/>
        <v>0.443027839369303</v>
      </c>
      <c r="AN272" s="50" t="str">
        <f t="shared" si="64"/>
        <v/>
      </c>
      <c r="AO272" s="50" t="str">
        <f t="shared" si="64"/>
        <v/>
      </c>
      <c r="AP272" s="50">
        <f t="shared" si="64"/>
        <v>1.7</v>
      </c>
      <c r="AQ272" s="50">
        <f t="shared" si="64"/>
        <v>0.344166666666667</v>
      </c>
      <c r="AR272" s="50">
        <f t="shared" si="64"/>
        <v>1.08444444444444</v>
      </c>
      <c r="AS272" s="50">
        <f t="shared" si="64"/>
        <v>1.02666666666667</v>
      </c>
      <c r="AT272" s="50">
        <f t="shared" si="64"/>
        <v>2.15666666666667</v>
      </c>
      <c r="AU272" s="50">
        <f t="shared" si="64"/>
        <v>3.19062243642469</v>
      </c>
      <c r="AV272" s="50">
        <f t="shared" si="64"/>
        <v>1.39761390078264</v>
      </c>
      <c r="AW272" s="50">
        <f t="shared" si="64"/>
        <v>1.5190727708897</v>
      </c>
      <c r="AX272" s="50">
        <f t="shared" ref="AX272:BB272" si="65">IFERROR(AX160/AX48,"")</f>
        <v>0.45342946793056</v>
      </c>
      <c r="AY272" s="50">
        <f t="shared" si="65"/>
        <v>1.54777777777778</v>
      </c>
      <c r="AZ272" s="50">
        <f t="shared" si="65"/>
        <v>0.242982456140351</v>
      </c>
      <c r="BA272" s="50">
        <f t="shared" si="65"/>
        <v>0</v>
      </c>
      <c r="BB272" s="50">
        <f t="shared" si="65"/>
        <v>0</v>
      </c>
    </row>
    <row r="273" spans="1:54">
      <c r="A273" s="15" t="s">
        <v>104</v>
      </c>
      <c r="B273" s="15" t="s">
        <v>105</v>
      </c>
      <c r="C273" s="50">
        <f t="shared" ref="C273:BB277" si="66">IFERROR(C161/C49,"")</f>
        <v>0.93992297817715</v>
      </c>
      <c r="D273" s="50">
        <f t="shared" si="66"/>
        <v>1.0570756302521</v>
      </c>
      <c r="E273" s="50">
        <f t="shared" si="66"/>
        <v>1.02885116133736</v>
      </c>
      <c r="F273" s="50">
        <f t="shared" si="66"/>
        <v>1.13959434123061</v>
      </c>
      <c r="G273" s="50">
        <f t="shared" si="66"/>
        <v>1.12279497200803</v>
      </c>
      <c r="H273" s="50">
        <f t="shared" si="66"/>
        <v>0.981359588472814</v>
      </c>
      <c r="I273" s="50">
        <f t="shared" si="66"/>
        <v>1.03079065449482</v>
      </c>
      <c r="J273" s="50">
        <f t="shared" si="66"/>
        <v>0.958137073299815</v>
      </c>
      <c r="K273" s="50">
        <f t="shared" si="66"/>
        <v>1.13006370958048</v>
      </c>
      <c r="L273" s="50">
        <f t="shared" si="66"/>
        <v>1.00347679502713</v>
      </c>
      <c r="M273" s="50">
        <f t="shared" si="66"/>
        <v>0.977193573755758</v>
      </c>
      <c r="N273" s="50" t="str">
        <f t="shared" si="66"/>
        <v/>
      </c>
      <c r="O273" s="50" t="str">
        <f t="shared" si="66"/>
        <v/>
      </c>
      <c r="P273" s="50">
        <f t="shared" si="66"/>
        <v>0.932631578947368</v>
      </c>
      <c r="Q273" s="50">
        <f t="shared" si="66"/>
        <v>1.05680672268908</v>
      </c>
      <c r="R273" s="50">
        <f t="shared" si="66"/>
        <v>1.01765441099885</v>
      </c>
      <c r="S273" s="50">
        <f t="shared" si="66"/>
        <v>1.11868643827055</v>
      </c>
      <c r="T273" s="50">
        <f t="shared" si="66"/>
        <v>1.11154536812084</v>
      </c>
      <c r="U273" s="50">
        <f t="shared" si="66"/>
        <v>0.975053929974003</v>
      </c>
      <c r="V273" s="50">
        <f t="shared" si="66"/>
        <v>0.894682551962453</v>
      </c>
      <c r="W273" s="50">
        <f t="shared" si="66"/>
        <v>0.891082296903943</v>
      </c>
      <c r="X273" s="50">
        <f t="shared" si="66"/>
        <v>1.00168289457868</v>
      </c>
      <c r="Y273" s="50">
        <f t="shared" si="66"/>
        <v>0.871727334983933</v>
      </c>
      <c r="Z273" s="50">
        <f t="shared" si="66"/>
        <v>0.849792158184474</v>
      </c>
      <c r="AA273" s="50" t="str">
        <f t="shared" si="66"/>
        <v/>
      </c>
      <c r="AB273" s="50" t="str">
        <f t="shared" si="66"/>
        <v/>
      </c>
      <c r="AC273" s="50" t="str">
        <f t="shared" si="66"/>
        <v/>
      </c>
      <c r="AD273" s="50" t="str">
        <f t="shared" si="66"/>
        <v/>
      </c>
      <c r="AE273" s="50" t="str">
        <f t="shared" si="66"/>
        <v/>
      </c>
      <c r="AF273" s="50" t="str">
        <f t="shared" si="66"/>
        <v/>
      </c>
      <c r="AG273" s="50" t="str">
        <f t="shared" si="66"/>
        <v/>
      </c>
      <c r="AH273" s="50" t="str">
        <f t="shared" si="66"/>
        <v/>
      </c>
      <c r="AI273" s="50" t="str">
        <f t="shared" si="66"/>
        <v/>
      </c>
      <c r="AJ273" s="50" t="str">
        <f t="shared" si="66"/>
        <v/>
      </c>
      <c r="AK273" s="50" t="str">
        <f t="shared" si="66"/>
        <v/>
      </c>
      <c r="AL273" s="50" t="str">
        <f t="shared" si="66"/>
        <v/>
      </c>
      <c r="AM273" s="50" t="str">
        <f t="shared" si="66"/>
        <v/>
      </c>
      <c r="AN273" s="50" t="str">
        <f t="shared" si="66"/>
        <v/>
      </c>
      <c r="AO273" s="50" t="str">
        <f t="shared" si="66"/>
        <v/>
      </c>
      <c r="AP273" s="50" t="str">
        <f t="shared" si="66"/>
        <v/>
      </c>
      <c r="AQ273" s="50" t="str">
        <f t="shared" si="66"/>
        <v/>
      </c>
      <c r="AR273" s="50" t="str">
        <f t="shared" si="66"/>
        <v/>
      </c>
      <c r="AS273" s="50" t="str">
        <f t="shared" si="66"/>
        <v/>
      </c>
      <c r="AT273" s="50" t="str">
        <f t="shared" si="66"/>
        <v/>
      </c>
      <c r="AU273" s="50" t="str">
        <f t="shared" si="66"/>
        <v/>
      </c>
      <c r="AV273" s="50" t="str">
        <f t="shared" si="66"/>
        <v/>
      </c>
      <c r="AW273" s="50" t="str">
        <f t="shared" si="66"/>
        <v/>
      </c>
      <c r="AX273" s="50" t="str">
        <f t="shared" si="66"/>
        <v/>
      </c>
      <c r="AY273" s="50" t="str">
        <f t="shared" si="66"/>
        <v/>
      </c>
      <c r="AZ273" s="50" t="str">
        <f t="shared" si="66"/>
        <v/>
      </c>
      <c r="BA273" s="50" t="str">
        <f t="shared" si="66"/>
        <v/>
      </c>
      <c r="BB273" s="50" t="str">
        <f t="shared" si="66"/>
        <v/>
      </c>
    </row>
    <row r="274" spans="1:54">
      <c r="A274" s="15" t="s">
        <v>106</v>
      </c>
      <c r="B274" s="15" t="s">
        <v>107</v>
      </c>
      <c r="C274" s="50">
        <f t="shared" si="66"/>
        <v>1.00076471201641</v>
      </c>
      <c r="D274" s="50">
        <f t="shared" si="66"/>
        <v>1.06878688074653</v>
      </c>
      <c r="E274" s="50">
        <f t="shared" si="66"/>
        <v>1.1767946464783</v>
      </c>
      <c r="F274" s="50">
        <f t="shared" si="66"/>
        <v>1.15823058260494</v>
      </c>
      <c r="G274" s="50">
        <f t="shared" si="66"/>
        <v>1.25595023735472</v>
      </c>
      <c r="H274" s="50">
        <f t="shared" si="66"/>
        <v>1.12509264331518</v>
      </c>
      <c r="I274" s="50">
        <f t="shared" si="66"/>
        <v>1.13375614396702</v>
      </c>
      <c r="J274" s="50">
        <f t="shared" si="66"/>
        <v>1.01747160863597</v>
      </c>
      <c r="K274" s="50">
        <f t="shared" si="66"/>
        <v>1.03599950853913</v>
      </c>
      <c r="L274" s="50">
        <f t="shared" si="66"/>
        <v>1.28149314280524</v>
      </c>
      <c r="M274" s="50">
        <f t="shared" si="66"/>
        <v>1.04815433239907</v>
      </c>
      <c r="N274" s="50" t="str">
        <f t="shared" si="66"/>
        <v/>
      </c>
      <c r="O274" s="50" t="str">
        <f t="shared" si="66"/>
        <v/>
      </c>
      <c r="P274" s="50">
        <f t="shared" si="66"/>
        <v>0.978060167795837</v>
      </c>
      <c r="Q274" s="50">
        <f t="shared" si="66"/>
        <v>0.982994637313012</v>
      </c>
      <c r="R274" s="50">
        <f t="shared" si="66"/>
        <v>1.0049641869371</v>
      </c>
      <c r="S274" s="50">
        <f t="shared" si="66"/>
        <v>1.00509604076833</v>
      </c>
      <c r="T274" s="50">
        <f t="shared" si="66"/>
        <v>0.940797249382186</v>
      </c>
      <c r="U274" s="50">
        <f t="shared" si="66"/>
        <v>0.945538317555164</v>
      </c>
      <c r="V274" s="50">
        <f t="shared" si="66"/>
        <v>0.843866439966719</v>
      </c>
      <c r="W274" s="50">
        <f t="shared" si="66"/>
        <v>0.68815445026178</v>
      </c>
      <c r="X274" s="50">
        <f t="shared" si="66"/>
        <v>0.691624643718483</v>
      </c>
      <c r="Y274" s="50">
        <f t="shared" si="66"/>
        <v>0.792206838297403</v>
      </c>
      <c r="Z274" s="50">
        <f t="shared" si="66"/>
        <v>0.749981545729682</v>
      </c>
      <c r="AA274" s="50" t="str">
        <f t="shared" si="66"/>
        <v/>
      </c>
      <c r="AB274" s="50" t="str">
        <f t="shared" si="66"/>
        <v/>
      </c>
      <c r="AC274" s="50">
        <f t="shared" si="66"/>
        <v>3.29432624113475</v>
      </c>
      <c r="AD274" s="50">
        <f t="shared" si="66"/>
        <v>4.09328358208955</v>
      </c>
      <c r="AE274" s="50">
        <f t="shared" si="66"/>
        <v>4.67388167388167</v>
      </c>
      <c r="AF274" s="50">
        <f t="shared" si="66"/>
        <v>3.27712031558185</v>
      </c>
      <c r="AG274" s="50">
        <f t="shared" si="66"/>
        <v>4.61289092295957</v>
      </c>
      <c r="AH274" s="50">
        <f t="shared" si="66"/>
        <v>2.6589790897909</v>
      </c>
      <c r="AI274" s="50">
        <f t="shared" si="66"/>
        <v>3.19106317411402</v>
      </c>
      <c r="AJ274" s="50">
        <f t="shared" si="66"/>
        <v>3.00901495162709</v>
      </c>
      <c r="AK274" s="50">
        <f t="shared" si="66"/>
        <v>2.85183044315992</v>
      </c>
      <c r="AL274" s="50">
        <f t="shared" si="66"/>
        <v>3.57773181661496</v>
      </c>
      <c r="AM274" s="50">
        <f t="shared" si="66"/>
        <v>2.30183116076971</v>
      </c>
      <c r="AN274" s="50" t="str">
        <f t="shared" si="66"/>
        <v/>
      </c>
      <c r="AO274" s="50" t="str">
        <f t="shared" si="66"/>
        <v/>
      </c>
      <c r="AP274" s="50">
        <f t="shared" si="66"/>
        <v>3.2784983998615</v>
      </c>
      <c r="AQ274" s="50">
        <f t="shared" si="66"/>
        <v>0</v>
      </c>
      <c r="AR274" s="50">
        <f t="shared" si="66"/>
        <v>9.28818374770513</v>
      </c>
      <c r="AS274" s="50">
        <f t="shared" si="66"/>
        <v>0</v>
      </c>
      <c r="AT274" s="50">
        <f t="shared" si="66"/>
        <v>19.0796960968043</v>
      </c>
      <c r="AU274" s="50">
        <f t="shared" si="66"/>
        <v>6.83932174266048</v>
      </c>
      <c r="AV274" s="50">
        <f t="shared" si="66"/>
        <v>11.8011826147867</v>
      </c>
      <c r="AW274" s="50">
        <f t="shared" si="66"/>
        <v>2.99985595617972</v>
      </c>
      <c r="AX274" s="50">
        <f t="shared" si="66"/>
        <v>0</v>
      </c>
      <c r="AY274" s="50">
        <f t="shared" si="66"/>
        <v>17.5293540463147</v>
      </c>
      <c r="AZ274" s="50">
        <f t="shared" si="66"/>
        <v>0</v>
      </c>
      <c r="BA274" s="50">
        <f t="shared" si="66"/>
        <v>0</v>
      </c>
      <c r="BB274" s="50">
        <f t="shared" si="66"/>
        <v>0</v>
      </c>
    </row>
    <row r="275" spans="1:54">
      <c r="A275" s="15" t="s">
        <v>108</v>
      </c>
      <c r="B275" s="15" t="s">
        <v>109</v>
      </c>
      <c r="C275" s="50">
        <f t="shared" si="66"/>
        <v>1.12985199664898</v>
      </c>
      <c r="D275" s="50">
        <f t="shared" si="66"/>
        <v>1.12083966302997</v>
      </c>
      <c r="E275" s="50">
        <f t="shared" si="66"/>
        <v>1.1735593220339</v>
      </c>
      <c r="F275" s="50">
        <f t="shared" si="66"/>
        <v>1.20203099946553</v>
      </c>
      <c r="G275" s="50">
        <f t="shared" si="66"/>
        <v>1.18415163880479</v>
      </c>
      <c r="H275" s="50">
        <f t="shared" si="66"/>
        <v>1.17873332469887</v>
      </c>
      <c r="I275" s="50">
        <f t="shared" si="66"/>
        <v>1.23150510204082</v>
      </c>
      <c r="J275" s="50">
        <f t="shared" si="66"/>
        <v>1.39643708443106</v>
      </c>
      <c r="K275" s="50">
        <f t="shared" si="66"/>
        <v>1.59005442850074</v>
      </c>
      <c r="L275" s="50">
        <f t="shared" si="66"/>
        <v>1.52987076322848</v>
      </c>
      <c r="M275" s="50">
        <f t="shared" si="66"/>
        <v>1.86961219834314</v>
      </c>
      <c r="N275" s="50" t="str">
        <f t="shared" si="66"/>
        <v/>
      </c>
      <c r="O275" s="50" t="str">
        <f t="shared" si="66"/>
        <v/>
      </c>
      <c r="P275" s="50">
        <f t="shared" si="66"/>
        <v>1.15205011389522</v>
      </c>
      <c r="Q275" s="50">
        <f t="shared" si="66"/>
        <v>1.16125339819717</v>
      </c>
      <c r="R275" s="50">
        <f t="shared" si="66"/>
        <v>1.16709807305148</v>
      </c>
      <c r="S275" s="50">
        <f t="shared" si="66"/>
        <v>1.1728323699422</v>
      </c>
      <c r="T275" s="50">
        <f t="shared" si="66"/>
        <v>1.17896571760604</v>
      </c>
      <c r="U275" s="50">
        <f t="shared" si="66"/>
        <v>1.1636496350365</v>
      </c>
      <c r="V275" s="50">
        <f t="shared" si="66"/>
        <v>1.21581572769953</v>
      </c>
      <c r="W275" s="50">
        <f t="shared" si="66"/>
        <v>1.22220583898555</v>
      </c>
      <c r="X275" s="50">
        <f t="shared" si="66"/>
        <v>1.22818195288191</v>
      </c>
      <c r="Y275" s="50">
        <f t="shared" si="66"/>
        <v>1.23458445040214</v>
      </c>
      <c r="Z275" s="50">
        <f t="shared" si="66"/>
        <v>1.24068253255501</v>
      </c>
      <c r="AA275" s="50" t="str">
        <f t="shared" si="66"/>
        <v/>
      </c>
      <c r="AB275" s="50" t="str">
        <f t="shared" si="66"/>
        <v/>
      </c>
      <c r="AC275" s="50">
        <f t="shared" si="66"/>
        <v>0</v>
      </c>
      <c r="AD275" s="50">
        <f t="shared" si="66"/>
        <v>0</v>
      </c>
      <c r="AE275" s="50">
        <f t="shared" si="66"/>
        <v>1.28571428571429</v>
      </c>
      <c r="AF275" s="50">
        <f t="shared" si="66"/>
        <v>1.56205673758865</v>
      </c>
      <c r="AG275" s="50">
        <f t="shared" si="66"/>
        <v>1.23389355742297</v>
      </c>
      <c r="AH275" s="50">
        <f t="shared" si="66"/>
        <v>1.29885057471264</v>
      </c>
      <c r="AI275" s="50">
        <f t="shared" si="66"/>
        <v>1.33333333333333</v>
      </c>
      <c r="AJ275" s="50">
        <f t="shared" si="66"/>
        <v>2.39225589225589</v>
      </c>
      <c r="AK275" s="50">
        <f t="shared" si="66"/>
        <v>3.4118086696562</v>
      </c>
      <c r="AL275" s="50">
        <f t="shared" si="66"/>
        <v>2.8622311827957</v>
      </c>
      <c r="AM275" s="50">
        <f t="shared" si="66"/>
        <v>4.41393939393939</v>
      </c>
      <c r="AN275" s="50" t="str">
        <f t="shared" si="66"/>
        <v/>
      </c>
      <c r="AO275" s="50" t="str">
        <f t="shared" si="66"/>
        <v/>
      </c>
      <c r="AP275" s="50">
        <f t="shared" si="66"/>
        <v>0</v>
      </c>
      <c r="AQ275" s="50">
        <f t="shared" si="66"/>
        <v>0</v>
      </c>
      <c r="AR275" s="50">
        <f t="shared" si="66"/>
        <v>3.23376875626322</v>
      </c>
      <c r="AS275" s="50">
        <f t="shared" si="66"/>
        <v>0</v>
      </c>
      <c r="AT275" s="50">
        <f t="shared" si="66"/>
        <v>0</v>
      </c>
      <c r="AU275" s="50">
        <f t="shared" si="66"/>
        <v>0.068867297587087</v>
      </c>
      <c r="AV275" s="50">
        <f t="shared" si="66"/>
        <v>0.144293385420564</v>
      </c>
      <c r="AW275" s="50">
        <f t="shared" si="66"/>
        <v>7.99459498076184</v>
      </c>
      <c r="AX275" s="50">
        <f t="shared" si="66"/>
        <v>12.1826249431557</v>
      </c>
      <c r="AY275" s="50">
        <f t="shared" si="66"/>
        <v>3.1154253670349</v>
      </c>
      <c r="AZ275" s="50">
        <f t="shared" si="66"/>
        <v>0</v>
      </c>
      <c r="BA275" s="50">
        <f t="shared" si="66"/>
        <v>0</v>
      </c>
      <c r="BB275" s="50">
        <f t="shared" si="66"/>
        <v>0</v>
      </c>
    </row>
    <row r="276" spans="1:54">
      <c r="A276" s="15" t="s">
        <v>110</v>
      </c>
      <c r="B276" s="15" t="s">
        <v>111</v>
      </c>
      <c r="C276" s="50">
        <f t="shared" si="66"/>
        <v>1.32076446280992</v>
      </c>
      <c r="D276" s="50">
        <f t="shared" si="66"/>
        <v>0.946002076843198</v>
      </c>
      <c r="E276" s="50">
        <f t="shared" si="66"/>
        <v>1.06106471816284</v>
      </c>
      <c r="F276" s="50">
        <f t="shared" si="66"/>
        <v>0.990036706869428</v>
      </c>
      <c r="G276" s="50">
        <f t="shared" si="66"/>
        <v>1.02741170268846</v>
      </c>
      <c r="H276" s="50">
        <f t="shared" si="66"/>
        <v>0.990995762711865</v>
      </c>
      <c r="I276" s="50">
        <f t="shared" si="66"/>
        <v>0.628328008519702</v>
      </c>
      <c r="J276" s="50">
        <f t="shared" si="66"/>
        <v>1.0733012306046</v>
      </c>
      <c r="K276" s="50">
        <f t="shared" si="66"/>
        <v>1.08010752688172</v>
      </c>
      <c r="L276" s="50">
        <f t="shared" si="66"/>
        <v>1.18864864864865</v>
      </c>
      <c r="M276" s="50">
        <f t="shared" si="66"/>
        <v>0.860869565217391</v>
      </c>
      <c r="N276" s="50" t="str">
        <f t="shared" si="66"/>
        <v/>
      </c>
      <c r="O276" s="50" t="str">
        <f t="shared" si="66"/>
        <v/>
      </c>
      <c r="P276" s="50">
        <f t="shared" si="66"/>
        <v>1.10898760330579</v>
      </c>
      <c r="Q276" s="50">
        <f t="shared" si="66"/>
        <v>0.917964693665628</v>
      </c>
      <c r="R276" s="50">
        <f t="shared" si="66"/>
        <v>1.05636743215031</v>
      </c>
      <c r="S276" s="50">
        <f t="shared" si="66"/>
        <v>0.983219716832722</v>
      </c>
      <c r="T276" s="50">
        <f t="shared" si="66"/>
        <v>1.00579862941487</v>
      </c>
      <c r="U276" s="50">
        <f t="shared" si="66"/>
        <v>0.966631355932203</v>
      </c>
      <c r="V276" s="50">
        <f t="shared" si="66"/>
        <v>0.609158679446219</v>
      </c>
      <c r="W276" s="50">
        <f t="shared" si="66"/>
        <v>1.0561797752809</v>
      </c>
      <c r="X276" s="50">
        <f t="shared" si="66"/>
        <v>1.03655913978495</v>
      </c>
      <c r="Y276" s="50">
        <f t="shared" si="66"/>
        <v>0.908108108108108</v>
      </c>
      <c r="Z276" s="50">
        <f t="shared" si="66"/>
        <v>0.72445652173913</v>
      </c>
      <c r="AA276" s="50" t="str">
        <f t="shared" si="66"/>
        <v/>
      </c>
      <c r="AB276" s="50" t="str">
        <f t="shared" si="66"/>
        <v/>
      </c>
      <c r="AC276" s="50" t="str">
        <f t="shared" si="66"/>
        <v/>
      </c>
      <c r="AD276" s="50" t="str">
        <f t="shared" si="66"/>
        <v/>
      </c>
      <c r="AE276" s="50" t="str">
        <f t="shared" si="66"/>
        <v/>
      </c>
      <c r="AF276" s="50" t="str">
        <f t="shared" si="66"/>
        <v/>
      </c>
      <c r="AG276" s="50" t="str">
        <f t="shared" si="66"/>
        <v/>
      </c>
      <c r="AH276" s="50" t="str">
        <f t="shared" si="66"/>
        <v/>
      </c>
      <c r="AI276" s="50" t="str">
        <f t="shared" si="66"/>
        <v/>
      </c>
      <c r="AJ276" s="50" t="str">
        <f t="shared" si="66"/>
        <v/>
      </c>
      <c r="AK276" s="50" t="str">
        <f t="shared" si="66"/>
        <v/>
      </c>
      <c r="AL276" s="50" t="str">
        <f t="shared" si="66"/>
        <v/>
      </c>
      <c r="AM276" s="50" t="str">
        <f t="shared" si="66"/>
        <v/>
      </c>
      <c r="AN276" s="50" t="str">
        <f t="shared" si="66"/>
        <v/>
      </c>
      <c r="AO276" s="50" t="str">
        <f t="shared" si="66"/>
        <v/>
      </c>
      <c r="AP276" s="50" t="str">
        <f t="shared" si="66"/>
        <v/>
      </c>
      <c r="AQ276" s="50" t="str">
        <f t="shared" si="66"/>
        <v/>
      </c>
      <c r="AR276" s="50" t="str">
        <f t="shared" si="66"/>
        <v/>
      </c>
      <c r="AS276" s="50" t="str">
        <f t="shared" si="66"/>
        <v/>
      </c>
      <c r="AT276" s="50" t="str">
        <f t="shared" si="66"/>
        <v/>
      </c>
      <c r="AU276" s="50" t="str">
        <f t="shared" si="66"/>
        <v/>
      </c>
      <c r="AV276" s="50" t="str">
        <f t="shared" si="66"/>
        <v/>
      </c>
      <c r="AW276" s="50" t="str">
        <f t="shared" si="66"/>
        <v/>
      </c>
      <c r="AX276" s="50" t="str">
        <f t="shared" si="66"/>
        <v/>
      </c>
      <c r="AY276" s="50" t="str">
        <f t="shared" si="66"/>
        <v/>
      </c>
      <c r="AZ276" s="50" t="str">
        <f t="shared" si="66"/>
        <v/>
      </c>
      <c r="BA276" s="50" t="str">
        <f t="shared" si="66"/>
        <v/>
      </c>
      <c r="BB276" s="50" t="str">
        <f t="shared" si="66"/>
        <v/>
      </c>
    </row>
    <row r="277" spans="1:54">
      <c r="A277" s="15" t="s">
        <v>112</v>
      </c>
      <c r="B277" s="15" t="s">
        <v>113</v>
      </c>
      <c r="C277" s="50" t="str">
        <f t="shared" si="66"/>
        <v/>
      </c>
      <c r="D277" s="50" t="str">
        <f t="shared" si="66"/>
        <v/>
      </c>
      <c r="E277" s="50" t="str">
        <f t="shared" si="66"/>
        <v/>
      </c>
      <c r="F277" s="50" t="str">
        <f t="shared" si="66"/>
        <v/>
      </c>
      <c r="G277" s="50" t="str">
        <f t="shared" si="66"/>
        <v/>
      </c>
      <c r="H277" s="50" t="str">
        <f t="shared" si="66"/>
        <v/>
      </c>
      <c r="I277" s="50" t="str">
        <f t="shared" si="66"/>
        <v/>
      </c>
      <c r="J277" s="50" t="str">
        <f t="shared" si="66"/>
        <v/>
      </c>
      <c r="K277" s="50" t="str">
        <f t="shared" si="66"/>
        <v/>
      </c>
      <c r="L277" s="50" t="str">
        <f t="shared" si="66"/>
        <v/>
      </c>
      <c r="M277" s="50" t="str">
        <f t="shared" si="66"/>
        <v/>
      </c>
      <c r="N277" s="50" t="str">
        <f t="shared" si="66"/>
        <v/>
      </c>
      <c r="O277" s="50" t="str">
        <f t="shared" si="66"/>
        <v/>
      </c>
      <c r="P277" s="50" t="str">
        <f t="shared" si="66"/>
        <v/>
      </c>
      <c r="Q277" s="50" t="str">
        <f t="shared" si="66"/>
        <v/>
      </c>
      <c r="R277" s="50" t="str">
        <f t="shared" si="66"/>
        <v/>
      </c>
      <c r="S277" s="50" t="str">
        <f t="shared" si="66"/>
        <v/>
      </c>
      <c r="T277" s="50" t="str">
        <f t="shared" si="66"/>
        <v/>
      </c>
      <c r="U277" s="50" t="str">
        <f t="shared" si="66"/>
        <v/>
      </c>
      <c r="V277" s="50" t="str">
        <f t="shared" si="66"/>
        <v/>
      </c>
      <c r="W277" s="50" t="str">
        <f t="shared" si="66"/>
        <v/>
      </c>
      <c r="X277" s="50" t="str">
        <f t="shared" si="66"/>
        <v/>
      </c>
      <c r="Y277" s="50" t="str">
        <f t="shared" si="66"/>
        <v/>
      </c>
      <c r="Z277" s="50" t="str">
        <f t="shared" si="66"/>
        <v/>
      </c>
      <c r="AA277" s="50" t="str">
        <f t="shared" si="66"/>
        <v/>
      </c>
      <c r="AB277" s="50" t="str">
        <f t="shared" si="66"/>
        <v/>
      </c>
      <c r="AC277" s="50" t="str">
        <f t="shared" si="66"/>
        <v/>
      </c>
      <c r="AD277" s="50" t="str">
        <f t="shared" si="66"/>
        <v/>
      </c>
      <c r="AE277" s="50" t="str">
        <f t="shared" si="66"/>
        <v/>
      </c>
      <c r="AF277" s="50" t="str">
        <f t="shared" si="66"/>
        <v/>
      </c>
      <c r="AG277" s="50" t="str">
        <f t="shared" si="66"/>
        <v/>
      </c>
      <c r="AH277" s="50" t="str">
        <f t="shared" si="66"/>
        <v/>
      </c>
      <c r="AI277" s="50" t="str">
        <f t="shared" si="66"/>
        <v/>
      </c>
      <c r="AJ277" s="50" t="str">
        <f t="shared" si="66"/>
        <v/>
      </c>
      <c r="AK277" s="50" t="str">
        <f t="shared" si="66"/>
        <v/>
      </c>
      <c r="AL277" s="50" t="str">
        <f t="shared" si="66"/>
        <v/>
      </c>
      <c r="AM277" s="50" t="str">
        <f t="shared" si="66"/>
        <v/>
      </c>
      <c r="AN277" s="50" t="str">
        <f t="shared" si="66"/>
        <v/>
      </c>
      <c r="AO277" s="50" t="str">
        <f t="shared" si="66"/>
        <v/>
      </c>
      <c r="AP277" s="50" t="str">
        <f t="shared" si="66"/>
        <v/>
      </c>
      <c r="AQ277" s="50" t="str">
        <f t="shared" si="66"/>
        <v/>
      </c>
      <c r="AR277" s="50" t="str">
        <f t="shared" si="66"/>
        <v/>
      </c>
      <c r="AS277" s="50" t="str">
        <f t="shared" si="66"/>
        <v/>
      </c>
      <c r="AT277" s="50" t="str">
        <f t="shared" si="66"/>
        <v/>
      </c>
      <c r="AU277" s="50" t="str">
        <f t="shared" si="66"/>
        <v/>
      </c>
      <c r="AV277" s="50" t="str">
        <f t="shared" si="66"/>
        <v/>
      </c>
      <c r="AW277" s="50" t="str">
        <f t="shared" si="66"/>
        <v/>
      </c>
      <c r="AX277" s="50" t="str">
        <f t="shared" ref="AX277:BB277" si="67">IFERROR(AX165/AX53,"")</f>
        <v/>
      </c>
      <c r="AY277" s="50" t="str">
        <f t="shared" si="67"/>
        <v/>
      </c>
      <c r="AZ277" s="50" t="str">
        <f t="shared" si="67"/>
        <v/>
      </c>
      <c r="BA277" s="50" t="str">
        <f t="shared" si="67"/>
        <v/>
      </c>
      <c r="BB277" s="50" t="str">
        <f t="shared" si="67"/>
        <v/>
      </c>
    </row>
    <row r="278" spans="1:54">
      <c r="A278" s="15" t="s">
        <v>114</v>
      </c>
      <c r="B278" s="15" t="s">
        <v>115</v>
      </c>
      <c r="C278" s="50" t="str">
        <f t="shared" ref="C278:BB278" si="68">IFERROR(C166/C54,"")</f>
        <v/>
      </c>
      <c r="D278" s="50" t="str">
        <f t="shared" si="68"/>
        <v/>
      </c>
      <c r="E278" s="50" t="str">
        <f t="shared" si="68"/>
        <v/>
      </c>
      <c r="F278" s="50" t="str">
        <f t="shared" si="68"/>
        <v/>
      </c>
      <c r="G278" s="50" t="str">
        <f t="shared" si="68"/>
        <v/>
      </c>
      <c r="H278" s="50" t="str">
        <f t="shared" si="68"/>
        <v/>
      </c>
      <c r="I278" s="50" t="str">
        <f t="shared" si="68"/>
        <v/>
      </c>
      <c r="J278" s="50" t="str">
        <f t="shared" si="68"/>
        <v/>
      </c>
      <c r="K278" s="50" t="str">
        <f t="shared" si="68"/>
        <v/>
      </c>
      <c r="L278" s="50" t="str">
        <f t="shared" si="68"/>
        <v/>
      </c>
      <c r="M278" s="50" t="str">
        <f t="shared" si="68"/>
        <v/>
      </c>
      <c r="N278" s="50" t="str">
        <f t="shared" si="68"/>
        <v/>
      </c>
      <c r="O278" s="50" t="str">
        <f t="shared" si="68"/>
        <v/>
      </c>
      <c r="P278" s="50" t="str">
        <f t="shared" si="68"/>
        <v/>
      </c>
      <c r="Q278" s="50" t="str">
        <f t="shared" si="68"/>
        <v/>
      </c>
      <c r="R278" s="50" t="str">
        <f t="shared" si="68"/>
        <v/>
      </c>
      <c r="S278" s="50" t="str">
        <f t="shared" si="68"/>
        <v/>
      </c>
      <c r="T278" s="50" t="str">
        <f t="shared" si="68"/>
        <v/>
      </c>
      <c r="U278" s="50" t="str">
        <f t="shared" si="68"/>
        <v/>
      </c>
      <c r="V278" s="50" t="str">
        <f t="shared" si="68"/>
        <v/>
      </c>
      <c r="W278" s="50" t="str">
        <f t="shared" si="68"/>
        <v/>
      </c>
      <c r="X278" s="50" t="str">
        <f t="shared" si="68"/>
        <v/>
      </c>
      <c r="Y278" s="50" t="str">
        <f t="shared" si="68"/>
        <v/>
      </c>
      <c r="Z278" s="50" t="str">
        <f t="shared" si="68"/>
        <v/>
      </c>
      <c r="AA278" s="50" t="str">
        <f t="shared" si="68"/>
        <v/>
      </c>
      <c r="AB278" s="50" t="str">
        <f t="shared" si="68"/>
        <v/>
      </c>
      <c r="AC278" s="50" t="str">
        <f t="shared" si="68"/>
        <v/>
      </c>
      <c r="AD278" s="50" t="str">
        <f t="shared" si="68"/>
        <v/>
      </c>
      <c r="AE278" s="50" t="str">
        <f t="shared" si="68"/>
        <v/>
      </c>
      <c r="AF278" s="50" t="str">
        <f t="shared" si="68"/>
        <v/>
      </c>
      <c r="AG278" s="50" t="str">
        <f t="shared" si="68"/>
        <v/>
      </c>
      <c r="AH278" s="50" t="str">
        <f t="shared" si="68"/>
        <v/>
      </c>
      <c r="AI278" s="50" t="str">
        <f t="shared" si="68"/>
        <v/>
      </c>
      <c r="AJ278" s="50" t="str">
        <f t="shared" si="68"/>
        <v/>
      </c>
      <c r="AK278" s="50" t="str">
        <f t="shared" si="68"/>
        <v/>
      </c>
      <c r="AL278" s="50" t="str">
        <f t="shared" si="68"/>
        <v/>
      </c>
      <c r="AM278" s="50" t="str">
        <f t="shared" si="68"/>
        <v/>
      </c>
      <c r="AN278" s="50" t="str">
        <f t="shared" si="68"/>
        <v/>
      </c>
      <c r="AO278" s="50" t="str">
        <f t="shared" si="68"/>
        <v/>
      </c>
      <c r="AP278" s="50" t="str">
        <f t="shared" si="68"/>
        <v/>
      </c>
      <c r="AQ278" s="50" t="str">
        <f t="shared" si="68"/>
        <v/>
      </c>
      <c r="AR278" s="50" t="str">
        <f t="shared" si="68"/>
        <v/>
      </c>
      <c r="AS278" s="50" t="str">
        <f t="shared" si="68"/>
        <v/>
      </c>
      <c r="AT278" s="50" t="str">
        <f t="shared" si="68"/>
        <v/>
      </c>
      <c r="AU278" s="50" t="str">
        <f t="shared" si="68"/>
        <v/>
      </c>
      <c r="AV278" s="50" t="str">
        <f t="shared" si="68"/>
        <v/>
      </c>
      <c r="AW278" s="50" t="str">
        <f t="shared" si="68"/>
        <v/>
      </c>
      <c r="AX278" s="50" t="str">
        <f t="shared" si="68"/>
        <v/>
      </c>
      <c r="AY278" s="50" t="str">
        <f t="shared" si="68"/>
        <v/>
      </c>
      <c r="AZ278" s="50" t="str">
        <f t="shared" si="68"/>
        <v/>
      </c>
      <c r="BA278" s="50" t="str">
        <f t="shared" si="68"/>
        <v/>
      </c>
      <c r="BB278" s="50" t="str">
        <f t="shared" si="68"/>
        <v/>
      </c>
    </row>
    <row r="281" ht="16.8" spans="1:1">
      <c r="A281" s="6" t="s">
        <v>120</v>
      </c>
    </row>
    <row r="282" ht="16.8" spans="1:54">
      <c r="A282" s="7"/>
      <c r="B282" s="7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9"/>
      <c r="B283" s="9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ht="15.6" spans="1:54">
      <c r="A284" s="45" t="s">
        <v>19</v>
      </c>
      <c r="B284" s="45" t="s">
        <v>20</v>
      </c>
      <c r="C284" s="48">
        <f t="shared" ref="C284:BB288" si="69">IFERROR(C172/C60,"")</f>
        <v>0.903263802480182</v>
      </c>
      <c r="D284" s="48">
        <f t="shared" si="69"/>
        <v>0.909353594162815</v>
      </c>
      <c r="E284" s="48">
        <f t="shared" si="69"/>
        <v>0.94144135657089</v>
      </c>
      <c r="F284" s="48">
        <f t="shared" si="69"/>
        <v>0.992627026380542</v>
      </c>
      <c r="G284" s="48">
        <f t="shared" si="69"/>
        <v>0.998913005438472</v>
      </c>
      <c r="H284" s="48">
        <f t="shared" si="69"/>
        <v>0.989733714227414</v>
      </c>
      <c r="I284" s="48">
        <f t="shared" si="69"/>
        <v>0.986638510858897</v>
      </c>
      <c r="J284" s="48">
        <f t="shared" si="69"/>
        <v>0.976373581993879</v>
      </c>
      <c r="K284" s="48">
        <f t="shared" si="69"/>
        <v>0.981835804996829</v>
      </c>
      <c r="L284" s="48">
        <f t="shared" si="69"/>
        <v>0.987317207903473</v>
      </c>
      <c r="M284" s="48">
        <f t="shared" si="69"/>
        <v>0.992343979083103</v>
      </c>
      <c r="N284" s="48">
        <f t="shared" si="69"/>
        <v>0.992343979083103</v>
      </c>
      <c r="O284" s="48">
        <f t="shared" si="69"/>
        <v>0.992343979083103</v>
      </c>
      <c r="P284" s="52">
        <f t="shared" si="69"/>
        <v>1.03152629466742</v>
      </c>
      <c r="Q284" s="52">
        <f t="shared" si="69"/>
        <v>1.02844143219177</v>
      </c>
      <c r="R284" s="52">
        <f t="shared" si="69"/>
        <v>1.03283742088108</v>
      </c>
      <c r="S284" s="52">
        <f t="shared" si="69"/>
        <v>1.02986593869367</v>
      </c>
      <c r="T284" s="52">
        <f t="shared" si="69"/>
        <v>1.0316119116757</v>
      </c>
      <c r="U284" s="52">
        <f t="shared" si="69"/>
        <v>1.02993249204124</v>
      </c>
      <c r="V284" s="52">
        <f t="shared" si="69"/>
        <v>1.02959201186696</v>
      </c>
      <c r="W284" s="52">
        <f t="shared" si="69"/>
        <v>1.02637929492106</v>
      </c>
      <c r="X284" s="52">
        <f t="shared" si="69"/>
        <v>1.02475132307256</v>
      </c>
      <c r="Y284" s="52">
        <f t="shared" si="69"/>
        <v>1.02406871472305</v>
      </c>
      <c r="Z284" s="52">
        <f t="shared" si="69"/>
        <v>1.0313442439658</v>
      </c>
      <c r="AA284" s="52">
        <f t="shared" si="69"/>
        <v>1.0313442439658</v>
      </c>
      <c r="AB284" s="52">
        <f t="shared" si="69"/>
        <v>1.0313442439658</v>
      </c>
      <c r="AC284" s="48">
        <f t="shared" si="69"/>
        <v>0.205102799108249</v>
      </c>
      <c r="AD284" s="48">
        <f t="shared" si="69"/>
        <v>0.211275058762722</v>
      </c>
      <c r="AE284" s="48">
        <f t="shared" si="69"/>
        <v>0.46425902864259</v>
      </c>
      <c r="AF284" s="48">
        <f t="shared" si="69"/>
        <v>0.809354447320048</v>
      </c>
      <c r="AG284" s="48">
        <f t="shared" si="69"/>
        <v>0.846456271624412</v>
      </c>
      <c r="AH284" s="48">
        <f t="shared" si="69"/>
        <v>0.81365901733419</v>
      </c>
      <c r="AI284" s="48">
        <f t="shared" si="69"/>
        <v>0.807906938783838</v>
      </c>
      <c r="AJ284" s="48">
        <f t="shared" si="69"/>
        <v>0.779752344547893</v>
      </c>
      <c r="AK284" s="48">
        <f t="shared" si="69"/>
        <v>0.820308504734927</v>
      </c>
      <c r="AL284" s="48">
        <f t="shared" si="69"/>
        <v>0.85500156838143</v>
      </c>
      <c r="AM284" s="48">
        <f t="shared" si="69"/>
        <v>0.858346657329611</v>
      </c>
      <c r="AN284" s="48">
        <f t="shared" si="69"/>
        <v>0.858346657329611</v>
      </c>
      <c r="AO284" s="48">
        <f t="shared" si="69"/>
        <v>0.858346657329611</v>
      </c>
      <c r="AP284" s="48">
        <f t="shared" si="69"/>
        <v>0.205107409895965</v>
      </c>
      <c r="AQ284" s="48">
        <f t="shared" si="69"/>
        <v>0.152073076924497</v>
      </c>
      <c r="AR284" s="48">
        <f t="shared" si="69"/>
        <v>0.420551178142243</v>
      </c>
      <c r="AS284" s="48">
        <f t="shared" si="69"/>
        <v>0.776078576632255</v>
      </c>
      <c r="AT284" s="48">
        <f t="shared" si="69"/>
        <v>0.790314460556392</v>
      </c>
      <c r="AU284" s="48">
        <f t="shared" si="69"/>
        <v>0.737736446454241</v>
      </c>
      <c r="AV284" s="48">
        <f t="shared" si="69"/>
        <v>0.716880186407963</v>
      </c>
      <c r="AW284" s="48">
        <f t="shared" si="69"/>
        <v>0.664003451895206</v>
      </c>
      <c r="AX284" s="48">
        <f t="shared" si="69"/>
        <v>0.69547988202089</v>
      </c>
      <c r="AY284" s="48">
        <f t="shared" si="69"/>
        <v>0.721865251337439</v>
      </c>
      <c r="AZ284" s="48">
        <f t="shared" si="69"/>
        <v>0.716974845731089</v>
      </c>
      <c r="BA284" s="48">
        <f t="shared" si="69"/>
        <v>0.655298284919629</v>
      </c>
      <c r="BB284" s="48">
        <f t="shared" si="69"/>
        <v>0.655298284919629</v>
      </c>
    </row>
    <row r="285" spans="1:54">
      <c r="A285" s="13" t="s">
        <v>21</v>
      </c>
      <c r="B285" s="13" t="s">
        <v>22</v>
      </c>
      <c r="C285" s="49">
        <f t="shared" si="69"/>
        <v>0.522195504744352</v>
      </c>
      <c r="D285" s="49">
        <f t="shared" si="69"/>
        <v>0.533879146584611</v>
      </c>
      <c r="E285" s="49">
        <f t="shared" si="69"/>
        <v>0.66465780897468</v>
      </c>
      <c r="F285" s="49">
        <f t="shared" si="69"/>
        <v>0.87932435050901</v>
      </c>
      <c r="G285" s="49">
        <f t="shared" si="69"/>
        <v>0.897370307756309</v>
      </c>
      <c r="H285" s="49">
        <f t="shared" si="69"/>
        <v>0.876522221418409</v>
      </c>
      <c r="I285" s="49">
        <f t="shared" si="69"/>
        <v>0.872922941485741</v>
      </c>
      <c r="J285" s="49">
        <f t="shared" si="69"/>
        <v>0.845142036420312</v>
      </c>
      <c r="K285" s="49">
        <f t="shared" si="69"/>
        <v>0.868205308668346</v>
      </c>
      <c r="L285" s="49">
        <f t="shared" si="69"/>
        <v>0.879710390149117</v>
      </c>
      <c r="M285" s="49">
        <f t="shared" si="69"/>
        <v>0.901203097518077</v>
      </c>
      <c r="N285" s="49">
        <f t="shared" si="69"/>
        <v>0.901203097518077</v>
      </c>
      <c r="O285" s="49">
        <f t="shared" si="69"/>
        <v>0.901203097518077</v>
      </c>
      <c r="P285" s="49">
        <f t="shared" si="69"/>
        <v>1.10845008435414</v>
      </c>
      <c r="Q285" s="49">
        <f t="shared" si="69"/>
        <v>1.10213307746245</v>
      </c>
      <c r="R285" s="49">
        <f t="shared" si="69"/>
        <v>1.11138191265619</v>
      </c>
      <c r="S285" s="49">
        <f t="shared" si="69"/>
        <v>1.07578175303043</v>
      </c>
      <c r="T285" s="49">
        <f t="shared" si="69"/>
        <v>1.10013742143324</v>
      </c>
      <c r="U285" s="49">
        <f t="shared" si="69"/>
        <v>1.1154453937055</v>
      </c>
      <c r="V285" s="49">
        <f t="shared" si="69"/>
        <v>1.14013454740923</v>
      </c>
      <c r="W285" s="49">
        <f t="shared" si="69"/>
        <v>1.15146185134379</v>
      </c>
      <c r="X285" s="49">
        <f t="shared" si="69"/>
        <v>1.15699582848937</v>
      </c>
      <c r="Y285" s="49">
        <f t="shared" si="69"/>
        <v>1.15642075445413</v>
      </c>
      <c r="Z285" s="49">
        <f t="shared" si="69"/>
        <v>1.23330077364647</v>
      </c>
      <c r="AA285" s="49">
        <f t="shared" si="69"/>
        <v>1.23330077364647</v>
      </c>
      <c r="AB285" s="49">
        <f t="shared" si="69"/>
        <v>1.23330077364647</v>
      </c>
      <c r="AC285" s="49">
        <f t="shared" si="69"/>
        <v>0.14326688316306</v>
      </c>
      <c r="AD285" s="49">
        <f t="shared" si="69"/>
        <v>0.113144917835726</v>
      </c>
      <c r="AE285" s="49">
        <f t="shared" si="69"/>
        <v>0.360230644726194</v>
      </c>
      <c r="AF285" s="49">
        <f t="shared" si="69"/>
        <v>0.748714353951229</v>
      </c>
      <c r="AG285" s="49">
        <f t="shared" si="69"/>
        <v>0.766142945312994</v>
      </c>
      <c r="AH285" s="49">
        <f t="shared" si="69"/>
        <v>0.728186948908761</v>
      </c>
      <c r="AI285" s="49">
        <f t="shared" si="69"/>
        <v>0.712369923340401</v>
      </c>
      <c r="AJ285" s="49">
        <f t="shared" si="69"/>
        <v>0.668633985128064</v>
      </c>
      <c r="AK285" s="49">
        <f t="shared" si="69"/>
        <v>0.706081356680471</v>
      </c>
      <c r="AL285" s="49">
        <f t="shared" si="69"/>
        <v>0.728984786338478</v>
      </c>
      <c r="AM285" s="49">
        <f t="shared" si="69"/>
        <v>0.726180462430549</v>
      </c>
      <c r="AN285" s="49">
        <f t="shared" si="69"/>
        <v>0.726180462430549</v>
      </c>
      <c r="AO285" s="49">
        <f t="shared" si="69"/>
        <v>0.726180462430549</v>
      </c>
      <c r="AP285" s="49">
        <f t="shared" si="69"/>
        <v>0.143274715289105</v>
      </c>
      <c r="AQ285" s="49">
        <f t="shared" si="69"/>
        <v>0.110937858089209</v>
      </c>
      <c r="AR285" s="49">
        <f t="shared" si="69"/>
        <v>0.37126830302895</v>
      </c>
      <c r="AS285" s="49">
        <f t="shared" si="69"/>
        <v>0.756713358614088</v>
      </c>
      <c r="AT285" s="49">
        <f t="shared" si="69"/>
        <v>0.741950632879091</v>
      </c>
      <c r="AU285" s="49">
        <f t="shared" si="69"/>
        <v>0.679946363374477</v>
      </c>
      <c r="AV285" s="49">
        <f t="shared" si="69"/>
        <v>0.65176976983571</v>
      </c>
      <c r="AW285" s="49">
        <f t="shared" si="69"/>
        <v>0.596709678849143</v>
      </c>
      <c r="AX285" s="49">
        <f t="shared" si="69"/>
        <v>0.633660346572744</v>
      </c>
      <c r="AY285" s="49">
        <f t="shared" si="69"/>
        <v>0.649598033215547</v>
      </c>
      <c r="AZ285" s="49">
        <f t="shared" si="69"/>
        <v>0.651720976540219</v>
      </c>
      <c r="BA285" s="49">
        <f t="shared" si="69"/>
        <v>0.595174145363729</v>
      </c>
      <c r="BB285" s="49">
        <f t="shared" si="69"/>
        <v>0.595174145363729</v>
      </c>
    </row>
    <row r="286" spans="1:54">
      <c r="A286" s="15" t="s">
        <v>23</v>
      </c>
      <c r="B286" s="15" t="s">
        <v>24</v>
      </c>
      <c r="C286" s="50">
        <f t="shared" si="69"/>
        <v>0.515211948293933</v>
      </c>
      <c r="D286" s="50">
        <f t="shared" si="69"/>
        <v>0.526355505425199</v>
      </c>
      <c r="E286" s="50">
        <f t="shared" si="69"/>
        <v>0.65885108993829</v>
      </c>
      <c r="F286" s="50">
        <f t="shared" si="69"/>
        <v>0.875832705350414</v>
      </c>
      <c r="G286" s="50">
        <f t="shared" si="69"/>
        <v>0.894059113564979</v>
      </c>
      <c r="H286" s="50">
        <f t="shared" si="69"/>
        <v>0.872938962833696</v>
      </c>
      <c r="I286" s="50">
        <f t="shared" si="69"/>
        <v>0.869223023271618</v>
      </c>
      <c r="J286" s="50">
        <f t="shared" si="69"/>
        <v>0.841123079041295</v>
      </c>
      <c r="K286" s="50">
        <f t="shared" si="69"/>
        <v>0.864377393283053</v>
      </c>
      <c r="L286" s="50">
        <f t="shared" si="69"/>
        <v>0.875958256335206</v>
      </c>
      <c r="M286" s="50">
        <f t="shared" si="69"/>
        <v>0.897645583264168</v>
      </c>
      <c r="N286" s="50">
        <f t="shared" si="69"/>
        <v>0.897645583264168</v>
      </c>
      <c r="O286" s="50">
        <f t="shared" si="69"/>
        <v>0.897645583264168</v>
      </c>
      <c r="P286" s="50">
        <f t="shared" si="69"/>
        <v>1.10704990381351</v>
      </c>
      <c r="Q286" s="50">
        <f t="shared" si="69"/>
        <v>1.1003529813641</v>
      </c>
      <c r="R286" s="50">
        <f t="shared" si="69"/>
        <v>1.10962808392605</v>
      </c>
      <c r="S286" s="50">
        <f t="shared" si="69"/>
        <v>1.07274541982169</v>
      </c>
      <c r="T286" s="50">
        <f t="shared" si="69"/>
        <v>1.09773483777793</v>
      </c>
      <c r="U286" s="50">
        <f t="shared" si="69"/>
        <v>1.11328818037012</v>
      </c>
      <c r="V286" s="50">
        <f t="shared" si="69"/>
        <v>1.13847812004378</v>
      </c>
      <c r="W286" s="50">
        <f t="shared" si="69"/>
        <v>1.14993338806491</v>
      </c>
      <c r="X286" s="50">
        <f t="shared" si="69"/>
        <v>1.15548726876275</v>
      </c>
      <c r="Y286" s="50">
        <f t="shared" si="69"/>
        <v>1.15472612854305</v>
      </c>
      <c r="Z286" s="50">
        <f t="shared" si="69"/>
        <v>1.23364652690055</v>
      </c>
      <c r="AA286" s="50">
        <f t="shared" si="69"/>
        <v>1.23364652690055</v>
      </c>
      <c r="AB286" s="50">
        <f t="shared" si="69"/>
        <v>1.23364652690055</v>
      </c>
      <c r="AC286" s="50">
        <f t="shared" si="69"/>
        <v>0.14326688316306</v>
      </c>
      <c r="AD286" s="50">
        <f t="shared" si="69"/>
        <v>0.113144917835726</v>
      </c>
      <c r="AE286" s="50">
        <f t="shared" si="69"/>
        <v>0.360171634745077</v>
      </c>
      <c r="AF286" s="50">
        <f t="shared" si="69"/>
        <v>0.748540659913277</v>
      </c>
      <c r="AG286" s="50">
        <f t="shared" si="69"/>
        <v>0.765890237205437</v>
      </c>
      <c r="AH286" s="50">
        <f t="shared" si="69"/>
        <v>0.727850822337565</v>
      </c>
      <c r="AI286" s="50">
        <f t="shared" si="69"/>
        <v>0.711926276300767</v>
      </c>
      <c r="AJ286" s="50">
        <f t="shared" si="69"/>
        <v>0.668113467364363</v>
      </c>
      <c r="AK286" s="50">
        <f t="shared" si="69"/>
        <v>0.705488720722104</v>
      </c>
      <c r="AL286" s="50">
        <f t="shared" si="69"/>
        <v>0.728331387187475</v>
      </c>
      <c r="AM286" s="50">
        <f t="shared" si="69"/>
        <v>0.725492244020986</v>
      </c>
      <c r="AN286" s="50">
        <f t="shared" si="69"/>
        <v>0.725492244020986</v>
      </c>
      <c r="AO286" s="50">
        <f t="shared" si="69"/>
        <v>0.725492244020986</v>
      </c>
      <c r="AP286" s="50">
        <f t="shared" si="69"/>
        <v>0.143274715289105</v>
      </c>
      <c r="AQ286" s="50">
        <f t="shared" si="69"/>
        <v>0.110923767163502</v>
      </c>
      <c r="AR286" s="50">
        <f t="shared" si="69"/>
        <v>0.371259380883823</v>
      </c>
      <c r="AS286" s="50">
        <f t="shared" si="69"/>
        <v>0.756706597717429</v>
      </c>
      <c r="AT286" s="50">
        <f t="shared" si="69"/>
        <v>0.74192337572516</v>
      </c>
      <c r="AU286" s="50">
        <f t="shared" si="69"/>
        <v>0.679892500548301</v>
      </c>
      <c r="AV286" s="50">
        <f t="shared" si="69"/>
        <v>0.65168142708486</v>
      </c>
      <c r="AW286" s="50">
        <f t="shared" si="69"/>
        <v>0.596633390653894</v>
      </c>
      <c r="AX286" s="50">
        <f t="shared" si="69"/>
        <v>0.633577324848324</v>
      </c>
      <c r="AY286" s="50">
        <f t="shared" si="69"/>
        <v>0.64952333120256</v>
      </c>
      <c r="AZ286" s="50">
        <f t="shared" si="69"/>
        <v>0.651648542977947</v>
      </c>
      <c r="BA286" s="50">
        <f t="shared" si="69"/>
        <v>0.595107996528456</v>
      </c>
      <c r="BB286" s="50">
        <f t="shared" si="69"/>
        <v>0.595107996528456</v>
      </c>
    </row>
    <row r="287" spans="1:54">
      <c r="A287" s="18" t="s">
        <v>25</v>
      </c>
      <c r="B287" s="18" t="s">
        <v>26</v>
      </c>
      <c r="C287" s="51">
        <f t="shared" si="69"/>
        <v>1.00884122037829</v>
      </c>
      <c r="D287" s="51">
        <f t="shared" si="69"/>
        <v>0.942295326090635</v>
      </c>
      <c r="E287" s="51">
        <f t="shared" si="69"/>
        <v>0.905399412969571</v>
      </c>
      <c r="F287" s="51">
        <f t="shared" si="69"/>
        <v>1.34464887661306</v>
      </c>
      <c r="G287" s="51">
        <f t="shared" si="69"/>
        <v>1.54856988969804</v>
      </c>
      <c r="H287" s="51">
        <f t="shared" si="69"/>
        <v>1.47429666158158</v>
      </c>
      <c r="I287" s="51">
        <f t="shared" si="69"/>
        <v>1.40166029018985</v>
      </c>
      <c r="J287" s="51">
        <f t="shared" si="69"/>
        <v>1.32852510208984</v>
      </c>
      <c r="K287" s="51">
        <f t="shared" si="69"/>
        <v>1.28019159094723</v>
      </c>
      <c r="L287" s="51">
        <f t="shared" si="69"/>
        <v>1.26880090181411</v>
      </c>
      <c r="M287" s="51">
        <f t="shared" si="69"/>
        <v>1.23394798623299</v>
      </c>
      <c r="N287" s="51">
        <f t="shared" si="69"/>
        <v>1.23394798623299</v>
      </c>
      <c r="O287" s="51">
        <f t="shared" si="69"/>
        <v>1.23394798623299</v>
      </c>
      <c r="P287" s="51">
        <f t="shared" si="69"/>
        <v>1.09682251833163</v>
      </c>
      <c r="Q287" s="51">
        <f t="shared" si="69"/>
        <v>1.10571496701375</v>
      </c>
      <c r="R287" s="51">
        <f t="shared" si="69"/>
        <v>1.11054135619475</v>
      </c>
      <c r="S287" s="51">
        <f t="shared" si="69"/>
        <v>1.16734306539867</v>
      </c>
      <c r="T287" s="51">
        <f t="shared" si="69"/>
        <v>1.20150772587394</v>
      </c>
      <c r="U287" s="51">
        <f t="shared" si="69"/>
        <v>1.23188861687432</v>
      </c>
      <c r="V287" s="51">
        <f t="shared" si="69"/>
        <v>1.25667021150892</v>
      </c>
      <c r="W287" s="51">
        <f t="shared" si="69"/>
        <v>1.2628518429746</v>
      </c>
      <c r="X287" s="51">
        <f t="shared" si="69"/>
        <v>1.26290286439855</v>
      </c>
      <c r="Y287" s="51">
        <f t="shared" si="69"/>
        <v>1.2566291487758</v>
      </c>
      <c r="Z287" s="51">
        <f t="shared" si="69"/>
        <v>1.24984868472104</v>
      </c>
      <c r="AA287" s="51">
        <f t="shared" si="69"/>
        <v>1.24984868472104</v>
      </c>
      <c r="AB287" s="51">
        <f t="shared" si="69"/>
        <v>1.24984868472104</v>
      </c>
      <c r="AC287" s="51">
        <f t="shared" si="69"/>
        <v>0.00896057347670251</v>
      </c>
      <c r="AD287" s="51">
        <f t="shared" si="69"/>
        <v>0.00455996352029184</v>
      </c>
      <c r="AE287" s="51">
        <f t="shared" si="69"/>
        <v>0.130610186585981</v>
      </c>
      <c r="AF287" s="51">
        <f t="shared" si="69"/>
        <v>1.83765577635568</v>
      </c>
      <c r="AG287" s="51">
        <f t="shared" si="69"/>
        <v>2.3180636777128</v>
      </c>
      <c r="AH287" s="51">
        <f t="shared" si="69"/>
        <v>1.92142911210355</v>
      </c>
      <c r="AI287" s="51">
        <f t="shared" si="69"/>
        <v>1.62926476317694</v>
      </c>
      <c r="AJ287" s="51">
        <f t="shared" si="69"/>
        <v>1.41776851891218</v>
      </c>
      <c r="AK287" s="51">
        <f t="shared" si="69"/>
        <v>1.30078713783286</v>
      </c>
      <c r="AL287" s="51">
        <f t="shared" si="69"/>
        <v>1.28170831866714</v>
      </c>
      <c r="AM287" s="51">
        <f t="shared" si="69"/>
        <v>1.21867232269108</v>
      </c>
      <c r="AN287" s="51">
        <f t="shared" si="69"/>
        <v>1.21867232269108</v>
      </c>
      <c r="AO287" s="51">
        <f t="shared" si="69"/>
        <v>1.21867232269108</v>
      </c>
      <c r="AP287" s="51">
        <f t="shared" si="69"/>
        <v>0.00895343107059251</v>
      </c>
      <c r="AQ287" s="51">
        <f t="shared" si="69"/>
        <v>0.0046464811315834</v>
      </c>
      <c r="AR287" s="51">
        <f t="shared" si="69"/>
        <v>0.362653976894487</v>
      </c>
      <c r="AS287" s="51">
        <f t="shared" si="69"/>
        <v>7.22163038412567</v>
      </c>
      <c r="AT287" s="51">
        <f t="shared" si="69"/>
        <v>9.80532184103114</v>
      </c>
      <c r="AU287" s="51">
        <f t="shared" si="69"/>
        <v>8.07395971236278</v>
      </c>
      <c r="AV287" s="51">
        <f t="shared" si="69"/>
        <v>6.88479671058427</v>
      </c>
      <c r="AW287" s="51">
        <f t="shared" si="69"/>
        <v>5.93808749106324</v>
      </c>
      <c r="AX287" s="51">
        <f t="shared" si="69"/>
        <v>5.41249077421938</v>
      </c>
      <c r="AY287" s="51">
        <f t="shared" si="69"/>
        <v>5.77374686195412</v>
      </c>
      <c r="AZ287" s="51">
        <f t="shared" si="69"/>
        <v>5.73545608121688</v>
      </c>
      <c r="BA287" s="51">
        <f t="shared" si="69"/>
        <v>5.2299750669549</v>
      </c>
      <c r="BB287" s="51">
        <f t="shared" si="69"/>
        <v>5.2299750669549</v>
      </c>
    </row>
    <row r="288" spans="1:54">
      <c r="A288" s="18" t="s">
        <v>27</v>
      </c>
      <c r="B288" s="18" t="s">
        <v>28</v>
      </c>
      <c r="C288" s="51" t="str">
        <f t="shared" si="69"/>
        <v/>
      </c>
      <c r="D288" s="51" t="str">
        <f t="shared" si="69"/>
        <v/>
      </c>
      <c r="E288" s="51" t="str">
        <f t="shared" si="69"/>
        <v/>
      </c>
      <c r="F288" s="51" t="str">
        <f t="shared" si="69"/>
        <v/>
      </c>
      <c r="G288" s="51" t="str">
        <f t="shared" si="69"/>
        <v/>
      </c>
      <c r="H288" s="51" t="str">
        <f t="shared" si="69"/>
        <v/>
      </c>
      <c r="I288" s="51" t="str">
        <f t="shared" si="69"/>
        <v/>
      </c>
      <c r="J288" s="51" t="str">
        <f t="shared" si="69"/>
        <v/>
      </c>
      <c r="K288" s="51" t="str">
        <f t="shared" si="69"/>
        <v/>
      </c>
      <c r="L288" s="51" t="str">
        <f t="shared" si="69"/>
        <v/>
      </c>
      <c r="M288" s="51" t="str">
        <f t="shared" si="69"/>
        <v/>
      </c>
      <c r="N288" s="51" t="str">
        <f t="shared" si="69"/>
        <v/>
      </c>
      <c r="O288" s="51" t="str">
        <f t="shared" si="69"/>
        <v/>
      </c>
      <c r="P288" s="51" t="str">
        <f t="shared" si="69"/>
        <v/>
      </c>
      <c r="Q288" s="51" t="str">
        <f t="shared" si="69"/>
        <v/>
      </c>
      <c r="R288" s="51" t="str">
        <f t="shared" si="69"/>
        <v/>
      </c>
      <c r="S288" s="51" t="str">
        <f t="shared" si="69"/>
        <v/>
      </c>
      <c r="T288" s="51" t="str">
        <f t="shared" si="69"/>
        <v/>
      </c>
      <c r="U288" s="51" t="str">
        <f t="shared" si="69"/>
        <v/>
      </c>
      <c r="V288" s="51" t="str">
        <f t="shared" si="69"/>
        <v/>
      </c>
      <c r="W288" s="51" t="str">
        <f t="shared" si="69"/>
        <v/>
      </c>
      <c r="X288" s="51" t="str">
        <f t="shared" si="69"/>
        <v/>
      </c>
      <c r="Y288" s="51" t="str">
        <f t="shared" si="69"/>
        <v/>
      </c>
      <c r="Z288" s="51" t="str">
        <f t="shared" si="69"/>
        <v/>
      </c>
      <c r="AA288" s="51" t="str">
        <f t="shared" si="69"/>
        <v/>
      </c>
      <c r="AB288" s="51" t="str">
        <f t="shared" si="69"/>
        <v/>
      </c>
      <c r="AC288" s="51" t="str">
        <f t="shared" si="69"/>
        <v/>
      </c>
      <c r="AD288" s="51" t="str">
        <f t="shared" si="69"/>
        <v/>
      </c>
      <c r="AE288" s="51" t="str">
        <f t="shared" si="69"/>
        <v/>
      </c>
      <c r="AF288" s="51" t="str">
        <f t="shared" si="69"/>
        <v/>
      </c>
      <c r="AG288" s="51" t="str">
        <f t="shared" si="69"/>
        <v/>
      </c>
      <c r="AH288" s="51" t="str">
        <f t="shared" si="69"/>
        <v/>
      </c>
      <c r="AI288" s="51" t="str">
        <f t="shared" si="69"/>
        <v/>
      </c>
      <c r="AJ288" s="51" t="str">
        <f t="shared" si="69"/>
        <v/>
      </c>
      <c r="AK288" s="51" t="str">
        <f t="shared" si="69"/>
        <v/>
      </c>
      <c r="AL288" s="51" t="str">
        <f t="shared" si="69"/>
        <v/>
      </c>
      <c r="AM288" s="51" t="str">
        <f t="shared" si="69"/>
        <v/>
      </c>
      <c r="AN288" s="51" t="str">
        <f t="shared" si="69"/>
        <v/>
      </c>
      <c r="AO288" s="51" t="str">
        <f t="shared" si="69"/>
        <v/>
      </c>
      <c r="AP288" s="51">
        <f t="shared" si="69"/>
        <v>0</v>
      </c>
      <c r="AQ288" s="51">
        <f t="shared" si="69"/>
        <v>0</v>
      </c>
      <c r="AR288" s="51">
        <f t="shared" si="69"/>
        <v>0</v>
      </c>
      <c r="AS288" s="51">
        <f t="shared" si="69"/>
        <v>0.88686151490849</v>
      </c>
      <c r="AT288" s="51">
        <f t="shared" si="69"/>
        <v>1.15804963816711</v>
      </c>
      <c r="AU288" s="51">
        <f t="shared" si="69"/>
        <v>0.95161743906649</v>
      </c>
      <c r="AV288" s="51">
        <f t="shared" si="69"/>
        <v>0.811296209362213</v>
      </c>
      <c r="AW288" s="51">
        <f t="shared" si="69"/>
        <v>0.698490733925896</v>
      </c>
      <c r="AX288" s="51">
        <f t="shared" ref="AX288:BB288" si="70">IFERROR(AX176/AX64,"")</f>
        <v>0.623147578498564</v>
      </c>
      <c r="AY288" s="51">
        <f t="shared" si="70"/>
        <v>0.559750801595648</v>
      </c>
      <c r="AZ288" s="51">
        <f t="shared" si="70"/>
        <v>0.505838089268517</v>
      </c>
      <c r="BA288" s="51">
        <f t="shared" si="70"/>
        <v>0.461398257386527</v>
      </c>
      <c r="BB288" s="51">
        <f t="shared" si="70"/>
        <v>0.461398257386527</v>
      </c>
    </row>
    <row r="289" spans="1:54">
      <c r="A289" s="18" t="s">
        <v>29</v>
      </c>
      <c r="B289" s="18" t="s">
        <v>30</v>
      </c>
      <c r="C289" s="51" t="str">
        <f t="shared" ref="C289:BB293" si="71">IFERROR(C177/C65,"")</f>
        <v/>
      </c>
      <c r="D289" s="51" t="str">
        <f t="shared" si="71"/>
        <v/>
      </c>
      <c r="E289" s="51" t="str">
        <f t="shared" si="71"/>
        <v/>
      </c>
      <c r="F289" s="51" t="str">
        <f t="shared" si="71"/>
        <v/>
      </c>
      <c r="G289" s="51" t="str">
        <f t="shared" si="71"/>
        <v/>
      </c>
      <c r="H289" s="51" t="str">
        <f t="shared" si="71"/>
        <v/>
      </c>
      <c r="I289" s="51" t="str">
        <f t="shared" si="71"/>
        <v/>
      </c>
      <c r="J289" s="51" t="str">
        <f t="shared" si="71"/>
        <v/>
      </c>
      <c r="K289" s="51" t="str">
        <f t="shared" si="71"/>
        <v/>
      </c>
      <c r="L289" s="51" t="str">
        <f t="shared" si="71"/>
        <v/>
      </c>
      <c r="M289" s="51" t="str">
        <f t="shared" si="71"/>
        <v/>
      </c>
      <c r="N289" s="51" t="str">
        <f t="shared" si="71"/>
        <v/>
      </c>
      <c r="O289" s="51" t="str">
        <f t="shared" si="71"/>
        <v/>
      </c>
      <c r="P289" s="51" t="str">
        <f t="shared" si="71"/>
        <v/>
      </c>
      <c r="Q289" s="51" t="str">
        <f t="shared" si="71"/>
        <v/>
      </c>
      <c r="R289" s="51" t="str">
        <f t="shared" si="71"/>
        <v/>
      </c>
      <c r="S289" s="51" t="str">
        <f t="shared" si="71"/>
        <v/>
      </c>
      <c r="T289" s="51" t="str">
        <f t="shared" si="71"/>
        <v/>
      </c>
      <c r="U289" s="51" t="str">
        <f t="shared" si="71"/>
        <v/>
      </c>
      <c r="V289" s="51" t="str">
        <f t="shared" si="71"/>
        <v/>
      </c>
      <c r="W289" s="51" t="str">
        <f t="shared" si="71"/>
        <v/>
      </c>
      <c r="X289" s="51" t="str">
        <f t="shared" si="71"/>
        <v/>
      </c>
      <c r="Y289" s="51" t="str">
        <f t="shared" si="71"/>
        <v/>
      </c>
      <c r="Z289" s="51" t="str">
        <f t="shared" si="71"/>
        <v/>
      </c>
      <c r="AA289" s="51" t="str">
        <f t="shared" si="71"/>
        <v/>
      </c>
      <c r="AB289" s="51" t="str">
        <f t="shared" si="71"/>
        <v/>
      </c>
      <c r="AC289" s="51" t="str">
        <f t="shared" si="71"/>
        <v/>
      </c>
      <c r="AD289" s="51" t="str">
        <f t="shared" si="71"/>
        <v/>
      </c>
      <c r="AE289" s="51" t="str">
        <f t="shared" si="71"/>
        <v/>
      </c>
      <c r="AF289" s="51" t="str">
        <f t="shared" si="71"/>
        <v/>
      </c>
      <c r="AG289" s="51" t="str">
        <f t="shared" si="71"/>
        <v/>
      </c>
      <c r="AH289" s="51" t="str">
        <f t="shared" si="71"/>
        <v/>
      </c>
      <c r="AI289" s="51" t="str">
        <f t="shared" si="71"/>
        <v/>
      </c>
      <c r="AJ289" s="51" t="str">
        <f t="shared" si="71"/>
        <v/>
      </c>
      <c r="AK289" s="51" t="str">
        <f t="shared" si="71"/>
        <v/>
      </c>
      <c r="AL289" s="51" t="str">
        <f t="shared" si="71"/>
        <v/>
      </c>
      <c r="AM289" s="51" t="str">
        <f t="shared" si="71"/>
        <v/>
      </c>
      <c r="AN289" s="51" t="str">
        <f t="shared" si="71"/>
        <v/>
      </c>
      <c r="AO289" s="51" t="str">
        <f t="shared" si="71"/>
        <v/>
      </c>
      <c r="AP289" s="51">
        <f t="shared" si="71"/>
        <v>0</v>
      </c>
      <c r="AQ289" s="51">
        <f t="shared" si="71"/>
        <v>0</v>
      </c>
      <c r="AR289" s="51">
        <f t="shared" si="71"/>
        <v>0</v>
      </c>
      <c r="AS289" s="51">
        <f t="shared" si="71"/>
        <v>0</v>
      </c>
      <c r="AT289" s="51">
        <f t="shared" si="71"/>
        <v>0</v>
      </c>
      <c r="AU289" s="51">
        <f t="shared" si="71"/>
        <v>0</v>
      </c>
      <c r="AV289" s="51">
        <f t="shared" si="71"/>
        <v>0</v>
      </c>
      <c r="AW289" s="51">
        <f t="shared" si="71"/>
        <v>0.000451095415386704</v>
      </c>
      <c r="AX289" s="51">
        <f t="shared" si="71"/>
        <v>0.000403248375753446</v>
      </c>
      <c r="AY289" s="51">
        <f t="shared" si="71"/>
        <v>0.000715004981443407</v>
      </c>
      <c r="AZ289" s="51">
        <f t="shared" si="71"/>
        <v>0.000647073156294448</v>
      </c>
      <c r="BA289" s="51">
        <f t="shared" si="71"/>
        <v>0.000590929595100414</v>
      </c>
      <c r="BB289" s="51">
        <f t="shared" si="71"/>
        <v>0.000590929595100414</v>
      </c>
    </row>
    <row r="290" spans="1:54">
      <c r="A290" s="18" t="s">
        <v>31</v>
      </c>
      <c r="B290" s="18" t="s">
        <v>32</v>
      </c>
      <c r="C290" s="51" t="str">
        <f t="shared" si="71"/>
        <v/>
      </c>
      <c r="D290" s="51" t="str">
        <f t="shared" si="71"/>
        <v/>
      </c>
      <c r="E290" s="51" t="str">
        <f t="shared" si="71"/>
        <v/>
      </c>
      <c r="F290" s="51" t="str">
        <f t="shared" si="71"/>
        <v/>
      </c>
      <c r="G290" s="51" t="str">
        <f t="shared" si="71"/>
        <v/>
      </c>
      <c r="H290" s="51" t="str">
        <f t="shared" si="71"/>
        <v/>
      </c>
      <c r="I290" s="51" t="str">
        <f t="shared" si="71"/>
        <v/>
      </c>
      <c r="J290" s="51" t="str">
        <f t="shared" si="71"/>
        <v/>
      </c>
      <c r="K290" s="51" t="str">
        <f t="shared" si="71"/>
        <v/>
      </c>
      <c r="L290" s="51" t="str">
        <f t="shared" si="71"/>
        <v/>
      </c>
      <c r="M290" s="51" t="str">
        <f t="shared" si="71"/>
        <v/>
      </c>
      <c r="N290" s="51" t="str">
        <f t="shared" si="71"/>
        <v/>
      </c>
      <c r="O290" s="51" t="str">
        <f t="shared" si="71"/>
        <v/>
      </c>
      <c r="P290" s="51" t="str">
        <f t="shared" si="71"/>
        <v/>
      </c>
      <c r="Q290" s="51" t="str">
        <f t="shared" si="71"/>
        <v/>
      </c>
      <c r="R290" s="51" t="str">
        <f t="shared" si="71"/>
        <v/>
      </c>
      <c r="S290" s="51" t="str">
        <f t="shared" si="71"/>
        <v/>
      </c>
      <c r="T290" s="51" t="str">
        <f t="shared" si="71"/>
        <v/>
      </c>
      <c r="U290" s="51" t="str">
        <f t="shared" si="71"/>
        <v/>
      </c>
      <c r="V290" s="51" t="str">
        <f t="shared" si="71"/>
        <v/>
      </c>
      <c r="W290" s="51" t="str">
        <f t="shared" si="71"/>
        <v/>
      </c>
      <c r="X290" s="51" t="str">
        <f t="shared" si="71"/>
        <v/>
      </c>
      <c r="Y290" s="51" t="str">
        <f t="shared" si="71"/>
        <v/>
      </c>
      <c r="Z290" s="51" t="str">
        <f t="shared" si="71"/>
        <v/>
      </c>
      <c r="AA290" s="51" t="str">
        <f t="shared" si="71"/>
        <v/>
      </c>
      <c r="AB290" s="51" t="str">
        <f t="shared" si="71"/>
        <v/>
      </c>
      <c r="AC290" s="51" t="str">
        <f t="shared" si="71"/>
        <v/>
      </c>
      <c r="AD290" s="51" t="str">
        <f t="shared" si="71"/>
        <v/>
      </c>
      <c r="AE290" s="51" t="str">
        <f t="shared" si="71"/>
        <v/>
      </c>
      <c r="AF290" s="51" t="str">
        <f t="shared" si="71"/>
        <v/>
      </c>
      <c r="AG290" s="51" t="str">
        <f t="shared" si="71"/>
        <v/>
      </c>
      <c r="AH290" s="51" t="str">
        <f t="shared" si="71"/>
        <v/>
      </c>
      <c r="AI290" s="51" t="str">
        <f t="shared" si="71"/>
        <v/>
      </c>
      <c r="AJ290" s="51" t="str">
        <f t="shared" si="71"/>
        <v/>
      </c>
      <c r="AK290" s="51" t="str">
        <f t="shared" si="71"/>
        <v/>
      </c>
      <c r="AL290" s="51" t="str">
        <f t="shared" si="71"/>
        <v/>
      </c>
      <c r="AM290" s="51" t="str">
        <f t="shared" si="71"/>
        <v/>
      </c>
      <c r="AN290" s="51" t="str">
        <f t="shared" si="71"/>
        <v/>
      </c>
      <c r="AO290" s="51" t="str">
        <f t="shared" si="71"/>
        <v/>
      </c>
      <c r="AP290" s="51">
        <f t="shared" si="71"/>
        <v>0</v>
      </c>
      <c r="AQ290" s="51">
        <f t="shared" si="71"/>
        <v>0</v>
      </c>
      <c r="AR290" s="51">
        <f t="shared" si="71"/>
        <v>0.00040149653071957</v>
      </c>
      <c r="AS290" s="51">
        <f t="shared" si="71"/>
        <v>0.000304240349677319</v>
      </c>
      <c r="AT290" s="51">
        <f t="shared" si="71"/>
        <v>0.000245314385384191</v>
      </c>
      <c r="AU290" s="51">
        <f t="shared" si="71"/>
        <v>0.000201985598161202</v>
      </c>
      <c r="AV290" s="51">
        <f t="shared" si="71"/>
        <v>0.000345689025064907</v>
      </c>
      <c r="AW290" s="51">
        <f t="shared" si="71"/>
        <v>0.00029851902488826</v>
      </c>
      <c r="AX290" s="51">
        <f t="shared" si="71"/>
        <v>0.000266855542778015</v>
      </c>
      <c r="AY290" s="51">
        <f t="shared" si="71"/>
        <v>0.000240113613171293</v>
      </c>
      <c r="AZ290" s="51">
        <f t="shared" si="71"/>
        <v>0.0002173006868153</v>
      </c>
      <c r="BA290" s="51">
        <f t="shared" si="71"/>
        <v>0.000198446505817303</v>
      </c>
      <c r="BB290" s="51">
        <f t="shared" si="71"/>
        <v>0.000198446505817303</v>
      </c>
    </row>
    <row r="291" spans="1:54">
      <c r="A291" s="18" t="s">
        <v>33</v>
      </c>
      <c r="B291" s="18" t="s">
        <v>34</v>
      </c>
      <c r="C291" s="51" t="str">
        <f t="shared" si="71"/>
        <v/>
      </c>
      <c r="D291" s="51" t="str">
        <f t="shared" si="71"/>
        <v/>
      </c>
      <c r="E291" s="51" t="str">
        <f t="shared" si="71"/>
        <v/>
      </c>
      <c r="F291" s="51" t="str">
        <f t="shared" si="71"/>
        <v/>
      </c>
      <c r="G291" s="51" t="str">
        <f t="shared" si="71"/>
        <v/>
      </c>
      <c r="H291" s="51" t="str">
        <f t="shared" si="71"/>
        <v/>
      </c>
      <c r="I291" s="51" t="str">
        <f t="shared" si="71"/>
        <v/>
      </c>
      <c r="J291" s="51" t="str">
        <f t="shared" si="71"/>
        <v/>
      </c>
      <c r="K291" s="51" t="str">
        <f t="shared" si="71"/>
        <v/>
      </c>
      <c r="L291" s="51" t="str">
        <f t="shared" si="71"/>
        <v/>
      </c>
      <c r="M291" s="51" t="str">
        <f t="shared" si="71"/>
        <v/>
      </c>
      <c r="N291" s="51" t="str">
        <f t="shared" si="71"/>
        <v/>
      </c>
      <c r="O291" s="51" t="str">
        <f t="shared" si="71"/>
        <v/>
      </c>
      <c r="P291" s="51" t="str">
        <f t="shared" si="71"/>
        <v/>
      </c>
      <c r="Q291" s="51" t="str">
        <f t="shared" si="71"/>
        <v/>
      </c>
      <c r="R291" s="51" t="str">
        <f t="shared" si="71"/>
        <v/>
      </c>
      <c r="S291" s="51" t="str">
        <f t="shared" si="71"/>
        <v/>
      </c>
      <c r="T291" s="51" t="str">
        <f t="shared" si="71"/>
        <v/>
      </c>
      <c r="U291" s="51" t="str">
        <f t="shared" si="71"/>
        <v/>
      </c>
      <c r="V291" s="51" t="str">
        <f t="shared" si="71"/>
        <v/>
      </c>
      <c r="W291" s="51" t="str">
        <f t="shared" si="71"/>
        <v/>
      </c>
      <c r="X291" s="51" t="str">
        <f t="shared" si="71"/>
        <v/>
      </c>
      <c r="Y291" s="51" t="str">
        <f t="shared" si="71"/>
        <v/>
      </c>
      <c r="Z291" s="51" t="str">
        <f t="shared" si="71"/>
        <v/>
      </c>
      <c r="AA291" s="51" t="str">
        <f t="shared" si="71"/>
        <v/>
      </c>
      <c r="AB291" s="51" t="str">
        <f t="shared" si="71"/>
        <v/>
      </c>
      <c r="AC291" s="51" t="str">
        <f t="shared" si="71"/>
        <v/>
      </c>
      <c r="AD291" s="51" t="str">
        <f t="shared" si="71"/>
        <v/>
      </c>
      <c r="AE291" s="51" t="str">
        <f t="shared" si="71"/>
        <v/>
      </c>
      <c r="AF291" s="51" t="str">
        <f t="shared" si="71"/>
        <v/>
      </c>
      <c r="AG291" s="51" t="str">
        <f t="shared" si="71"/>
        <v/>
      </c>
      <c r="AH291" s="51" t="str">
        <f t="shared" si="71"/>
        <v/>
      </c>
      <c r="AI291" s="51" t="str">
        <f t="shared" si="71"/>
        <v/>
      </c>
      <c r="AJ291" s="51" t="str">
        <f t="shared" si="71"/>
        <v/>
      </c>
      <c r="AK291" s="51" t="str">
        <f t="shared" si="71"/>
        <v/>
      </c>
      <c r="AL291" s="51" t="str">
        <f t="shared" si="71"/>
        <v/>
      </c>
      <c r="AM291" s="51" t="str">
        <f t="shared" si="71"/>
        <v/>
      </c>
      <c r="AN291" s="51" t="str">
        <f t="shared" si="71"/>
        <v/>
      </c>
      <c r="AO291" s="51" t="str">
        <f t="shared" si="71"/>
        <v/>
      </c>
      <c r="AP291" s="51">
        <f t="shared" si="71"/>
        <v>0.00895343107059251</v>
      </c>
      <c r="AQ291" s="51">
        <f t="shared" si="71"/>
        <v>0.0046464811315834</v>
      </c>
      <c r="AR291" s="51">
        <f t="shared" si="71"/>
        <v>0.349331994069791</v>
      </c>
      <c r="AS291" s="51">
        <f t="shared" si="71"/>
        <v>0.272005309054219</v>
      </c>
      <c r="AT291" s="51">
        <f t="shared" si="71"/>
        <v>0.23741789618127</v>
      </c>
      <c r="AU291" s="51">
        <f t="shared" si="71"/>
        <v>0.223066182655201</v>
      </c>
      <c r="AV291" s="51">
        <f t="shared" si="71"/>
        <v>0.192196032729686</v>
      </c>
      <c r="AW291" s="51">
        <f t="shared" si="71"/>
        <v>0.165343828951355</v>
      </c>
      <c r="AX291" s="51">
        <f t="shared" si="71"/>
        <v>0.265099557324742</v>
      </c>
      <c r="AY291" s="51">
        <f t="shared" si="71"/>
        <v>1.14034092613801</v>
      </c>
      <c r="AZ291" s="51">
        <f t="shared" si="71"/>
        <v>1.54987230553346</v>
      </c>
      <c r="BA291" s="51">
        <f t="shared" si="71"/>
        <v>1.41327793293539</v>
      </c>
      <c r="BB291" s="51">
        <f t="shared" si="71"/>
        <v>1.41327793293539</v>
      </c>
    </row>
    <row r="292" spans="1:54">
      <c r="A292" s="18" t="s">
        <v>35</v>
      </c>
      <c r="B292" s="18" t="s">
        <v>36</v>
      </c>
      <c r="C292" s="51">
        <f t="shared" si="71"/>
        <v>0.588661895056169</v>
      </c>
      <c r="D292" s="51">
        <f t="shared" si="71"/>
        <v>0.615311838665505</v>
      </c>
      <c r="E292" s="51">
        <f t="shared" si="71"/>
        <v>0.604552605387357</v>
      </c>
      <c r="F292" s="51">
        <f t="shared" si="71"/>
        <v>0.607648298705209</v>
      </c>
      <c r="G292" s="51">
        <f t="shared" si="71"/>
        <v>0.61682963991591</v>
      </c>
      <c r="H292" s="51">
        <f t="shared" si="71"/>
        <v>0.611956391517911</v>
      </c>
      <c r="I292" s="51">
        <f t="shared" si="71"/>
        <v>0.62159648174873</v>
      </c>
      <c r="J292" s="51">
        <f t="shared" si="71"/>
        <v>0.631302702284534</v>
      </c>
      <c r="K292" s="51">
        <f t="shared" si="71"/>
        <v>0.647663967912055</v>
      </c>
      <c r="L292" s="51">
        <f t="shared" si="71"/>
        <v>0.681442057789329</v>
      </c>
      <c r="M292" s="51">
        <f t="shared" si="71"/>
        <v>0.68065622980189</v>
      </c>
      <c r="N292" s="51">
        <f t="shared" si="71"/>
        <v>0.68065622980189</v>
      </c>
      <c r="O292" s="51">
        <f t="shared" si="71"/>
        <v>0.68065622980189</v>
      </c>
      <c r="P292" s="51">
        <f t="shared" si="71"/>
        <v>1.03483043079743</v>
      </c>
      <c r="Q292" s="51">
        <f t="shared" si="71"/>
        <v>1.00605655569943</v>
      </c>
      <c r="R292" s="51">
        <f t="shared" si="71"/>
        <v>1.01906649544972</v>
      </c>
      <c r="S292" s="51">
        <f t="shared" si="71"/>
        <v>0.782213546586067</v>
      </c>
      <c r="T292" s="51">
        <f t="shared" si="71"/>
        <v>0.836380163619836</v>
      </c>
      <c r="U292" s="51">
        <f t="shared" si="71"/>
        <v>0.862717799434671</v>
      </c>
      <c r="V292" s="51">
        <f t="shared" si="71"/>
        <v>0.907919858858786</v>
      </c>
      <c r="W292" s="51">
        <f t="shared" si="71"/>
        <v>0.938573245707017</v>
      </c>
      <c r="X292" s="51">
        <f t="shared" si="71"/>
        <v>0.959487668722667</v>
      </c>
      <c r="Y292" s="51">
        <f t="shared" si="71"/>
        <v>0.971476052497017</v>
      </c>
      <c r="Z292" s="51">
        <f t="shared" si="71"/>
        <v>0.986703325721919</v>
      </c>
      <c r="AA292" s="51">
        <f t="shared" si="71"/>
        <v>0.986703325721919</v>
      </c>
      <c r="AB292" s="51">
        <f t="shared" si="71"/>
        <v>0.986703325721919</v>
      </c>
      <c r="AC292" s="51">
        <f t="shared" si="71"/>
        <v>0</v>
      </c>
      <c r="AD292" s="51">
        <f t="shared" si="71"/>
        <v>0.0387057010785824</v>
      </c>
      <c r="AE292" s="51">
        <f t="shared" si="71"/>
        <v>0.0436293582140294</v>
      </c>
      <c r="AF292" s="51">
        <f t="shared" si="71"/>
        <v>0.372580052567617</v>
      </c>
      <c r="AG292" s="51">
        <f t="shared" si="71"/>
        <v>0.322353419276184</v>
      </c>
      <c r="AH292" s="51">
        <f t="shared" si="71"/>
        <v>0.282326191840583</v>
      </c>
      <c r="AI292" s="51">
        <f t="shared" si="71"/>
        <v>0.248183809508801</v>
      </c>
      <c r="AJ292" s="51">
        <f t="shared" si="71"/>
        <v>0.23798928159555</v>
      </c>
      <c r="AK292" s="51">
        <f t="shared" si="71"/>
        <v>0.248054227440537</v>
      </c>
      <c r="AL292" s="51">
        <f t="shared" si="71"/>
        <v>0.311399836912204</v>
      </c>
      <c r="AM292" s="51">
        <f t="shared" si="71"/>
        <v>0.293469183230332</v>
      </c>
      <c r="AN292" s="51">
        <f t="shared" si="71"/>
        <v>0.293469183230332</v>
      </c>
      <c r="AO292" s="51">
        <f t="shared" si="71"/>
        <v>0.293469183230332</v>
      </c>
      <c r="AP292" s="51">
        <f t="shared" si="71"/>
        <v>0</v>
      </c>
      <c r="AQ292" s="51">
        <f t="shared" si="71"/>
        <v>0.0387036226811895</v>
      </c>
      <c r="AR292" s="51">
        <f t="shared" si="71"/>
        <v>0.0387172001420559</v>
      </c>
      <c r="AS292" s="51">
        <f t="shared" si="71"/>
        <v>0.353987232672989</v>
      </c>
      <c r="AT292" s="51">
        <f t="shared" si="71"/>
        <v>0.295596357794848</v>
      </c>
      <c r="AU292" s="51">
        <f t="shared" si="71"/>
        <v>0.250686370160828</v>
      </c>
      <c r="AV292" s="51">
        <f t="shared" si="71"/>
        <v>0.213721284941734</v>
      </c>
      <c r="AW292" s="51">
        <f t="shared" si="71"/>
        <v>0.205984350306184</v>
      </c>
      <c r="AX292" s="51">
        <f t="shared" si="71"/>
        <v>0.217415345266136</v>
      </c>
      <c r="AY292" s="51">
        <f t="shared" si="71"/>
        <v>0.271166329820043</v>
      </c>
      <c r="AZ292" s="51">
        <f t="shared" si="71"/>
        <v>0.254697466105017</v>
      </c>
      <c r="BA292" s="51">
        <f t="shared" si="71"/>
        <v>0.232321308961842</v>
      </c>
      <c r="BB292" s="51">
        <f t="shared" si="71"/>
        <v>0.232321308961842</v>
      </c>
    </row>
    <row r="293" spans="1:54">
      <c r="A293" s="18" t="s">
        <v>37</v>
      </c>
      <c r="B293" s="18" t="s">
        <v>38</v>
      </c>
      <c r="C293" s="51" t="str">
        <f t="shared" si="71"/>
        <v/>
      </c>
      <c r="D293" s="51" t="str">
        <f t="shared" si="71"/>
        <v/>
      </c>
      <c r="E293" s="51" t="str">
        <f t="shared" si="71"/>
        <v/>
      </c>
      <c r="F293" s="51" t="str">
        <f t="shared" si="71"/>
        <v/>
      </c>
      <c r="G293" s="51" t="str">
        <f t="shared" si="71"/>
        <v/>
      </c>
      <c r="H293" s="51" t="str">
        <f t="shared" si="71"/>
        <v/>
      </c>
      <c r="I293" s="51" t="str">
        <f t="shared" si="71"/>
        <v/>
      </c>
      <c r="J293" s="51" t="str">
        <f t="shared" si="71"/>
        <v/>
      </c>
      <c r="K293" s="51" t="str">
        <f t="shared" si="71"/>
        <v/>
      </c>
      <c r="L293" s="51" t="str">
        <f t="shared" si="71"/>
        <v/>
      </c>
      <c r="M293" s="51" t="str">
        <f t="shared" si="71"/>
        <v/>
      </c>
      <c r="N293" s="51" t="str">
        <f t="shared" si="71"/>
        <v/>
      </c>
      <c r="O293" s="51" t="str">
        <f t="shared" si="71"/>
        <v/>
      </c>
      <c r="P293" s="51" t="str">
        <f t="shared" si="71"/>
        <v/>
      </c>
      <c r="Q293" s="51" t="str">
        <f t="shared" si="71"/>
        <v/>
      </c>
      <c r="R293" s="51" t="str">
        <f t="shared" si="71"/>
        <v/>
      </c>
      <c r="S293" s="51" t="str">
        <f t="shared" si="71"/>
        <v/>
      </c>
      <c r="T293" s="51" t="str">
        <f t="shared" si="71"/>
        <v/>
      </c>
      <c r="U293" s="51" t="str">
        <f t="shared" si="71"/>
        <v/>
      </c>
      <c r="V293" s="51" t="str">
        <f t="shared" si="71"/>
        <v/>
      </c>
      <c r="W293" s="51" t="str">
        <f t="shared" si="71"/>
        <v/>
      </c>
      <c r="X293" s="51" t="str">
        <f t="shared" si="71"/>
        <v/>
      </c>
      <c r="Y293" s="51" t="str">
        <f t="shared" si="71"/>
        <v/>
      </c>
      <c r="Z293" s="51" t="str">
        <f t="shared" si="71"/>
        <v/>
      </c>
      <c r="AA293" s="51" t="str">
        <f t="shared" si="71"/>
        <v/>
      </c>
      <c r="AB293" s="51" t="str">
        <f t="shared" si="71"/>
        <v/>
      </c>
      <c r="AC293" s="51" t="str">
        <f t="shared" si="71"/>
        <v/>
      </c>
      <c r="AD293" s="51" t="str">
        <f t="shared" si="71"/>
        <v/>
      </c>
      <c r="AE293" s="51" t="str">
        <f t="shared" si="71"/>
        <v/>
      </c>
      <c r="AF293" s="51" t="str">
        <f t="shared" si="71"/>
        <v/>
      </c>
      <c r="AG293" s="51" t="str">
        <f t="shared" si="71"/>
        <v/>
      </c>
      <c r="AH293" s="51" t="str">
        <f t="shared" si="71"/>
        <v/>
      </c>
      <c r="AI293" s="51" t="str">
        <f t="shared" si="71"/>
        <v/>
      </c>
      <c r="AJ293" s="51" t="str">
        <f t="shared" si="71"/>
        <v/>
      </c>
      <c r="AK293" s="51" t="str">
        <f t="shared" si="71"/>
        <v/>
      </c>
      <c r="AL293" s="51" t="str">
        <f t="shared" si="71"/>
        <v/>
      </c>
      <c r="AM293" s="51" t="str">
        <f t="shared" si="71"/>
        <v/>
      </c>
      <c r="AN293" s="51" t="str">
        <f t="shared" si="71"/>
        <v/>
      </c>
      <c r="AO293" s="51" t="str">
        <f t="shared" si="71"/>
        <v/>
      </c>
      <c r="AP293" s="51" t="str">
        <f t="shared" si="71"/>
        <v/>
      </c>
      <c r="AQ293" s="51" t="str">
        <f t="shared" si="71"/>
        <v/>
      </c>
      <c r="AR293" s="51" t="str">
        <f t="shared" si="71"/>
        <v/>
      </c>
      <c r="AS293" s="51" t="str">
        <f t="shared" si="71"/>
        <v/>
      </c>
      <c r="AT293" s="51" t="str">
        <f t="shared" si="71"/>
        <v/>
      </c>
      <c r="AU293" s="51" t="str">
        <f t="shared" si="71"/>
        <v/>
      </c>
      <c r="AV293" s="51" t="str">
        <f t="shared" si="71"/>
        <v/>
      </c>
      <c r="AW293" s="51" t="str">
        <f t="shared" si="71"/>
        <v/>
      </c>
      <c r="AX293" s="51" t="str">
        <f t="shared" ref="AX293:BB293" si="72">IFERROR(AX181/AX69,"")</f>
        <v/>
      </c>
      <c r="AY293" s="51" t="str">
        <f t="shared" si="72"/>
        <v/>
      </c>
      <c r="AZ293" s="51" t="str">
        <f t="shared" si="72"/>
        <v/>
      </c>
      <c r="BA293" s="51" t="str">
        <f t="shared" si="72"/>
        <v/>
      </c>
      <c r="BB293" s="51" t="str">
        <f t="shared" si="72"/>
        <v/>
      </c>
    </row>
    <row r="294" spans="1:54">
      <c r="A294" s="18" t="s">
        <v>39</v>
      </c>
      <c r="B294" s="18" t="s">
        <v>40</v>
      </c>
      <c r="C294" s="51" t="str">
        <f t="shared" ref="C294:BB298" si="73">IFERROR(C182/C70,"")</f>
        <v/>
      </c>
      <c r="D294" s="51" t="str">
        <f t="shared" si="73"/>
        <v/>
      </c>
      <c r="E294" s="51" t="str">
        <f t="shared" si="73"/>
        <v/>
      </c>
      <c r="F294" s="51" t="str">
        <f t="shared" si="73"/>
        <v/>
      </c>
      <c r="G294" s="51" t="str">
        <f t="shared" si="73"/>
        <v/>
      </c>
      <c r="H294" s="51" t="str">
        <f t="shared" si="73"/>
        <v/>
      </c>
      <c r="I294" s="51" t="str">
        <f t="shared" si="73"/>
        <v/>
      </c>
      <c r="J294" s="51" t="str">
        <f t="shared" si="73"/>
        <v/>
      </c>
      <c r="K294" s="51" t="str">
        <f t="shared" si="73"/>
        <v/>
      </c>
      <c r="L294" s="51" t="str">
        <f t="shared" si="73"/>
        <v/>
      </c>
      <c r="M294" s="51" t="str">
        <f t="shared" si="73"/>
        <v/>
      </c>
      <c r="N294" s="51" t="str">
        <f t="shared" si="73"/>
        <v/>
      </c>
      <c r="O294" s="51" t="str">
        <f t="shared" si="73"/>
        <v/>
      </c>
      <c r="P294" s="51" t="str">
        <f t="shared" si="73"/>
        <v/>
      </c>
      <c r="Q294" s="51" t="str">
        <f t="shared" si="73"/>
        <v/>
      </c>
      <c r="R294" s="51" t="str">
        <f t="shared" si="73"/>
        <v/>
      </c>
      <c r="S294" s="51" t="str">
        <f t="shared" si="73"/>
        <v/>
      </c>
      <c r="T294" s="51" t="str">
        <f t="shared" si="73"/>
        <v/>
      </c>
      <c r="U294" s="51" t="str">
        <f t="shared" si="73"/>
        <v/>
      </c>
      <c r="V294" s="51" t="str">
        <f t="shared" si="73"/>
        <v/>
      </c>
      <c r="W294" s="51" t="str">
        <f t="shared" si="73"/>
        <v/>
      </c>
      <c r="X294" s="51" t="str">
        <f t="shared" si="73"/>
        <v/>
      </c>
      <c r="Y294" s="51" t="str">
        <f t="shared" si="73"/>
        <v/>
      </c>
      <c r="Z294" s="51" t="str">
        <f t="shared" si="73"/>
        <v/>
      </c>
      <c r="AA294" s="51" t="str">
        <f t="shared" si="73"/>
        <v/>
      </c>
      <c r="AB294" s="51" t="str">
        <f t="shared" si="73"/>
        <v/>
      </c>
      <c r="AC294" s="51" t="str">
        <f t="shared" si="73"/>
        <v/>
      </c>
      <c r="AD294" s="51" t="str">
        <f t="shared" si="73"/>
        <v/>
      </c>
      <c r="AE294" s="51" t="str">
        <f t="shared" si="73"/>
        <v/>
      </c>
      <c r="AF294" s="51" t="str">
        <f t="shared" si="73"/>
        <v/>
      </c>
      <c r="AG294" s="51" t="str">
        <f t="shared" si="73"/>
        <v/>
      </c>
      <c r="AH294" s="51" t="str">
        <f t="shared" si="73"/>
        <v/>
      </c>
      <c r="AI294" s="51" t="str">
        <f t="shared" si="73"/>
        <v/>
      </c>
      <c r="AJ294" s="51" t="str">
        <f t="shared" si="73"/>
        <v/>
      </c>
      <c r="AK294" s="51" t="str">
        <f t="shared" si="73"/>
        <v/>
      </c>
      <c r="AL294" s="51" t="str">
        <f t="shared" si="73"/>
        <v/>
      </c>
      <c r="AM294" s="51" t="str">
        <f t="shared" si="73"/>
        <v/>
      </c>
      <c r="AN294" s="51" t="str">
        <f t="shared" si="73"/>
        <v/>
      </c>
      <c r="AO294" s="51" t="str">
        <f t="shared" si="73"/>
        <v/>
      </c>
      <c r="AP294" s="51" t="str">
        <f t="shared" si="73"/>
        <v/>
      </c>
      <c r="AQ294" s="51" t="str">
        <f t="shared" si="73"/>
        <v/>
      </c>
      <c r="AR294" s="51" t="str">
        <f t="shared" si="73"/>
        <v/>
      </c>
      <c r="AS294" s="51" t="str">
        <f t="shared" si="73"/>
        <v/>
      </c>
      <c r="AT294" s="51" t="str">
        <f t="shared" si="73"/>
        <v/>
      </c>
      <c r="AU294" s="51" t="str">
        <f t="shared" si="73"/>
        <v/>
      </c>
      <c r="AV294" s="51" t="str">
        <f t="shared" si="73"/>
        <v/>
      </c>
      <c r="AW294" s="51" t="str">
        <f t="shared" si="73"/>
        <v/>
      </c>
      <c r="AX294" s="51" t="str">
        <f t="shared" si="73"/>
        <v/>
      </c>
      <c r="AY294" s="51" t="str">
        <f t="shared" si="73"/>
        <v/>
      </c>
      <c r="AZ294" s="51" t="str">
        <f t="shared" si="73"/>
        <v/>
      </c>
      <c r="BA294" s="51" t="str">
        <f t="shared" si="73"/>
        <v/>
      </c>
      <c r="BB294" s="51" t="str">
        <f t="shared" si="73"/>
        <v/>
      </c>
    </row>
    <row r="295" spans="1:54">
      <c r="A295" s="18" t="s">
        <v>41</v>
      </c>
      <c r="B295" s="18" t="s">
        <v>34</v>
      </c>
      <c r="C295" s="51" t="str">
        <f t="shared" si="73"/>
        <v/>
      </c>
      <c r="D295" s="51" t="str">
        <f t="shared" si="73"/>
        <v/>
      </c>
      <c r="E295" s="51" t="str">
        <f t="shared" si="73"/>
        <v/>
      </c>
      <c r="F295" s="51" t="str">
        <f t="shared" si="73"/>
        <v/>
      </c>
      <c r="G295" s="51" t="str">
        <f t="shared" si="73"/>
        <v/>
      </c>
      <c r="H295" s="51" t="str">
        <f t="shared" si="73"/>
        <v/>
      </c>
      <c r="I295" s="51" t="str">
        <f t="shared" si="73"/>
        <v/>
      </c>
      <c r="J295" s="51" t="str">
        <f t="shared" si="73"/>
        <v/>
      </c>
      <c r="K295" s="51" t="str">
        <f t="shared" si="73"/>
        <v/>
      </c>
      <c r="L295" s="51" t="str">
        <f t="shared" si="73"/>
        <v/>
      </c>
      <c r="M295" s="51" t="str">
        <f t="shared" si="73"/>
        <v/>
      </c>
      <c r="N295" s="51" t="str">
        <f t="shared" si="73"/>
        <v/>
      </c>
      <c r="O295" s="51" t="str">
        <f t="shared" si="73"/>
        <v/>
      </c>
      <c r="P295" s="51" t="str">
        <f t="shared" si="73"/>
        <v/>
      </c>
      <c r="Q295" s="51" t="str">
        <f t="shared" si="73"/>
        <v/>
      </c>
      <c r="R295" s="51" t="str">
        <f t="shared" si="73"/>
        <v/>
      </c>
      <c r="S295" s="51" t="str">
        <f t="shared" si="73"/>
        <v/>
      </c>
      <c r="T295" s="51" t="str">
        <f t="shared" si="73"/>
        <v/>
      </c>
      <c r="U295" s="51" t="str">
        <f t="shared" si="73"/>
        <v/>
      </c>
      <c r="V295" s="51" t="str">
        <f t="shared" si="73"/>
        <v/>
      </c>
      <c r="W295" s="51" t="str">
        <f t="shared" si="73"/>
        <v/>
      </c>
      <c r="X295" s="51" t="str">
        <f t="shared" si="73"/>
        <v/>
      </c>
      <c r="Y295" s="51" t="str">
        <f t="shared" si="73"/>
        <v/>
      </c>
      <c r="Z295" s="51" t="str">
        <f t="shared" si="73"/>
        <v/>
      </c>
      <c r="AA295" s="51" t="str">
        <f t="shared" si="73"/>
        <v/>
      </c>
      <c r="AB295" s="51" t="str">
        <f t="shared" si="73"/>
        <v/>
      </c>
      <c r="AC295" s="51" t="str">
        <f t="shared" si="73"/>
        <v/>
      </c>
      <c r="AD295" s="51" t="str">
        <f t="shared" si="73"/>
        <v/>
      </c>
      <c r="AE295" s="51" t="str">
        <f t="shared" si="73"/>
        <v/>
      </c>
      <c r="AF295" s="51" t="str">
        <f t="shared" si="73"/>
        <v/>
      </c>
      <c r="AG295" s="51" t="str">
        <f t="shared" si="73"/>
        <v/>
      </c>
      <c r="AH295" s="51" t="str">
        <f t="shared" si="73"/>
        <v/>
      </c>
      <c r="AI295" s="51" t="str">
        <f t="shared" si="73"/>
        <v/>
      </c>
      <c r="AJ295" s="51" t="str">
        <f t="shared" si="73"/>
        <v/>
      </c>
      <c r="AK295" s="51" t="str">
        <f t="shared" si="73"/>
        <v/>
      </c>
      <c r="AL295" s="51" t="str">
        <f t="shared" si="73"/>
        <v/>
      </c>
      <c r="AM295" s="51" t="str">
        <f t="shared" si="73"/>
        <v/>
      </c>
      <c r="AN295" s="51" t="str">
        <f t="shared" si="73"/>
        <v/>
      </c>
      <c r="AO295" s="51" t="str">
        <f t="shared" si="73"/>
        <v/>
      </c>
      <c r="AP295" s="51" t="str">
        <f t="shared" si="73"/>
        <v/>
      </c>
      <c r="AQ295" s="51" t="str">
        <f t="shared" si="73"/>
        <v/>
      </c>
      <c r="AR295" s="51" t="str">
        <f t="shared" si="73"/>
        <v/>
      </c>
      <c r="AS295" s="51" t="str">
        <f t="shared" si="73"/>
        <v/>
      </c>
      <c r="AT295" s="51" t="str">
        <f t="shared" si="73"/>
        <v/>
      </c>
      <c r="AU295" s="51" t="str">
        <f t="shared" si="73"/>
        <v/>
      </c>
      <c r="AV295" s="51" t="str">
        <f t="shared" si="73"/>
        <v/>
      </c>
      <c r="AW295" s="51" t="str">
        <f t="shared" si="73"/>
        <v/>
      </c>
      <c r="AX295" s="51" t="str">
        <f t="shared" si="73"/>
        <v/>
      </c>
      <c r="AY295" s="51" t="str">
        <f t="shared" si="73"/>
        <v/>
      </c>
      <c r="AZ295" s="51" t="str">
        <f t="shared" si="73"/>
        <v/>
      </c>
      <c r="BA295" s="51" t="str">
        <f t="shared" si="73"/>
        <v/>
      </c>
      <c r="BB295" s="51" t="str">
        <f t="shared" si="73"/>
        <v/>
      </c>
    </row>
    <row r="296" spans="1:54">
      <c r="A296" s="18" t="s">
        <v>42</v>
      </c>
      <c r="B296" s="18" t="s">
        <v>43</v>
      </c>
      <c r="C296" s="51">
        <f t="shared" si="73"/>
        <v>1.07692307692308</v>
      </c>
      <c r="D296" s="51">
        <f t="shared" si="73"/>
        <v>1.23076923076923</v>
      </c>
      <c r="E296" s="51">
        <f t="shared" si="73"/>
        <v>1.28205128205128</v>
      </c>
      <c r="F296" s="51">
        <f t="shared" si="73"/>
        <v>1.30769230769231</v>
      </c>
      <c r="G296" s="51">
        <f t="shared" si="73"/>
        <v>1.32307692307692</v>
      </c>
      <c r="H296" s="51">
        <f t="shared" si="73"/>
        <v>1.33333333333333</v>
      </c>
      <c r="I296" s="51">
        <f t="shared" si="73"/>
        <v>1.34065934065934</v>
      </c>
      <c r="J296" s="51">
        <f t="shared" si="73"/>
        <v>1.34615384615385</v>
      </c>
      <c r="K296" s="51">
        <f t="shared" si="73"/>
        <v>1.35042735042735</v>
      </c>
      <c r="L296" s="51">
        <f t="shared" si="73"/>
        <v>1.35384615384615</v>
      </c>
      <c r="M296" s="51">
        <f t="shared" si="73"/>
        <v>1.35664335664336</v>
      </c>
      <c r="N296" s="51">
        <f t="shared" si="73"/>
        <v>1.35664335664336</v>
      </c>
      <c r="O296" s="51">
        <f t="shared" si="73"/>
        <v>1.35664335664336</v>
      </c>
      <c r="P296" s="51">
        <f t="shared" si="73"/>
        <v>1.07692307692308</v>
      </c>
      <c r="Q296" s="51">
        <f t="shared" si="73"/>
        <v>1.23076923076923</v>
      </c>
      <c r="R296" s="51">
        <f t="shared" si="73"/>
        <v>1.28205128205128</v>
      </c>
      <c r="S296" s="51">
        <f t="shared" si="73"/>
        <v>1.30769230769231</v>
      </c>
      <c r="T296" s="51">
        <f t="shared" si="73"/>
        <v>1.32307692307692</v>
      </c>
      <c r="U296" s="51">
        <f t="shared" si="73"/>
        <v>1.33333333333333</v>
      </c>
      <c r="V296" s="51">
        <f t="shared" si="73"/>
        <v>1.34065934065934</v>
      </c>
      <c r="W296" s="51">
        <f t="shared" si="73"/>
        <v>1.34615384615385</v>
      </c>
      <c r="X296" s="51">
        <f t="shared" si="73"/>
        <v>1.35042735042735</v>
      </c>
      <c r="Y296" s="51">
        <f t="shared" si="73"/>
        <v>1.35384615384615</v>
      </c>
      <c r="Z296" s="51">
        <f t="shared" si="73"/>
        <v>1.35664335664336</v>
      </c>
      <c r="AA296" s="51">
        <f t="shared" si="73"/>
        <v>1.35664335664336</v>
      </c>
      <c r="AB296" s="51">
        <f t="shared" si="73"/>
        <v>1.35664335664336</v>
      </c>
      <c r="AC296" s="51" t="str">
        <f t="shared" si="73"/>
        <v/>
      </c>
      <c r="AD296" s="51" t="str">
        <f t="shared" si="73"/>
        <v/>
      </c>
      <c r="AE296" s="51" t="str">
        <f t="shared" si="73"/>
        <v/>
      </c>
      <c r="AF296" s="51" t="str">
        <f t="shared" si="73"/>
        <v/>
      </c>
      <c r="AG296" s="51" t="str">
        <f t="shared" si="73"/>
        <v/>
      </c>
      <c r="AH296" s="51" t="str">
        <f t="shared" si="73"/>
        <v/>
      </c>
      <c r="AI296" s="51" t="str">
        <f t="shared" si="73"/>
        <v/>
      </c>
      <c r="AJ296" s="51" t="str">
        <f t="shared" si="73"/>
        <v/>
      </c>
      <c r="AK296" s="51" t="str">
        <f t="shared" si="73"/>
        <v/>
      </c>
      <c r="AL296" s="51" t="str">
        <f t="shared" si="73"/>
        <v/>
      </c>
      <c r="AM296" s="51" t="str">
        <f t="shared" si="73"/>
        <v/>
      </c>
      <c r="AN296" s="51" t="str">
        <f t="shared" si="73"/>
        <v/>
      </c>
      <c r="AO296" s="51" t="str">
        <f t="shared" si="73"/>
        <v/>
      </c>
      <c r="AP296" s="51" t="str">
        <f t="shared" si="73"/>
        <v/>
      </c>
      <c r="AQ296" s="51" t="str">
        <f t="shared" si="73"/>
        <v/>
      </c>
      <c r="AR296" s="51" t="str">
        <f t="shared" si="73"/>
        <v/>
      </c>
      <c r="AS296" s="51" t="str">
        <f t="shared" si="73"/>
        <v/>
      </c>
      <c r="AT296" s="51" t="str">
        <f t="shared" si="73"/>
        <v/>
      </c>
      <c r="AU296" s="51" t="str">
        <f t="shared" si="73"/>
        <v/>
      </c>
      <c r="AV296" s="51" t="str">
        <f t="shared" si="73"/>
        <v/>
      </c>
      <c r="AW296" s="51" t="str">
        <f t="shared" si="73"/>
        <v/>
      </c>
      <c r="AX296" s="51" t="str">
        <f t="shared" si="73"/>
        <v/>
      </c>
      <c r="AY296" s="51" t="str">
        <f t="shared" si="73"/>
        <v/>
      </c>
      <c r="AZ296" s="51" t="str">
        <f t="shared" si="73"/>
        <v/>
      </c>
      <c r="BA296" s="51" t="str">
        <f t="shared" si="73"/>
        <v/>
      </c>
      <c r="BB296" s="51" t="str">
        <f t="shared" si="73"/>
        <v/>
      </c>
    </row>
    <row r="297" spans="1:54">
      <c r="A297" s="18" t="s">
        <v>44</v>
      </c>
      <c r="B297" s="18" t="s">
        <v>45</v>
      </c>
      <c r="C297" s="51" t="str">
        <f t="shared" si="73"/>
        <v/>
      </c>
      <c r="D297" s="51" t="str">
        <f t="shared" si="73"/>
        <v/>
      </c>
      <c r="E297" s="51" t="str">
        <f t="shared" si="73"/>
        <v/>
      </c>
      <c r="F297" s="51" t="str">
        <f t="shared" si="73"/>
        <v/>
      </c>
      <c r="G297" s="51" t="str">
        <f t="shared" si="73"/>
        <v/>
      </c>
      <c r="H297" s="51" t="str">
        <f t="shared" si="73"/>
        <v/>
      </c>
      <c r="I297" s="51" t="str">
        <f t="shared" si="73"/>
        <v/>
      </c>
      <c r="J297" s="51" t="str">
        <f t="shared" si="73"/>
        <v/>
      </c>
      <c r="K297" s="51" t="str">
        <f t="shared" si="73"/>
        <v/>
      </c>
      <c r="L297" s="51" t="str">
        <f t="shared" si="73"/>
        <v/>
      </c>
      <c r="M297" s="51" t="str">
        <f t="shared" si="73"/>
        <v/>
      </c>
      <c r="N297" s="51" t="str">
        <f t="shared" si="73"/>
        <v/>
      </c>
      <c r="O297" s="51" t="str">
        <f t="shared" si="73"/>
        <v/>
      </c>
      <c r="P297" s="51" t="str">
        <f t="shared" si="73"/>
        <v/>
      </c>
      <c r="Q297" s="51" t="str">
        <f t="shared" si="73"/>
        <v/>
      </c>
      <c r="R297" s="51" t="str">
        <f t="shared" si="73"/>
        <v/>
      </c>
      <c r="S297" s="51" t="str">
        <f t="shared" si="73"/>
        <v/>
      </c>
      <c r="T297" s="51" t="str">
        <f t="shared" si="73"/>
        <v/>
      </c>
      <c r="U297" s="51" t="str">
        <f t="shared" si="73"/>
        <v/>
      </c>
      <c r="V297" s="51" t="str">
        <f t="shared" si="73"/>
        <v/>
      </c>
      <c r="W297" s="51" t="str">
        <f t="shared" si="73"/>
        <v/>
      </c>
      <c r="X297" s="51" t="str">
        <f t="shared" si="73"/>
        <v/>
      </c>
      <c r="Y297" s="51" t="str">
        <f t="shared" si="73"/>
        <v/>
      </c>
      <c r="Z297" s="51" t="str">
        <f t="shared" si="73"/>
        <v/>
      </c>
      <c r="AA297" s="51" t="str">
        <f t="shared" si="73"/>
        <v/>
      </c>
      <c r="AB297" s="51" t="str">
        <f t="shared" si="73"/>
        <v/>
      </c>
      <c r="AC297" s="51" t="str">
        <f t="shared" si="73"/>
        <v/>
      </c>
      <c r="AD297" s="51" t="str">
        <f t="shared" si="73"/>
        <v/>
      </c>
      <c r="AE297" s="51" t="str">
        <f t="shared" si="73"/>
        <v/>
      </c>
      <c r="AF297" s="51" t="str">
        <f t="shared" si="73"/>
        <v/>
      </c>
      <c r="AG297" s="51" t="str">
        <f t="shared" si="73"/>
        <v/>
      </c>
      <c r="AH297" s="51" t="str">
        <f t="shared" si="73"/>
        <v/>
      </c>
      <c r="AI297" s="51" t="str">
        <f t="shared" si="73"/>
        <v/>
      </c>
      <c r="AJ297" s="51" t="str">
        <f t="shared" si="73"/>
        <v/>
      </c>
      <c r="AK297" s="51" t="str">
        <f t="shared" si="73"/>
        <v/>
      </c>
      <c r="AL297" s="51" t="str">
        <f t="shared" si="73"/>
        <v/>
      </c>
      <c r="AM297" s="51" t="str">
        <f t="shared" si="73"/>
        <v/>
      </c>
      <c r="AN297" s="51" t="str">
        <f t="shared" si="73"/>
        <v/>
      </c>
      <c r="AO297" s="51" t="str">
        <f t="shared" si="73"/>
        <v/>
      </c>
      <c r="AP297" s="51" t="str">
        <f t="shared" si="73"/>
        <v/>
      </c>
      <c r="AQ297" s="51" t="str">
        <f t="shared" si="73"/>
        <v/>
      </c>
      <c r="AR297" s="51" t="str">
        <f t="shared" si="73"/>
        <v/>
      </c>
      <c r="AS297" s="51" t="str">
        <f t="shared" si="73"/>
        <v/>
      </c>
      <c r="AT297" s="51" t="str">
        <f t="shared" si="73"/>
        <v/>
      </c>
      <c r="AU297" s="51" t="str">
        <f t="shared" si="73"/>
        <v/>
      </c>
      <c r="AV297" s="51" t="str">
        <f t="shared" si="73"/>
        <v/>
      </c>
      <c r="AW297" s="51" t="str">
        <f t="shared" si="73"/>
        <v/>
      </c>
      <c r="AX297" s="51" t="str">
        <f t="shared" si="73"/>
        <v/>
      </c>
      <c r="AY297" s="51" t="str">
        <f t="shared" si="73"/>
        <v/>
      </c>
      <c r="AZ297" s="51" t="str">
        <f t="shared" si="73"/>
        <v/>
      </c>
      <c r="BA297" s="51" t="str">
        <f t="shared" si="73"/>
        <v/>
      </c>
      <c r="BB297" s="51" t="str">
        <f t="shared" si="73"/>
        <v/>
      </c>
    </row>
    <row r="298" spans="1:54">
      <c r="A298" s="18" t="s">
        <v>46</v>
      </c>
      <c r="B298" s="18" t="s">
        <v>47</v>
      </c>
      <c r="C298" s="51" t="str">
        <f t="shared" si="73"/>
        <v/>
      </c>
      <c r="D298" s="51" t="str">
        <f t="shared" si="73"/>
        <v/>
      </c>
      <c r="E298" s="51" t="str">
        <f t="shared" si="73"/>
        <v/>
      </c>
      <c r="F298" s="51" t="str">
        <f t="shared" si="73"/>
        <v/>
      </c>
      <c r="G298" s="51" t="str">
        <f t="shared" si="73"/>
        <v/>
      </c>
      <c r="H298" s="51" t="str">
        <f t="shared" si="73"/>
        <v/>
      </c>
      <c r="I298" s="51" t="str">
        <f t="shared" si="73"/>
        <v/>
      </c>
      <c r="J298" s="51" t="str">
        <f t="shared" si="73"/>
        <v/>
      </c>
      <c r="K298" s="51" t="str">
        <f t="shared" si="73"/>
        <v/>
      </c>
      <c r="L298" s="51" t="str">
        <f t="shared" si="73"/>
        <v/>
      </c>
      <c r="M298" s="51" t="str">
        <f t="shared" si="73"/>
        <v/>
      </c>
      <c r="N298" s="51" t="str">
        <f t="shared" si="73"/>
        <v/>
      </c>
      <c r="O298" s="51" t="str">
        <f t="shared" si="73"/>
        <v/>
      </c>
      <c r="P298" s="51" t="str">
        <f t="shared" si="73"/>
        <v/>
      </c>
      <c r="Q298" s="51" t="str">
        <f t="shared" si="73"/>
        <v/>
      </c>
      <c r="R298" s="51" t="str">
        <f t="shared" si="73"/>
        <v/>
      </c>
      <c r="S298" s="51" t="str">
        <f t="shared" si="73"/>
        <v/>
      </c>
      <c r="T298" s="51" t="str">
        <f t="shared" si="73"/>
        <v/>
      </c>
      <c r="U298" s="51" t="str">
        <f t="shared" si="73"/>
        <v/>
      </c>
      <c r="V298" s="51" t="str">
        <f t="shared" si="73"/>
        <v/>
      </c>
      <c r="W298" s="51" t="str">
        <f t="shared" si="73"/>
        <v/>
      </c>
      <c r="X298" s="51" t="str">
        <f t="shared" si="73"/>
        <v/>
      </c>
      <c r="Y298" s="51" t="str">
        <f t="shared" si="73"/>
        <v/>
      </c>
      <c r="Z298" s="51" t="str">
        <f t="shared" si="73"/>
        <v/>
      </c>
      <c r="AA298" s="51" t="str">
        <f t="shared" si="73"/>
        <v/>
      </c>
      <c r="AB298" s="51" t="str">
        <f t="shared" si="73"/>
        <v/>
      </c>
      <c r="AC298" s="51" t="str">
        <f t="shared" si="73"/>
        <v/>
      </c>
      <c r="AD298" s="51" t="str">
        <f t="shared" si="73"/>
        <v/>
      </c>
      <c r="AE298" s="51" t="str">
        <f t="shared" si="73"/>
        <v/>
      </c>
      <c r="AF298" s="51" t="str">
        <f t="shared" si="73"/>
        <v/>
      </c>
      <c r="AG298" s="51" t="str">
        <f t="shared" si="73"/>
        <v/>
      </c>
      <c r="AH298" s="51" t="str">
        <f t="shared" si="73"/>
        <v/>
      </c>
      <c r="AI298" s="51" t="str">
        <f t="shared" si="73"/>
        <v/>
      </c>
      <c r="AJ298" s="51" t="str">
        <f t="shared" si="73"/>
        <v/>
      </c>
      <c r="AK298" s="51" t="str">
        <f t="shared" si="73"/>
        <v/>
      </c>
      <c r="AL298" s="51" t="str">
        <f t="shared" si="73"/>
        <v/>
      </c>
      <c r="AM298" s="51" t="str">
        <f t="shared" si="73"/>
        <v/>
      </c>
      <c r="AN298" s="51" t="str">
        <f t="shared" si="73"/>
        <v/>
      </c>
      <c r="AO298" s="51" t="str">
        <f t="shared" si="73"/>
        <v/>
      </c>
      <c r="AP298" s="51" t="str">
        <f t="shared" si="73"/>
        <v/>
      </c>
      <c r="AQ298" s="51" t="str">
        <f t="shared" si="73"/>
        <v/>
      </c>
      <c r="AR298" s="51" t="str">
        <f t="shared" si="73"/>
        <v/>
      </c>
      <c r="AS298" s="51" t="str">
        <f t="shared" si="73"/>
        <v/>
      </c>
      <c r="AT298" s="51" t="str">
        <f t="shared" si="73"/>
        <v/>
      </c>
      <c r="AU298" s="51" t="str">
        <f t="shared" si="73"/>
        <v/>
      </c>
      <c r="AV298" s="51" t="str">
        <f t="shared" si="73"/>
        <v/>
      </c>
      <c r="AW298" s="51" t="str">
        <f t="shared" si="73"/>
        <v/>
      </c>
      <c r="AX298" s="51" t="str">
        <f t="shared" ref="AX298:BB298" si="74">IFERROR(AX186/AX74,"")</f>
        <v/>
      </c>
      <c r="AY298" s="51" t="str">
        <f t="shared" si="74"/>
        <v/>
      </c>
      <c r="AZ298" s="51" t="str">
        <f t="shared" si="74"/>
        <v/>
      </c>
      <c r="BA298" s="51" t="str">
        <f t="shared" si="74"/>
        <v/>
      </c>
      <c r="BB298" s="51" t="str">
        <f t="shared" si="74"/>
        <v/>
      </c>
    </row>
    <row r="299" spans="1:54">
      <c r="A299" s="18" t="s">
        <v>48</v>
      </c>
      <c r="B299" s="18" t="s">
        <v>34</v>
      </c>
      <c r="C299" s="51" t="str">
        <f t="shared" ref="C299:BB303" si="75">IFERROR(C187/C75,"")</f>
        <v/>
      </c>
      <c r="D299" s="51" t="str">
        <f t="shared" si="75"/>
        <v/>
      </c>
      <c r="E299" s="51" t="str">
        <f t="shared" si="75"/>
        <v/>
      </c>
      <c r="F299" s="51" t="str">
        <f t="shared" si="75"/>
        <v/>
      </c>
      <c r="G299" s="51" t="str">
        <f t="shared" si="75"/>
        <v/>
      </c>
      <c r="H299" s="51" t="str">
        <f t="shared" si="75"/>
        <v/>
      </c>
      <c r="I299" s="51" t="str">
        <f t="shared" si="75"/>
        <v/>
      </c>
      <c r="J299" s="51" t="str">
        <f t="shared" si="75"/>
        <v/>
      </c>
      <c r="K299" s="51" t="str">
        <f t="shared" si="75"/>
        <v/>
      </c>
      <c r="L299" s="51" t="str">
        <f t="shared" si="75"/>
        <v/>
      </c>
      <c r="M299" s="51" t="str">
        <f t="shared" si="75"/>
        <v/>
      </c>
      <c r="N299" s="51" t="str">
        <f t="shared" si="75"/>
        <v/>
      </c>
      <c r="O299" s="51" t="str">
        <f t="shared" si="75"/>
        <v/>
      </c>
      <c r="P299" s="51" t="str">
        <f t="shared" si="75"/>
        <v/>
      </c>
      <c r="Q299" s="51" t="str">
        <f t="shared" si="75"/>
        <v/>
      </c>
      <c r="R299" s="51" t="str">
        <f t="shared" si="75"/>
        <v/>
      </c>
      <c r="S299" s="51" t="str">
        <f t="shared" si="75"/>
        <v/>
      </c>
      <c r="T299" s="51" t="str">
        <f t="shared" si="75"/>
        <v/>
      </c>
      <c r="U299" s="51" t="str">
        <f t="shared" si="75"/>
        <v/>
      </c>
      <c r="V299" s="51" t="str">
        <f t="shared" si="75"/>
        <v/>
      </c>
      <c r="W299" s="51" t="str">
        <f t="shared" si="75"/>
        <v/>
      </c>
      <c r="X299" s="51" t="str">
        <f t="shared" si="75"/>
        <v/>
      </c>
      <c r="Y299" s="51" t="str">
        <f t="shared" si="75"/>
        <v/>
      </c>
      <c r="Z299" s="51" t="str">
        <f t="shared" si="75"/>
        <v/>
      </c>
      <c r="AA299" s="51" t="str">
        <f t="shared" si="75"/>
        <v/>
      </c>
      <c r="AB299" s="51" t="str">
        <f t="shared" si="75"/>
        <v/>
      </c>
      <c r="AC299" s="51" t="str">
        <f t="shared" si="75"/>
        <v/>
      </c>
      <c r="AD299" s="51" t="str">
        <f t="shared" si="75"/>
        <v/>
      </c>
      <c r="AE299" s="51" t="str">
        <f t="shared" si="75"/>
        <v/>
      </c>
      <c r="AF299" s="51" t="str">
        <f t="shared" si="75"/>
        <v/>
      </c>
      <c r="AG299" s="51" t="str">
        <f t="shared" si="75"/>
        <v/>
      </c>
      <c r="AH299" s="51" t="str">
        <f t="shared" si="75"/>
        <v/>
      </c>
      <c r="AI299" s="51" t="str">
        <f t="shared" si="75"/>
        <v/>
      </c>
      <c r="AJ299" s="51" t="str">
        <f t="shared" si="75"/>
        <v/>
      </c>
      <c r="AK299" s="51" t="str">
        <f t="shared" si="75"/>
        <v/>
      </c>
      <c r="AL299" s="51" t="str">
        <f t="shared" si="75"/>
        <v/>
      </c>
      <c r="AM299" s="51" t="str">
        <f t="shared" si="75"/>
        <v/>
      </c>
      <c r="AN299" s="51" t="str">
        <f t="shared" si="75"/>
        <v/>
      </c>
      <c r="AO299" s="51" t="str">
        <f t="shared" si="75"/>
        <v/>
      </c>
      <c r="AP299" s="51" t="str">
        <f t="shared" si="75"/>
        <v/>
      </c>
      <c r="AQ299" s="51" t="str">
        <f t="shared" si="75"/>
        <v/>
      </c>
      <c r="AR299" s="51" t="str">
        <f t="shared" si="75"/>
        <v/>
      </c>
      <c r="AS299" s="51" t="str">
        <f t="shared" si="75"/>
        <v/>
      </c>
      <c r="AT299" s="51" t="str">
        <f t="shared" si="75"/>
        <v/>
      </c>
      <c r="AU299" s="51" t="str">
        <f t="shared" si="75"/>
        <v/>
      </c>
      <c r="AV299" s="51" t="str">
        <f t="shared" si="75"/>
        <v/>
      </c>
      <c r="AW299" s="51" t="str">
        <f t="shared" si="75"/>
        <v/>
      </c>
      <c r="AX299" s="51" t="str">
        <f t="shared" si="75"/>
        <v/>
      </c>
      <c r="AY299" s="51" t="str">
        <f t="shared" si="75"/>
        <v/>
      </c>
      <c r="AZ299" s="51" t="str">
        <f t="shared" si="75"/>
        <v/>
      </c>
      <c r="BA299" s="51" t="str">
        <f t="shared" si="75"/>
        <v/>
      </c>
      <c r="BB299" s="51" t="str">
        <f t="shared" si="75"/>
        <v/>
      </c>
    </row>
    <row r="300" spans="1:54">
      <c r="A300" s="18" t="s">
        <v>49</v>
      </c>
      <c r="B300" s="18" t="s">
        <v>50</v>
      </c>
      <c r="C300" s="51">
        <f t="shared" si="75"/>
        <v>0</v>
      </c>
      <c r="D300" s="51">
        <f t="shared" si="75"/>
        <v>0</v>
      </c>
      <c r="E300" s="51">
        <f t="shared" si="75"/>
        <v>0</v>
      </c>
      <c r="F300" s="51">
        <f t="shared" si="75"/>
        <v>0</v>
      </c>
      <c r="G300" s="51">
        <f t="shared" si="75"/>
        <v>0</v>
      </c>
      <c r="H300" s="51">
        <f t="shared" si="75"/>
        <v>0</v>
      </c>
      <c r="I300" s="51">
        <f t="shared" si="75"/>
        <v>0</v>
      </c>
      <c r="J300" s="51">
        <f t="shared" si="75"/>
        <v>0</v>
      </c>
      <c r="K300" s="51">
        <f t="shared" si="75"/>
        <v>0</v>
      </c>
      <c r="L300" s="51">
        <f t="shared" si="75"/>
        <v>0</v>
      </c>
      <c r="M300" s="51">
        <f t="shared" si="75"/>
        <v>0</v>
      </c>
      <c r="N300" s="51">
        <f t="shared" si="75"/>
        <v>0</v>
      </c>
      <c r="O300" s="51">
        <f t="shared" si="75"/>
        <v>0</v>
      </c>
      <c r="P300" s="51" t="str">
        <f t="shared" si="75"/>
        <v/>
      </c>
      <c r="Q300" s="51" t="str">
        <f t="shared" si="75"/>
        <v/>
      </c>
      <c r="R300" s="51" t="str">
        <f t="shared" si="75"/>
        <v/>
      </c>
      <c r="S300" s="51" t="str">
        <f t="shared" si="75"/>
        <v/>
      </c>
      <c r="T300" s="51" t="str">
        <f t="shared" si="75"/>
        <v/>
      </c>
      <c r="U300" s="51" t="str">
        <f t="shared" si="75"/>
        <v/>
      </c>
      <c r="V300" s="51" t="str">
        <f t="shared" si="75"/>
        <v/>
      </c>
      <c r="W300" s="51" t="str">
        <f t="shared" si="75"/>
        <v/>
      </c>
      <c r="X300" s="51" t="str">
        <f t="shared" si="75"/>
        <v/>
      </c>
      <c r="Y300" s="51" t="str">
        <f t="shared" si="75"/>
        <v/>
      </c>
      <c r="Z300" s="51" t="str">
        <f t="shared" si="75"/>
        <v/>
      </c>
      <c r="AA300" s="51" t="str">
        <f t="shared" si="75"/>
        <v/>
      </c>
      <c r="AB300" s="51" t="str">
        <f t="shared" si="75"/>
        <v/>
      </c>
      <c r="AC300" s="51">
        <f t="shared" si="75"/>
        <v>0</v>
      </c>
      <c r="AD300" s="51">
        <f t="shared" si="75"/>
        <v>0</v>
      </c>
      <c r="AE300" s="51">
        <f t="shared" si="75"/>
        <v>0</v>
      </c>
      <c r="AF300" s="51">
        <f t="shared" si="75"/>
        <v>0</v>
      </c>
      <c r="AG300" s="51">
        <f t="shared" si="75"/>
        <v>0</v>
      </c>
      <c r="AH300" s="51">
        <f t="shared" si="75"/>
        <v>0</v>
      </c>
      <c r="AI300" s="51">
        <f t="shared" si="75"/>
        <v>0</v>
      </c>
      <c r="AJ300" s="51">
        <f t="shared" si="75"/>
        <v>0</v>
      </c>
      <c r="AK300" s="51">
        <f t="shared" si="75"/>
        <v>0</v>
      </c>
      <c r="AL300" s="51">
        <f t="shared" si="75"/>
        <v>0</v>
      </c>
      <c r="AM300" s="51">
        <f t="shared" si="75"/>
        <v>0</v>
      </c>
      <c r="AN300" s="51">
        <f t="shared" si="75"/>
        <v>0</v>
      </c>
      <c r="AO300" s="51">
        <f t="shared" si="75"/>
        <v>0</v>
      </c>
      <c r="AP300" s="51">
        <f t="shared" si="75"/>
        <v>0</v>
      </c>
      <c r="AQ300" s="51">
        <f t="shared" si="75"/>
        <v>0</v>
      </c>
      <c r="AR300" s="51">
        <f t="shared" si="75"/>
        <v>0</v>
      </c>
      <c r="AS300" s="51">
        <f t="shared" si="75"/>
        <v>0</v>
      </c>
      <c r="AT300" s="51">
        <f t="shared" si="75"/>
        <v>0</v>
      </c>
      <c r="AU300" s="51">
        <f t="shared" si="75"/>
        <v>0</v>
      </c>
      <c r="AV300" s="51">
        <f t="shared" si="75"/>
        <v>0</v>
      </c>
      <c r="AW300" s="51">
        <f t="shared" si="75"/>
        <v>0</v>
      </c>
      <c r="AX300" s="51">
        <f t="shared" si="75"/>
        <v>0</v>
      </c>
      <c r="AY300" s="51">
        <f t="shared" si="75"/>
        <v>0</v>
      </c>
      <c r="AZ300" s="51">
        <f t="shared" si="75"/>
        <v>0</v>
      </c>
      <c r="BA300" s="51">
        <f t="shared" si="75"/>
        <v>0</v>
      </c>
      <c r="BB300" s="51">
        <f t="shared" si="75"/>
        <v>0</v>
      </c>
    </row>
    <row r="301" spans="1:54">
      <c r="A301" s="18" t="s">
        <v>51</v>
      </c>
      <c r="B301" s="18" t="s">
        <v>52</v>
      </c>
      <c r="C301" s="51" t="str">
        <f t="shared" si="75"/>
        <v/>
      </c>
      <c r="D301" s="51" t="str">
        <f t="shared" si="75"/>
        <v/>
      </c>
      <c r="E301" s="51" t="str">
        <f t="shared" si="75"/>
        <v/>
      </c>
      <c r="F301" s="51" t="str">
        <f t="shared" si="75"/>
        <v/>
      </c>
      <c r="G301" s="51" t="str">
        <f t="shared" si="75"/>
        <v/>
      </c>
      <c r="H301" s="51" t="str">
        <f t="shared" si="75"/>
        <v/>
      </c>
      <c r="I301" s="51" t="str">
        <f t="shared" si="75"/>
        <v/>
      </c>
      <c r="J301" s="51" t="str">
        <f t="shared" si="75"/>
        <v/>
      </c>
      <c r="K301" s="51" t="str">
        <f t="shared" si="75"/>
        <v/>
      </c>
      <c r="L301" s="51" t="str">
        <f t="shared" si="75"/>
        <v/>
      </c>
      <c r="M301" s="51" t="str">
        <f t="shared" si="75"/>
        <v/>
      </c>
      <c r="N301" s="51" t="str">
        <f t="shared" si="75"/>
        <v/>
      </c>
      <c r="O301" s="51" t="str">
        <f t="shared" si="75"/>
        <v/>
      </c>
      <c r="P301" s="51" t="str">
        <f t="shared" si="75"/>
        <v/>
      </c>
      <c r="Q301" s="51" t="str">
        <f t="shared" si="75"/>
        <v/>
      </c>
      <c r="R301" s="51" t="str">
        <f t="shared" si="75"/>
        <v/>
      </c>
      <c r="S301" s="51" t="str">
        <f t="shared" si="75"/>
        <v/>
      </c>
      <c r="T301" s="51" t="str">
        <f t="shared" si="75"/>
        <v/>
      </c>
      <c r="U301" s="51" t="str">
        <f t="shared" si="75"/>
        <v/>
      </c>
      <c r="V301" s="51" t="str">
        <f t="shared" si="75"/>
        <v/>
      </c>
      <c r="W301" s="51" t="str">
        <f t="shared" si="75"/>
        <v/>
      </c>
      <c r="X301" s="51" t="str">
        <f t="shared" si="75"/>
        <v/>
      </c>
      <c r="Y301" s="51" t="str">
        <f t="shared" si="75"/>
        <v/>
      </c>
      <c r="Z301" s="51" t="str">
        <f t="shared" si="75"/>
        <v/>
      </c>
      <c r="AA301" s="51" t="str">
        <f t="shared" si="75"/>
        <v/>
      </c>
      <c r="AB301" s="51" t="str">
        <f t="shared" si="75"/>
        <v/>
      </c>
      <c r="AC301" s="51" t="str">
        <f t="shared" si="75"/>
        <v/>
      </c>
      <c r="AD301" s="51" t="str">
        <f t="shared" si="75"/>
        <v/>
      </c>
      <c r="AE301" s="51" t="str">
        <f t="shared" si="75"/>
        <v/>
      </c>
      <c r="AF301" s="51" t="str">
        <f t="shared" si="75"/>
        <v/>
      </c>
      <c r="AG301" s="51" t="str">
        <f t="shared" si="75"/>
        <v/>
      </c>
      <c r="AH301" s="51" t="str">
        <f t="shared" si="75"/>
        <v/>
      </c>
      <c r="AI301" s="51" t="str">
        <f t="shared" si="75"/>
        <v/>
      </c>
      <c r="AJ301" s="51" t="str">
        <f t="shared" si="75"/>
        <v/>
      </c>
      <c r="AK301" s="51" t="str">
        <f t="shared" si="75"/>
        <v/>
      </c>
      <c r="AL301" s="51" t="str">
        <f t="shared" si="75"/>
        <v/>
      </c>
      <c r="AM301" s="51" t="str">
        <f t="shared" si="75"/>
        <v/>
      </c>
      <c r="AN301" s="51" t="str">
        <f t="shared" si="75"/>
        <v/>
      </c>
      <c r="AO301" s="51" t="str">
        <f t="shared" si="75"/>
        <v/>
      </c>
      <c r="AP301" s="51" t="str">
        <f t="shared" si="75"/>
        <v/>
      </c>
      <c r="AQ301" s="51" t="str">
        <f t="shared" si="75"/>
        <v/>
      </c>
      <c r="AR301" s="51" t="str">
        <f t="shared" si="75"/>
        <v/>
      </c>
      <c r="AS301" s="51" t="str">
        <f t="shared" si="75"/>
        <v/>
      </c>
      <c r="AT301" s="51" t="str">
        <f t="shared" si="75"/>
        <v/>
      </c>
      <c r="AU301" s="51" t="str">
        <f t="shared" si="75"/>
        <v/>
      </c>
      <c r="AV301" s="51" t="str">
        <f t="shared" si="75"/>
        <v/>
      </c>
      <c r="AW301" s="51" t="str">
        <f t="shared" si="75"/>
        <v/>
      </c>
      <c r="AX301" s="51" t="str">
        <f t="shared" si="75"/>
        <v/>
      </c>
      <c r="AY301" s="51" t="str">
        <f t="shared" si="75"/>
        <v/>
      </c>
      <c r="AZ301" s="51" t="str">
        <f t="shared" si="75"/>
        <v/>
      </c>
      <c r="BA301" s="51" t="str">
        <f t="shared" si="75"/>
        <v/>
      </c>
      <c r="BB301" s="51" t="str">
        <f t="shared" si="75"/>
        <v/>
      </c>
    </row>
    <row r="302" spans="1:54">
      <c r="A302" s="18" t="s">
        <v>53</v>
      </c>
      <c r="B302" s="18" t="s">
        <v>54</v>
      </c>
      <c r="C302" s="51" t="str">
        <f t="shared" si="75"/>
        <v/>
      </c>
      <c r="D302" s="51" t="str">
        <f t="shared" si="75"/>
        <v/>
      </c>
      <c r="E302" s="51" t="str">
        <f t="shared" si="75"/>
        <v/>
      </c>
      <c r="F302" s="51" t="str">
        <f t="shared" si="75"/>
        <v/>
      </c>
      <c r="G302" s="51" t="str">
        <f t="shared" si="75"/>
        <v/>
      </c>
      <c r="H302" s="51" t="str">
        <f t="shared" si="75"/>
        <v/>
      </c>
      <c r="I302" s="51" t="str">
        <f t="shared" si="75"/>
        <v/>
      </c>
      <c r="J302" s="51" t="str">
        <f t="shared" si="75"/>
        <v/>
      </c>
      <c r="K302" s="51" t="str">
        <f t="shared" si="75"/>
        <v/>
      </c>
      <c r="L302" s="51" t="str">
        <f t="shared" si="75"/>
        <v/>
      </c>
      <c r="M302" s="51" t="str">
        <f t="shared" si="75"/>
        <v/>
      </c>
      <c r="N302" s="51" t="str">
        <f t="shared" si="75"/>
        <v/>
      </c>
      <c r="O302" s="51" t="str">
        <f t="shared" si="75"/>
        <v/>
      </c>
      <c r="P302" s="51" t="str">
        <f t="shared" si="75"/>
        <v/>
      </c>
      <c r="Q302" s="51" t="str">
        <f t="shared" si="75"/>
        <v/>
      </c>
      <c r="R302" s="51" t="str">
        <f t="shared" si="75"/>
        <v/>
      </c>
      <c r="S302" s="51" t="str">
        <f t="shared" si="75"/>
        <v/>
      </c>
      <c r="T302" s="51" t="str">
        <f t="shared" si="75"/>
        <v/>
      </c>
      <c r="U302" s="51" t="str">
        <f t="shared" si="75"/>
        <v/>
      </c>
      <c r="V302" s="51" t="str">
        <f t="shared" si="75"/>
        <v/>
      </c>
      <c r="W302" s="51" t="str">
        <f t="shared" si="75"/>
        <v/>
      </c>
      <c r="X302" s="51" t="str">
        <f t="shared" si="75"/>
        <v/>
      </c>
      <c r="Y302" s="51" t="str">
        <f t="shared" si="75"/>
        <v/>
      </c>
      <c r="Z302" s="51" t="str">
        <f t="shared" si="75"/>
        <v/>
      </c>
      <c r="AA302" s="51" t="str">
        <f t="shared" si="75"/>
        <v/>
      </c>
      <c r="AB302" s="51" t="str">
        <f t="shared" si="75"/>
        <v/>
      </c>
      <c r="AC302" s="51" t="str">
        <f t="shared" si="75"/>
        <v/>
      </c>
      <c r="AD302" s="51" t="str">
        <f t="shared" si="75"/>
        <v/>
      </c>
      <c r="AE302" s="51" t="str">
        <f t="shared" si="75"/>
        <v/>
      </c>
      <c r="AF302" s="51" t="str">
        <f t="shared" si="75"/>
        <v/>
      </c>
      <c r="AG302" s="51" t="str">
        <f t="shared" si="75"/>
        <v/>
      </c>
      <c r="AH302" s="51" t="str">
        <f t="shared" si="75"/>
        <v/>
      </c>
      <c r="AI302" s="51" t="str">
        <f t="shared" si="75"/>
        <v/>
      </c>
      <c r="AJ302" s="51" t="str">
        <f t="shared" si="75"/>
        <v/>
      </c>
      <c r="AK302" s="51" t="str">
        <f t="shared" si="75"/>
        <v/>
      </c>
      <c r="AL302" s="51" t="str">
        <f t="shared" si="75"/>
        <v/>
      </c>
      <c r="AM302" s="51" t="str">
        <f t="shared" si="75"/>
        <v/>
      </c>
      <c r="AN302" s="51" t="str">
        <f t="shared" si="75"/>
        <v/>
      </c>
      <c r="AO302" s="51" t="str">
        <f t="shared" si="75"/>
        <v/>
      </c>
      <c r="AP302" s="51" t="str">
        <f t="shared" si="75"/>
        <v/>
      </c>
      <c r="AQ302" s="51" t="str">
        <f t="shared" si="75"/>
        <v/>
      </c>
      <c r="AR302" s="51" t="str">
        <f t="shared" si="75"/>
        <v/>
      </c>
      <c r="AS302" s="51" t="str">
        <f t="shared" si="75"/>
        <v/>
      </c>
      <c r="AT302" s="51" t="str">
        <f t="shared" si="75"/>
        <v/>
      </c>
      <c r="AU302" s="51" t="str">
        <f t="shared" si="75"/>
        <v/>
      </c>
      <c r="AV302" s="51" t="str">
        <f t="shared" si="75"/>
        <v/>
      </c>
      <c r="AW302" s="51" t="str">
        <f t="shared" si="75"/>
        <v/>
      </c>
      <c r="AX302" s="51" t="str">
        <f t="shared" si="75"/>
        <v/>
      </c>
      <c r="AY302" s="51" t="str">
        <f t="shared" si="75"/>
        <v/>
      </c>
      <c r="AZ302" s="51" t="str">
        <f t="shared" si="75"/>
        <v/>
      </c>
      <c r="BA302" s="51" t="str">
        <f t="shared" si="75"/>
        <v/>
      </c>
      <c r="BB302" s="51" t="str">
        <f t="shared" si="75"/>
        <v/>
      </c>
    </row>
    <row r="303" spans="1:54">
      <c r="A303" s="18" t="s">
        <v>55</v>
      </c>
      <c r="B303" s="18" t="s">
        <v>56</v>
      </c>
      <c r="C303" s="51" t="str">
        <f t="shared" si="75"/>
        <v/>
      </c>
      <c r="D303" s="51" t="str">
        <f t="shared" si="75"/>
        <v/>
      </c>
      <c r="E303" s="51" t="str">
        <f t="shared" si="75"/>
        <v/>
      </c>
      <c r="F303" s="51" t="str">
        <f t="shared" si="75"/>
        <v/>
      </c>
      <c r="G303" s="51" t="str">
        <f t="shared" si="75"/>
        <v/>
      </c>
      <c r="H303" s="51" t="str">
        <f t="shared" si="75"/>
        <v/>
      </c>
      <c r="I303" s="51" t="str">
        <f t="shared" si="75"/>
        <v/>
      </c>
      <c r="J303" s="51" t="str">
        <f t="shared" si="75"/>
        <v/>
      </c>
      <c r="K303" s="51" t="str">
        <f t="shared" si="75"/>
        <v/>
      </c>
      <c r="L303" s="51" t="str">
        <f t="shared" si="75"/>
        <v/>
      </c>
      <c r="M303" s="51" t="str">
        <f t="shared" si="75"/>
        <v/>
      </c>
      <c r="N303" s="51" t="str">
        <f t="shared" si="75"/>
        <v/>
      </c>
      <c r="O303" s="51" t="str">
        <f t="shared" si="75"/>
        <v/>
      </c>
      <c r="P303" s="51" t="str">
        <f t="shared" si="75"/>
        <v/>
      </c>
      <c r="Q303" s="51" t="str">
        <f t="shared" si="75"/>
        <v/>
      </c>
      <c r="R303" s="51" t="str">
        <f t="shared" si="75"/>
        <v/>
      </c>
      <c r="S303" s="51" t="str">
        <f t="shared" si="75"/>
        <v/>
      </c>
      <c r="T303" s="51" t="str">
        <f t="shared" si="75"/>
        <v/>
      </c>
      <c r="U303" s="51" t="str">
        <f t="shared" si="75"/>
        <v/>
      </c>
      <c r="V303" s="51" t="str">
        <f t="shared" si="75"/>
        <v/>
      </c>
      <c r="W303" s="51" t="str">
        <f t="shared" si="75"/>
        <v/>
      </c>
      <c r="X303" s="51" t="str">
        <f t="shared" si="75"/>
        <v/>
      </c>
      <c r="Y303" s="51" t="str">
        <f t="shared" si="75"/>
        <v/>
      </c>
      <c r="Z303" s="51" t="str">
        <f t="shared" si="75"/>
        <v/>
      </c>
      <c r="AA303" s="51" t="str">
        <f t="shared" si="75"/>
        <v/>
      </c>
      <c r="AB303" s="51" t="str">
        <f t="shared" si="75"/>
        <v/>
      </c>
      <c r="AC303" s="51" t="str">
        <f t="shared" si="75"/>
        <v/>
      </c>
      <c r="AD303" s="51" t="str">
        <f t="shared" si="75"/>
        <v/>
      </c>
      <c r="AE303" s="51" t="str">
        <f t="shared" si="75"/>
        <v/>
      </c>
      <c r="AF303" s="51" t="str">
        <f t="shared" si="75"/>
        <v/>
      </c>
      <c r="AG303" s="51" t="str">
        <f t="shared" si="75"/>
        <v/>
      </c>
      <c r="AH303" s="51" t="str">
        <f t="shared" si="75"/>
        <v/>
      </c>
      <c r="AI303" s="51" t="str">
        <f t="shared" si="75"/>
        <v/>
      </c>
      <c r="AJ303" s="51" t="str">
        <f t="shared" si="75"/>
        <v/>
      </c>
      <c r="AK303" s="51" t="str">
        <f t="shared" si="75"/>
        <v/>
      </c>
      <c r="AL303" s="51" t="str">
        <f t="shared" si="75"/>
        <v/>
      </c>
      <c r="AM303" s="51" t="str">
        <f t="shared" si="75"/>
        <v/>
      </c>
      <c r="AN303" s="51" t="str">
        <f t="shared" si="75"/>
        <v/>
      </c>
      <c r="AO303" s="51" t="str">
        <f t="shared" si="75"/>
        <v/>
      </c>
      <c r="AP303" s="51" t="str">
        <f t="shared" si="75"/>
        <v/>
      </c>
      <c r="AQ303" s="51" t="str">
        <f t="shared" si="75"/>
        <v/>
      </c>
      <c r="AR303" s="51" t="str">
        <f t="shared" si="75"/>
        <v/>
      </c>
      <c r="AS303" s="51" t="str">
        <f t="shared" si="75"/>
        <v/>
      </c>
      <c r="AT303" s="51" t="str">
        <f t="shared" si="75"/>
        <v/>
      </c>
      <c r="AU303" s="51" t="str">
        <f t="shared" si="75"/>
        <v/>
      </c>
      <c r="AV303" s="51" t="str">
        <f t="shared" si="75"/>
        <v/>
      </c>
      <c r="AW303" s="51" t="str">
        <f t="shared" si="75"/>
        <v/>
      </c>
      <c r="AX303" s="51" t="str">
        <f t="shared" ref="AX303:BB303" si="76">IFERROR(AX191/AX79,"")</f>
        <v/>
      </c>
      <c r="AY303" s="51" t="str">
        <f t="shared" si="76"/>
        <v/>
      </c>
      <c r="AZ303" s="51" t="str">
        <f t="shared" si="76"/>
        <v/>
      </c>
      <c r="BA303" s="51" t="str">
        <f t="shared" si="76"/>
        <v/>
      </c>
      <c r="BB303" s="51" t="str">
        <f t="shared" si="76"/>
        <v/>
      </c>
    </row>
    <row r="304" spans="1:54">
      <c r="A304" s="18" t="s">
        <v>57</v>
      </c>
      <c r="B304" s="18" t="s">
        <v>58</v>
      </c>
      <c r="C304" s="51" t="str">
        <f t="shared" ref="C304:BB308" si="77">IFERROR(C192/C80,"")</f>
        <v/>
      </c>
      <c r="D304" s="51" t="str">
        <f t="shared" si="77"/>
        <v/>
      </c>
      <c r="E304" s="51" t="str">
        <f t="shared" si="77"/>
        <v/>
      </c>
      <c r="F304" s="51" t="str">
        <f t="shared" si="77"/>
        <v/>
      </c>
      <c r="G304" s="51" t="str">
        <f t="shared" si="77"/>
        <v/>
      </c>
      <c r="H304" s="51" t="str">
        <f t="shared" si="77"/>
        <v/>
      </c>
      <c r="I304" s="51" t="str">
        <f t="shared" si="77"/>
        <v/>
      </c>
      <c r="J304" s="51" t="str">
        <f t="shared" si="77"/>
        <v/>
      </c>
      <c r="K304" s="51" t="str">
        <f t="shared" si="77"/>
        <v/>
      </c>
      <c r="L304" s="51" t="str">
        <f t="shared" si="77"/>
        <v/>
      </c>
      <c r="M304" s="51" t="str">
        <f t="shared" si="77"/>
        <v/>
      </c>
      <c r="N304" s="51" t="str">
        <f t="shared" si="77"/>
        <v/>
      </c>
      <c r="O304" s="51" t="str">
        <f t="shared" si="77"/>
        <v/>
      </c>
      <c r="P304" s="51" t="str">
        <f t="shared" si="77"/>
        <v/>
      </c>
      <c r="Q304" s="51" t="str">
        <f t="shared" si="77"/>
        <v/>
      </c>
      <c r="R304" s="51" t="str">
        <f t="shared" si="77"/>
        <v/>
      </c>
      <c r="S304" s="51" t="str">
        <f t="shared" si="77"/>
        <v/>
      </c>
      <c r="T304" s="51" t="str">
        <f t="shared" si="77"/>
        <v/>
      </c>
      <c r="U304" s="51" t="str">
        <f t="shared" si="77"/>
        <v/>
      </c>
      <c r="V304" s="51" t="str">
        <f t="shared" si="77"/>
        <v/>
      </c>
      <c r="W304" s="51" t="str">
        <f t="shared" si="77"/>
        <v/>
      </c>
      <c r="X304" s="51" t="str">
        <f t="shared" si="77"/>
        <v/>
      </c>
      <c r="Y304" s="51" t="str">
        <f t="shared" si="77"/>
        <v/>
      </c>
      <c r="Z304" s="51" t="str">
        <f t="shared" si="77"/>
        <v/>
      </c>
      <c r="AA304" s="51" t="str">
        <f t="shared" si="77"/>
        <v/>
      </c>
      <c r="AB304" s="51" t="str">
        <f t="shared" si="77"/>
        <v/>
      </c>
      <c r="AC304" s="51" t="str">
        <f t="shared" si="77"/>
        <v/>
      </c>
      <c r="AD304" s="51" t="str">
        <f t="shared" si="77"/>
        <v/>
      </c>
      <c r="AE304" s="51" t="str">
        <f t="shared" si="77"/>
        <v/>
      </c>
      <c r="AF304" s="51" t="str">
        <f t="shared" si="77"/>
        <v/>
      </c>
      <c r="AG304" s="51" t="str">
        <f t="shared" si="77"/>
        <v/>
      </c>
      <c r="AH304" s="51" t="str">
        <f t="shared" si="77"/>
        <v/>
      </c>
      <c r="AI304" s="51" t="str">
        <f t="shared" si="77"/>
        <v/>
      </c>
      <c r="AJ304" s="51" t="str">
        <f t="shared" si="77"/>
        <v/>
      </c>
      <c r="AK304" s="51" t="str">
        <f t="shared" si="77"/>
        <v/>
      </c>
      <c r="AL304" s="51" t="str">
        <f t="shared" si="77"/>
        <v/>
      </c>
      <c r="AM304" s="51" t="str">
        <f t="shared" si="77"/>
        <v/>
      </c>
      <c r="AN304" s="51" t="str">
        <f t="shared" si="77"/>
        <v/>
      </c>
      <c r="AO304" s="51" t="str">
        <f t="shared" si="77"/>
        <v/>
      </c>
      <c r="AP304" s="51" t="str">
        <f t="shared" si="77"/>
        <v/>
      </c>
      <c r="AQ304" s="51" t="str">
        <f t="shared" si="77"/>
        <v/>
      </c>
      <c r="AR304" s="51" t="str">
        <f t="shared" si="77"/>
        <v/>
      </c>
      <c r="AS304" s="51" t="str">
        <f t="shared" si="77"/>
        <v/>
      </c>
      <c r="AT304" s="51" t="str">
        <f t="shared" si="77"/>
        <v/>
      </c>
      <c r="AU304" s="51" t="str">
        <f t="shared" si="77"/>
        <v/>
      </c>
      <c r="AV304" s="51" t="str">
        <f t="shared" si="77"/>
        <v/>
      </c>
      <c r="AW304" s="51" t="str">
        <f t="shared" si="77"/>
        <v/>
      </c>
      <c r="AX304" s="51" t="str">
        <f t="shared" si="77"/>
        <v/>
      </c>
      <c r="AY304" s="51" t="str">
        <f t="shared" si="77"/>
        <v/>
      </c>
      <c r="AZ304" s="51" t="str">
        <f t="shared" si="77"/>
        <v/>
      </c>
      <c r="BA304" s="51" t="str">
        <f t="shared" si="77"/>
        <v/>
      </c>
      <c r="BB304" s="51" t="str">
        <f t="shared" si="77"/>
        <v/>
      </c>
    </row>
    <row r="305" spans="1:54">
      <c r="A305" s="18" t="s">
        <v>59</v>
      </c>
      <c r="B305" s="18" t="s">
        <v>34</v>
      </c>
      <c r="C305" s="51" t="str">
        <f t="shared" si="77"/>
        <v/>
      </c>
      <c r="D305" s="51" t="str">
        <f t="shared" si="77"/>
        <v/>
      </c>
      <c r="E305" s="51" t="str">
        <f t="shared" si="77"/>
        <v/>
      </c>
      <c r="F305" s="51" t="str">
        <f t="shared" si="77"/>
        <v/>
      </c>
      <c r="G305" s="51" t="str">
        <f t="shared" si="77"/>
        <v/>
      </c>
      <c r="H305" s="51" t="str">
        <f t="shared" si="77"/>
        <v/>
      </c>
      <c r="I305" s="51" t="str">
        <f t="shared" si="77"/>
        <v/>
      </c>
      <c r="J305" s="51" t="str">
        <f t="shared" si="77"/>
        <v/>
      </c>
      <c r="K305" s="51" t="str">
        <f t="shared" si="77"/>
        <v/>
      </c>
      <c r="L305" s="51" t="str">
        <f t="shared" si="77"/>
        <v/>
      </c>
      <c r="M305" s="51" t="str">
        <f t="shared" si="77"/>
        <v/>
      </c>
      <c r="N305" s="51" t="str">
        <f t="shared" si="77"/>
        <v/>
      </c>
      <c r="O305" s="51" t="str">
        <f t="shared" si="77"/>
        <v/>
      </c>
      <c r="P305" s="51" t="str">
        <f t="shared" si="77"/>
        <v/>
      </c>
      <c r="Q305" s="51" t="str">
        <f t="shared" si="77"/>
        <v/>
      </c>
      <c r="R305" s="51" t="str">
        <f t="shared" si="77"/>
        <v/>
      </c>
      <c r="S305" s="51" t="str">
        <f t="shared" si="77"/>
        <v/>
      </c>
      <c r="T305" s="51" t="str">
        <f t="shared" si="77"/>
        <v/>
      </c>
      <c r="U305" s="51" t="str">
        <f t="shared" si="77"/>
        <v/>
      </c>
      <c r="V305" s="51" t="str">
        <f t="shared" si="77"/>
        <v/>
      </c>
      <c r="W305" s="51" t="str">
        <f t="shared" si="77"/>
        <v/>
      </c>
      <c r="X305" s="51" t="str">
        <f t="shared" si="77"/>
        <v/>
      </c>
      <c r="Y305" s="51" t="str">
        <f t="shared" si="77"/>
        <v/>
      </c>
      <c r="Z305" s="51" t="str">
        <f t="shared" si="77"/>
        <v/>
      </c>
      <c r="AA305" s="51" t="str">
        <f t="shared" si="77"/>
        <v/>
      </c>
      <c r="AB305" s="51" t="str">
        <f t="shared" si="77"/>
        <v/>
      </c>
      <c r="AC305" s="51" t="str">
        <f t="shared" si="77"/>
        <v/>
      </c>
      <c r="AD305" s="51" t="str">
        <f t="shared" si="77"/>
        <v/>
      </c>
      <c r="AE305" s="51" t="str">
        <f t="shared" si="77"/>
        <v/>
      </c>
      <c r="AF305" s="51" t="str">
        <f t="shared" si="77"/>
        <v/>
      </c>
      <c r="AG305" s="51" t="str">
        <f t="shared" si="77"/>
        <v/>
      </c>
      <c r="AH305" s="51" t="str">
        <f t="shared" si="77"/>
        <v/>
      </c>
      <c r="AI305" s="51" t="str">
        <f t="shared" si="77"/>
        <v/>
      </c>
      <c r="AJ305" s="51" t="str">
        <f t="shared" si="77"/>
        <v/>
      </c>
      <c r="AK305" s="51" t="str">
        <f t="shared" si="77"/>
        <v/>
      </c>
      <c r="AL305" s="51" t="str">
        <f t="shared" si="77"/>
        <v/>
      </c>
      <c r="AM305" s="51" t="str">
        <f t="shared" si="77"/>
        <v/>
      </c>
      <c r="AN305" s="51" t="str">
        <f t="shared" si="77"/>
        <v/>
      </c>
      <c r="AO305" s="51" t="str">
        <f t="shared" si="77"/>
        <v/>
      </c>
      <c r="AP305" s="51" t="str">
        <f t="shared" si="77"/>
        <v/>
      </c>
      <c r="AQ305" s="51" t="str">
        <f t="shared" si="77"/>
        <v/>
      </c>
      <c r="AR305" s="51" t="str">
        <f t="shared" si="77"/>
        <v/>
      </c>
      <c r="AS305" s="51" t="str">
        <f t="shared" si="77"/>
        <v/>
      </c>
      <c r="AT305" s="51" t="str">
        <f t="shared" si="77"/>
        <v/>
      </c>
      <c r="AU305" s="51" t="str">
        <f t="shared" si="77"/>
        <v/>
      </c>
      <c r="AV305" s="51" t="str">
        <f t="shared" si="77"/>
        <v/>
      </c>
      <c r="AW305" s="51" t="str">
        <f t="shared" si="77"/>
        <v/>
      </c>
      <c r="AX305" s="51" t="str">
        <f t="shared" si="77"/>
        <v/>
      </c>
      <c r="AY305" s="51" t="str">
        <f t="shared" si="77"/>
        <v/>
      </c>
      <c r="AZ305" s="51" t="str">
        <f t="shared" si="77"/>
        <v/>
      </c>
      <c r="BA305" s="51" t="str">
        <f t="shared" si="77"/>
        <v/>
      </c>
      <c r="BB305" s="51" t="str">
        <f t="shared" si="77"/>
        <v/>
      </c>
    </row>
    <row r="306" spans="1:54">
      <c r="A306" s="18" t="s">
        <v>60</v>
      </c>
      <c r="B306" s="18" t="s">
        <v>61</v>
      </c>
      <c r="C306" s="51">
        <f t="shared" si="77"/>
        <v>0.132629777524244</v>
      </c>
      <c r="D306" s="51">
        <f t="shared" si="77"/>
        <v>0.144007432641685</v>
      </c>
      <c r="E306" s="51">
        <f t="shared" si="77"/>
        <v>0.140908241450196</v>
      </c>
      <c r="F306" s="51">
        <f t="shared" si="77"/>
        <v>0.400662405039837</v>
      </c>
      <c r="G306" s="51">
        <f t="shared" si="77"/>
        <v>0.32214356818936</v>
      </c>
      <c r="H306" s="51">
        <f t="shared" si="77"/>
        <v>0.265748268593797</v>
      </c>
      <c r="I306" s="51">
        <f t="shared" si="77"/>
        <v>0.228428282207017</v>
      </c>
      <c r="J306" s="51">
        <f t="shared" si="77"/>
        <v>0.198327714984467</v>
      </c>
      <c r="K306" s="51">
        <f t="shared" si="77"/>
        <v>0.459909273005773</v>
      </c>
      <c r="L306" s="51">
        <f t="shared" si="77"/>
        <v>0.487370666102621</v>
      </c>
      <c r="M306" s="51">
        <f t="shared" si="77"/>
        <v>0.71839382362305</v>
      </c>
      <c r="N306" s="51">
        <f t="shared" si="77"/>
        <v>0.71839382362305</v>
      </c>
      <c r="O306" s="51">
        <f t="shared" si="77"/>
        <v>0.71839382362305</v>
      </c>
      <c r="P306" s="51" t="str">
        <f t="shared" si="77"/>
        <v/>
      </c>
      <c r="Q306" s="51" t="str">
        <f t="shared" si="77"/>
        <v/>
      </c>
      <c r="R306" s="51" t="str">
        <f t="shared" si="77"/>
        <v/>
      </c>
      <c r="S306" s="51" t="str">
        <f t="shared" si="77"/>
        <v/>
      </c>
      <c r="T306" s="51" t="str">
        <f t="shared" si="77"/>
        <v/>
      </c>
      <c r="U306" s="51" t="str">
        <f t="shared" si="77"/>
        <v/>
      </c>
      <c r="V306" s="51" t="str">
        <f t="shared" si="77"/>
        <v/>
      </c>
      <c r="W306" s="51" t="str">
        <f t="shared" si="77"/>
        <v/>
      </c>
      <c r="X306" s="51" t="str">
        <f t="shared" si="77"/>
        <v/>
      </c>
      <c r="Y306" s="51" t="str">
        <f t="shared" si="77"/>
        <v/>
      </c>
      <c r="Z306" s="51" t="str">
        <f t="shared" si="77"/>
        <v/>
      </c>
      <c r="AA306" s="51" t="str">
        <f t="shared" si="77"/>
        <v/>
      </c>
      <c r="AB306" s="51" t="str">
        <f t="shared" si="77"/>
        <v/>
      </c>
      <c r="AC306" s="51">
        <f t="shared" si="77"/>
        <v>0.0234835520060848</v>
      </c>
      <c r="AD306" s="51">
        <f t="shared" si="77"/>
        <v>0.0254980902240116</v>
      </c>
      <c r="AE306" s="51">
        <f t="shared" si="77"/>
        <v>0.0332959571419672</v>
      </c>
      <c r="AF306" s="51">
        <f t="shared" si="77"/>
        <v>0.187696868630721</v>
      </c>
      <c r="AG306" s="51">
        <f t="shared" si="77"/>
        <v>0.149983408914943</v>
      </c>
      <c r="AH306" s="51">
        <f t="shared" si="77"/>
        <v>0.123471845829569</v>
      </c>
      <c r="AI306" s="51">
        <f t="shared" si="77"/>
        <v>0.105917326567746</v>
      </c>
      <c r="AJ306" s="51">
        <f t="shared" si="77"/>
        <v>0.091777381188446</v>
      </c>
      <c r="AK306" s="51">
        <f t="shared" si="77"/>
        <v>0.363850595027689</v>
      </c>
      <c r="AL306" s="51">
        <f t="shared" si="77"/>
        <v>0.400155112544727</v>
      </c>
      <c r="AM306" s="51">
        <f t="shared" si="77"/>
        <v>0.482935370900987</v>
      </c>
      <c r="AN306" s="51">
        <f t="shared" si="77"/>
        <v>0.482935370900987</v>
      </c>
      <c r="AO306" s="51">
        <f t="shared" si="77"/>
        <v>0.482935370900987</v>
      </c>
      <c r="AP306" s="51">
        <f t="shared" si="77"/>
        <v>0.0234887717690193</v>
      </c>
      <c r="AQ306" s="51">
        <f t="shared" si="77"/>
        <v>0.0127510475317533</v>
      </c>
      <c r="AR306" s="51">
        <f t="shared" si="77"/>
        <v>0.0179125248901673</v>
      </c>
      <c r="AS306" s="51">
        <f t="shared" si="77"/>
        <v>0.0216587787022023</v>
      </c>
      <c r="AT306" s="51">
        <f t="shared" si="77"/>
        <v>0.0172386197833856</v>
      </c>
      <c r="AU306" s="51">
        <f t="shared" si="77"/>
        <v>0.0140782061564315</v>
      </c>
      <c r="AV306" s="51">
        <f t="shared" si="77"/>
        <v>0.0119814520480268</v>
      </c>
      <c r="AW306" s="51">
        <f t="shared" si="77"/>
        <v>0.0103011264559255</v>
      </c>
      <c r="AX306" s="51">
        <f t="shared" si="77"/>
        <v>0.290614632317781</v>
      </c>
      <c r="AY306" s="51">
        <f t="shared" si="77"/>
        <v>0.308200889763255</v>
      </c>
      <c r="AZ306" s="51">
        <f t="shared" si="77"/>
        <v>0.399364837254755</v>
      </c>
      <c r="BA306" s="51">
        <f t="shared" si="77"/>
        <v>0.364079590589676</v>
      </c>
      <c r="BB306" s="51">
        <f t="shared" si="77"/>
        <v>0.364079590589676</v>
      </c>
    </row>
    <row r="307" spans="1:54">
      <c r="A307" s="18" t="s">
        <v>62</v>
      </c>
      <c r="B307" s="18" t="s">
        <v>63</v>
      </c>
      <c r="C307" s="51" t="str">
        <f t="shared" si="77"/>
        <v/>
      </c>
      <c r="D307" s="51" t="str">
        <f t="shared" si="77"/>
        <v/>
      </c>
      <c r="E307" s="51" t="str">
        <f t="shared" si="77"/>
        <v/>
      </c>
      <c r="F307" s="51" t="str">
        <f t="shared" si="77"/>
        <v/>
      </c>
      <c r="G307" s="51" t="str">
        <f t="shared" si="77"/>
        <v/>
      </c>
      <c r="H307" s="51" t="str">
        <f t="shared" si="77"/>
        <v/>
      </c>
      <c r="I307" s="51" t="str">
        <f t="shared" si="77"/>
        <v/>
      </c>
      <c r="J307" s="51" t="str">
        <f t="shared" si="77"/>
        <v/>
      </c>
      <c r="K307" s="51" t="str">
        <f t="shared" si="77"/>
        <v/>
      </c>
      <c r="L307" s="51" t="str">
        <f t="shared" si="77"/>
        <v/>
      </c>
      <c r="M307" s="51" t="str">
        <f t="shared" si="77"/>
        <v/>
      </c>
      <c r="N307" s="51" t="str">
        <f t="shared" si="77"/>
        <v/>
      </c>
      <c r="O307" s="51" t="str">
        <f t="shared" si="77"/>
        <v/>
      </c>
      <c r="P307" s="51" t="str">
        <f t="shared" si="77"/>
        <v/>
      </c>
      <c r="Q307" s="51" t="str">
        <f t="shared" si="77"/>
        <v/>
      </c>
      <c r="R307" s="51" t="str">
        <f t="shared" si="77"/>
        <v/>
      </c>
      <c r="S307" s="51" t="str">
        <f t="shared" si="77"/>
        <v/>
      </c>
      <c r="T307" s="51" t="str">
        <f t="shared" si="77"/>
        <v/>
      </c>
      <c r="U307" s="51" t="str">
        <f t="shared" si="77"/>
        <v/>
      </c>
      <c r="V307" s="51" t="str">
        <f t="shared" si="77"/>
        <v/>
      </c>
      <c r="W307" s="51" t="str">
        <f t="shared" si="77"/>
        <v/>
      </c>
      <c r="X307" s="51" t="str">
        <f t="shared" si="77"/>
        <v/>
      </c>
      <c r="Y307" s="51" t="str">
        <f t="shared" si="77"/>
        <v/>
      </c>
      <c r="Z307" s="51" t="str">
        <f t="shared" si="77"/>
        <v/>
      </c>
      <c r="AA307" s="51" t="str">
        <f t="shared" si="77"/>
        <v/>
      </c>
      <c r="AB307" s="51" t="str">
        <f t="shared" si="77"/>
        <v/>
      </c>
      <c r="AC307" s="51" t="str">
        <f t="shared" si="77"/>
        <v/>
      </c>
      <c r="AD307" s="51" t="str">
        <f t="shared" si="77"/>
        <v/>
      </c>
      <c r="AE307" s="51" t="str">
        <f t="shared" si="77"/>
        <v/>
      </c>
      <c r="AF307" s="51" t="str">
        <f t="shared" si="77"/>
        <v/>
      </c>
      <c r="AG307" s="51" t="str">
        <f t="shared" si="77"/>
        <v/>
      </c>
      <c r="AH307" s="51" t="str">
        <f t="shared" si="77"/>
        <v/>
      </c>
      <c r="AI307" s="51" t="str">
        <f t="shared" si="77"/>
        <v/>
      </c>
      <c r="AJ307" s="51" t="str">
        <f t="shared" si="77"/>
        <v/>
      </c>
      <c r="AK307" s="51" t="str">
        <f t="shared" si="77"/>
        <v/>
      </c>
      <c r="AL307" s="51" t="str">
        <f t="shared" si="77"/>
        <v/>
      </c>
      <c r="AM307" s="51" t="str">
        <f t="shared" si="77"/>
        <v/>
      </c>
      <c r="AN307" s="51" t="str">
        <f t="shared" si="77"/>
        <v/>
      </c>
      <c r="AO307" s="51" t="str">
        <f t="shared" si="77"/>
        <v/>
      </c>
      <c r="AP307" s="51">
        <f t="shared" si="77"/>
        <v>0</v>
      </c>
      <c r="AQ307" s="51">
        <f t="shared" si="77"/>
        <v>0</v>
      </c>
      <c r="AR307" s="51">
        <f t="shared" si="77"/>
        <v>0</v>
      </c>
      <c r="AS307" s="51">
        <f t="shared" si="77"/>
        <v>0</v>
      </c>
      <c r="AT307" s="51">
        <f t="shared" si="77"/>
        <v>0</v>
      </c>
      <c r="AU307" s="51">
        <f t="shared" si="77"/>
        <v>0</v>
      </c>
      <c r="AV307" s="51">
        <f t="shared" si="77"/>
        <v>0</v>
      </c>
      <c r="AW307" s="51">
        <f t="shared" si="77"/>
        <v>0</v>
      </c>
      <c r="AX307" s="51">
        <f t="shared" si="77"/>
        <v>0</v>
      </c>
      <c r="AY307" s="51">
        <f t="shared" si="77"/>
        <v>0</v>
      </c>
      <c r="AZ307" s="51">
        <f t="shared" si="77"/>
        <v>0</v>
      </c>
      <c r="BA307" s="51">
        <f t="shared" si="77"/>
        <v>0</v>
      </c>
      <c r="BB307" s="51">
        <f t="shared" si="77"/>
        <v>0</v>
      </c>
    </row>
    <row r="308" spans="1:54">
      <c r="A308" s="18" t="s">
        <v>64</v>
      </c>
      <c r="B308" s="18" t="s">
        <v>65</v>
      </c>
      <c r="C308" s="51" t="str">
        <f t="shared" si="77"/>
        <v/>
      </c>
      <c r="D308" s="51" t="str">
        <f t="shared" si="77"/>
        <v/>
      </c>
      <c r="E308" s="51" t="str">
        <f t="shared" si="77"/>
        <v/>
      </c>
      <c r="F308" s="51" t="str">
        <f t="shared" si="77"/>
        <v/>
      </c>
      <c r="G308" s="51" t="str">
        <f t="shared" si="77"/>
        <v/>
      </c>
      <c r="H308" s="51" t="str">
        <f t="shared" si="77"/>
        <v/>
      </c>
      <c r="I308" s="51" t="str">
        <f t="shared" si="77"/>
        <v/>
      </c>
      <c r="J308" s="51" t="str">
        <f t="shared" si="77"/>
        <v/>
      </c>
      <c r="K308" s="51" t="str">
        <f t="shared" si="77"/>
        <v/>
      </c>
      <c r="L308" s="51" t="str">
        <f t="shared" si="77"/>
        <v/>
      </c>
      <c r="M308" s="51" t="str">
        <f t="shared" si="77"/>
        <v/>
      </c>
      <c r="N308" s="51" t="str">
        <f t="shared" si="77"/>
        <v/>
      </c>
      <c r="O308" s="51" t="str">
        <f t="shared" si="77"/>
        <v/>
      </c>
      <c r="P308" s="51" t="str">
        <f t="shared" si="77"/>
        <v/>
      </c>
      <c r="Q308" s="51" t="str">
        <f t="shared" si="77"/>
        <v/>
      </c>
      <c r="R308" s="51" t="str">
        <f t="shared" si="77"/>
        <v/>
      </c>
      <c r="S308" s="51" t="str">
        <f t="shared" si="77"/>
        <v/>
      </c>
      <c r="T308" s="51" t="str">
        <f t="shared" si="77"/>
        <v/>
      </c>
      <c r="U308" s="51" t="str">
        <f t="shared" si="77"/>
        <v/>
      </c>
      <c r="V308" s="51" t="str">
        <f t="shared" si="77"/>
        <v/>
      </c>
      <c r="W308" s="51" t="str">
        <f t="shared" si="77"/>
        <v/>
      </c>
      <c r="X308" s="51" t="str">
        <f t="shared" si="77"/>
        <v/>
      </c>
      <c r="Y308" s="51" t="str">
        <f t="shared" si="77"/>
        <v/>
      </c>
      <c r="Z308" s="51" t="str">
        <f t="shared" si="77"/>
        <v/>
      </c>
      <c r="AA308" s="51" t="str">
        <f t="shared" si="77"/>
        <v/>
      </c>
      <c r="AB308" s="51" t="str">
        <f t="shared" si="77"/>
        <v/>
      </c>
      <c r="AC308" s="51" t="str">
        <f t="shared" si="77"/>
        <v/>
      </c>
      <c r="AD308" s="51" t="str">
        <f t="shared" si="77"/>
        <v/>
      </c>
      <c r="AE308" s="51" t="str">
        <f t="shared" si="77"/>
        <v/>
      </c>
      <c r="AF308" s="51" t="str">
        <f t="shared" si="77"/>
        <v/>
      </c>
      <c r="AG308" s="51" t="str">
        <f t="shared" si="77"/>
        <v/>
      </c>
      <c r="AH308" s="51" t="str">
        <f t="shared" si="77"/>
        <v/>
      </c>
      <c r="AI308" s="51" t="str">
        <f t="shared" si="77"/>
        <v/>
      </c>
      <c r="AJ308" s="51" t="str">
        <f t="shared" si="77"/>
        <v/>
      </c>
      <c r="AK308" s="51" t="str">
        <f t="shared" si="77"/>
        <v/>
      </c>
      <c r="AL308" s="51" t="str">
        <f t="shared" si="77"/>
        <v/>
      </c>
      <c r="AM308" s="51" t="str">
        <f t="shared" si="77"/>
        <v/>
      </c>
      <c r="AN308" s="51" t="str">
        <f t="shared" si="77"/>
        <v/>
      </c>
      <c r="AO308" s="51" t="str">
        <f t="shared" si="77"/>
        <v/>
      </c>
      <c r="AP308" s="51">
        <f t="shared" si="77"/>
        <v>0.00304307974335472</v>
      </c>
      <c r="AQ308" s="51">
        <f t="shared" si="77"/>
        <v>0.00165195757496399</v>
      </c>
      <c r="AR308" s="51">
        <f t="shared" si="77"/>
        <v>0.000996870950409309</v>
      </c>
      <c r="AS308" s="51">
        <f t="shared" si="77"/>
        <v>0.000741263014406924</v>
      </c>
      <c r="AT308" s="51">
        <f t="shared" si="77"/>
        <v>0.000589984848201431</v>
      </c>
      <c r="AU308" s="51">
        <f t="shared" si="77"/>
        <v>0.000481820959364501</v>
      </c>
      <c r="AV308" s="51">
        <f t="shared" si="77"/>
        <v>0.000410060390948512</v>
      </c>
      <c r="AW308" s="51">
        <f t="shared" si="77"/>
        <v>0.000352551921486221</v>
      </c>
      <c r="AX308" s="51">
        <f t="shared" ref="AX308:BB308" si="78">IFERROR(AX196/AX84,"")</f>
        <v>0.00031423106045511</v>
      </c>
      <c r="AY308" s="51">
        <f t="shared" si="78"/>
        <v>0.000290855335226132</v>
      </c>
      <c r="AZ308" s="51">
        <f t="shared" si="78"/>
        <v>0.000461656646087133</v>
      </c>
      <c r="BA308" s="51">
        <f t="shared" si="78"/>
        <v>0.000420867705468992</v>
      </c>
      <c r="BB308" s="51">
        <f t="shared" si="78"/>
        <v>0.000420867705468992</v>
      </c>
    </row>
    <row r="309" spans="1:54">
      <c r="A309" s="18" t="s">
        <v>66</v>
      </c>
      <c r="B309" s="18" t="s">
        <v>67</v>
      </c>
      <c r="C309" s="51" t="str">
        <f t="shared" ref="C309:BB313" si="79">IFERROR(C197/C85,"")</f>
        <v/>
      </c>
      <c r="D309" s="51" t="str">
        <f t="shared" si="79"/>
        <v/>
      </c>
      <c r="E309" s="51" t="str">
        <f t="shared" si="79"/>
        <v/>
      </c>
      <c r="F309" s="51" t="str">
        <f t="shared" si="79"/>
        <v/>
      </c>
      <c r="G309" s="51" t="str">
        <f t="shared" si="79"/>
        <v/>
      </c>
      <c r="H309" s="51" t="str">
        <f t="shared" si="79"/>
        <v/>
      </c>
      <c r="I309" s="51" t="str">
        <f t="shared" si="79"/>
        <v/>
      </c>
      <c r="J309" s="51" t="str">
        <f t="shared" si="79"/>
        <v/>
      </c>
      <c r="K309" s="51" t="str">
        <f t="shared" si="79"/>
        <v/>
      </c>
      <c r="L309" s="51" t="str">
        <f t="shared" si="79"/>
        <v/>
      </c>
      <c r="M309" s="51" t="str">
        <f t="shared" si="79"/>
        <v/>
      </c>
      <c r="N309" s="51" t="str">
        <f t="shared" si="79"/>
        <v/>
      </c>
      <c r="O309" s="51" t="str">
        <f t="shared" si="79"/>
        <v/>
      </c>
      <c r="P309" s="51" t="str">
        <f t="shared" si="79"/>
        <v/>
      </c>
      <c r="Q309" s="51" t="str">
        <f t="shared" si="79"/>
        <v/>
      </c>
      <c r="R309" s="51" t="str">
        <f t="shared" si="79"/>
        <v/>
      </c>
      <c r="S309" s="51" t="str">
        <f t="shared" si="79"/>
        <v/>
      </c>
      <c r="T309" s="51" t="str">
        <f t="shared" si="79"/>
        <v/>
      </c>
      <c r="U309" s="51" t="str">
        <f t="shared" si="79"/>
        <v/>
      </c>
      <c r="V309" s="51" t="str">
        <f t="shared" si="79"/>
        <v/>
      </c>
      <c r="W309" s="51" t="str">
        <f t="shared" si="79"/>
        <v/>
      </c>
      <c r="X309" s="51" t="str">
        <f t="shared" si="79"/>
        <v/>
      </c>
      <c r="Y309" s="51" t="str">
        <f t="shared" si="79"/>
        <v/>
      </c>
      <c r="Z309" s="51" t="str">
        <f t="shared" si="79"/>
        <v/>
      </c>
      <c r="AA309" s="51" t="str">
        <f t="shared" si="79"/>
        <v/>
      </c>
      <c r="AB309" s="51" t="str">
        <f t="shared" si="79"/>
        <v/>
      </c>
      <c r="AC309" s="51" t="str">
        <f t="shared" si="79"/>
        <v/>
      </c>
      <c r="AD309" s="51" t="str">
        <f t="shared" si="79"/>
        <v/>
      </c>
      <c r="AE309" s="51" t="str">
        <f t="shared" si="79"/>
        <v/>
      </c>
      <c r="AF309" s="51" t="str">
        <f t="shared" si="79"/>
        <v/>
      </c>
      <c r="AG309" s="51" t="str">
        <f t="shared" si="79"/>
        <v/>
      </c>
      <c r="AH309" s="51" t="str">
        <f t="shared" si="79"/>
        <v/>
      </c>
      <c r="AI309" s="51" t="str">
        <f t="shared" si="79"/>
        <v/>
      </c>
      <c r="AJ309" s="51" t="str">
        <f t="shared" si="79"/>
        <v/>
      </c>
      <c r="AK309" s="51" t="str">
        <f t="shared" si="79"/>
        <v/>
      </c>
      <c r="AL309" s="51" t="str">
        <f t="shared" si="79"/>
        <v/>
      </c>
      <c r="AM309" s="51" t="str">
        <f t="shared" si="79"/>
        <v/>
      </c>
      <c r="AN309" s="51" t="str">
        <f t="shared" si="79"/>
        <v/>
      </c>
      <c r="AO309" s="51" t="str">
        <f t="shared" si="79"/>
        <v/>
      </c>
      <c r="AP309" s="51">
        <f t="shared" si="79"/>
        <v>0</v>
      </c>
      <c r="AQ309" s="51">
        <f t="shared" si="79"/>
        <v>0</v>
      </c>
      <c r="AR309" s="51">
        <f t="shared" si="79"/>
        <v>0</v>
      </c>
      <c r="AS309" s="51">
        <f t="shared" si="79"/>
        <v>0</v>
      </c>
      <c r="AT309" s="51">
        <f t="shared" si="79"/>
        <v>0</v>
      </c>
      <c r="AU309" s="51">
        <f t="shared" si="79"/>
        <v>0</v>
      </c>
      <c r="AV309" s="51">
        <f t="shared" si="79"/>
        <v>0</v>
      </c>
      <c r="AW309" s="51">
        <f t="shared" si="79"/>
        <v>0</v>
      </c>
      <c r="AX309" s="51">
        <f t="shared" si="79"/>
        <v>0</v>
      </c>
      <c r="AY309" s="51">
        <f t="shared" si="79"/>
        <v>0</v>
      </c>
      <c r="AZ309" s="51">
        <f t="shared" si="79"/>
        <v>0</v>
      </c>
      <c r="BA309" s="51">
        <f t="shared" si="79"/>
        <v>0</v>
      </c>
      <c r="BB309" s="51">
        <f t="shared" si="79"/>
        <v>0</v>
      </c>
    </row>
    <row r="310" spans="1:54">
      <c r="A310" s="18" t="s">
        <v>68</v>
      </c>
      <c r="B310" s="18" t="s">
        <v>34</v>
      </c>
      <c r="C310" s="51" t="str">
        <f t="shared" si="79"/>
        <v/>
      </c>
      <c r="D310" s="51" t="str">
        <f t="shared" si="79"/>
        <v/>
      </c>
      <c r="E310" s="51" t="str">
        <f t="shared" si="79"/>
        <v/>
      </c>
      <c r="F310" s="51" t="str">
        <f t="shared" si="79"/>
        <v/>
      </c>
      <c r="G310" s="51" t="str">
        <f t="shared" si="79"/>
        <v/>
      </c>
      <c r="H310" s="51" t="str">
        <f t="shared" si="79"/>
        <v/>
      </c>
      <c r="I310" s="51" t="str">
        <f t="shared" si="79"/>
        <v/>
      </c>
      <c r="J310" s="51" t="str">
        <f t="shared" si="79"/>
        <v/>
      </c>
      <c r="K310" s="51" t="str">
        <f t="shared" si="79"/>
        <v/>
      </c>
      <c r="L310" s="51" t="str">
        <f t="shared" si="79"/>
        <v/>
      </c>
      <c r="M310" s="51" t="str">
        <f t="shared" si="79"/>
        <v/>
      </c>
      <c r="N310" s="51" t="str">
        <f t="shared" si="79"/>
        <v/>
      </c>
      <c r="O310" s="51" t="str">
        <f t="shared" si="79"/>
        <v/>
      </c>
      <c r="P310" s="51" t="str">
        <f t="shared" si="79"/>
        <v/>
      </c>
      <c r="Q310" s="51" t="str">
        <f t="shared" si="79"/>
        <v/>
      </c>
      <c r="R310" s="51" t="str">
        <f t="shared" si="79"/>
        <v/>
      </c>
      <c r="S310" s="51" t="str">
        <f t="shared" si="79"/>
        <v/>
      </c>
      <c r="T310" s="51" t="str">
        <f t="shared" si="79"/>
        <v/>
      </c>
      <c r="U310" s="51" t="str">
        <f t="shared" si="79"/>
        <v/>
      </c>
      <c r="V310" s="51" t="str">
        <f t="shared" si="79"/>
        <v/>
      </c>
      <c r="W310" s="51" t="str">
        <f t="shared" si="79"/>
        <v/>
      </c>
      <c r="X310" s="51" t="str">
        <f t="shared" si="79"/>
        <v/>
      </c>
      <c r="Y310" s="51" t="str">
        <f t="shared" si="79"/>
        <v/>
      </c>
      <c r="Z310" s="51" t="str">
        <f t="shared" si="79"/>
        <v/>
      </c>
      <c r="AA310" s="51" t="str">
        <f t="shared" si="79"/>
        <v/>
      </c>
      <c r="AB310" s="51" t="str">
        <f t="shared" si="79"/>
        <v/>
      </c>
      <c r="AC310" s="51" t="str">
        <f t="shared" si="79"/>
        <v/>
      </c>
      <c r="AD310" s="51" t="str">
        <f t="shared" si="79"/>
        <v/>
      </c>
      <c r="AE310" s="51" t="str">
        <f t="shared" si="79"/>
        <v/>
      </c>
      <c r="AF310" s="51" t="str">
        <f t="shared" si="79"/>
        <v/>
      </c>
      <c r="AG310" s="51" t="str">
        <f t="shared" si="79"/>
        <v/>
      </c>
      <c r="AH310" s="51" t="str">
        <f t="shared" si="79"/>
        <v/>
      </c>
      <c r="AI310" s="51" t="str">
        <f t="shared" si="79"/>
        <v/>
      </c>
      <c r="AJ310" s="51" t="str">
        <f t="shared" si="79"/>
        <v/>
      </c>
      <c r="AK310" s="51" t="str">
        <f t="shared" si="79"/>
        <v/>
      </c>
      <c r="AL310" s="51" t="str">
        <f t="shared" si="79"/>
        <v/>
      </c>
      <c r="AM310" s="51" t="str">
        <f t="shared" si="79"/>
        <v/>
      </c>
      <c r="AN310" s="51" t="str">
        <f t="shared" si="79"/>
        <v/>
      </c>
      <c r="AO310" s="51" t="str">
        <f t="shared" si="79"/>
        <v/>
      </c>
      <c r="AP310" s="51">
        <f t="shared" si="79"/>
        <v>0.0204456920256645</v>
      </c>
      <c r="AQ310" s="51">
        <f t="shared" si="79"/>
        <v>0.0110990899567893</v>
      </c>
      <c r="AR310" s="51">
        <f t="shared" si="79"/>
        <v>0.016915653939758</v>
      </c>
      <c r="AS310" s="51">
        <f t="shared" si="79"/>
        <v>0.0209175156877954</v>
      </c>
      <c r="AT310" s="51">
        <f t="shared" si="79"/>
        <v>0.0166486349351841</v>
      </c>
      <c r="AU310" s="51">
        <f t="shared" si="79"/>
        <v>0.013596385197067</v>
      </c>
      <c r="AV310" s="51">
        <f t="shared" si="79"/>
        <v>0.0115713916570783</v>
      </c>
      <c r="AW310" s="51">
        <f t="shared" si="79"/>
        <v>0.00994857453443929</v>
      </c>
      <c r="AX310" s="51">
        <f t="shared" si="79"/>
        <v>0.290300401257326</v>
      </c>
      <c r="AY310" s="51">
        <f t="shared" si="79"/>
        <v>0.307910034428028</v>
      </c>
      <c r="AZ310" s="51">
        <f t="shared" si="79"/>
        <v>0.398903180608668</v>
      </c>
      <c r="BA310" s="51">
        <f t="shared" si="79"/>
        <v>0.363658722884207</v>
      </c>
      <c r="BB310" s="51">
        <f t="shared" si="79"/>
        <v>0.363658722884207</v>
      </c>
    </row>
    <row r="311" spans="1:54">
      <c r="A311" s="18" t="s">
        <v>69</v>
      </c>
      <c r="B311" s="18" t="s">
        <v>70</v>
      </c>
      <c r="C311" s="51">
        <f t="shared" si="79"/>
        <v>0.538841807909605</v>
      </c>
      <c r="D311" s="51">
        <f t="shared" si="79"/>
        <v>0.412636861313869</v>
      </c>
      <c r="E311" s="51">
        <f t="shared" si="79"/>
        <v>1.0417674981385</v>
      </c>
      <c r="F311" s="51">
        <f t="shared" si="79"/>
        <v>1.2821540062435</v>
      </c>
      <c r="G311" s="51">
        <f t="shared" si="79"/>
        <v>1.10738301463874</v>
      </c>
      <c r="H311" s="51">
        <f t="shared" si="79"/>
        <v>0.977301100896606</v>
      </c>
      <c r="I311" s="51">
        <f t="shared" si="79"/>
        <v>1.00635560378236</v>
      </c>
      <c r="J311" s="51">
        <f t="shared" si="79"/>
        <v>0.968281975164109</v>
      </c>
      <c r="K311" s="51">
        <f t="shared" si="79"/>
        <v>0.901408030101683</v>
      </c>
      <c r="L311" s="51">
        <f t="shared" si="79"/>
        <v>0.865210646142687</v>
      </c>
      <c r="M311" s="51">
        <f t="shared" si="79"/>
        <v>0.835096873061627</v>
      </c>
      <c r="N311" s="51">
        <f t="shared" si="79"/>
        <v>0.835096873061627</v>
      </c>
      <c r="O311" s="51">
        <f t="shared" si="79"/>
        <v>0.835096873061627</v>
      </c>
      <c r="P311" s="51">
        <f t="shared" si="79"/>
        <v>1.02276513048306</v>
      </c>
      <c r="Q311" s="51">
        <f t="shared" si="79"/>
        <v>1.04888386549873</v>
      </c>
      <c r="R311" s="51">
        <f t="shared" si="79"/>
        <v>1.05980952380952</v>
      </c>
      <c r="S311" s="51">
        <f t="shared" si="79"/>
        <v>1.06324909747292</v>
      </c>
      <c r="T311" s="51">
        <f t="shared" si="79"/>
        <v>1.07198124267292</v>
      </c>
      <c r="U311" s="51">
        <f t="shared" si="79"/>
        <v>1.07786396181384</v>
      </c>
      <c r="V311" s="51">
        <f t="shared" si="79"/>
        <v>1.0905059989567</v>
      </c>
      <c r="W311" s="51">
        <f t="shared" si="79"/>
        <v>1.0993803253292</v>
      </c>
      <c r="X311" s="51">
        <f t="shared" si="79"/>
        <v>1.11058130565879</v>
      </c>
      <c r="Y311" s="51">
        <f t="shared" si="79"/>
        <v>1.11951909476662</v>
      </c>
      <c r="Z311" s="51">
        <f t="shared" si="79"/>
        <v>1.23399058795497</v>
      </c>
      <c r="AA311" s="51">
        <f t="shared" si="79"/>
        <v>1.23399058795497</v>
      </c>
      <c r="AB311" s="51">
        <f t="shared" si="79"/>
        <v>1.23399058795497</v>
      </c>
      <c r="AC311" s="51">
        <f t="shared" si="79"/>
        <v>0.468284789644013</v>
      </c>
      <c r="AD311" s="51">
        <f t="shared" si="79"/>
        <v>0.313702239789196</v>
      </c>
      <c r="AE311" s="51">
        <f t="shared" si="79"/>
        <v>1.03922815945717</v>
      </c>
      <c r="AF311" s="51">
        <f t="shared" si="79"/>
        <v>1.31202696310312</v>
      </c>
      <c r="AG311" s="51">
        <f t="shared" si="79"/>
        <v>1.11213604417671</v>
      </c>
      <c r="AH311" s="51">
        <f t="shared" si="79"/>
        <v>0.964358008558178</v>
      </c>
      <c r="AI311" s="51">
        <f t="shared" si="79"/>
        <v>0.995791355924811</v>
      </c>
      <c r="AJ311" s="51">
        <f t="shared" si="79"/>
        <v>0.952443894482254</v>
      </c>
      <c r="AK311" s="51">
        <f t="shared" si="79"/>
        <v>0.876531140856603</v>
      </c>
      <c r="AL311" s="51">
        <f t="shared" si="79"/>
        <v>0.835575653947684</v>
      </c>
      <c r="AM311" s="51">
        <f t="shared" si="79"/>
        <v>0.78977203462148</v>
      </c>
      <c r="AN311" s="51">
        <f t="shared" si="79"/>
        <v>0.78977203462148</v>
      </c>
      <c r="AO311" s="51">
        <f t="shared" si="79"/>
        <v>0.78977203462148</v>
      </c>
      <c r="AP311" s="51">
        <f t="shared" si="79"/>
        <v>0.468334249089886</v>
      </c>
      <c r="AQ311" s="51">
        <f t="shared" si="79"/>
        <v>0.306948735907604</v>
      </c>
      <c r="AR311" s="51">
        <f t="shared" si="79"/>
        <v>1.02808257130927</v>
      </c>
      <c r="AS311" s="51">
        <f t="shared" si="79"/>
        <v>1.29549819467205</v>
      </c>
      <c r="AT311" s="51">
        <f t="shared" si="79"/>
        <v>1.08829190122446</v>
      </c>
      <c r="AU311" s="51">
        <f t="shared" si="79"/>
        <v>0.930831851583191</v>
      </c>
      <c r="AV311" s="51">
        <f t="shared" si="79"/>
        <v>0.948999094142801</v>
      </c>
      <c r="AW311" s="51">
        <f t="shared" si="79"/>
        <v>0.895185902781621</v>
      </c>
      <c r="AX311" s="51">
        <f t="shared" si="79"/>
        <v>0.807750722150524</v>
      </c>
      <c r="AY311" s="51">
        <f t="shared" si="79"/>
        <v>0.756480552791904</v>
      </c>
      <c r="AZ311" s="51">
        <f t="shared" si="79"/>
        <v>0.70899593630164</v>
      </c>
      <c r="BA311" s="51">
        <f t="shared" si="79"/>
        <v>0.646353725062138</v>
      </c>
      <c r="BB311" s="51">
        <f t="shared" si="79"/>
        <v>0.646353725062138</v>
      </c>
    </row>
    <row r="312" spans="1:54">
      <c r="A312" s="18" t="s">
        <v>71</v>
      </c>
      <c r="B312" s="18" t="s">
        <v>72</v>
      </c>
      <c r="C312" s="51" t="str">
        <f t="shared" si="79"/>
        <v/>
      </c>
      <c r="D312" s="51" t="str">
        <f t="shared" si="79"/>
        <v/>
      </c>
      <c r="E312" s="51" t="str">
        <f t="shared" si="79"/>
        <v/>
      </c>
      <c r="F312" s="51" t="str">
        <f t="shared" si="79"/>
        <v/>
      </c>
      <c r="G312" s="51" t="str">
        <f t="shared" si="79"/>
        <v/>
      </c>
      <c r="H312" s="51" t="str">
        <f t="shared" si="79"/>
        <v/>
      </c>
      <c r="I312" s="51" t="str">
        <f t="shared" si="79"/>
        <v/>
      </c>
      <c r="J312" s="51" t="str">
        <f t="shared" si="79"/>
        <v/>
      </c>
      <c r="K312" s="51" t="str">
        <f t="shared" si="79"/>
        <v/>
      </c>
      <c r="L312" s="51" t="str">
        <f t="shared" si="79"/>
        <v/>
      </c>
      <c r="M312" s="51" t="str">
        <f t="shared" si="79"/>
        <v/>
      </c>
      <c r="N312" s="51" t="str">
        <f t="shared" si="79"/>
        <v/>
      </c>
      <c r="O312" s="51" t="str">
        <f t="shared" si="79"/>
        <v/>
      </c>
      <c r="P312" s="51" t="str">
        <f t="shared" si="79"/>
        <v/>
      </c>
      <c r="Q312" s="51" t="str">
        <f t="shared" si="79"/>
        <v/>
      </c>
      <c r="R312" s="51" t="str">
        <f t="shared" si="79"/>
        <v/>
      </c>
      <c r="S312" s="51" t="str">
        <f t="shared" si="79"/>
        <v/>
      </c>
      <c r="T312" s="51" t="str">
        <f t="shared" si="79"/>
        <v/>
      </c>
      <c r="U312" s="51" t="str">
        <f t="shared" si="79"/>
        <v/>
      </c>
      <c r="V312" s="51" t="str">
        <f t="shared" si="79"/>
        <v/>
      </c>
      <c r="W312" s="51" t="str">
        <f t="shared" si="79"/>
        <v/>
      </c>
      <c r="X312" s="51" t="str">
        <f t="shared" si="79"/>
        <v/>
      </c>
      <c r="Y312" s="51" t="str">
        <f t="shared" si="79"/>
        <v/>
      </c>
      <c r="Z312" s="51" t="str">
        <f t="shared" si="79"/>
        <v/>
      </c>
      <c r="AA312" s="51" t="str">
        <f t="shared" si="79"/>
        <v/>
      </c>
      <c r="AB312" s="51" t="str">
        <f t="shared" si="79"/>
        <v/>
      </c>
      <c r="AC312" s="51" t="str">
        <f t="shared" si="79"/>
        <v/>
      </c>
      <c r="AD312" s="51" t="str">
        <f t="shared" si="79"/>
        <v/>
      </c>
      <c r="AE312" s="51" t="str">
        <f t="shared" si="79"/>
        <v/>
      </c>
      <c r="AF312" s="51" t="str">
        <f t="shared" si="79"/>
        <v/>
      </c>
      <c r="AG312" s="51" t="str">
        <f t="shared" si="79"/>
        <v/>
      </c>
      <c r="AH312" s="51" t="str">
        <f t="shared" si="79"/>
        <v/>
      </c>
      <c r="AI312" s="51" t="str">
        <f t="shared" si="79"/>
        <v/>
      </c>
      <c r="AJ312" s="51" t="str">
        <f t="shared" si="79"/>
        <v/>
      </c>
      <c r="AK312" s="51" t="str">
        <f t="shared" si="79"/>
        <v/>
      </c>
      <c r="AL312" s="51" t="str">
        <f t="shared" si="79"/>
        <v/>
      </c>
      <c r="AM312" s="51" t="str">
        <f t="shared" si="79"/>
        <v/>
      </c>
      <c r="AN312" s="51" t="str">
        <f t="shared" si="79"/>
        <v/>
      </c>
      <c r="AO312" s="51" t="str">
        <f t="shared" si="79"/>
        <v/>
      </c>
      <c r="AP312" s="51" t="str">
        <f t="shared" si="79"/>
        <v/>
      </c>
      <c r="AQ312" s="51" t="str">
        <f t="shared" si="79"/>
        <v/>
      </c>
      <c r="AR312" s="51" t="str">
        <f t="shared" si="79"/>
        <v/>
      </c>
      <c r="AS312" s="51" t="str">
        <f t="shared" si="79"/>
        <v/>
      </c>
      <c r="AT312" s="51" t="str">
        <f t="shared" si="79"/>
        <v/>
      </c>
      <c r="AU312" s="51" t="str">
        <f t="shared" si="79"/>
        <v/>
      </c>
      <c r="AV312" s="51" t="str">
        <f t="shared" si="79"/>
        <v/>
      </c>
      <c r="AW312" s="51" t="str">
        <f t="shared" si="79"/>
        <v/>
      </c>
      <c r="AX312" s="51" t="str">
        <f t="shared" si="79"/>
        <v/>
      </c>
      <c r="AY312" s="51" t="str">
        <f t="shared" si="79"/>
        <v/>
      </c>
      <c r="AZ312" s="51" t="str">
        <f t="shared" si="79"/>
        <v/>
      </c>
      <c r="BA312" s="51" t="str">
        <f t="shared" si="79"/>
        <v/>
      </c>
      <c r="BB312" s="51" t="str">
        <f t="shared" si="79"/>
        <v/>
      </c>
    </row>
    <row r="313" spans="1:54">
      <c r="A313" s="18" t="s">
        <v>73</v>
      </c>
      <c r="B313" s="18" t="s">
        <v>74</v>
      </c>
      <c r="C313" s="51" t="str">
        <f t="shared" si="79"/>
        <v/>
      </c>
      <c r="D313" s="51" t="str">
        <f t="shared" si="79"/>
        <v/>
      </c>
      <c r="E313" s="51" t="str">
        <f t="shared" si="79"/>
        <v/>
      </c>
      <c r="F313" s="51" t="str">
        <f t="shared" si="79"/>
        <v/>
      </c>
      <c r="G313" s="51" t="str">
        <f t="shared" si="79"/>
        <v/>
      </c>
      <c r="H313" s="51" t="str">
        <f t="shared" si="79"/>
        <v/>
      </c>
      <c r="I313" s="51" t="str">
        <f t="shared" si="79"/>
        <v/>
      </c>
      <c r="J313" s="51" t="str">
        <f t="shared" si="79"/>
        <v/>
      </c>
      <c r="K313" s="51" t="str">
        <f t="shared" si="79"/>
        <v/>
      </c>
      <c r="L313" s="51" t="str">
        <f t="shared" si="79"/>
        <v/>
      </c>
      <c r="M313" s="51" t="str">
        <f t="shared" si="79"/>
        <v/>
      </c>
      <c r="N313" s="51" t="str">
        <f t="shared" si="79"/>
        <v/>
      </c>
      <c r="O313" s="51" t="str">
        <f t="shared" si="79"/>
        <v/>
      </c>
      <c r="P313" s="51" t="str">
        <f t="shared" si="79"/>
        <v/>
      </c>
      <c r="Q313" s="51" t="str">
        <f t="shared" si="79"/>
        <v/>
      </c>
      <c r="R313" s="51" t="str">
        <f t="shared" si="79"/>
        <v/>
      </c>
      <c r="S313" s="51" t="str">
        <f t="shared" si="79"/>
        <v/>
      </c>
      <c r="T313" s="51" t="str">
        <f t="shared" si="79"/>
        <v/>
      </c>
      <c r="U313" s="51" t="str">
        <f t="shared" si="79"/>
        <v/>
      </c>
      <c r="V313" s="51" t="str">
        <f t="shared" si="79"/>
        <v/>
      </c>
      <c r="W313" s="51" t="str">
        <f t="shared" si="79"/>
        <v/>
      </c>
      <c r="X313" s="51" t="str">
        <f t="shared" si="79"/>
        <v/>
      </c>
      <c r="Y313" s="51" t="str">
        <f t="shared" si="79"/>
        <v/>
      </c>
      <c r="Z313" s="51" t="str">
        <f t="shared" si="79"/>
        <v/>
      </c>
      <c r="AA313" s="51" t="str">
        <f t="shared" si="79"/>
        <v/>
      </c>
      <c r="AB313" s="51" t="str">
        <f t="shared" si="79"/>
        <v/>
      </c>
      <c r="AC313" s="51" t="str">
        <f t="shared" si="79"/>
        <v/>
      </c>
      <c r="AD313" s="51" t="str">
        <f t="shared" si="79"/>
        <v/>
      </c>
      <c r="AE313" s="51" t="str">
        <f t="shared" si="79"/>
        <v/>
      </c>
      <c r="AF313" s="51" t="str">
        <f t="shared" si="79"/>
        <v/>
      </c>
      <c r="AG313" s="51" t="str">
        <f t="shared" si="79"/>
        <v/>
      </c>
      <c r="AH313" s="51" t="str">
        <f t="shared" si="79"/>
        <v/>
      </c>
      <c r="AI313" s="51" t="str">
        <f t="shared" si="79"/>
        <v/>
      </c>
      <c r="AJ313" s="51" t="str">
        <f t="shared" si="79"/>
        <v/>
      </c>
      <c r="AK313" s="51" t="str">
        <f t="shared" si="79"/>
        <v/>
      </c>
      <c r="AL313" s="51" t="str">
        <f t="shared" si="79"/>
        <v/>
      </c>
      <c r="AM313" s="51" t="str">
        <f t="shared" si="79"/>
        <v/>
      </c>
      <c r="AN313" s="51" t="str">
        <f t="shared" si="79"/>
        <v/>
      </c>
      <c r="AO313" s="51" t="str">
        <f t="shared" si="79"/>
        <v/>
      </c>
      <c r="AP313" s="51" t="str">
        <f t="shared" si="79"/>
        <v/>
      </c>
      <c r="AQ313" s="51" t="str">
        <f t="shared" si="79"/>
        <v/>
      </c>
      <c r="AR313" s="51" t="str">
        <f t="shared" si="79"/>
        <v/>
      </c>
      <c r="AS313" s="51" t="str">
        <f t="shared" si="79"/>
        <v/>
      </c>
      <c r="AT313" s="51" t="str">
        <f t="shared" si="79"/>
        <v/>
      </c>
      <c r="AU313" s="51" t="str">
        <f t="shared" si="79"/>
        <v/>
      </c>
      <c r="AV313" s="51" t="str">
        <f t="shared" si="79"/>
        <v/>
      </c>
      <c r="AW313" s="51" t="str">
        <f t="shared" si="79"/>
        <v/>
      </c>
      <c r="AX313" s="51" t="str">
        <f t="shared" ref="AX313:BB313" si="80">IFERROR(AX201/AX89,"")</f>
        <v/>
      </c>
      <c r="AY313" s="51" t="str">
        <f t="shared" si="80"/>
        <v/>
      </c>
      <c r="AZ313" s="51" t="str">
        <f t="shared" si="80"/>
        <v/>
      </c>
      <c r="BA313" s="51" t="str">
        <f t="shared" si="80"/>
        <v/>
      </c>
      <c r="BB313" s="51" t="str">
        <f t="shared" si="80"/>
        <v/>
      </c>
    </row>
    <row r="314" spans="1:54">
      <c r="A314" s="18" t="s">
        <v>75</v>
      </c>
      <c r="B314" s="18" t="s">
        <v>76</v>
      </c>
      <c r="C314" s="51" t="str">
        <f t="shared" ref="C314:BB318" si="81">IFERROR(C202/C90,"")</f>
        <v/>
      </c>
      <c r="D314" s="51" t="str">
        <f t="shared" si="81"/>
        <v/>
      </c>
      <c r="E314" s="51" t="str">
        <f t="shared" si="81"/>
        <v/>
      </c>
      <c r="F314" s="51" t="str">
        <f t="shared" si="81"/>
        <v/>
      </c>
      <c r="G314" s="51" t="str">
        <f t="shared" si="81"/>
        <v/>
      </c>
      <c r="H314" s="51" t="str">
        <f t="shared" si="81"/>
        <v/>
      </c>
      <c r="I314" s="51" t="str">
        <f t="shared" si="81"/>
        <v/>
      </c>
      <c r="J314" s="51" t="str">
        <f t="shared" si="81"/>
        <v/>
      </c>
      <c r="K314" s="51" t="str">
        <f t="shared" si="81"/>
        <v/>
      </c>
      <c r="L314" s="51" t="str">
        <f t="shared" si="81"/>
        <v/>
      </c>
      <c r="M314" s="51" t="str">
        <f t="shared" si="81"/>
        <v/>
      </c>
      <c r="N314" s="51" t="str">
        <f t="shared" si="81"/>
        <v/>
      </c>
      <c r="O314" s="51" t="str">
        <f t="shared" si="81"/>
        <v/>
      </c>
      <c r="P314" s="51" t="str">
        <f t="shared" si="81"/>
        <v/>
      </c>
      <c r="Q314" s="51" t="str">
        <f t="shared" si="81"/>
        <v/>
      </c>
      <c r="R314" s="51" t="str">
        <f t="shared" si="81"/>
        <v/>
      </c>
      <c r="S314" s="51" t="str">
        <f t="shared" si="81"/>
        <v/>
      </c>
      <c r="T314" s="51" t="str">
        <f t="shared" si="81"/>
        <v/>
      </c>
      <c r="U314" s="51" t="str">
        <f t="shared" si="81"/>
        <v/>
      </c>
      <c r="V314" s="51" t="str">
        <f t="shared" si="81"/>
        <v/>
      </c>
      <c r="W314" s="51" t="str">
        <f t="shared" si="81"/>
        <v/>
      </c>
      <c r="X314" s="51" t="str">
        <f t="shared" si="81"/>
        <v/>
      </c>
      <c r="Y314" s="51" t="str">
        <f t="shared" si="81"/>
        <v/>
      </c>
      <c r="Z314" s="51" t="str">
        <f t="shared" si="81"/>
        <v/>
      </c>
      <c r="AA314" s="51" t="str">
        <f t="shared" si="81"/>
        <v/>
      </c>
      <c r="AB314" s="51" t="str">
        <f t="shared" si="81"/>
        <v/>
      </c>
      <c r="AC314" s="51" t="str">
        <f t="shared" si="81"/>
        <v/>
      </c>
      <c r="AD314" s="51" t="str">
        <f t="shared" si="81"/>
        <v/>
      </c>
      <c r="AE314" s="51" t="str">
        <f t="shared" si="81"/>
        <v/>
      </c>
      <c r="AF314" s="51" t="str">
        <f t="shared" si="81"/>
        <v/>
      </c>
      <c r="AG314" s="51" t="str">
        <f t="shared" si="81"/>
        <v/>
      </c>
      <c r="AH314" s="51" t="str">
        <f t="shared" si="81"/>
        <v/>
      </c>
      <c r="AI314" s="51" t="str">
        <f t="shared" si="81"/>
        <v/>
      </c>
      <c r="AJ314" s="51" t="str">
        <f t="shared" si="81"/>
        <v/>
      </c>
      <c r="AK314" s="51" t="str">
        <f t="shared" si="81"/>
        <v/>
      </c>
      <c r="AL314" s="51" t="str">
        <f t="shared" si="81"/>
        <v/>
      </c>
      <c r="AM314" s="51" t="str">
        <f t="shared" si="81"/>
        <v/>
      </c>
      <c r="AN314" s="51" t="str">
        <f t="shared" si="81"/>
        <v/>
      </c>
      <c r="AO314" s="51" t="str">
        <f t="shared" si="81"/>
        <v/>
      </c>
      <c r="AP314" s="51" t="str">
        <f t="shared" si="81"/>
        <v/>
      </c>
      <c r="AQ314" s="51" t="str">
        <f t="shared" si="81"/>
        <v/>
      </c>
      <c r="AR314" s="51" t="str">
        <f t="shared" si="81"/>
        <v/>
      </c>
      <c r="AS314" s="51" t="str">
        <f t="shared" si="81"/>
        <v/>
      </c>
      <c r="AT314" s="51" t="str">
        <f t="shared" si="81"/>
        <v/>
      </c>
      <c r="AU314" s="51" t="str">
        <f t="shared" si="81"/>
        <v/>
      </c>
      <c r="AV314" s="51" t="str">
        <f t="shared" si="81"/>
        <v/>
      </c>
      <c r="AW314" s="51" t="str">
        <f t="shared" si="81"/>
        <v/>
      </c>
      <c r="AX314" s="51" t="str">
        <f t="shared" si="81"/>
        <v/>
      </c>
      <c r="AY314" s="51" t="str">
        <f t="shared" si="81"/>
        <v/>
      </c>
      <c r="AZ314" s="51" t="str">
        <f t="shared" si="81"/>
        <v/>
      </c>
      <c r="BA314" s="51" t="str">
        <f t="shared" si="81"/>
        <v/>
      </c>
      <c r="BB314" s="51" t="str">
        <f t="shared" si="81"/>
        <v/>
      </c>
    </row>
    <row r="315" spans="1:54">
      <c r="A315" s="18" t="s">
        <v>77</v>
      </c>
      <c r="B315" s="18" t="s">
        <v>78</v>
      </c>
      <c r="C315" s="51" t="str">
        <f t="shared" si="81"/>
        <v/>
      </c>
      <c r="D315" s="51" t="str">
        <f t="shared" si="81"/>
        <v/>
      </c>
      <c r="E315" s="51" t="str">
        <f t="shared" si="81"/>
        <v/>
      </c>
      <c r="F315" s="51" t="str">
        <f t="shared" si="81"/>
        <v/>
      </c>
      <c r="G315" s="51" t="str">
        <f t="shared" si="81"/>
        <v/>
      </c>
      <c r="H315" s="51" t="str">
        <f t="shared" si="81"/>
        <v/>
      </c>
      <c r="I315" s="51" t="str">
        <f t="shared" si="81"/>
        <v/>
      </c>
      <c r="J315" s="51" t="str">
        <f t="shared" si="81"/>
        <v/>
      </c>
      <c r="K315" s="51" t="str">
        <f t="shared" si="81"/>
        <v/>
      </c>
      <c r="L315" s="51" t="str">
        <f t="shared" si="81"/>
        <v/>
      </c>
      <c r="M315" s="51" t="str">
        <f t="shared" si="81"/>
        <v/>
      </c>
      <c r="N315" s="51" t="str">
        <f t="shared" si="81"/>
        <v/>
      </c>
      <c r="O315" s="51" t="str">
        <f t="shared" si="81"/>
        <v/>
      </c>
      <c r="P315" s="51" t="str">
        <f t="shared" si="81"/>
        <v/>
      </c>
      <c r="Q315" s="51" t="str">
        <f t="shared" si="81"/>
        <v/>
      </c>
      <c r="R315" s="51" t="str">
        <f t="shared" si="81"/>
        <v/>
      </c>
      <c r="S315" s="51" t="str">
        <f t="shared" si="81"/>
        <v/>
      </c>
      <c r="T315" s="51" t="str">
        <f t="shared" si="81"/>
        <v/>
      </c>
      <c r="U315" s="51" t="str">
        <f t="shared" si="81"/>
        <v/>
      </c>
      <c r="V315" s="51" t="str">
        <f t="shared" si="81"/>
        <v/>
      </c>
      <c r="W315" s="51" t="str">
        <f t="shared" si="81"/>
        <v/>
      </c>
      <c r="X315" s="51" t="str">
        <f t="shared" si="81"/>
        <v/>
      </c>
      <c r="Y315" s="51" t="str">
        <f t="shared" si="81"/>
        <v/>
      </c>
      <c r="Z315" s="51" t="str">
        <f t="shared" si="81"/>
        <v/>
      </c>
      <c r="AA315" s="51" t="str">
        <f t="shared" si="81"/>
        <v/>
      </c>
      <c r="AB315" s="51" t="str">
        <f t="shared" si="81"/>
        <v/>
      </c>
      <c r="AC315" s="51" t="str">
        <f t="shared" si="81"/>
        <v/>
      </c>
      <c r="AD315" s="51" t="str">
        <f t="shared" si="81"/>
        <v/>
      </c>
      <c r="AE315" s="51" t="str">
        <f t="shared" si="81"/>
        <v/>
      </c>
      <c r="AF315" s="51" t="str">
        <f t="shared" si="81"/>
        <v/>
      </c>
      <c r="AG315" s="51" t="str">
        <f t="shared" si="81"/>
        <v/>
      </c>
      <c r="AH315" s="51" t="str">
        <f t="shared" si="81"/>
        <v/>
      </c>
      <c r="AI315" s="51" t="str">
        <f t="shared" si="81"/>
        <v/>
      </c>
      <c r="AJ315" s="51" t="str">
        <f t="shared" si="81"/>
        <v/>
      </c>
      <c r="AK315" s="51" t="str">
        <f t="shared" si="81"/>
        <v/>
      </c>
      <c r="AL315" s="51" t="str">
        <f t="shared" si="81"/>
        <v/>
      </c>
      <c r="AM315" s="51" t="str">
        <f t="shared" si="81"/>
        <v/>
      </c>
      <c r="AN315" s="51" t="str">
        <f t="shared" si="81"/>
        <v/>
      </c>
      <c r="AO315" s="51" t="str">
        <f t="shared" si="81"/>
        <v/>
      </c>
      <c r="AP315" s="51" t="str">
        <f t="shared" si="81"/>
        <v/>
      </c>
      <c r="AQ315" s="51" t="str">
        <f t="shared" si="81"/>
        <v/>
      </c>
      <c r="AR315" s="51" t="str">
        <f t="shared" si="81"/>
        <v/>
      </c>
      <c r="AS315" s="51" t="str">
        <f t="shared" si="81"/>
        <v/>
      </c>
      <c r="AT315" s="51" t="str">
        <f t="shared" si="81"/>
        <v/>
      </c>
      <c r="AU315" s="51" t="str">
        <f t="shared" si="81"/>
        <v/>
      </c>
      <c r="AV315" s="51" t="str">
        <f t="shared" si="81"/>
        <v/>
      </c>
      <c r="AW315" s="51" t="str">
        <f t="shared" si="81"/>
        <v/>
      </c>
      <c r="AX315" s="51" t="str">
        <f t="shared" si="81"/>
        <v/>
      </c>
      <c r="AY315" s="51" t="str">
        <f t="shared" si="81"/>
        <v/>
      </c>
      <c r="AZ315" s="51" t="str">
        <f t="shared" si="81"/>
        <v/>
      </c>
      <c r="BA315" s="51" t="str">
        <f t="shared" si="81"/>
        <v/>
      </c>
      <c r="BB315" s="51" t="str">
        <f t="shared" si="81"/>
        <v/>
      </c>
    </row>
    <row r="316" spans="1:54">
      <c r="A316" s="18" t="s">
        <v>79</v>
      </c>
      <c r="B316" s="18" t="s">
        <v>34</v>
      </c>
      <c r="C316" s="51" t="str">
        <f t="shared" si="81"/>
        <v/>
      </c>
      <c r="D316" s="51" t="str">
        <f t="shared" si="81"/>
        <v/>
      </c>
      <c r="E316" s="51" t="str">
        <f t="shared" si="81"/>
        <v/>
      </c>
      <c r="F316" s="51" t="str">
        <f t="shared" si="81"/>
        <v/>
      </c>
      <c r="G316" s="51" t="str">
        <f t="shared" si="81"/>
        <v/>
      </c>
      <c r="H316" s="51" t="str">
        <f t="shared" si="81"/>
        <v/>
      </c>
      <c r="I316" s="51" t="str">
        <f t="shared" si="81"/>
        <v/>
      </c>
      <c r="J316" s="51" t="str">
        <f t="shared" si="81"/>
        <v/>
      </c>
      <c r="K316" s="51" t="str">
        <f t="shared" si="81"/>
        <v/>
      </c>
      <c r="L316" s="51" t="str">
        <f t="shared" si="81"/>
        <v/>
      </c>
      <c r="M316" s="51" t="str">
        <f t="shared" si="81"/>
        <v/>
      </c>
      <c r="N316" s="51" t="str">
        <f t="shared" si="81"/>
        <v/>
      </c>
      <c r="O316" s="51" t="str">
        <f t="shared" si="81"/>
        <v/>
      </c>
      <c r="P316" s="51" t="str">
        <f t="shared" si="81"/>
        <v/>
      </c>
      <c r="Q316" s="51" t="str">
        <f t="shared" si="81"/>
        <v/>
      </c>
      <c r="R316" s="51" t="str">
        <f t="shared" si="81"/>
        <v/>
      </c>
      <c r="S316" s="51" t="str">
        <f t="shared" si="81"/>
        <v/>
      </c>
      <c r="T316" s="51" t="str">
        <f t="shared" si="81"/>
        <v/>
      </c>
      <c r="U316" s="51" t="str">
        <f t="shared" si="81"/>
        <v/>
      </c>
      <c r="V316" s="51" t="str">
        <f t="shared" si="81"/>
        <v/>
      </c>
      <c r="W316" s="51" t="str">
        <f t="shared" si="81"/>
        <v/>
      </c>
      <c r="X316" s="51" t="str">
        <f t="shared" si="81"/>
        <v/>
      </c>
      <c r="Y316" s="51" t="str">
        <f t="shared" si="81"/>
        <v/>
      </c>
      <c r="Z316" s="51" t="str">
        <f t="shared" si="81"/>
        <v/>
      </c>
      <c r="AA316" s="51" t="str">
        <f t="shared" si="81"/>
        <v/>
      </c>
      <c r="AB316" s="51" t="str">
        <f t="shared" si="81"/>
        <v/>
      </c>
      <c r="AC316" s="51" t="str">
        <f t="shared" si="81"/>
        <v/>
      </c>
      <c r="AD316" s="51" t="str">
        <f t="shared" si="81"/>
        <v/>
      </c>
      <c r="AE316" s="51" t="str">
        <f t="shared" si="81"/>
        <v/>
      </c>
      <c r="AF316" s="51" t="str">
        <f t="shared" si="81"/>
        <v/>
      </c>
      <c r="AG316" s="51" t="str">
        <f t="shared" si="81"/>
        <v/>
      </c>
      <c r="AH316" s="51" t="str">
        <f t="shared" si="81"/>
        <v/>
      </c>
      <c r="AI316" s="51" t="str">
        <f t="shared" si="81"/>
        <v/>
      </c>
      <c r="AJ316" s="51" t="str">
        <f t="shared" si="81"/>
        <v/>
      </c>
      <c r="AK316" s="51" t="str">
        <f t="shared" si="81"/>
        <v/>
      </c>
      <c r="AL316" s="51" t="str">
        <f t="shared" si="81"/>
        <v/>
      </c>
      <c r="AM316" s="51" t="str">
        <f t="shared" si="81"/>
        <v/>
      </c>
      <c r="AN316" s="51" t="str">
        <f t="shared" si="81"/>
        <v/>
      </c>
      <c r="AO316" s="51" t="str">
        <f t="shared" si="81"/>
        <v/>
      </c>
      <c r="AP316" s="51" t="str">
        <f t="shared" si="81"/>
        <v/>
      </c>
      <c r="AQ316" s="51" t="str">
        <f t="shared" si="81"/>
        <v/>
      </c>
      <c r="AR316" s="51" t="str">
        <f t="shared" si="81"/>
        <v/>
      </c>
      <c r="AS316" s="51" t="str">
        <f t="shared" si="81"/>
        <v/>
      </c>
      <c r="AT316" s="51" t="str">
        <f t="shared" si="81"/>
        <v/>
      </c>
      <c r="AU316" s="51" t="str">
        <f t="shared" si="81"/>
        <v/>
      </c>
      <c r="AV316" s="51" t="str">
        <f t="shared" si="81"/>
        <v/>
      </c>
      <c r="AW316" s="51" t="str">
        <f t="shared" si="81"/>
        <v/>
      </c>
      <c r="AX316" s="51" t="str">
        <f t="shared" si="81"/>
        <v/>
      </c>
      <c r="AY316" s="51" t="str">
        <f t="shared" si="81"/>
        <v/>
      </c>
      <c r="AZ316" s="51" t="str">
        <f t="shared" si="81"/>
        <v/>
      </c>
      <c r="BA316" s="51" t="str">
        <f t="shared" si="81"/>
        <v/>
      </c>
      <c r="BB316" s="51" t="str">
        <f t="shared" si="81"/>
        <v/>
      </c>
    </row>
    <row r="317" spans="1:54">
      <c r="A317" s="18" t="s">
        <v>80</v>
      </c>
      <c r="B317" s="18" t="s">
        <v>81</v>
      </c>
      <c r="C317" s="51" t="str">
        <f t="shared" si="81"/>
        <v/>
      </c>
      <c r="D317" s="51" t="str">
        <f t="shared" si="81"/>
        <v/>
      </c>
      <c r="E317" s="51" t="str">
        <f t="shared" si="81"/>
        <v/>
      </c>
      <c r="F317" s="51" t="str">
        <f t="shared" si="81"/>
        <v/>
      </c>
      <c r="G317" s="51" t="str">
        <f t="shared" si="81"/>
        <v/>
      </c>
      <c r="H317" s="51" t="str">
        <f t="shared" si="81"/>
        <v/>
      </c>
      <c r="I317" s="51" t="str">
        <f t="shared" si="81"/>
        <v/>
      </c>
      <c r="J317" s="51" t="str">
        <f t="shared" si="81"/>
        <v/>
      </c>
      <c r="K317" s="51" t="str">
        <f t="shared" si="81"/>
        <v/>
      </c>
      <c r="L317" s="51" t="str">
        <f t="shared" si="81"/>
        <v/>
      </c>
      <c r="M317" s="51" t="str">
        <f t="shared" si="81"/>
        <v/>
      </c>
      <c r="N317" s="51" t="str">
        <f t="shared" si="81"/>
        <v/>
      </c>
      <c r="O317" s="51" t="str">
        <f t="shared" si="81"/>
        <v/>
      </c>
      <c r="P317" s="51" t="str">
        <f t="shared" si="81"/>
        <v/>
      </c>
      <c r="Q317" s="51" t="str">
        <f t="shared" si="81"/>
        <v/>
      </c>
      <c r="R317" s="51" t="str">
        <f t="shared" si="81"/>
        <v/>
      </c>
      <c r="S317" s="51" t="str">
        <f t="shared" si="81"/>
        <v/>
      </c>
      <c r="T317" s="51" t="str">
        <f t="shared" si="81"/>
        <v/>
      </c>
      <c r="U317" s="51" t="str">
        <f t="shared" si="81"/>
        <v/>
      </c>
      <c r="V317" s="51" t="str">
        <f t="shared" si="81"/>
        <v/>
      </c>
      <c r="W317" s="51" t="str">
        <f t="shared" si="81"/>
        <v/>
      </c>
      <c r="X317" s="51" t="str">
        <f t="shared" si="81"/>
        <v/>
      </c>
      <c r="Y317" s="51" t="str">
        <f t="shared" si="81"/>
        <v/>
      </c>
      <c r="Z317" s="51" t="str">
        <f t="shared" si="81"/>
        <v/>
      </c>
      <c r="AA317" s="51" t="str">
        <f t="shared" si="81"/>
        <v/>
      </c>
      <c r="AB317" s="51" t="str">
        <f t="shared" si="81"/>
        <v/>
      </c>
      <c r="AC317" s="51" t="str">
        <f t="shared" si="81"/>
        <v/>
      </c>
      <c r="AD317" s="51" t="str">
        <f t="shared" si="81"/>
        <v/>
      </c>
      <c r="AE317" s="51" t="str">
        <f t="shared" si="81"/>
        <v/>
      </c>
      <c r="AF317" s="51" t="str">
        <f t="shared" si="81"/>
        <v/>
      </c>
      <c r="AG317" s="51" t="str">
        <f t="shared" si="81"/>
        <v/>
      </c>
      <c r="AH317" s="51" t="str">
        <f t="shared" si="81"/>
        <v/>
      </c>
      <c r="AI317" s="51" t="str">
        <f t="shared" si="81"/>
        <v/>
      </c>
      <c r="AJ317" s="51" t="str">
        <f t="shared" si="81"/>
        <v/>
      </c>
      <c r="AK317" s="51" t="str">
        <f t="shared" si="81"/>
        <v/>
      </c>
      <c r="AL317" s="51" t="str">
        <f t="shared" si="81"/>
        <v/>
      </c>
      <c r="AM317" s="51" t="str">
        <f t="shared" si="81"/>
        <v/>
      </c>
      <c r="AN317" s="51" t="str">
        <f t="shared" si="81"/>
        <v/>
      </c>
      <c r="AO317" s="51" t="str">
        <f t="shared" si="81"/>
        <v/>
      </c>
      <c r="AP317" s="51" t="str">
        <f t="shared" si="81"/>
        <v/>
      </c>
      <c r="AQ317" s="51" t="str">
        <f t="shared" si="81"/>
        <v/>
      </c>
      <c r="AR317" s="51" t="str">
        <f t="shared" si="81"/>
        <v/>
      </c>
      <c r="AS317" s="51" t="str">
        <f t="shared" si="81"/>
        <v/>
      </c>
      <c r="AT317" s="51" t="str">
        <f t="shared" si="81"/>
        <v/>
      </c>
      <c r="AU317" s="51" t="str">
        <f t="shared" si="81"/>
        <v/>
      </c>
      <c r="AV317" s="51" t="str">
        <f t="shared" si="81"/>
        <v/>
      </c>
      <c r="AW317" s="51" t="str">
        <f t="shared" si="81"/>
        <v/>
      </c>
      <c r="AX317" s="51" t="str">
        <f t="shared" si="81"/>
        <v/>
      </c>
      <c r="AY317" s="51" t="str">
        <f t="shared" si="81"/>
        <v/>
      </c>
      <c r="AZ317" s="51" t="str">
        <f t="shared" si="81"/>
        <v/>
      </c>
      <c r="BA317" s="51" t="str">
        <f t="shared" si="81"/>
        <v/>
      </c>
      <c r="BB317" s="51" t="str">
        <f t="shared" si="81"/>
        <v/>
      </c>
    </row>
    <row r="318" spans="1:54">
      <c r="A318" s="18" t="s">
        <v>82</v>
      </c>
      <c r="B318" s="18" t="s">
        <v>83</v>
      </c>
      <c r="C318" s="51" t="str">
        <f t="shared" si="81"/>
        <v/>
      </c>
      <c r="D318" s="51" t="str">
        <f t="shared" si="81"/>
        <v/>
      </c>
      <c r="E318" s="51" t="str">
        <f t="shared" si="81"/>
        <v/>
      </c>
      <c r="F318" s="51" t="str">
        <f t="shared" si="81"/>
        <v/>
      </c>
      <c r="G318" s="51" t="str">
        <f t="shared" si="81"/>
        <v/>
      </c>
      <c r="H318" s="51" t="str">
        <f t="shared" si="81"/>
        <v/>
      </c>
      <c r="I318" s="51" t="str">
        <f t="shared" si="81"/>
        <v/>
      </c>
      <c r="J318" s="51" t="str">
        <f t="shared" si="81"/>
        <v/>
      </c>
      <c r="K318" s="51" t="str">
        <f t="shared" si="81"/>
        <v/>
      </c>
      <c r="L318" s="51" t="str">
        <f t="shared" si="81"/>
        <v/>
      </c>
      <c r="M318" s="51" t="str">
        <f t="shared" si="81"/>
        <v/>
      </c>
      <c r="N318" s="51" t="str">
        <f t="shared" si="81"/>
        <v/>
      </c>
      <c r="O318" s="51" t="str">
        <f t="shared" si="81"/>
        <v/>
      </c>
      <c r="P318" s="51" t="str">
        <f t="shared" si="81"/>
        <v/>
      </c>
      <c r="Q318" s="51" t="str">
        <f t="shared" si="81"/>
        <v/>
      </c>
      <c r="R318" s="51" t="str">
        <f t="shared" si="81"/>
        <v/>
      </c>
      <c r="S318" s="51" t="str">
        <f t="shared" si="81"/>
        <v/>
      </c>
      <c r="T318" s="51" t="str">
        <f t="shared" si="81"/>
        <v/>
      </c>
      <c r="U318" s="51" t="str">
        <f t="shared" si="81"/>
        <v/>
      </c>
      <c r="V318" s="51" t="str">
        <f t="shared" si="81"/>
        <v/>
      </c>
      <c r="W318" s="51" t="str">
        <f t="shared" si="81"/>
        <v/>
      </c>
      <c r="X318" s="51" t="str">
        <f t="shared" si="81"/>
        <v/>
      </c>
      <c r="Y318" s="51" t="str">
        <f t="shared" si="81"/>
        <v/>
      </c>
      <c r="Z318" s="51" t="str">
        <f t="shared" si="81"/>
        <v/>
      </c>
      <c r="AA318" s="51" t="str">
        <f t="shared" si="81"/>
        <v/>
      </c>
      <c r="AB318" s="51" t="str">
        <f t="shared" si="81"/>
        <v/>
      </c>
      <c r="AC318" s="51" t="str">
        <f t="shared" si="81"/>
        <v/>
      </c>
      <c r="AD318" s="51" t="str">
        <f t="shared" si="81"/>
        <v/>
      </c>
      <c r="AE318" s="51" t="str">
        <f t="shared" si="81"/>
        <v/>
      </c>
      <c r="AF318" s="51" t="str">
        <f t="shared" si="81"/>
        <v/>
      </c>
      <c r="AG318" s="51" t="str">
        <f t="shared" si="81"/>
        <v/>
      </c>
      <c r="AH318" s="51" t="str">
        <f t="shared" si="81"/>
        <v/>
      </c>
      <c r="AI318" s="51" t="str">
        <f t="shared" si="81"/>
        <v/>
      </c>
      <c r="AJ318" s="51" t="str">
        <f t="shared" si="81"/>
        <v/>
      </c>
      <c r="AK318" s="51" t="str">
        <f t="shared" si="81"/>
        <v/>
      </c>
      <c r="AL318" s="51" t="str">
        <f t="shared" si="81"/>
        <v/>
      </c>
      <c r="AM318" s="51" t="str">
        <f t="shared" si="81"/>
        <v/>
      </c>
      <c r="AN318" s="51" t="str">
        <f t="shared" si="81"/>
        <v/>
      </c>
      <c r="AO318" s="51" t="str">
        <f t="shared" si="81"/>
        <v/>
      </c>
      <c r="AP318" s="51" t="str">
        <f t="shared" si="81"/>
        <v/>
      </c>
      <c r="AQ318" s="51" t="str">
        <f t="shared" si="81"/>
        <v/>
      </c>
      <c r="AR318" s="51" t="str">
        <f t="shared" si="81"/>
        <v/>
      </c>
      <c r="AS318" s="51" t="str">
        <f t="shared" si="81"/>
        <v/>
      </c>
      <c r="AT318" s="51" t="str">
        <f t="shared" si="81"/>
        <v/>
      </c>
      <c r="AU318" s="51" t="str">
        <f t="shared" si="81"/>
        <v/>
      </c>
      <c r="AV318" s="51" t="str">
        <f t="shared" si="81"/>
        <v/>
      </c>
      <c r="AW318" s="51" t="str">
        <f t="shared" si="81"/>
        <v/>
      </c>
      <c r="AX318" s="51" t="str">
        <f t="shared" ref="AX318:BB318" si="82">IFERROR(AX206/AX94,"")</f>
        <v/>
      </c>
      <c r="AY318" s="51" t="str">
        <f t="shared" si="82"/>
        <v/>
      </c>
      <c r="AZ318" s="51" t="str">
        <f t="shared" si="82"/>
        <v/>
      </c>
      <c r="BA318" s="51" t="str">
        <f t="shared" si="82"/>
        <v/>
      </c>
      <c r="BB318" s="51" t="str">
        <f t="shared" si="82"/>
        <v/>
      </c>
    </row>
    <row r="319" spans="1:54">
      <c r="A319" s="18" t="s">
        <v>84</v>
      </c>
      <c r="B319" s="18" t="s">
        <v>85</v>
      </c>
      <c r="C319" s="51" t="str">
        <f t="shared" ref="C319:BB323" si="83">IFERROR(C207/C95,"")</f>
        <v/>
      </c>
      <c r="D319" s="51" t="str">
        <f t="shared" si="83"/>
        <v/>
      </c>
      <c r="E319" s="51" t="str">
        <f t="shared" si="83"/>
        <v/>
      </c>
      <c r="F319" s="51" t="str">
        <f t="shared" si="83"/>
        <v/>
      </c>
      <c r="G319" s="51" t="str">
        <f t="shared" si="83"/>
        <v/>
      </c>
      <c r="H319" s="51" t="str">
        <f t="shared" si="83"/>
        <v/>
      </c>
      <c r="I319" s="51" t="str">
        <f t="shared" si="83"/>
        <v/>
      </c>
      <c r="J319" s="51" t="str">
        <f t="shared" si="83"/>
        <v/>
      </c>
      <c r="K319" s="51" t="str">
        <f t="shared" si="83"/>
        <v/>
      </c>
      <c r="L319" s="51" t="str">
        <f t="shared" si="83"/>
        <v/>
      </c>
      <c r="M319" s="51" t="str">
        <f t="shared" si="83"/>
        <v/>
      </c>
      <c r="N319" s="51" t="str">
        <f t="shared" si="83"/>
        <v/>
      </c>
      <c r="O319" s="51" t="str">
        <f t="shared" si="83"/>
        <v/>
      </c>
      <c r="P319" s="51" t="str">
        <f t="shared" si="83"/>
        <v/>
      </c>
      <c r="Q319" s="51" t="str">
        <f t="shared" si="83"/>
        <v/>
      </c>
      <c r="R319" s="51" t="str">
        <f t="shared" si="83"/>
        <v/>
      </c>
      <c r="S319" s="51" t="str">
        <f t="shared" si="83"/>
        <v/>
      </c>
      <c r="T319" s="51" t="str">
        <f t="shared" si="83"/>
        <v/>
      </c>
      <c r="U319" s="51" t="str">
        <f t="shared" si="83"/>
        <v/>
      </c>
      <c r="V319" s="51" t="str">
        <f t="shared" si="83"/>
        <v/>
      </c>
      <c r="W319" s="51" t="str">
        <f t="shared" si="83"/>
        <v/>
      </c>
      <c r="X319" s="51" t="str">
        <f t="shared" si="83"/>
        <v/>
      </c>
      <c r="Y319" s="51" t="str">
        <f t="shared" si="83"/>
        <v/>
      </c>
      <c r="Z319" s="51" t="str">
        <f t="shared" si="83"/>
        <v/>
      </c>
      <c r="AA319" s="51" t="str">
        <f t="shared" si="83"/>
        <v/>
      </c>
      <c r="AB319" s="51" t="str">
        <f t="shared" si="83"/>
        <v/>
      </c>
      <c r="AC319" s="51" t="str">
        <f t="shared" si="83"/>
        <v/>
      </c>
      <c r="AD319" s="51" t="str">
        <f t="shared" si="83"/>
        <v/>
      </c>
      <c r="AE319" s="51" t="str">
        <f t="shared" si="83"/>
        <v/>
      </c>
      <c r="AF319" s="51" t="str">
        <f t="shared" si="83"/>
        <v/>
      </c>
      <c r="AG319" s="51" t="str">
        <f t="shared" si="83"/>
        <v/>
      </c>
      <c r="AH319" s="51" t="str">
        <f t="shared" si="83"/>
        <v/>
      </c>
      <c r="AI319" s="51" t="str">
        <f t="shared" si="83"/>
        <v/>
      </c>
      <c r="AJ319" s="51" t="str">
        <f t="shared" si="83"/>
        <v/>
      </c>
      <c r="AK319" s="51" t="str">
        <f t="shared" si="83"/>
        <v/>
      </c>
      <c r="AL319" s="51" t="str">
        <f t="shared" si="83"/>
        <v/>
      </c>
      <c r="AM319" s="51" t="str">
        <f t="shared" si="83"/>
        <v/>
      </c>
      <c r="AN319" s="51" t="str">
        <f t="shared" si="83"/>
        <v/>
      </c>
      <c r="AO319" s="51" t="str">
        <f t="shared" si="83"/>
        <v/>
      </c>
      <c r="AP319" s="51" t="str">
        <f t="shared" si="83"/>
        <v/>
      </c>
      <c r="AQ319" s="51" t="str">
        <f t="shared" si="83"/>
        <v/>
      </c>
      <c r="AR319" s="51" t="str">
        <f t="shared" si="83"/>
        <v/>
      </c>
      <c r="AS319" s="51" t="str">
        <f t="shared" si="83"/>
        <v/>
      </c>
      <c r="AT319" s="51" t="str">
        <f t="shared" si="83"/>
        <v/>
      </c>
      <c r="AU319" s="51" t="str">
        <f t="shared" si="83"/>
        <v/>
      </c>
      <c r="AV319" s="51" t="str">
        <f t="shared" si="83"/>
        <v/>
      </c>
      <c r="AW319" s="51" t="str">
        <f t="shared" si="83"/>
        <v/>
      </c>
      <c r="AX319" s="51" t="str">
        <f t="shared" si="83"/>
        <v/>
      </c>
      <c r="AY319" s="51" t="str">
        <f t="shared" si="83"/>
        <v/>
      </c>
      <c r="AZ319" s="51" t="str">
        <f t="shared" si="83"/>
        <v/>
      </c>
      <c r="BA319" s="51" t="str">
        <f t="shared" si="83"/>
        <v/>
      </c>
      <c r="BB319" s="51" t="str">
        <f t="shared" si="83"/>
        <v/>
      </c>
    </row>
    <row r="320" spans="1:54">
      <c r="A320" s="15" t="s">
        <v>86</v>
      </c>
      <c r="B320" s="15" t="s">
        <v>87</v>
      </c>
      <c r="C320" s="50">
        <f t="shared" si="83"/>
        <v>1.15761589403974</v>
      </c>
      <c r="D320" s="50">
        <f t="shared" si="83"/>
        <v>1.16533333333333</v>
      </c>
      <c r="E320" s="50">
        <f t="shared" si="83"/>
        <v>1.17657577112204</v>
      </c>
      <c r="F320" s="50">
        <f t="shared" si="83"/>
        <v>1.19197031039136</v>
      </c>
      <c r="G320" s="50">
        <f t="shared" si="83"/>
        <v>1.19869706840391</v>
      </c>
      <c r="H320" s="50">
        <f t="shared" si="83"/>
        <v>1.21095703568993</v>
      </c>
      <c r="I320" s="50">
        <f t="shared" si="83"/>
        <v>1.22507345739471</v>
      </c>
      <c r="J320" s="50">
        <f t="shared" si="83"/>
        <v>1.23759476223294</v>
      </c>
      <c r="K320" s="50">
        <f t="shared" si="83"/>
        <v>1.24799876847291</v>
      </c>
      <c r="L320" s="50">
        <f t="shared" si="83"/>
        <v>1.25887759364991</v>
      </c>
      <c r="M320" s="50">
        <f t="shared" si="83"/>
        <v>1.2681592672688</v>
      </c>
      <c r="N320" s="50">
        <f t="shared" si="83"/>
        <v>1.2681592672688</v>
      </c>
      <c r="O320" s="50">
        <f t="shared" si="83"/>
        <v>1.2681592672688</v>
      </c>
      <c r="P320" s="50">
        <f t="shared" si="83"/>
        <v>1.15761589403974</v>
      </c>
      <c r="Q320" s="50">
        <f t="shared" si="83"/>
        <v>1.16533333333333</v>
      </c>
      <c r="R320" s="50">
        <f t="shared" si="83"/>
        <v>1.17344658024139</v>
      </c>
      <c r="S320" s="50">
        <f t="shared" si="83"/>
        <v>1.18286099865047</v>
      </c>
      <c r="T320" s="50">
        <f t="shared" si="83"/>
        <v>1.18485342019544</v>
      </c>
      <c r="U320" s="50">
        <f t="shared" si="83"/>
        <v>1.19140713798591</v>
      </c>
      <c r="V320" s="50">
        <f t="shared" si="83"/>
        <v>1.19843290891283</v>
      </c>
      <c r="W320" s="50">
        <f t="shared" si="83"/>
        <v>1.20503101309442</v>
      </c>
      <c r="X320" s="50">
        <f t="shared" si="83"/>
        <v>1.20997536945813</v>
      </c>
      <c r="Y320" s="50">
        <f t="shared" si="83"/>
        <v>1.21570811864643</v>
      </c>
      <c r="Z320" s="50">
        <f t="shared" si="83"/>
        <v>1.22134588474749</v>
      </c>
      <c r="AA320" s="50">
        <f t="shared" si="83"/>
        <v>1.22134588474749</v>
      </c>
      <c r="AB320" s="50">
        <f t="shared" si="83"/>
        <v>1.22134588474749</v>
      </c>
      <c r="AC320" s="50" t="str">
        <f t="shared" si="83"/>
        <v/>
      </c>
      <c r="AD320" s="50" t="str">
        <f t="shared" si="83"/>
        <v/>
      </c>
      <c r="AE320" s="50" t="str">
        <f t="shared" si="83"/>
        <v/>
      </c>
      <c r="AF320" s="50" t="str">
        <f t="shared" si="83"/>
        <v/>
      </c>
      <c r="AG320" s="50" t="str">
        <f t="shared" si="83"/>
        <v/>
      </c>
      <c r="AH320" s="50" t="str">
        <f t="shared" si="83"/>
        <v/>
      </c>
      <c r="AI320" s="50" t="str">
        <f t="shared" si="83"/>
        <v/>
      </c>
      <c r="AJ320" s="50" t="str">
        <f t="shared" si="83"/>
        <v/>
      </c>
      <c r="AK320" s="50" t="str">
        <f t="shared" si="83"/>
        <v/>
      </c>
      <c r="AL320" s="50" t="str">
        <f t="shared" si="83"/>
        <v/>
      </c>
      <c r="AM320" s="50" t="str">
        <f t="shared" si="83"/>
        <v/>
      </c>
      <c r="AN320" s="50" t="str">
        <f t="shared" si="83"/>
        <v/>
      </c>
      <c r="AO320" s="50" t="str">
        <f t="shared" si="83"/>
        <v/>
      </c>
      <c r="AP320" s="50" t="str">
        <f t="shared" si="83"/>
        <v/>
      </c>
      <c r="AQ320" s="50" t="str">
        <f t="shared" si="83"/>
        <v/>
      </c>
      <c r="AR320" s="50" t="str">
        <f t="shared" si="83"/>
        <v/>
      </c>
      <c r="AS320" s="50" t="str">
        <f t="shared" si="83"/>
        <v/>
      </c>
      <c r="AT320" s="50" t="str">
        <f t="shared" si="83"/>
        <v/>
      </c>
      <c r="AU320" s="50" t="str">
        <f t="shared" si="83"/>
        <v/>
      </c>
      <c r="AV320" s="50" t="str">
        <f t="shared" si="83"/>
        <v/>
      </c>
      <c r="AW320" s="50" t="str">
        <f t="shared" si="83"/>
        <v/>
      </c>
      <c r="AX320" s="50" t="str">
        <f t="shared" si="83"/>
        <v/>
      </c>
      <c r="AY320" s="50" t="str">
        <f t="shared" si="83"/>
        <v/>
      </c>
      <c r="AZ320" s="50" t="str">
        <f t="shared" si="83"/>
        <v/>
      </c>
      <c r="BA320" s="50" t="str">
        <f t="shared" si="83"/>
        <v/>
      </c>
      <c r="BB320" s="50" t="str">
        <f t="shared" si="83"/>
        <v/>
      </c>
    </row>
    <row r="321" spans="1:54">
      <c r="A321" s="18" t="s">
        <v>88</v>
      </c>
      <c r="B321" s="18" t="s">
        <v>89</v>
      </c>
      <c r="C321" s="51">
        <f t="shared" si="83"/>
        <v>1.02697841726619</v>
      </c>
      <c r="D321" s="51">
        <f t="shared" si="83"/>
        <v>1.03442028985507</v>
      </c>
      <c r="E321" s="51">
        <f t="shared" si="83"/>
        <v>1.04493017607772</v>
      </c>
      <c r="F321" s="51">
        <f t="shared" si="83"/>
        <v>1.05912007332722</v>
      </c>
      <c r="G321" s="51">
        <f t="shared" si="83"/>
        <v>1.06194690265487</v>
      </c>
      <c r="H321" s="51">
        <f t="shared" si="83"/>
        <v>1.07164916615195</v>
      </c>
      <c r="I321" s="51">
        <f t="shared" si="83"/>
        <v>1.08224647324993</v>
      </c>
      <c r="J321" s="51">
        <f t="shared" si="83"/>
        <v>1.0915476469211</v>
      </c>
      <c r="K321" s="51">
        <f t="shared" si="83"/>
        <v>1.09769874476987</v>
      </c>
      <c r="L321" s="51">
        <f t="shared" si="83"/>
        <v>1.10370931112793</v>
      </c>
      <c r="M321" s="51">
        <f t="shared" si="83"/>
        <v>1.10821089023336</v>
      </c>
      <c r="N321" s="51">
        <f t="shared" si="83"/>
        <v>1.10821089023336</v>
      </c>
      <c r="O321" s="51">
        <f t="shared" si="83"/>
        <v>1.10821089023336</v>
      </c>
      <c r="P321" s="51">
        <f t="shared" si="83"/>
        <v>1.02697841726619</v>
      </c>
      <c r="Q321" s="51">
        <f t="shared" si="83"/>
        <v>1.03442028985507</v>
      </c>
      <c r="R321" s="51">
        <f t="shared" si="83"/>
        <v>1.04128718882817</v>
      </c>
      <c r="S321" s="51">
        <f t="shared" si="83"/>
        <v>1.04949587534372</v>
      </c>
      <c r="T321" s="51">
        <f t="shared" si="83"/>
        <v>1.04867256637168</v>
      </c>
      <c r="U321" s="51">
        <f t="shared" si="83"/>
        <v>1.05373687461396</v>
      </c>
      <c r="V321" s="51">
        <f t="shared" si="83"/>
        <v>1.05935586904445</v>
      </c>
      <c r="W321" s="51">
        <f t="shared" si="83"/>
        <v>1.06509014282369</v>
      </c>
      <c r="X321" s="51">
        <f t="shared" si="83"/>
        <v>1.068410041841</v>
      </c>
      <c r="Y321" s="51">
        <f t="shared" si="83"/>
        <v>1.0721044663134</v>
      </c>
      <c r="Z321" s="51">
        <f t="shared" si="83"/>
        <v>1.07588591184097</v>
      </c>
      <c r="AA321" s="51">
        <f t="shared" si="83"/>
        <v>1.07588591184097</v>
      </c>
      <c r="AB321" s="51">
        <f t="shared" si="83"/>
        <v>1.07588591184097</v>
      </c>
      <c r="AC321" s="51" t="str">
        <f t="shared" si="83"/>
        <v/>
      </c>
      <c r="AD321" s="51" t="str">
        <f t="shared" si="83"/>
        <v/>
      </c>
      <c r="AE321" s="51" t="str">
        <f t="shared" si="83"/>
        <v/>
      </c>
      <c r="AF321" s="51" t="str">
        <f t="shared" si="83"/>
        <v/>
      </c>
      <c r="AG321" s="51" t="str">
        <f t="shared" si="83"/>
        <v/>
      </c>
      <c r="AH321" s="51" t="str">
        <f t="shared" si="83"/>
        <v/>
      </c>
      <c r="AI321" s="51" t="str">
        <f t="shared" si="83"/>
        <v/>
      </c>
      <c r="AJ321" s="51" t="str">
        <f t="shared" si="83"/>
        <v/>
      </c>
      <c r="AK321" s="51" t="str">
        <f t="shared" si="83"/>
        <v/>
      </c>
      <c r="AL321" s="51" t="str">
        <f t="shared" si="83"/>
        <v/>
      </c>
      <c r="AM321" s="51" t="str">
        <f t="shared" si="83"/>
        <v/>
      </c>
      <c r="AN321" s="51" t="str">
        <f t="shared" si="83"/>
        <v/>
      </c>
      <c r="AO321" s="51" t="str">
        <f t="shared" si="83"/>
        <v/>
      </c>
      <c r="AP321" s="51" t="str">
        <f t="shared" si="83"/>
        <v/>
      </c>
      <c r="AQ321" s="51" t="str">
        <f t="shared" si="83"/>
        <v/>
      </c>
      <c r="AR321" s="51" t="str">
        <f t="shared" si="83"/>
        <v/>
      </c>
      <c r="AS321" s="51" t="str">
        <f t="shared" si="83"/>
        <v/>
      </c>
      <c r="AT321" s="51" t="str">
        <f t="shared" si="83"/>
        <v/>
      </c>
      <c r="AU321" s="51" t="str">
        <f t="shared" si="83"/>
        <v/>
      </c>
      <c r="AV321" s="51" t="str">
        <f t="shared" si="83"/>
        <v/>
      </c>
      <c r="AW321" s="51" t="str">
        <f t="shared" si="83"/>
        <v/>
      </c>
      <c r="AX321" s="51" t="str">
        <f t="shared" si="83"/>
        <v/>
      </c>
      <c r="AY321" s="51" t="str">
        <f t="shared" si="83"/>
        <v/>
      </c>
      <c r="AZ321" s="51" t="str">
        <f t="shared" si="83"/>
        <v/>
      </c>
      <c r="BA321" s="51" t="str">
        <f t="shared" si="83"/>
        <v/>
      </c>
      <c r="BB321" s="51" t="str">
        <f t="shared" si="83"/>
        <v/>
      </c>
    </row>
    <row r="322" spans="1:54">
      <c r="A322" s="18" t="s">
        <v>90</v>
      </c>
      <c r="B322" s="18" t="s">
        <v>91</v>
      </c>
      <c r="C322" s="51">
        <f t="shared" si="83"/>
        <v>1.52261306532663</v>
      </c>
      <c r="D322" s="51">
        <f t="shared" si="83"/>
        <v>1.53030303030303</v>
      </c>
      <c r="E322" s="51">
        <f t="shared" si="83"/>
        <v>1.54406779661017</v>
      </c>
      <c r="F322" s="51">
        <f t="shared" si="83"/>
        <v>1.56265984654731</v>
      </c>
      <c r="G322" s="51">
        <f t="shared" si="83"/>
        <v>1.58024691358025</v>
      </c>
      <c r="H322" s="51">
        <f t="shared" si="83"/>
        <v>1.59948320413437</v>
      </c>
      <c r="I322" s="51">
        <f t="shared" si="83"/>
        <v>1.62314540059347</v>
      </c>
      <c r="J322" s="51">
        <f t="shared" si="83"/>
        <v>1.64514024787997</v>
      </c>
      <c r="K322" s="51">
        <f t="shared" si="83"/>
        <v>1.66666666666667</v>
      </c>
      <c r="L322" s="51">
        <f t="shared" si="83"/>
        <v>1.69109119662625</v>
      </c>
      <c r="M322" s="51">
        <f t="shared" si="83"/>
        <v>1.71387283236994</v>
      </c>
      <c r="N322" s="51">
        <f t="shared" si="83"/>
        <v>1.71387283236994</v>
      </c>
      <c r="O322" s="51">
        <f t="shared" si="83"/>
        <v>1.71387283236994</v>
      </c>
      <c r="P322" s="51">
        <f t="shared" si="83"/>
        <v>1.52261306532663</v>
      </c>
      <c r="Q322" s="51">
        <f t="shared" si="83"/>
        <v>1.53030303030303</v>
      </c>
      <c r="R322" s="51">
        <f t="shared" si="83"/>
        <v>1.54406779661017</v>
      </c>
      <c r="S322" s="51">
        <f t="shared" si="83"/>
        <v>1.55626598465473</v>
      </c>
      <c r="T322" s="51">
        <f t="shared" si="83"/>
        <v>1.56584362139918</v>
      </c>
      <c r="U322" s="51">
        <f t="shared" si="83"/>
        <v>1.5770887166236</v>
      </c>
      <c r="V322" s="51">
        <f t="shared" si="83"/>
        <v>1.58753709198813</v>
      </c>
      <c r="W322" s="51">
        <f t="shared" si="83"/>
        <v>1.59621656881931</v>
      </c>
      <c r="X322" s="51">
        <f t="shared" si="83"/>
        <v>1.6048951048951</v>
      </c>
      <c r="Y322" s="51">
        <f t="shared" si="83"/>
        <v>1.61623616236162</v>
      </c>
      <c r="Z322" s="51">
        <f t="shared" si="83"/>
        <v>1.6271676300578</v>
      </c>
      <c r="AA322" s="51">
        <f t="shared" si="83"/>
        <v>1.6271676300578</v>
      </c>
      <c r="AB322" s="51">
        <f t="shared" si="83"/>
        <v>1.6271676300578</v>
      </c>
      <c r="AC322" s="51" t="str">
        <f t="shared" si="83"/>
        <v/>
      </c>
      <c r="AD322" s="51" t="str">
        <f t="shared" si="83"/>
        <v/>
      </c>
      <c r="AE322" s="51" t="str">
        <f t="shared" si="83"/>
        <v/>
      </c>
      <c r="AF322" s="51" t="str">
        <f t="shared" si="83"/>
        <v/>
      </c>
      <c r="AG322" s="51" t="str">
        <f t="shared" si="83"/>
        <v/>
      </c>
      <c r="AH322" s="51" t="str">
        <f t="shared" si="83"/>
        <v/>
      </c>
      <c r="AI322" s="51" t="str">
        <f t="shared" si="83"/>
        <v/>
      </c>
      <c r="AJ322" s="51" t="str">
        <f t="shared" si="83"/>
        <v/>
      </c>
      <c r="AK322" s="51" t="str">
        <f t="shared" si="83"/>
        <v/>
      </c>
      <c r="AL322" s="51" t="str">
        <f t="shared" si="83"/>
        <v/>
      </c>
      <c r="AM322" s="51" t="str">
        <f t="shared" si="83"/>
        <v/>
      </c>
      <c r="AN322" s="51" t="str">
        <f t="shared" si="83"/>
        <v/>
      </c>
      <c r="AO322" s="51" t="str">
        <f t="shared" si="83"/>
        <v/>
      </c>
      <c r="AP322" s="51" t="str">
        <f t="shared" si="83"/>
        <v/>
      </c>
      <c r="AQ322" s="51" t="str">
        <f t="shared" si="83"/>
        <v/>
      </c>
      <c r="AR322" s="51" t="str">
        <f t="shared" si="83"/>
        <v/>
      </c>
      <c r="AS322" s="51" t="str">
        <f t="shared" si="83"/>
        <v/>
      </c>
      <c r="AT322" s="51" t="str">
        <f t="shared" si="83"/>
        <v/>
      </c>
      <c r="AU322" s="51" t="str">
        <f t="shared" si="83"/>
        <v/>
      </c>
      <c r="AV322" s="51" t="str">
        <f t="shared" si="83"/>
        <v/>
      </c>
      <c r="AW322" s="51" t="str">
        <f t="shared" si="83"/>
        <v/>
      </c>
      <c r="AX322" s="51" t="str">
        <f t="shared" si="83"/>
        <v/>
      </c>
      <c r="AY322" s="51" t="str">
        <f t="shared" si="83"/>
        <v/>
      </c>
      <c r="AZ322" s="51" t="str">
        <f t="shared" si="83"/>
        <v/>
      </c>
      <c r="BA322" s="51" t="str">
        <f t="shared" si="83"/>
        <v/>
      </c>
      <c r="BB322" s="51" t="str">
        <f t="shared" si="83"/>
        <v/>
      </c>
    </row>
    <row r="323" spans="1:54">
      <c r="A323" s="13" t="s">
        <v>92</v>
      </c>
      <c r="B323" s="13" t="s">
        <v>93</v>
      </c>
      <c r="C323" s="49">
        <f t="shared" si="83"/>
        <v>1.02541805711332</v>
      </c>
      <c r="D323" s="49">
        <f t="shared" si="83"/>
        <v>1.02056098666698</v>
      </c>
      <c r="E323" s="49">
        <f t="shared" si="83"/>
        <v>1.02640554059254</v>
      </c>
      <c r="F323" s="49">
        <f t="shared" si="83"/>
        <v>1.02762781981716</v>
      </c>
      <c r="G323" s="49">
        <f t="shared" si="83"/>
        <v>1.03049534169043</v>
      </c>
      <c r="H323" s="49">
        <f t="shared" si="83"/>
        <v>1.02556216774753</v>
      </c>
      <c r="I323" s="49">
        <f t="shared" si="83"/>
        <v>1.02304499525047</v>
      </c>
      <c r="J323" s="49">
        <f t="shared" si="83"/>
        <v>1.01916369557316</v>
      </c>
      <c r="K323" s="49">
        <f t="shared" si="83"/>
        <v>1.01925900284368</v>
      </c>
      <c r="L323" s="49">
        <f t="shared" si="83"/>
        <v>1.02316678842088</v>
      </c>
      <c r="M323" s="49">
        <f t="shared" si="83"/>
        <v>1.02313037321986</v>
      </c>
      <c r="N323" s="49">
        <f t="shared" si="83"/>
        <v>1.02313037321986</v>
      </c>
      <c r="O323" s="49">
        <f t="shared" si="83"/>
        <v>1.02313037321986</v>
      </c>
      <c r="P323" s="49">
        <f t="shared" si="83"/>
        <v>1.02174531447465</v>
      </c>
      <c r="Q323" s="49">
        <f t="shared" si="83"/>
        <v>1.01897967935217</v>
      </c>
      <c r="R323" s="49">
        <f t="shared" si="83"/>
        <v>1.02279133293135</v>
      </c>
      <c r="S323" s="49">
        <f t="shared" si="83"/>
        <v>1.02399612376734</v>
      </c>
      <c r="T323" s="49">
        <f t="shared" si="83"/>
        <v>1.022866591579</v>
      </c>
      <c r="U323" s="49">
        <f t="shared" si="83"/>
        <v>1.01902873337133</v>
      </c>
      <c r="V323" s="49">
        <f t="shared" si="83"/>
        <v>1.01552533879842</v>
      </c>
      <c r="W323" s="49">
        <f t="shared" si="83"/>
        <v>1.0104846875093</v>
      </c>
      <c r="X323" s="49">
        <f t="shared" si="83"/>
        <v>1.00794812403092</v>
      </c>
      <c r="Y323" s="49">
        <f t="shared" si="83"/>
        <v>1.00727619287042</v>
      </c>
      <c r="Z323" s="49">
        <f t="shared" si="83"/>
        <v>1.00574235623696</v>
      </c>
      <c r="AA323" s="49">
        <f t="shared" si="83"/>
        <v>1.00574235623696</v>
      </c>
      <c r="AB323" s="49">
        <f t="shared" si="83"/>
        <v>1.00574235623696</v>
      </c>
      <c r="AC323" s="49">
        <f t="shared" si="83"/>
        <v>1.37972972972973</v>
      </c>
      <c r="AD323" s="49">
        <f t="shared" si="83"/>
        <v>1.10332836562345</v>
      </c>
      <c r="AE323" s="49">
        <f t="shared" si="83"/>
        <v>1.15408699541541</v>
      </c>
      <c r="AF323" s="49">
        <f t="shared" si="83"/>
        <v>1.12632159304664</v>
      </c>
      <c r="AG323" s="49">
        <f t="shared" si="83"/>
        <v>1.20144796768927</v>
      </c>
      <c r="AH323" s="49">
        <f t="shared" si="83"/>
        <v>1.15119940724275</v>
      </c>
      <c r="AI323" s="49">
        <f t="shared" si="83"/>
        <v>1.15027590722035</v>
      </c>
      <c r="AJ323" s="49">
        <f t="shared" si="83"/>
        <v>1.15042353416754</v>
      </c>
      <c r="AK323" s="49">
        <f t="shared" si="83"/>
        <v>1.17386299497965</v>
      </c>
      <c r="AL323" s="49">
        <f t="shared" si="83"/>
        <v>1.22143566358989</v>
      </c>
      <c r="AM323" s="49">
        <f t="shared" si="83"/>
        <v>1.22179822536801</v>
      </c>
      <c r="AN323" s="49">
        <f t="shared" si="83"/>
        <v>1.22179822536801</v>
      </c>
      <c r="AO323" s="49">
        <f t="shared" si="83"/>
        <v>1.22179822536801</v>
      </c>
      <c r="AP323" s="49">
        <f t="shared" si="83"/>
        <v>1.37891735308461</v>
      </c>
      <c r="AQ323" s="49">
        <f t="shared" si="83"/>
        <v>0.738531140888325</v>
      </c>
      <c r="AR323" s="49">
        <f t="shared" si="83"/>
        <v>1.14854833865377</v>
      </c>
      <c r="AS323" s="49">
        <f t="shared" si="83"/>
        <v>1.07643781225057</v>
      </c>
      <c r="AT323" s="49">
        <f t="shared" si="83"/>
        <v>1.58416738179958</v>
      </c>
      <c r="AU323" s="49">
        <f t="shared" si="83"/>
        <v>1.73658470148711</v>
      </c>
      <c r="AV323" s="49">
        <f t="shared" si="83"/>
        <v>1.8817322369496</v>
      </c>
      <c r="AW323" s="49">
        <f t="shared" si="83"/>
        <v>1.90741312165298</v>
      </c>
      <c r="AX323" s="49">
        <f t="shared" ref="AX323:BB323" si="84">IFERROR(AX211/AX99,"")</f>
        <v>1.85834315835918</v>
      </c>
      <c r="AY323" s="49">
        <f t="shared" si="84"/>
        <v>2.08341110005024</v>
      </c>
      <c r="AZ323" s="49">
        <f t="shared" si="84"/>
        <v>1.93863460421687</v>
      </c>
      <c r="BA323" s="49">
        <f t="shared" si="84"/>
        <v>1.79924132785873</v>
      </c>
      <c r="BB323" s="49">
        <f t="shared" si="84"/>
        <v>1.79924132785873</v>
      </c>
    </row>
    <row r="324" spans="1:54">
      <c r="A324" s="15" t="s">
        <v>94</v>
      </c>
      <c r="B324" s="15" t="s">
        <v>95</v>
      </c>
      <c r="C324" s="50">
        <f t="shared" ref="C324:BB328" si="85">IFERROR(C212/C100,"")</f>
        <v>1.09046326917098</v>
      </c>
      <c r="D324" s="50">
        <f t="shared" si="85"/>
        <v>1.06371373389647</v>
      </c>
      <c r="E324" s="50">
        <f t="shared" si="85"/>
        <v>1.0673312586478</v>
      </c>
      <c r="F324" s="50">
        <f t="shared" si="85"/>
        <v>1.06486071577062</v>
      </c>
      <c r="G324" s="50">
        <f t="shared" si="85"/>
        <v>1.06392538945301</v>
      </c>
      <c r="H324" s="50">
        <f t="shared" si="85"/>
        <v>1.0592189531238</v>
      </c>
      <c r="I324" s="50">
        <f t="shared" si="85"/>
        <v>1.05715885073131</v>
      </c>
      <c r="J324" s="50">
        <f t="shared" si="85"/>
        <v>1.05425813736347</v>
      </c>
      <c r="K324" s="50">
        <f t="shared" si="85"/>
        <v>1.05503589156722</v>
      </c>
      <c r="L324" s="50">
        <f t="shared" si="85"/>
        <v>1.05866624172907</v>
      </c>
      <c r="M324" s="50">
        <f t="shared" si="85"/>
        <v>1.0601099756782</v>
      </c>
      <c r="N324" s="50">
        <f t="shared" si="85"/>
        <v>1.0601099756782</v>
      </c>
      <c r="O324" s="50">
        <f t="shared" si="85"/>
        <v>1.0601099756782</v>
      </c>
      <c r="P324" s="50">
        <f t="shared" si="85"/>
        <v>1.10118174760631</v>
      </c>
      <c r="Q324" s="50">
        <f t="shared" si="85"/>
        <v>1.07682090364725</v>
      </c>
      <c r="R324" s="50">
        <f t="shared" si="85"/>
        <v>1.08163006034546</v>
      </c>
      <c r="S324" s="50">
        <f t="shared" si="85"/>
        <v>1.07750802055927</v>
      </c>
      <c r="T324" s="50">
        <f t="shared" si="85"/>
        <v>1.07589303061008</v>
      </c>
      <c r="U324" s="50">
        <f t="shared" si="85"/>
        <v>1.07293010529598</v>
      </c>
      <c r="V324" s="50">
        <f t="shared" si="85"/>
        <v>1.07605206517505</v>
      </c>
      <c r="W324" s="50">
        <f t="shared" si="85"/>
        <v>1.07766516198986</v>
      </c>
      <c r="X324" s="50">
        <f t="shared" si="85"/>
        <v>1.07914063753474</v>
      </c>
      <c r="Y324" s="50">
        <f t="shared" si="85"/>
        <v>1.08344383940411</v>
      </c>
      <c r="Z324" s="50">
        <f t="shared" si="85"/>
        <v>1.0862144608989</v>
      </c>
      <c r="AA324" s="50">
        <f t="shared" si="85"/>
        <v>1.0862144608989</v>
      </c>
      <c r="AB324" s="50">
        <f t="shared" si="85"/>
        <v>1.0862144608989</v>
      </c>
      <c r="AC324" s="50">
        <f t="shared" si="85"/>
        <v>0.468333333333333</v>
      </c>
      <c r="AD324" s="50">
        <f t="shared" si="85"/>
        <v>0.5584451901566</v>
      </c>
      <c r="AE324" s="50">
        <f t="shared" si="85"/>
        <v>0.65526463963964</v>
      </c>
      <c r="AF324" s="50">
        <f t="shared" si="85"/>
        <v>0.758512544802867</v>
      </c>
      <c r="AG324" s="50">
        <f t="shared" si="85"/>
        <v>0.809315033676452</v>
      </c>
      <c r="AH324" s="50">
        <f t="shared" si="85"/>
        <v>0.797272639969269</v>
      </c>
      <c r="AI324" s="50">
        <f t="shared" si="85"/>
        <v>0.728305315765561</v>
      </c>
      <c r="AJ324" s="50">
        <f t="shared" si="85"/>
        <v>0.679349833764315</v>
      </c>
      <c r="AK324" s="50">
        <f t="shared" si="85"/>
        <v>0.696972025822318</v>
      </c>
      <c r="AL324" s="50">
        <f t="shared" si="85"/>
        <v>0.715303109258294</v>
      </c>
      <c r="AM324" s="50">
        <f t="shared" si="85"/>
        <v>0.720945870223019</v>
      </c>
      <c r="AN324" s="50">
        <f t="shared" si="85"/>
        <v>0.720945870223019</v>
      </c>
      <c r="AO324" s="50">
        <f t="shared" si="85"/>
        <v>0.720945870223019</v>
      </c>
      <c r="AP324" s="50">
        <f t="shared" si="85"/>
        <v>0.468333333333333</v>
      </c>
      <c r="AQ324" s="50">
        <f t="shared" si="85"/>
        <v>0.29625</v>
      </c>
      <c r="AR324" s="50">
        <f t="shared" si="85"/>
        <v>0.233055555555556</v>
      </c>
      <c r="AS324" s="50">
        <f t="shared" si="85"/>
        <v>0.262619047619048</v>
      </c>
      <c r="AT324" s="50">
        <f t="shared" si="85"/>
        <v>0.30125</v>
      </c>
      <c r="AU324" s="50">
        <f t="shared" si="85"/>
        <v>0.342777777777778</v>
      </c>
      <c r="AV324" s="50">
        <f t="shared" si="85"/>
        <v>0.360166666666667</v>
      </c>
      <c r="AW324" s="50">
        <f t="shared" si="85"/>
        <v>0.378030303030303</v>
      </c>
      <c r="AX324" s="50">
        <f t="shared" si="85"/>
        <v>0.363611111111111</v>
      </c>
      <c r="AY324" s="50">
        <f t="shared" si="85"/>
        <v>0.361410256410256</v>
      </c>
      <c r="AZ324" s="50">
        <f t="shared" si="85"/>
        <v>0.347738095238095</v>
      </c>
      <c r="BA324" s="50">
        <f t="shared" si="85"/>
        <v>0.324555555555556</v>
      </c>
      <c r="BB324" s="50">
        <f t="shared" si="85"/>
        <v>0.324555555555556</v>
      </c>
    </row>
    <row r="325" spans="1:54">
      <c r="A325" s="18" t="s">
        <v>96</v>
      </c>
      <c r="B325" s="18" t="s">
        <v>97</v>
      </c>
      <c r="C325" s="51" t="str">
        <f t="shared" si="85"/>
        <v/>
      </c>
      <c r="D325" s="51" t="str">
        <f t="shared" si="85"/>
        <v/>
      </c>
      <c r="E325" s="51" t="str">
        <f t="shared" si="85"/>
        <v/>
      </c>
      <c r="F325" s="51" t="str">
        <f t="shared" si="85"/>
        <v/>
      </c>
      <c r="G325" s="51" t="str">
        <f t="shared" si="85"/>
        <v/>
      </c>
      <c r="H325" s="51" t="str">
        <f t="shared" si="85"/>
        <v/>
      </c>
      <c r="I325" s="51" t="str">
        <f t="shared" si="85"/>
        <v/>
      </c>
      <c r="J325" s="51" t="str">
        <f t="shared" si="85"/>
        <v/>
      </c>
      <c r="K325" s="51" t="str">
        <f t="shared" si="85"/>
        <v/>
      </c>
      <c r="L325" s="51" t="str">
        <f t="shared" si="85"/>
        <v/>
      </c>
      <c r="M325" s="51" t="str">
        <f t="shared" si="85"/>
        <v/>
      </c>
      <c r="N325" s="51" t="str">
        <f t="shared" si="85"/>
        <v/>
      </c>
      <c r="O325" s="51" t="str">
        <f t="shared" si="85"/>
        <v/>
      </c>
      <c r="P325" s="51" t="str">
        <f t="shared" si="85"/>
        <v/>
      </c>
      <c r="Q325" s="51" t="str">
        <f t="shared" si="85"/>
        <v/>
      </c>
      <c r="R325" s="51" t="str">
        <f t="shared" si="85"/>
        <v/>
      </c>
      <c r="S325" s="51" t="str">
        <f t="shared" si="85"/>
        <v/>
      </c>
      <c r="T325" s="51" t="str">
        <f t="shared" si="85"/>
        <v/>
      </c>
      <c r="U325" s="51" t="str">
        <f t="shared" si="85"/>
        <v/>
      </c>
      <c r="V325" s="51" t="str">
        <f t="shared" si="85"/>
        <v/>
      </c>
      <c r="W325" s="51" t="str">
        <f t="shared" si="85"/>
        <v/>
      </c>
      <c r="X325" s="51" t="str">
        <f t="shared" si="85"/>
        <v/>
      </c>
      <c r="Y325" s="51" t="str">
        <f t="shared" si="85"/>
        <v/>
      </c>
      <c r="Z325" s="51" t="str">
        <f t="shared" si="85"/>
        <v/>
      </c>
      <c r="AA325" s="51" t="str">
        <f t="shared" si="85"/>
        <v/>
      </c>
      <c r="AB325" s="51" t="str">
        <f t="shared" si="85"/>
        <v/>
      </c>
      <c r="AC325" s="51" t="str">
        <f t="shared" si="85"/>
        <v/>
      </c>
      <c r="AD325" s="51" t="str">
        <f t="shared" si="85"/>
        <v/>
      </c>
      <c r="AE325" s="51" t="str">
        <f t="shared" si="85"/>
        <v/>
      </c>
      <c r="AF325" s="51" t="str">
        <f t="shared" si="85"/>
        <v/>
      </c>
      <c r="AG325" s="51" t="str">
        <f t="shared" si="85"/>
        <v/>
      </c>
      <c r="AH325" s="51" t="str">
        <f t="shared" si="85"/>
        <v/>
      </c>
      <c r="AI325" s="51" t="str">
        <f t="shared" si="85"/>
        <v/>
      </c>
      <c r="AJ325" s="51" t="str">
        <f t="shared" si="85"/>
        <v/>
      </c>
      <c r="AK325" s="51" t="str">
        <f t="shared" si="85"/>
        <v/>
      </c>
      <c r="AL325" s="51" t="str">
        <f t="shared" si="85"/>
        <v/>
      </c>
      <c r="AM325" s="51" t="str">
        <f t="shared" si="85"/>
        <v/>
      </c>
      <c r="AN325" s="51" t="str">
        <f t="shared" si="85"/>
        <v/>
      </c>
      <c r="AO325" s="51" t="str">
        <f t="shared" si="85"/>
        <v/>
      </c>
      <c r="AP325" s="51" t="str">
        <f t="shared" si="85"/>
        <v/>
      </c>
      <c r="AQ325" s="51" t="str">
        <f t="shared" si="85"/>
        <v/>
      </c>
      <c r="AR325" s="51" t="str">
        <f t="shared" si="85"/>
        <v/>
      </c>
      <c r="AS325" s="51" t="str">
        <f t="shared" si="85"/>
        <v/>
      </c>
      <c r="AT325" s="51" t="str">
        <f t="shared" si="85"/>
        <v/>
      </c>
      <c r="AU325" s="51" t="str">
        <f t="shared" si="85"/>
        <v/>
      </c>
      <c r="AV325" s="51" t="str">
        <f t="shared" si="85"/>
        <v/>
      </c>
      <c r="AW325" s="51" t="str">
        <f t="shared" si="85"/>
        <v/>
      </c>
      <c r="AX325" s="51" t="str">
        <f t="shared" si="85"/>
        <v/>
      </c>
      <c r="AY325" s="51" t="str">
        <f t="shared" si="85"/>
        <v/>
      </c>
      <c r="AZ325" s="51" t="str">
        <f t="shared" si="85"/>
        <v/>
      </c>
      <c r="BA325" s="51" t="str">
        <f t="shared" si="85"/>
        <v/>
      </c>
      <c r="BB325" s="51" t="str">
        <f t="shared" si="85"/>
        <v/>
      </c>
    </row>
    <row r="326" spans="1:54">
      <c r="A326" s="18" t="s">
        <v>98</v>
      </c>
      <c r="B326" s="18" t="s">
        <v>99</v>
      </c>
      <c r="C326" s="51">
        <f t="shared" si="85"/>
        <v>1.09797726310697</v>
      </c>
      <c r="D326" s="51">
        <f t="shared" si="85"/>
        <v>1.06924153584263</v>
      </c>
      <c r="E326" s="51">
        <f t="shared" si="85"/>
        <v>1.07134562565635</v>
      </c>
      <c r="F326" s="51">
        <f t="shared" si="85"/>
        <v>1.06838376355728</v>
      </c>
      <c r="G326" s="51">
        <f t="shared" si="85"/>
        <v>1.06752455729731</v>
      </c>
      <c r="H326" s="51">
        <f t="shared" si="85"/>
        <v>1.0625544404227</v>
      </c>
      <c r="I326" s="51">
        <f t="shared" si="85"/>
        <v>1.06012270478478</v>
      </c>
      <c r="J326" s="51">
        <f t="shared" si="85"/>
        <v>1.05676215675693</v>
      </c>
      <c r="K326" s="51">
        <f t="shared" si="85"/>
        <v>1.05719977332255</v>
      </c>
      <c r="L326" s="51">
        <f t="shared" si="85"/>
        <v>1.06072316493655</v>
      </c>
      <c r="M326" s="51">
        <f t="shared" si="85"/>
        <v>1.06157694191078</v>
      </c>
      <c r="N326" s="51">
        <f t="shared" si="85"/>
        <v>1.06157694191078</v>
      </c>
      <c r="O326" s="51">
        <f t="shared" si="85"/>
        <v>1.06157694191078</v>
      </c>
      <c r="P326" s="51">
        <f t="shared" si="85"/>
        <v>1.10961076553551</v>
      </c>
      <c r="Q326" s="51">
        <f t="shared" si="85"/>
        <v>1.08344543892254</v>
      </c>
      <c r="R326" s="51">
        <f t="shared" si="85"/>
        <v>1.08682970255551</v>
      </c>
      <c r="S326" s="51">
        <f t="shared" si="85"/>
        <v>1.08210651591788</v>
      </c>
      <c r="T326" s="51">
        <f t="shared" si="85"/>
        <v>1.08054698093068</v>
      </c>
      <c r="U326" s="51">
        <f t="shared" si="85"/>
        <v>1.07745373118222</v>
      </c>
      <c r="V326" s="51">
        <f t="shared" si="85"/>
        <v>1.08058312061077</v>
      </c>
      <c r="W326" s="51">
        <f t="shared" si="85"/>
        <v>1.08205771695454</v>
      </c>
      <c r="X326" s="51">
        <f t="shared" si="85"/>
        <v>1.08324162692722</v>
      </c>
      <c r="Y326" s="51">
        <f t="shared" si="85"/>
        <v>1.08749783208647</v>
      </c>
      <c r="Z326" s="51">
        <f t="shared" si="85"/>
        <v>1.08974991150525</v>
      </c>
      <c r="AA326" s="51">
        <f t="shared" si="85"/>
        <v>1.08974991150525</v>
      </c>
      <c r="AB326" s="51">
        <f t="shared" si="85"/>
        <v>1.08974991150525</v>
      </c>
      <c r="AC326" s="51">
        <f t="shared" si="85"/>
        <v>0.468333333333333</v>
      </c>
      <c r="AD326" s="51">
        <f t="shared" si="85"/>
        <v>0.5584451901566</v>
      </c>
      <c r="AE326" s="51">
        <f t="shared" si="85"/>
        <v>0.65526463963964</v>
      </c>
      <c r="AF326" s="51">
        <f t="shared" si="85"/>
        <v>0.758512544802867</v>
      </c>
      <c r="AG326" s="51">
        <f t="shared" si="85"/>
        <v>0.809315033676452</v>
      </c>
      <c r="AH326" s="51">
        <f t="shared" si="85"/>
        <v>0.797272639969269</v>
      </c>
      <c r="AI326" s="51">
        <f t="shared" si="85"/>
        <v>0.728305315765561</v>
      </c>
      <c r="AJ326" s="51">
        <f t="shared" si="85"/>
        <v>0.679349833764315</v>
      </c>
      <c r="AK326" s="51">
        <f t="shared" si="85"/>
        <v>0.696972025822318</v>
      </c>
      <c r="AL326" s="51">
        <f t="shared" si="85"/>
        <v>0.715303109258294</v>
      </c>
      <c r="AM326" s="51">
        <f t="shared" si="85"/>
        <v>0.720945870223019</v>
      </c>
      <c r="AN326" s="51">
        <f t="shared" si="85"/>
        <v>0.720945870223019</v>
      </c>
      <c r="AO326" s="51">
        <f t="shared" si="85"/>
        <v>0.720945870223019</v>
      </c>
      <c r="AP326" s="51">
        <f t="shared" si="85"/>
        <v>0.468333333333333</v>
      </c>
      <c r="AQ326" s="51">
        <f t="shared" si="85"/>
        <v>0.29625</v>
      </c>
      <c r="AR326" s="51">
        <f t="shared" si="85"/>
        <v>0.233055555555556</v>
      </c>
      <c r="AS326" s="51">
        <f t="shared" si="85"/>
        <v>0.262619047619048</v>
      </c>
      <c r="AT326" s="51">
        <f t="shared" si="85"/>
        <v>0.30125</v>
      </c>
      <c r="AU326" s="51">
        <f t="shared" si="85"/>
        <v>0.342777777777778</v>
      </c>
      <c r="AV326" s="51">
        <f t="shared" si="85"/>
        <v>0.360166666666667</v>
      </c>
      <c r="AW326" s="51">
        <f t="shared" si="85"/>
        <v>0.378030303030303</v>
      </c>
      <c r="AX326" s="51">
        <f t="shared" si="85"/>
        <v>0.363611111111111</v>
      </c>
      <c r="AY326" s="51">
        <f t="shared" si="85"/>
        <v>0.361410256410256</v>
      </c>
      <c r="AZ326" s="51">
        <f t="shared" si="85"/>
        <v>0.347738095238095</v>
      </c>
      <c r="BA326" s="51">
        <f t="shared" si="85"/>
        <v>0.324555555555556</v>
      </c>
      <c r="BB326" s="51">
        <f t="shared" si="85"/>
        <v>0.324555555555556</v>
      </c>
    </row>
    <row r="327" spans="1:54">
      <c r="A327" s="18" t="s">
        <v>100</v>
      </c>
      <c r="B327" s="18" t="s">
        <v>101</v>
      </c>
      <c r="C327" s="51">
        <f t="shared" si="85"/>
        <v>0.982646420824295</v>
      </c>
      <c r="D327" s="51">
        <f t="shared" si="85"/>
        <v>0.984197907585004</v>
      </c>
      <c r="E327" s="51">
        <f t="shared" si="85"/>
        <v>1.00934647681636</v>
      </c>
      <c r="F327" s="51">
        <f t="shared" si="85"/>
        <v>1.01392558344342</v>
      </c>
      <c r="G327" s="51">
        <f t="shared" si="85"/>
        <v>1.01181625066383</v>
      </c>
      <c r="H327" s="51">
        <f t="shared" si="85"/>
        <v>1.01093361995478</v>
      </c>
      <c r="I327" s="51">
        <f t="shared" si="85"/>
        <v>1.01423919289956</v>
      </c>
      <c r="J327" s="51">
        <f t="shared" si="85"/>
        <v>1.01799601336365</v>
      </c>
      <c r="K327" s="51">
        <f t="shared" si="85"/>
        <v>1.02370024828832</v>
      </c>
      <c r="L327" s="51">
        <f t="shared" si="85"/>
        <v>1.02887603493252</v>
      </c>
      <c r="M327" s="51">
        <f t="shared" si="85"/>
        <v>1.038856882331</v>
      </c>
      <c r="N327" s="51">
        <f t="shared" si="85"/>
        <v>1.038856882331</v>
      </c>
      <c r="O327" s="51">
        <f t="shared" si="85"/>
        <v>1.038856882331</v>
      </c>
      <c r="P327" s="51">
        <f t="shared" si="85"/>
        <v>0.982646420824295</v>
      </c>
      <c r="Q327" s="51">
        <f t="shared" si="85"/>
        <v>0.984197907585004</v>
      </c>
      <c r="R327" s="51">
        <f t="shared" si="85"/>
        <v>1.00934647681636</v>
      </c>
      <c r="S327" s="51">
        <f t="shared" si="85"/>
        <v>1.01392558344342</v>
      </c>
      <c r="T327" s="51">
        <f t="shared" si="85"/>
        <v>1.01181625066383</v>
      </c>
      <c r="U327" s="51">
        <f t="shared" si="85"/>
        <v>1.01093361995478</v>
      </c>
      <c r="V327" s="51">
        <f t="shared" si="85"/>
        <v>1.01423919289956</v>
      </c>
      <c r="W327" s="51">
        <f t="shared" si="85"/>
        <v>1.01799601336365</v>
      </c>
      <c r="X327" s="51">
        <f t="shared" si="85"/>
        <v>1.02370024828832</v>
      </c>
      <c r="Y327" s="51">
        <f t="shared" si="85"/>
        <v>1.02887603493252</v>
      </c>
      <c r="Z327" s="51">
        <f t="shared" si="85"/>
        <v>1.038856882331</v>
      </c>
      <c r="AA327" s="51">
        <f t="shared" si="85"/>
        <v>1.038856882331</v>
      </c>
      <c r="AB327" s="51">
        <f t="shared" si="85"/>
        <v>1.038856882331</v>
      </c>
      <c r="AC327" s="51" t="str">
        <f t="shared" si="85"/>
        <v/>
      </c>
      <c r="AD327" s="51" t="str">
        <f t="shared" si="85"/>
        <v/>
      </c>
      <c r="AE327" s="51" t="str">
        <f t="shared" si="85"/>
        <v/>
      </c>
      <c r="AF327" s="51" t="str">
        <f t="shared" si="85"/>
        <v/>
      </c>
      <c r="AG327" s="51" t="str">
        <f t="shared" si="85"/>
        <v/>
      </c>
      <c r="AH327" s="51" t="str">
        <f t="shared" si="85"/>
        <v/>
      </c>
      <c r="AI327" s="51" t="str">
        <f t="shared" si="85"/>
        <v/>
      </c>
      <c r="AJ327" s="51" t="str">
        <f t="shared" si="85"/>
        <v/>
      </c>
      <c r="AK327" s="51" t="str">
        <f t="shared" si="85"/>
        <v/>
      </c>
      <c r="AL327" s="51" t="str">
        <f t="shared" si="85"/>
        <v/>
      </c>
      <c r="AM327" s="51" t="str">
        <f t="shared" si="85"/>
        <v/>
      </c>
      <c r="AN327" s="51" t="str">
        <f t="shared" si="85"/>
        <v/>
      </c>
      <c r="AO327" s="51" t="str">
        <f t="shared" si="85"/>
        <v/>
      </c>
      <c r="AP327" s="51" t="str">
        <f t="shared" si="85"/>
        <v/>
      </c>
      <c r="AQ327" s="51" t="str">
        <f t="shared" si="85"/>
        <v/>
      </c>
      <c r="AR327" s="51" t="str">
        <f t="shared" si="85"/>
        <v/>
      </c>
      <c r="AS327" s="51" t="str">
        <f t="shared" si="85"/>
        <v/>
      </c>
      <c r="AT327" s="51" t="str">
        <f t="shared" si="85"/>
        <v/>
      </c>
      <c r="AU327" s="51" t="str">
        <f t="shared" si="85"/>
        <v/>
      </c>
      <c r="AV327" s="51" t="str">
        <f t="shared" si="85"/>
        <v/>
      </c>
      <c r="AW327" s="51" t="str">
        <f t="shared" si="85"/>
        <v/>
      </c>
      <c r="AX327" s="51" t="str">
        <f t="shared" si="85"/>
        <v/>
      </c>
      <c r="AY327" s="51" t="str">
        <f t="shared" si="85"/>
        <v/>
      </c>
      <c r="AZ327" s="51" t="str">
        <f t="shared" si="85"/>
        <v/>
      </c>
      <c r="BA327" s="51" t="str">
        <f t="shared" si="85"/>
        <v/>
      </c>
      <c r="BB327" s="51" t="str">
        <f t="shared" si="85"/>
        <v/>
      </c>
    </row>
    <row r="328" spans="1:54">
      <c r="A328" s="15" t="s">
        <v>102</v>
      </c>
      <c r="B328" s="15" t="s">
        <v>103</v>
      </c>
      <c r="C328" s="50">
        <f t="shared" si="85"/>
        <v>0.985354065742968</v>
      </c>
      <c r="D328" s="50">
        <f t="shared" si="85"/>
        <v>0.97648834234679</v>
      </c>
      <c r="E328" s="50">
        <f t="shared" si="85"/>
        <v>0.969143731113899</v>
      </c>
      <c r="F328" s="50">
        <f t="shared" si="85"/>
        <v>0.960811800976041</v>
      </c>
      <c r="G328" s="50">
        <f t="shared" si="85"/>
        <v>0.954536759548556</v>
      </c>
      <c r="H328" s="50">
        <f t="shared" si="85"/>
        <v>0.949482427322878</v>
      </c>
      <c r="I328" s="50">
        <f t="shared" si="85"/>
        <v>0.945853199449323</v>
      </c>
      <c r="J328" s="50">
        <f t="shared" si="85"/>
        <v>0.943383848857335</v>
      </c>
      <c r="K328" s="50">
        <f t="shared" si="85"/>
        <v>0.940392519214961</v>
      </c>
      <c r="L328" s="50">
        <f t="shared" si="85"/>
        <v>0.938715388321947</v>
      </c>
      <c r="M328" s="50">
        <f t="shared" si="85"/>
        <v>0.935388313375536</v>
      </c>
      <c r="N328" s="50">
        <f t="shared" si="85"/>
        <v>0.935388313375536</v>
      </c>
      <c r="O328" s="50">
        <f t="shared" si="85"/>
        <v>0.935388313375536</v>
      </c>
      <c r="P328" s="50">
        <f t="shared" si="85"/>
        <v>0.980490466932706</v>
      </c>
      <c r="Q328" s="50">
        <f t="shared" si="85"/>
        <v>0.981478100107274</v>
      </c>
      <c r="R328" s="50">
        <f t="shared" si="85"/>
        <v>0.981949610123798</v>
      </c>
      <c r="S328" s="50">
        <f t="shared" si="85"/>
        <v>0.98086614060052</v>
      </c>
      <c r="T328" s="50">
        <f t="shared" si="85"/>
        <v>0.979097752344722</v>
      </c>
      <c r="U328" s="50">
        <f t="shared" si="85"/>
        <v>0.977001173980876</v>
      </c>
      <c r="V328" s="50">
        <f t="shared" si="85"/>
        <v>0.977626680532321</v>
      </c>
      <c r="W328" s="50">
        <f t="shared" si="85"/>
        <v>0.977965206531508</v>
      </c>
      <c r="X328" s="50">
        <f t="shared" si="85"/>
        <v>0.978651036012465</v>
      </c>
      <c r="Y328" s="50">
        <f t="shared" si="85"/>
        <v>0.980139925921571</v>
      </c>
      <c r="Z328" s="50">
        <f t="shared" si="85"/>
        <v>0.981478580686139</v>
      </c>
      <c r="AA328" s="50">
        <f t="shared" si="85"/>
        <v>0.981478580686139</v>
      </c>
      <c r="AB328" s="50">
        <f t="shared" si="85"/>
        <v>0.981478580686139</v>
      </c>
      <c r="AC328" s="50">
        <f t="shared" si="85"/>
        <v>1.7</v>
      </c>
      <c r="AD328" s="50">
        <f t="shared" si="85"/>
        <v>0.685333333333333</v>
      </c>
      <c r="AE328" s="50">
        <f t="shared" si="85"/>
        <v>0.522</v>
      </c>
      <c r="AF328" s="50">
        <f t="shared" si="85"/>
        <v>0.455289855072464</v>
      </c>
      <c r="AG328" s="50">
        <f t="shared" si="85"/>
        <v>0.461898148148148</v>
      </c>
      <c r="AH328" s="50">
        <f t="shared" si="85"/>
        <v>0.484130094043887</v>
      </c>
      <c r="AI328" s="50">
        <f t="shared" si="85"/>
        <v>0.478004501859464</v>
      </c>
      <c r="AJ328" s="50">
        <f t="shared" si="85"/>
        <v>0.490873334097071</v>
      </c>
      <c r="AK328" s="50">
        <f t="shared" si="85"/>
        <v>0.488940092165899</v>
      </c>
      <c r="AL328" s="50">
        <f t="shared" si="85"/>
        <v>0.494438559322034</v>
      </c>
      <c r="AM328" s="50">
        <f t="shared" si="85"/>
        <v>0.485701126324164</v>
      </c>
      <c r="AN328" s="50">
        <f t="shared" si="85"/>
        <v>0.485701126324164</v>
      </c>
      <c r="AO328" s="50">
        <f t="shared" si="85"/>
        <v>0.485701126324164</v>
      </c>
      <c r="AP328" s="50">
        <f t="shared" si="85"/>
        <v>1.7</v>
      </c>
      <c r="AQ328" s="50">
        <f t="shared" si="85"/>
        <v>0.796111111111111</v>
      </c>
      <c r="AR328" s="50">
        <f t="shared" si="85"/>
        <v>0.892222222222222</v>
      </c>
      <c r="AS328" s="50">
        <f t="shared" si="85"/>
        <v>0.925833333333333</v>
      </c>
      <c r="AT328" s="50">
        <f t="shared" si="85"/>
        <v>1.10166666666667</v>
      </c>
      <c r="AU328" s="50">
        <f t="shared" si="85"/>
        <v>1.37259465648931</v>
      </c>
      <c r="AV328" s="50">
        <f t="shared" si="85"/>
        <v>1.37535082862595</v>
      </c>
      <c r="AW328" s="50">
        <f t="shared" si="85"/>
        <v>1.39082446314466</v>
      </c>
      <c r="AX328" s="50">
        <f t="shared" ref="AX328:BB328" si="86">IFERROR(AX216/AX104,"")</f>
        <v>1.31057772925006</v>
      </c>
      <c r="AY328" s="50">
        <f t="shared" si="86"/>
        <v>1.33886564455838</v>
      </c>
      <c r="AZ328" s="50">
        <f t="shared" si="86"/>
        <v>1.19504708290043</v>
      </c>
      <c r="BA328" s="50">
        <f t="shared" si="86"/>
        <v>1.11472823390348</v>
      </c>
      <c r="BB328" s="50">
        <f t="shared" si="86"/>
        <v>1.11472823390348</v>
      </c>
    </row>
    <row r="329" spans="1:54">
      <c r="A329" s="15" t="s">
        <v>104</v>
      </c>
      <c r="B329" s="15" t="s">
        <v>105</v>
      </c>
      <c r="C329" s="50">
        <f t="shared" ref="C329:BB333" si="87">IFERROR(C217/C105,"")</f>
        <v>0.93992297817715</v>
      </c>
      <c r="D329" s="50">
        <f t="shared" si="87"/>
        <v>0.990655021834061</v>
      </c>
      <c r="E329" s="50">
        <f t="shared" si="87"/>
        <v>1.00435091126382</v>
      </c>
      <c r="F329" s="50">
        <f t="shared" si="87"/>
        <v>1.03780585498855</v>
      </c>
      <c r="G329" s="50">
        <f t="shared" si="87"/>
        <v>1.05566840942644</v>
      </c>
      <c r="H329" s="50">
        <f t="shared" si="87"/>
        <v>1.04324834051366</v>
      </c>
      <c r="I329" s="50">
        <f t="shared" si="87"/>
        <v>1.04135470973306</v>
      </c>
      <c r="J329" s="50">
        <f t="shared" si="87"/>
        <v>1.03061795834756</v>
      </c>
      <c r="K329" s="50">
        <f t="shared" si="87"/>
        <v>1.04076326891004</v>
      </c>
      <c r="L329" s="50">
        <f t="shared" si="87"/>
        <v>1.03687572430535</v>
      </c>
      <c r="M329" s="50">
        <f t="shared" si="87"/>
        <v>1.0315600406258</v>
      </c>
      <c r="N329" s="50">
        <f t="shared" si="87"/>
        <v>1.0315600406258</v>
      </c>
      <c r="O329" s="50">
        <f t="shared" si="87"/>
        <v>1.0315600406258</v>
      </c>
      <c r="P329" s="50">
        <f t="shared" si="87"/>
        <v>0.932631578947368</v>
      </c>
      <c r="Q329" s="50">
        <f t="shared" si="87"/>
        <v>0.986404657933042</v>
      </c>
      <c r="R329" s="50">
        <f t="shared" si="87"/>
        <v>0.997609799820735</v>
      </c>
      <c r="S329" s="50">
        <f t="shared" si="87"/>
        <v>1.02756032774444</v>
      </c>
      <c r="T329" s="50">
        <f t="shared" si="87"/>
        <v>1.04521185076648</v>
      </c>
      <c r="U329" s="50">
        <f t="shared" si="87"/>
        <v>1.03348556847808</v>
      </c>
      <c r="V329" s="50">
        <f t="shared" si="87"/>
        <v>1.01238681353142</v>
      </c>
      <c r="W329" s="50">
        <f t="shared" si="87"/>
        <v>0.996736087401844</v>
      </c>
      <c r="X329" s="50">
        <f t="shared" si="87"/>
        <v>0.997240753458256</v>
      </c>
      <c r="Y329" s="50">
        <f t="shared" si="87"/>
        <v>0.984154533121694</v>
      </c>
      <c r="Z329" s="50">
        <f t="shared" si="87"/>
        <v>0.97218733896024</v>
      </c>
      <c r="AA329" s="50">
        <f t="shared" si="87"/>
        <v>0.97218733896024</v>
      </c>
      <c r="AB329" s="50">
        <f t="shared" si="87"/>
        <v>0.97218733896024</v>
      </c>
      <c r="AC329" s="50" t="str">
        <f t="shared" si="87"/>
        <v/>
      </c>
      <c r="AD329" s="50" t="str">
        <f t="shared" si="87"/>
        <v/>
      </c>
      <c r="AE329" s="50" t="str">
        <f t="shared" si="87"/>
        <v/>
      </c>
      <c r="AF329" s="50" t="str">
        <f t="shared" si="87"/>
        <v/>
      </c>
      <c r="AG329" s="50" t="str">
        <f t="shared" si="87"/>
        <v/>
      </c>
      <c r="AH329" s="50" t="str">
        <f t="shared" si="87"/>
        <v/>
      </c>
      <c r="AI329" s="50" t="str">
        <f t="shared" si="87"/>
        <v/>
      </c>
      <c r="AJ329" s="50" t="str">
        <f t="shared" si="87"/>
        <v/>
      </c>
      <c r="AK329" s="50" t="str">
        <f t="shared" si="87"/>
        <v/>
      </c>
      <c r="AL329" s="50" t="str">
        <f t="shared" si="87"/>
        <v/>
      </c>
      <c r="AM329" s="50" t="str">
        <f t="shared" si="87"/>
        <v/>
      </c>
      <c r="AN329" s="50" t="str">
        <f t="shared" si="87"/>
        <v/>
      </c>
      <c r="AO329" s="50" t="str">
        <f t="shared" si="87"/>
        <v/>
      </c>
      <c r="AP329" s="50" t="str">
        <f t="shared" si="87"/>
        <v/>
      </c>
      <c r="AQ329" s="50" t="str">
        <f t="shared" si="87"/>
        <v/>
      </c>
      <c r="AR329" s="50" t="str">
        <f t="shared" si="87"/>
        <v/>
      </c>
      <c r="AS329" s="50" t="str">
        <f t="shared" si="87"/>
        <v/>
      </c>
      <c r="AT329" s="50" t="str">
        <f t="shared" si="87"/>
        <v/>
      </c>
      <c r="AU329" s="50" t="str">
        <f t="shared" si="87"/>
        <v/>
      </c>
      <c r="AV329" s="50" t="str">
        <f t="shared" si="87"/>
        <v/>
      </c>
      <c r="AW329" s="50" t="str">
        <f t="shared" si="87"/>
        <v/>
      </c>
      <c r="AX329" s="50" t="str">
        <f t="shared" si="87"/>
        <v/>
      </c>
      <c r="AY329" s="50" t="str">
        <f t="shared" si="87"/>
        <v/>
      </c>
      <c r="AZ329" s="50" t="str">
        <f t="shared" si="87"/>
        <v/>
      </c>
      <c r="BA329" s="50" t="str">
        <f t="shared" si="87"/>
        <v/>
      </c>
      <c r="BB329" s="50" t="str">
        <f t="shared" si="87"/>
        <v/>
      </c>
    </row>
    <row r="330" spans="1:54">
      <c r="A330" s="15" t="s">
        <v>106</v>
      </c>
      <c r="B330" s="15" t="s">
        <v>107</v>
      </c>
      <c r="C330" s="50">
        <f t="shared" si="87"/>
        <v>1.00076471201641</v>
      </c>
      <c r="D330" s="50">
        <f t="shared" si="87"/>
        <v>1.03499835972167</v>
      </c>
      <c r="E330" s="50">
        <f t="shared" si="87"/>
        <v>1.08294383178104</v>
      </c>
      <c r="F330" s="50">
        <f t="shared" si="87"/>
        <v>1.10220759562563</v>
      </c>
      <c r="G330" s="50">
        <f t="shared" si="87"/>
        <v>1.13390801882016</v>
      </c>
      <c r="H330" s="50">
        <f t="shared" si="87"/>
        <v>1.13238117563012</v>
      </c>
      <c r="I330" s="50">
        <f t="shared" si="87"/>
        <v>1.13258695724395</v>
      </c>
      <c r="J330" s="50">
        <f t="shared" si="87"/>
        <v>1.11738802680848</v>
      </c>
      <c r="K330" s="50">
        <f t="shared" si="87"/>
        <v>1.10776383415361</v>
      </c>
      <c r="L330" s="50">
        <f t="shared" si="87"/>
        <v>1.12637426786791</v>
      </c>
      <c r="M330" s="50">
        <f t="shared" si="87"/>
        <v>1.11870107989844</v>
      </c>
      <c r="N330" s="50">
        <f t="shared" si="87"/>
        <v>1.11870107989844</v>
      </c>
      <c r="O330" s="50">
        <f t="shared" si="87"/>
        <v>1.11870107989844</v>
      </c>
      <c r="P330" s="50">
        <f t="shared" si="87"/>
        <v>0.978060167795837</v>
      </c>
      <c r="Q330" s="50">
        <f t="shared" si="87"/>
        <v>0.980521194418539</v>
      </c>
      <c r="R330" s="50">
        <f t="shared" si="87"/>
        <v>0.988627944445098</v>
      </c>
      <c r="S330" s="50">
        <f t="shared" si="87"/>
        <v>0.992714025500911</v>
      </c>
      <c r="T330" s="50">
        <f t="shared" si="87"/>
        <v>0.982434492784456</v>
      </c>
      <c r="U330" s="50">
        <f t="shared" si="87"/>
        <v>0.976361999099505</v>
      </c>
      <c r="V330" s="50">
        <f t="shared" si="87"/>
        <v>0.957717153925646</v>
      </c>
      <c r="W330" s="50">
        <f t="shared" si="87"/>
        <v>0.924610280294539</v>
      </c>
      <c r="X330" s="50">
        <f t="shared" si="87"/>
        <v>0.899239581550999</v>
      </c>
      <c r="Y330" s="50">
        <f t="shared" si="87"/>
        <v>0.888776396757354</v>
      </c>
      <c r="Z330" s="50">
        <f t="shared" si="87"/>
        <v>0.876472358915297</v>
      </c>
      <c r="AA330" s="50">
        <f t="shared" si="87"/>
        <v>0.876472358915297</v>
      </c>
      <c r="AB330" s="50">
        <f t="shared" si="87"/>
        <v>0.876472358915297</v>
      </c>
      <c r="AC330" s="50">
        <f t="shared" si="87"/>
        <v>3.29432624113475</v>
      </c>
      <c r="AD330" s="50">
        <f t="shared" si="87"/>
        <v>3.88581952117864</v>
      </c>
      <c r="AE330" s="50">
        <f t="shared" si="87"/>
        <v>4.32766990291262</v>
      </c>
      <c r="AF330" s="50">
        <f t="shared" si="87"/>
        <v>3.85422222222222</v>
      </c>
      <c r="AG330" s="50">
        <f t="shared" si="87"/>
        <v>4.1335299073294</v>
      </c>
      <c r="AH330" s="50">
        <f t="shared" si="87"/>
        <v>3.67129361866204</v>
      </c>
      <c r="AI330" s="50">
        <f t="shared" si="87"/>
        <v>3.54022988505747</v>
      </c>
      <c r="AJ330" s="50">
        <f t="shared" si="87"/>
        <v>3.41183035714286</v>
      </c>
      <c r="AK330" s="50">
        <f t="shared" si="87"/>
        <v>3.29076064317254</v>
      </c>
      <c r="AL330" s="50">
        <f t="shared" si="87"/>
        <v>3.34661835748792</v>
      </c>
      <c r="AM330" s="50">
        <f t="shared" si="87"/>
        <v>3.16090146750524</v>
      </c>
      <c r="AN330" s="50">
        <f t="shared" si="87"/>
        <v>3.16090146750524</v>
      </c>
      <c r="AO330" s="50">
        <f t="shared" si="87"/>
        <v>3.16090146750524</v>
      </c>
      <c r="AP330" s="50">
        <f t="shared" si="87"/>
        <v>3.2784983998615</v>
      </c>
      <c r="AQ330" s="50">
        <f t="shared" si="87"/>
        <v>1.77975627421053</v>
      </c>
      <c r="AR330" s="50">
        <f t="shared" si="87"/>
        <v>4.75723613438943</v>
      </c>
      <c r="AS330" s="50">
        <f t="shared" si="87"/>
        <v>3.5374319973665</v>
      </c>
      <c r="AT330" s="50">
        <f t="shared" si="87"/>
        <v>6.70932262990483</v>
      </c>
      <c r="AU330" s="50">
        <f t="shared" si="87"/>
        <v>6.7331558005767</v>
      </c>
      <c r="AV330" s="50">
        <f t="shared" si="87"/>
        <v>7.48796830482074</v>
      </c>
      <c r="AW330" s="50">
        <f t="shared" si="87"/>
        <v>6.85853791446255</v>
      </c>
      <c r="AX330" s="50">
        <f t="shared" si="87"/>
        <v>6.11304466289053</v>
      </c>
      <c r="AY330" s="50">
        <f t="shared" si="87"/>
        <v>7.28252025826569</v>
      </c>
      <c r="AZ330" s="50">
        <f t="shared" si="87"/>
        <v>6.57672534336769</v>
      </c>
      <c r="BA330" s="50">
        <f t="shared" si="87"/>
        <v>5.99564920861231</v>
      </c>
      <c r="BB330" s="50">
        <f t="shared" si="87"/>
        <v>5.99564920861231</v>
      </c>
    </row>
    <row r="331" spans="1:54">
      <c r="A331" s="15" t="s">
        <v>108</v>
      </c>
      <c r="B331" s="15" t="s">
        <v>109</v>
      </c>
      <c r="C331" s="50">
        <f t="shared" si="87"/>
        <v>1.12985199664898</v>
      </c>
      <c r="D331" s="50">
        <f t="shared" si="87"/>
        <v>1.12532111365688</v>
      </c>
      <c r="E331" s="50">
        <f t="shared" si="87"/>
        <v>1.14165671778859</v>
      </c>
      <c r="F331" s="50">
        <f t="shared" si="87"/>
        <v>1.15709794272435</v>
      </c>
      <c r="G331" s="50">
        <f t="shared" si="87"/>
        <v>1.16267397379202</v>
      </c>
      <c r="H331" s="50">
        <f t="shared" si="87"/>
        <v>1.1654553611485</v>
      </c>
      <c r="I331" s="50">
        <f t="shared" si="87"/>
        <v>1.17533384204502</v>
      </c>
      <c r="J331" s="50">
        <f t="shared" si="87"/>
        <v>1.20451722938848</v>
      </c>
      <c r="K331" s="50">
        <f t="shared" si="87"/>
        <v>1.25003285870756</v>
      </c>
      <c r="L331" s="50">
        <f t="shared" si="87"/>
        <v>1.27996661319561</v>
      </c>
      <c r="M331" s="50">
        <f t="shared" si="87"/>
        <v>1.33774086535068</v>
      </c>
      <c r="N331" s="50">
        <f t="shared" si="87"/>
        <v>1.33774086535068</v>
      </c>
      <c r="O331" s="50">
        <f t="shared" si="87"/>
        <v>1.33774086535068</v>
      </c>
      <c r="P331" s="50">
        <f t="shared" si="87"/>
        <v>1.15205011389522</v>
      </c>
      <c r="Q331" s="50">
        <f t="shared" si="87"/>
        <v>1.15664026261329</v>
      </c>
      <c r="R331" s="50">
        <f t="shared" si="87"/>
        <v>1.16010874230934</v>
      </c>
      <c r="S331" s="50">
        <f t="shared" si="87"/>
        <v>1.16326603793882</v>
      </c>
      <c r="T331" s="50">
        <f t="shared" si="87"/>
        <v>1.16637427741509</v>
      </c>
      <c r="U331" s="50">
        <f t="shared" si="87"/>
        <v>1.16592585473679</v>
      </c>
      <c r="V331" s="50">
        <f t="shared" si="87"/>
        <v>1.17294630138118</v>
      </c>
      <c r="W331" s="50">
        <f t="shared" si="87"/>
        <v>1.17899635994857</v>
      </c>
      <c r="X331" s="50">
        <f t="shared" si="87"/>
        <v>1.18435321456235</v>
      </c>
      <c r="Y331" s="50">
        <f t="shared" si="87"/>
        <v>1.18926356250546</v>
      </c>
      <c r="Z331" s="50">
        <f t="shared" si="87"/>
        <v>1.19382190199435</v>
      </c>
      <c r="AA331" s="50">
        <f t="shared" si="87"/>
        <v>1.19382190199435</v>
      </c>
      <c r="AB331" s="50">
        <f t="shared" si="87"/>
        <v>1.19382190199435</v>
      </c>
      <c r="AC331" s="50">
        <f t="shared" si="87"/>
        <v>0</v>
      </c>
      <c r="AD331" s="50">
        <f t="shared" si="87"/>
        <v>0</v>
      </c>
      <c r="AE331" s="50">
        <f t="shared" si="87"/>
        <v>0.666666666666667</v>
      </c>
      <c r="AF331" s="50">
        <f t="shared" si="87"/>
        <v>1.03420669577875</v>
      </c>
      <c r="AG331" s="50">
        <f t="shared" si="87"/>
        <v>1.10249042145594</v>
      </c>
      <c r="AH331" s="50">
        <f t="shared" si="87"/>
        <v>1.16024340770791</v>
      </c>
      <c r="AI331" s="50">
        <f t="shared" si="87"/>
        <v>1.20481927710843</v>
      </c>
      <c r="AJ331" s="50">
        <f t="shared" si="87"/>
        <v>1.47757153905646</v>
      </c>
      <c r="AK331" s="50">
        <f t="shared" si="87"/>
        <v>1.87511520737327</v>
      </c>
      <c r="AL331" s="50">
        <f t="shared" si="87"/>
        <v>2.05876469117279</v>
      </c>
      <c r="AM331" s="50">
        <f t="shared" si="87"/>
        <v>2.4615464344942</v>
      </c>
      <c r="AN331" s="50">
        <f t="shared" si="87"/>
        <v>2.4615464344942</v>
      </c>
      <c r="AO331" s="50">
        <f t="shared" si="87"/>
        <v>2.4615464344942</v>
      </c>
      <c r="AP331" s="50">
        <f t="shared" si="87"/>
        <v>0</v>
      </c>
      <c r="AQ331" s="50">
        <f t="shared" si="87"/>
        <v>0</v>
      </c>
      <c r="AR331" s="50">
        <f t="shared" si="87"/>
        <v>1.28235657575956</v>
      </c>
      <c r="AS331" s="50">
        <f t="shared" si="87"/>
        <v>0.95354719735967</v>
      </c>
      <c r="AT331" s="50">
        <f t="shared" si="87"/>
        <v>0.758945728510758</v>
      </c>
      <c r="AU331" s="50">
        <f t="shared" si="87"/>
        <v>0.632431349508084</v>
      </c>
      <c r="AV331" s="50">
        <f t="shared" si="87"/>
        <v>0.559729950601433</v>
      </c>
      <c r="AW331" s="50">
        <f t="shared" si="87"/>
        <v>1.60242443653857</v>
      </c>
      <c r="AX331" s="50">
        <f t="shared" si="87"/>
        <v>2.75244623073608</v>
      </c>
      <c r="AY331" s="50">
        <f t="shared" si="87"/>
        <v>2.78962945933255</v>
      </c>
      <c r="AZ331" s="50">
        <f t="shared" si="87"/>
        <v>2.51926889499195</v>
      </c>
      <c r="BA331" s="50">
        <f t="shared" si="87"/>
        <v>2.29668288820551</v>
      </c>
      <c r="BB331" s="50">
        <f t="shared" si="87"/>
        <v>2.29668288820551</v>
      </c>
    </row>
    <row r="332" spans="1:54">
      <c r="A332" s="15" t="s">
        <v>110</v>
      </c>
      <c r="B332" s="15" t="s">
        <v>111</v>
      </c>
      <c r="C332" s="50">
        <f t="shared" si="87"/>
        <v>1.32076446280992</v>
      </c>
      <c r="D332" s="50">
        <f t="shared" si="87"/>
        <v>1.13386846193682</v>
      </c>
      <c r="E332" s="50">
        <f t="shared" si="87"/>
        <v>1.10972654897889</v>
      </c>
      <c r="F332" s="50">
        <f t="shared" si="87"/>
        <v>1.08002602472349</v>
      </c>
      <c r="G332" s="50">
        <f t="shared" si="87"/>
        <v>1.06960968482571</v>
      </c>
      <c r="H332" s="50">
        <f t="shared" si="87"/>
        <v>1.05666957279861</v>
      </c>
      <c r="I332" s="50">
        <f t="shared" si="87"/>
        <v>0.996403955648786</v>
      </c>
      <c r="J332" s="50">
        <f t="shared" si="87"/>
        <v>1.00584872182428</v>
      </c>
      <c r="K332" s="50">
        <f t="shared" si="87"/>
        <v>1.01393687415822</v>
      </c>
      <c r="L332" s="50">
        <f t="shared" si="87"/>
        <v>1.03101389549321</v>
      </c>
      <c r="M332" s="50">
        <f t="shared" si="87"/>
        <v>1.01593874897674</v>
      </c>
      <c r="N332" s="50">
        <f t="shared" si="87"/>
        <v>1.01593874897674</v>
      </c>
      <c r="O332" s="50">
        <f t="shared" si="87"/>
        <v>1.01593874897674</v>
      </c>
      <c r="P332" s="50">
        <f t="shared" si="87"/>
        <v>1.10898760330579</v>
      </c>
      <c r="Q332" s="50">
        <f t="shared" si="87"/>
        <v>1.01372345934749</v>
      </c>
      <c r="R332" s="50">
        <f t="shared" si="87"/>
        <v>1.02786431291104</v>
      </c>
      <c r="S332" s="50">
        <f t="shared" si="87"/>
        <v>1.01678594664932</v>
      </c>
      <c r="T332" s="50">
        <f t="shared" si="87"/>
        <v>1.01461072844918</v>
      </c>
      <c r="U332" s="50">
        <f t="shared" si="87"/>
        <v>1.00671316477768</v>
      </c>
      <c r="V332" s="50">
        <f t="shared" si="87"/>
        <v>0.950779142942763</v>
      </c>
      <c r="W332" s="50">
        <f t="shared" si="87"/>
        <v>0.963724781494381</v>
      </c>
      <c r="X332" s="50">
        <f t="shared" si="87"/>
        <v>0.971657785325291</v>
      </c>
      <c r="Y332" s="50">
        <f t="shared" si="87"/>
        <v>0.965446187985418</v>
      </c>
      <c r="Z332" s="50">
        <f t="shared" si="87"/>
        <v>0.944093995280975</v>
      </c>
      <c r="AA332" s="50">
        <f t="shared" si="87"/>
        <v>0.944093995280975</v>
      </c>
      <c r="AB332" s="50">
        <f t="shared" si="87"/>
        <v>0.944093995280975</v>
      </c>
      <c r="AC332" s="50" t="str">
        <f t="shared" si="87"/>
        <v/>
      </c>
      <c r="AD332" s="50" t="str">
        <f t="shared" si="87"/>
        <v/>
      </c>
      <c r="AE332" s="50" t="str">
        <f t="shared" si="87"/>
        <v/>
      </c>
      <c r="AF332" s="50" t="str">
        <f t="shared" si="87"/>
        <v/>
      </c>
      <c r="AG332" s="50" t="str">
        <f t="shared" si="87"/>
        <v/>
      </c>
      <c r="AH332" s="50" t="str">
        <f t="shared" si="87"/>
        <v/>
      </c>
      <c r="AI332" s="50" t="str">
        <f t="shared" si="87"/>
        <v/>
      </c>
      <c r="AJ332" s="50" t="str">
        <f t="shared" si="87"/>
        <v/>
      </c>
      <c r="AK332" s="50" t="str">
        <f t="shared" si="87"/>
        <v/>
      </c>
      <c r="AL332" s="50" t="str">
        <f t="shared" si="87"/>
        <v/>
      </c>
      <c r="AM332" s="50" t="str">
        <f t="shared" si="87"/>
        <v/>
      </c>
      <c r="AN332" s="50" t="str">
        <f t="shared" si="87"/>
        <v/>
      </c>
      <c r="AO332" s="50" t="str">
        <f t="shared" si="87"/>
        <v/>
      </c>
      <c r="AP332" s="50" t="str">
        <f t="shared" si="87"/>
        <v/>
      </c>
      <c r="AQ332" s="50" t="str">
        <f t="shared" si="87"/>
        <v/>
      </c>
      <c r="AR332" s="50" t="str">
        <f t="shared" si="87"/>
        <v/>
      </c>
      <c r="AS332" s="50" t="str">
        <f t="shared" si="87"/>
        <v/>
      </c>
      <c r="AT332" s="50" t="str">
        <f t="shared" si="87"/>
        <v/>
      </c>
      <c r="AU332" s="50" t="str">
        <f t="shared" si="87"/>
        <v/>
      </c>
      <c r="AV332" s="50" t="str">
        <f t="shared" si="87"/>
        <v/>
      </c>
      <c r="AW332" s="50" t="str">
        <f t="shared" si="87"/>
        <v/>
      </c>
      <c r="AX332" s="50" t="str">
        <f t="shared" si="87"/>
        <v/>
      </c>
      <c r="AY332" s="50" t="str">
        <f t="shared" si="87"/>
        <v/>
      </c>
      <c r="AZ332" s="50" t="str">
        <f t="shared" si="87"/>
        <v/>
      </c>
      <c r="BA332" s="50" t="str">
        <f t="shared" si="87"/>
        <v/>
      </c>
      <c r="BB332" s="50" t="str">
        <f t="shared" si="87"/>
        <v/>
      </c>
    </row>
    <row r="333" spans="1:54">
      <c r="A333" s="15" t="s">
        <v>112</v>
      </c>
      <c r="B333" s="15" t="s">
        <v>113</v>
      </c>
      <c r="C333" s="50" t="str">
        <f t="shared" si="87"/>
        <v/>
      </c>
      <c r="D333" s="50" t="str">
        <f t="shared" si="87"/>
        <v/>
      </c>
      <c r="E333" s="50" t="str">
        <f t="shared" si="87"/>
        <v/>
      </c>
      <c r="F333" s="50" t="str">
        <f t="shared" si="87"/>
        <v/>
      </c>
      <c r="G333" s="50" t="str">
        <f t="shared" si="87"/>
        <v/>
      </c>
      <c r="H333" s="50" t="str">
        <f t="shared" si="87"/>
        <v/>
      </c>
      <c r="I333" s="50" t="str">
        <f t="shared" si="87"/>
        <v/>
      </c>
      <c r="J333" s="50" t="str">
        <f t="shared" si="87"/>
        <v/>
      </c>
      <c r="K333" s="50" t="str">
        <f t="shared" si="87"/>
        <v/>
      </c>
      <c r="L333" s="50" t="str">
        <f t="shared" si="87"/>
        <v/>
      </c>
      <c r="M333" s="50" t="str">
        <f t="shared" si="87"/>
        <v/>
      </c>
      <c r="N333" s="50" t="str">
        <f t="shared" si="87"/>
        <v/>
      </c>
      <c r="O333" s="50" t="str">
        <f t="shared" si="87"/>
        <v/>
      </c>
      <c r="P333" s="50" t="str">
        <f t="shared" si="87"/>
        <v/>
      </c>
      <c r="Q333" s="50" t="str">
        <f t="shared" si="87"/>
        <v/>
      </c>
      <c r="R333" s="50" t="str">
        <f t="shared" si="87"/>
        <v/>
      </c>
      <c r="S333" s="50" t="str">
        <f t="shared" si="87"/>
        <v/>
      </c>
      <c r="T333" s="50" t="str">
        <f t="shared" si="87"/>
        <v/>
      </c>
      <c r="U333" s="50" t="str">
        <f t="shared" si="87"/>
        <v/>
      </c>
      <c r="V333" s="50" t="str">
        <f t="shared" si="87"/>
        <v/>
      </c>
      <c r="W333" s="50" t="str">
        <f t="shared" si="87"/>
        <v/>
      </c>
      <c r="X333" s="50" t="str">
        <f t="shared" si="87"/>
        <v/>
      </c>
      <c r="Y333" s="50" t="str">
        <f t="shared" si="87"/>
        <v/>
      </c>
      <c r="Z333" s="50" t="str">
        <f t="shared" si="87"/>
        <v/>
      </c>
      <c r="AA333" s="50" t="str">
        <f t="shared" si="87"/>
        <v/>
      </c>
      <c r="AB333" s="50" t="str">
        <f t="shared" si="87"/>
        <v/>
      </c>
      <c r="AC333" s="50" t="str">
        <f t="shared" si="87"/>
        <v/>
      </c>
      <c r="AD333" s="50" t="str">
        <f t="shared" si="87"/>
        <v/>
      </c>
      <c r="AE333" s="50" t="str">
        <f t="shared" si="87"/>
        <v/>
      </c>
      <c r="AF333" s="50" t="str">
        <f t="shared" si="87"/>
        <v/>
      </c>
      <c r="AG333" s="50" t="str">
        <f t="shared" si="87"/>
        <v/>
      </c>
      <c r="AH333" s="50" t="str">
        <f t="shared" si="87"/>
        <v/>
      </c>
      <c r="AI333" s="50" t="str">
        <f t="shared" si="87"/>
        <v/>
      </c>
      <c r="AJ333" s="50" t="str">
        <f t="shared" si="87"/>
        <v/>
      </c>
      <c r="AK333" s="50" t="str">
        <f t="shared" si="87"/>
        <v/>
      </c>
      <c r="AL333" s="50" t="str">
        <f t="shared" si="87"/>
        <v/>
      </c>
      <c r="AM333" s="50" t="str">
        <f t="shared" si="87"/>
        <v/>
      </c>
      <c r="AN333" s="50" t="str">
        <f t="shared" si="87"/>
        <v/>
      </c>
      <c r="AO333" s="50" t="str">
        <f t="shared" si="87"/>
        <v/>
      </c>
      <c r="AP333" s="50" t="str">
        <f t="shared" si="87"/>
        <v/>
      </c>
      <c r="AQ333" s="50" t="str">
        <f t="shared" si="87"/>
        <v/>
      </c>
      <c r="AR333" s="50" t="str">
        <f t="shared" si="87"/>
        <v/>
      </c>
      <c r="AS333" s="50" t="str">
        <f t="shared" si="87"/>
        <v/>
      </c>
      <c r="AT333" s="50" t="str">
        <f t="shared" si="87"/>
        <v/>
      </c>
      <c r="AU333" s="50" t="str">
        <f t="shared" si="87"/>
        <v/>
      </c>
      <c r="AV333" s="50" t="str">
        <f t="shared" si="87"/>
        <v/>
      </c>
      <c r="AW333" s="50" t="str">
        <f t="shared" si="87"/>
        <v/>
      </c>
      <c r="AX333" s="50" t="str">
        <f t="shared" ref="AX333:BB333" si="88">IFERROR(AX221/AX109,"")</f>
        <v/>
      </c>
      <c r="AY333" s="50" t="str">
        <f t="shared" si="88"/>
        <v/>
      </c>
      <c r="AZ333" s="50" t="str">
        <f t="shared" si="88"/>
        <v/>
      </c>
      <c r="BA333" s="50" t="str">
        <f t="shared" si="88"/>
        <v/>
      </c>
      <c r="BB333" s="50" t="str">
        <f t="shared" si="88"/>
        <v/>
      </c>
    </row>
    <row r="334" spans="1:54">
      <c r="A334" s="15" t="s">
        <v>114</v>
      </c>
      <c r="B334" s="15" t="s">
        <v>115</v>
      </c>
      <c r="C334" s="50" t="str">
        <f t="shared" ref="C334:BB334" si="89">IFERROR(C222/C110,"")</f>
        <v/>
      </c>
      <c r="D334" s="50" t="str">
        <f t="shared" si="89"/>
        <v/>
      </c>
      <c r="E334" s="50" t="str">
        <f t="shared" si="89"/>
        <v/>
      </c>
      <c r="F334" s="50" t="str">
        <f t="shared" si="89"/>
        <v/>
      </c>
      <c r="G334" s="50" t="str">
        <f t="shared" si="89"/>
        <v/>
      </c>
      <c r="H334" s="50" t="str">
        <f t="shared" si="89"/>
        <v/>
      </c>
      <c r="I334" s="50" t="str">
        <f t="shared" si="89"/>
        <v/>
      </c>
      <c r="J334" s="50" t="str">
        <f t="shared" si="89"/>
        <v/>
      </c>
      <c r="K334" s="50" t="str">
        <f t="shared" si="89"/>
        <v/>
      </c>
      <c r="L334" s="50" t="str">
        <f t="shared" si="89"/>
        <v/>
      </c>
      <c r="M334" s="50" t="str">
        <f t="shared" si="89"/>
        <v/>
      </c>
      <c r="N334" s="50" t="str">
        <f t="shared" si="89"/>
        <v/>
      </c>
      <c r="O334" s="50" t="str">
        <f t="shared" si="89"/>
        <v/>
      </c>
      <c r="P334" s="50" t="str">
        <f t="shared" si="89"/>
        <v/>
      </c>
      <c r="Q334" s="50" t="str">
        <f t="shared" si="89"/>
        <v/>
      </c>
      <c r="R334" s="50" t="str">
        <f t="shared" si="89"/>
        <v/>
      </c>
      <c r="S334" s="50" t="str">
        <f t="shared" si="89"/>
        <v/>
      </c>
      <c r="T334" s="50" t="str">
        <f t="shared" si="89"/>
        <v/>
      </c>
      <c r="U334" s="50" t="str">
        <f t="shared" si="89"/>
        <v/>
      </c>
      <c r="V334" s="50" t="str">
        <f t="shared" si="89"/>
        <v/>
      </c>
      <c r="W334" s="50" t="str">
        <f t="shared" si="89"/>
        <v/>
      </c>
      <c r="X334" s="50" t="str">
        <f t="shared" si="89"/>
        <v/>
      </c>
      <c r="Y334" s="50" t="str">
        <f t="shared" si="89"/>
        <v/>
      </c>
      <c r="Z334" s="50" t="str">
        <f t="shared" si="89"/>
        <v/>
      </c>
      <c r="AA334" s="50" t="str">
        <f t="shared" si="89"/>
        <v/>
      </c>
      <c r="AB334" s="50" t="str">
        <f t="shared" si="89"/>
        <v/>
      </c>
      <c r="AC334" s="50" t="str">
        <f t="shared" si="89"/>
        <v/>
      </c>
      <c r="AD334" s="50" t="str">
        <f t="shared" si="89"/>
        <v/>
      </c>
      <c r="AE334" s="50" t="str">
        <f t="shared" si="89"/>
        <v/>
      </c>
      <c r="AF334" s="50" t="str">
        <f t="shared" si="89"/>
        <v/>
      </c>
      <c r="AG334" s="50" t="str">
        <f t="shared" si="89"/>
        <v/>
      </c>
      <c r="AH334" s="50" t="str">
        <f t="shared" si="89"/>
        <v/>
      </c>
      <c r="AI334" s="50" t="str">
        <f t="shared" si="89"/>
        <v/>
      </c>
      <c r="AJ334" s="50" t="str">
        <f t="shared" si="89"/>
        <v/>
      </c>
      <c r="AK334" s="50" t="str">
        <f t="shared" si="89"/>
        <v/>
      </c>
      <c r="AL334" s="50" t="str">
        <f t="shared" si="89"/>
        <v/>
      </c>
      <c r="AM334" s="50" t="str">
        <f t="shared" si="89"/>
        <v/>
      </c>
      <c r="AN334" s="50" t="str">
        <f t="shared" si="89"/>
        <v/>
      </c>
      <c r="AO334" s="50" t="str">
        <f t="shared" si="89"/>
        <v/>
      </c>
      <c r="AP334" s="50" t="str">
        <f t="shared" si="89"/>
        <v/>
      </c>
      <c r="AQ334" s="50" t="str">
        <f t="shared" si="89"/>
        <v/>
      </c>
      <c r="AR334" s="50" t="str">
        <f t="shared" si="89"/>
        <v/>
      </c>
      <c r="AS334" s="50" t="str">
        <f t="shared" si="89"/>
        <v/>
      </c>
      <c r="AT334" s="50" t="str">
        <f t="shared" si="89"/>
        <v/>
      </c>
      <c r="AU334" s="50" t="str">
        <f t="shared" si="89"/>
        <v/>
      </c>
      <c r="AV334" s="50" t="str">
        <f t="shared" si="89"/>
        <v/>
      </c>
      <c r="AW334" s="50" t="str">
        <f t="shared" si="89"/>
        <v/>
      </c>
      <c r="AX334" s="50" t="str">
        <f t="shared" si="89"/>
        <v/>
      </c>
      <c r="AY334" s="50" t="str">
        <f t="shared" si="89"/>
        <v/>
      </c>
      <c r="AZ334" s="50" t="str">
        <f t="shared" si="89"/>
        <v/>
      </c>
      <c r="BA334" s="50" t="str">
        <f t="shared" si="89"/>
        <v/>
      </c>
      <c r="BB334" s="50" t="str">
        <f t="shared" si="89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34"/>
  <sheetViews>
    <sheetView workbookViewId="0">
      <selection activeCell="A3" sqref="$A3:$XFD45"/>
    </sheetView>
  </sheetViews>
  <sheetFormatPr defaultColWidth="8.88888888888889" defaultRowHeight="14.4"/>
  <cols>
    <col min="1" max="1" width="10" customWidth="1"/>
    <col min="2" max="2" width="32.1111111111111" customWidth="1"/>
    <col min="3" max="7" width="9.88888888888889"/>
    <col min="8" max="15" width="11"/>
    <col min="16" max="21" width="10.6666666666667"/>
    <col min="22" max="28" width="11.8888888888889"/>
    <col min="35" max="41" width="9.88888888888889"/>
    <col min="51" max="54" width="9.88888888888889"/>
  </cols>
  <sheetData>
    <row r="1" ht="16.8" spans="1:1">
      <c r="A1" s="6" t="s">
        <v>0</v>
      </c>
    </row>
    <row r="2" s="1" customFormat="1" ht="16.8" spans="1:54">
      <c r="A2" s="7"/>
      <c r="B2" s="7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1.2" spans="1:54">
      <c r="A3" s="9"/>
      <c r="B3" s="9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5.6" spans="1:54">
      <c r="A4" s="11" t="s">
        <v>19</v>
      </c>
      <c r="B4" s="11" t="s">
        <v>20</v>
      </c>
      <c r="C4" s="12">
        <v>1949.47</v>
      </c>
      <c r="D4" s="12">
        <v>1913.46</v>
      </c>
      <c r="E4" s="12">
        <v>2076.38</v>
      </c>
      <c r="F4" s="12">
        <v>2059.68</v>
      </c>
      <c r="G4" s="12">
        <v>2102.84</v>
      </c>
      <c r="H4" s="12">
        <v>2151.96</v>
      </c>
      <c r="I4" s="12">
        <v>2165.93</v>
      </c>
      <c r="J4" s="12">
        <v>2213.1</v>
      </c>
      <c r="K4" s="12">
        <v>2176.92</v>
      </c>
      <c r="L4" s="12">
        <v>2226.05</v>
      </c>
      <c r="M4" s="12">
        <v>2209.09</v>
      </c>
      <c r="N4" s="12"/>
      <c r="O4" s="12"/>
      <c r="P4" s="26">
        <v>1641.37</v>
      </c>
      <c r="Q4" s="26">
        <v>1598.69</v>
      </c>
      <c r="R4" s="26">
        <v>1609.79</v>
      </c>
      <c r="S4" s="26">
        <v>1585.78</v>
      </c>
      <c r="T4" s="26">
        <v>1578.93</v>
      </c>
      <c r="U4" s="26">
        <v>1559.05</v>
      </c>
      <c r="V4" s="26">
        <v>1552.44</v>
      </c>
      <c r="W4" s="26">
        <v>1535.65</v>
      </c>
      <c r="X4" s="27">
        <v>1508.23</v>
      </c>
      <c r="Y4" s="26">
        <v>1508.61</v>
      </c>
      <c r="Z4" s="26">
        <v>1443.43</v>
      </c>
      <c r="AA4" s="26"/>
      <c r="AB4" s="26"/>
      <c r="AC4" s="12">
        <v>308.1</v>
      </c>
      <c r="AD4" s="12">
        <v>314.75</v>
      </c>
      <c r="AE4" s="12">
        <v>466.55</v>
      </c>
      <c r="AF4" s="12">
        <v>473.8</v>
      </c>
      <c r="AG4" s="12">
        <v>523.85</v>
      </c>
      <c r="AH4" s="12">
        <v>592.9</v>
      </c>
      <c r="AI4" s="12">
        <v>613.55</v>
      </c>
      <c r="AJ4" s="12">
        <v>677.45</v>
      </c>
      <c r="AK4" s="12">
        <v>668.7</v>
      </c>
      <c r="AL4" s="12">
        <v>717.5</v>
      </c>
      <c r="AM4" s="12">
        <v>765.68</v>
      </c>
      <c r="AN4" s="12"/>
      <c r="AO4" s="12"/>
      <c r="AP4" s="34">
        <v>308.097398850438</v>
      </c>
      <c r="AQ4" s="34">
        <v>264.187283242474</v>
      </c>
      <c r="AR4" s="34">
        <v>366.644219661057</v>
      </c>
      <c r="AS4" s="34">
        <v>322.734104053093</v>
      </c>
      <c r="AT4" s="34">
        <v>322.734104053093</v>
      </c>
      <c r="AU4" s="34">
        <v>342.007514458401</v>
      </c>
      <c r="AV4" s="34">
        <v>327.370809255746</v>
      </c>
      <c r="AW4" s="34">
        <v>356.644219661057</v>
      </c>
      <c r="AX4" s="34">
        <v>312.734104053093</v>
      </c>
      <c r="AY4" s="34">
        <v>327.370809255746</v>
      </c>
      <c r="AZ4" s="34">
        <v>342.007514458401</v>
      </c>
      <c r="BA4" s="34">
        <v>338.007514458401</v>
      </c>
      <c r="BB4" s="34">
        <v>3930.539595461</v>
      </c>
    </row>
    <row r="5" s="3" customFormat="1" ht="13.8" spans="1:54">
      <c r="A5" s="13" t="s">
        <v>21</v>
      </c>
      <c r="B5" s="13" t="s">
        <v>22</v>
      </c>
      <c r="C5" s="14">
        <v>324.42</v>
      </c>
      <c r="D5" s="14">
        <v>279.88</v>
      </c>
      <c r="E5" s="14">
        <v>380.38</v>
      </c>
      <c r="F5" s="14">
        <v>336.16</v>
      </c>
      <c r="G5" s="14">
        <v>334.87</v>
      </c>
      <c r="H5" s="14">
        <v>362.41</v>
      </c>
      <c r="I5" s="14">
        <v>346.55</v>
      </c>
      <c r="J5" s="14">
        <v>374.64</v>
      </c>
      <c r="K5" s="14">
        <v>330.16</v>
      </c>
      <c r="L5" s="14">
        <v>343.59</v>
      </c>
      <c r="M5" s="14">
        <v>350.23</v>
      </c>
      <c r="N5" s="14"/>
      <c r="O5" s="14"/>
      <c r="P5" s="14">
        <v>49.83</v>
      </c>
      <c r="Q5" s="14">
        <v>48.64</v>
      </c>
      <c r="R5" s="14">
        <v>47.96</v>
      </c>
      <c r="S5" s="14">
        <v>47.12</v>
      </c>
      <c r="T5" s="14">
        <v>45.84</v>
      </c>
      <c r="U5" s="14">
        <v>44.47</v>
      </c>
      <c r="V5" s="14">
        <v>43.04</v>
      </c>
      <c r="W5" s="14">
        <v>42.23</v>
      </c>
      <c r="X5" s="14">
        <v>41.14</v>
      </c>
      <c r="Y5" s="14">
        <v>40.08</v>
      </c>
      <c r="Z5" s="14">
        <v>32.9</v>
      </c>
      <c r="AA5" s="14"/>
      <c r="AB5" s="14"/>
      <c r="AC5" s="14">
        <v>274.6</v>
      </c>
      <c r="AD5" s="14">
        <v>231.25</v>
      </c>
      <c r="AE5" s="14">
        <v>332.4</v>
      </c>
      <c r="AF5" s="14">
        <v>289</v>
      </c>
      <c r="AG5" s="14">
        <v>289</v>
      </c>
      <c r="AH5" s="14">
        <v>317.95</v>
      </c>
      <c r="AI5" s="14">
        <v>303.55</v>
      </c>
      <c r="AJ5" s="14">
        <v>332.4</v>
      </c>
      <c r="AK5" s="14">
        <v>289</v>
      </c>
      <c r="AL5" s="14">
        <v>303.55</v>
      </c>
      <c r="AM5" s="14">
        <v>317.33</v>
      </c>
      <c r="AN5" s="14"/>
      <c r="AO5" s="14"/>
      <c r="AP5" s="35">
        <v>274.586499743323</v>
      </c>
      <c r="AQ5" s="35">
        <v>231.230736625956</v>
      </c>
      <c r="AR5" s="35">
        <v>332.394183899812</v>
      </c>
      <c r="AS5" s="35">
        <v>289.038420782445</v>
      </c>
      <c r="AT5" s="35">
        <v>289.038420782445</v>
      </c>
      <c r="AU5" s="35">
        <v>317.942262860689</v>
      </c>
      <c r="AV5" s="35">
        <v>303.490341821566</v>
      </c>
      <c r="AW5" s="35">
        <v>332.394183899812</v>
      </c>
      <c r="AX5" s="35">
        <v>289.038420782445</v>
      </c>
      <c r="AY5" s="35">
        <v>303.490341821566</v>
      </c>
      <c r="AZ5" s="35">
        <v>317.942262860689</v>
      </c>
      <c r="BA5" s="35">
        <v>317.942262860689</v>
      </c>
      <c r="BB5" s="35">
        <v>3598.52833874144</v>
      </c>
    </row>
    <row r="6" s="4" customFormat="1" ht="13.8" spans="1:54">
      <c r="A6" s="15" t="s">
        <v>23</v>
      </c>
      <c r="B6" s="15" t="s">
        <v>24</v>
      </c>
      <c r="C6" s="16">
        <v>319.81</v>
      </c>
      <c r="D6" s="16">
        <v>275.32</v>
      </c>
      <c r="E6" s="16">
        <v>375.88</v>
      </c>
      <c r="F6" s="16">
        <v>331.71</v>
      </c>
      <c r="G6" s="16">
        <v>330.46</v>
      </c>
      <c r="H6" s="16">
        <v>358.05</v>
      </c>
      <c r="I6" s="16">
        <v>342.24</v>
      </c>
      <c r="J6" s="16">
        <v>370.37</v>
      </c>
      <c r="K6" s="16">
        <v>325.93</v>
      </c>
      <c r="L6" s="16">
        <v>339.39</v>
      </c>
      <c r="M6" s="16">
        <v>346.07</v>
      </c>
      <c r="N6" s="16"/>
      <c r="O6" s="16"/>
      <c r="P6" s="16">
        <v>45.22</v>
      </c>
      <c r="Q6" s="16">
        <v>44.08</v>
      </c>
      <c r="R6" s="16">
        <v>43.46</v>
      </c>
      <c r="S6" s="16">
        <v>42.67</v>
      </c>
      <c r="T6" s="16">
        <v>41.43</v>
      </c>
      <c r="U6" s="16">
        <v>40.11</v>
      </c>
      <c r="V6" s="16">
        <v>38.73</v>
      </c>
      <c r="W6" s="16">
        <v>37.96</v>
      </c>
      <c r="X6" s="16">
        <v>36.91</v>
      </c>
      <c r="Y6" s="16">
        <v>35.88</v>
      </c>
      <c r="Z6" s="16">
        <v>28.74</v>
      </c>
      <c r="AA6" s="16"/>
      <c r="AB6" s="16"/>
      <c r="AC6" s="16">
        <v>274.6</v>
      </c>
      <c r="AD6" s="16">
        <v>231.25</v>
      </c>
      <c r="AE6" s="16">
        <v>332.4</v>
      </c>
      <c r="AF6" s="16">
        <v>289</v>
      </c>
      <c r="AG6" s="16">
        <v>289</v>
      </c>
      <c r="AH6" s="16">
        <v>317.95</v>
      </c>
      <c r="AI6" s="16">
        <v>303.55</v>
      </c>
      <c r="AJ6" s="16">
        <v>332.4</v>
      </c>
      <c r="AK6" s="16">
        <v>289</v>
      </c>
      <c r="AL6" s="16">
        <v>303.55</v>
      </c>
      <c r="AM6" s="16">
        <v>317.33</v>
      </c>
      <c r="AN6" s="16"/>
      <c r="AO6" s="16"/>
      <c r="AP6" s="36">
        <v>274.586499743323</v>
      </c>
      <c r="AQ6" s="36">
        <v>231.230736625956</v>
      </c>
      <c r="AR6" s="36">
        <v>332.394183899812</v>
      </c>
      <c r="AS6" s="36">
        <v>289.038420782445</v>
      </c>
      <c r="AT6" s="36">
        <v>289.038420782445</v>
      </c>
      <c r="AU6" s="36">
        <v>317.942262860689</v>
      </c>
      <c r="AV6" s="36">
        <v>303.490341821566</v>
      </c>
      <c r="AW6" s="36">
        <v>332.394183899812</v>
      </c>
      <c r="AX6" s="36">
        <v>289.038420782445</v>
      </c>
      <c r="AY6" s="36">
        <v>303.490341821566</v>
      </c>
      <c r="AZ6" s="36">
        <v>317.942262860689</v>
      </c>
      <c r="BA6" s="36">
        <v>317.942262860689</v>
      </c>
      <c r="BB6" s="36">
        <v>3598.52833874144</v>
      </c>
    </row>
    <row r="7" s="1" customFormat="1" ht="15.6" spans="1:54">
      <c r="A7" s="18" t="s">
        <v>25</v>
      </c>
      <c r="B7" s="18" t="s">
        <v>26</v>
      </c>
      <c r="C7" s="7">
        <v>14.3</v>
      </c>
      <c r="D7" s="7">
        <v>14.07</v>
      </c>
      <c r="E7" s="7">
        <v>13.84</v>
      </c>
      <c r="F7" s="7">
        <v>13.62</v>
      </c>
      <c r="G7" s="7">
        <v>13.4</v>
      </c>
      <c r="H7" s="7">
        <v>13.19</v>
      </c>
      <c r="I7" s="7">
        <v>12.98</v>
      </c>
      <c r="J7" s="7">
        <v>12.77</v>
      </c>
      <c r="K7" s="7">
        <v>12.57</v>
      </c>
      <c r="L7" s="7">
        <v>12.37</v>
      </c>
      <c r="M7" s="7">
        <v>12.17</v>
      </c>
      <c r="N7" s="7"/>
      <c r="O7" s="7"/>
      <c r="P7" s="7">
        <v>14.3</v>
      </c>
      <c r="Q7" s="7">
        <v>14.07</v>
      </c>
      <c r="R7" s="7">
        <v>13.84</v>
      </c>
      <c r="S7" s="7">
        <v>13.62</v>
      </c>
      <c r="T7" s="7">
        <v>13.4</v>
      </c>
      <c r="U7" s="7">
        <v>13.19</v>
      </c>
      <c r="V7" s="7">
        <v>12.98</v>
      </c>
      <c r="W7" s="7">
        <v>12.77</v>
      </c>
      <c r="X7" s="7">
        <v>12.57</v>
      </c>
      <c r="Y7" s="7">
        <v>12.37</v>
      </c>
      <c r="Z7" s="7">
        <v>12.17</v>
      </c>
      <c r="AA7" s="7"/>
      <c r="AB7" s="7"/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/>
      <c r="AO7" s="7"/>
      <c r="AP7" s="38">
        <f>SUMIFS([4]Line_AM!BB$5:BB$1475,[4]Line_AM!$D$5:$D$1475,$B$2,[4]Line_AM!$B$5:$B$1475,$B$1,[4]Line_AM!$H$5:$H$1475,$C7)</f>
        <v>0</v>
      </c>
      <c r="AQ7" s="38">
        <f>SUMIFS([4]Line_AM!BC$5:BC$1475,[4]Line_AM!$D$5:$D$1475,$B$2,[4]Line_AM!$B$5:$B$1475,$B$1,[4]Line_AM!$H$5:$H$1475,$C7)</f>
        <v>0</v>
      </c>
      <c r="AR7" s="38">
        <f>SUMIFS([4]Line_AM!BD$5:BD$1475,[4]Line_AM!$D$5:$D$1475,$B$2,[4]Line_AM!$B$5:$B$1475,$B$1,[4]Line_AM!$H$5:$H$1475,$C7)</f>
        <v>0</v>
      </c>
      <c r="AS7" s="38">
        <f>SUMIFS([4]Line_AM!BE$5:BE$1475,[4]Line_AM!$D$5:$D$1475,$B$2,[4]Line_AM!$B$5:$B$1475,$B$1,[4]Line_AM!$H$5:$H$1475,$C7)</f>
        <v>0</v>
      </c>
      <c r="AT7" s="38">
        <f>SUMIFS([4]Line_AM!BF$5:BF$1475,[4]Line_AM!$D$5:$D$1475,$B$2,[4]Line_AM!$B$5:$B$1475,$B$1,[4]Line_AM!$H$5:$H$1475,$C7)</f>
        <v>0</v>
      </c>
      <c r="AU7" s="38">
        <f>SUMIFS([4]Line_AM!BG$5:BG$1475,[4]Line_AM!$D$5:$D$1475,$B$2,[4]Line_AM!$B$5:$B$1475,$B$1,[4]Line_AM!$H$5:$H$1475,$C7)</f>
        <v>0</v>
      </c>
      <c r="AV7" s="38">
        <f>SUMIFS([4]Line_AM!BH$5:BH$1475,[4]Line_AM!$D$5:$D$1475,$B$2,[4]Line_AM!$B$5:$B$1475,$B$1,[4]Line_AM!$H$5:$H$1475,$C7)</f>
        <v>0</v>
      </c>
      <c r="AW7" s="38">
        <f>SUMIFS([4]Line_AM!BI$5:BI$1475,[4]Line_AM!$D$5:$D$1475,$B$2,[4]Line_AM!$B$5:$B$1475,$B$1,[4]Line_AM!$H$5:$H$1475,$C7)</f>
        <v>0</v>
      </c>
      <c r="AX7" s="38">
        <f>SUMIFS([4]Line_AM!BJ$5:BJ$1475,[4]Line_AM!$D$5:$D$1475,$B$2,[4]Line_AM!$B$5:$B$1475,$B$1,[4]Line_AM!$H$5:$H$1475,$C7)</f>
        <v>0</v>
      </c>
      <c r="AY7" s="38">
        <f>SUMIFS([4]Line_AM!BK$5:BK$1475,[4]Line_AM!$D$5:$D$1475,$B$2,[4]Line_AM!$B$5:$B$1475,$B$1,[4]Line_AM!$H$5:$H$1475,$C7)</f>
        <v>0</v>
      </c>
      <c r="AZ7" s="38">
        <f>SUMIFS([4]Line_AM!BL$5:BL$1475,[4]Line_AM!$D$5:$D$1475,$B$2,[4]Line_AM!$B$5:$B$1475,$B$1,[4]Line_AM!$H$5:$H$1475,$C7)</f>
        <v>0</v>
      </c>
      <c r="BA7" s="38">
        <f>SUMIFS([4]Line_AM!BM$5:BM$1475,[4]Line_AM!$D$5:$D$1475,$B$2,[4]Line_AM!$B$5:$B$1475,$B$1,[4]Line_AM!$H$5:$H$1475,$C7)</f>
        <v>0</v>
      </c>
      <c r="BB7" s="38">
        <f>SUMIFS([4]Line_AM!BN$5:BN$1475,[4]Line_AM!$D$5:$D$1475,$B$2,[4]Line_AM!$B$5:$B$1475,$B$1,[4]Line_AM!$H$5:$H$1475,$C7)</f>
        <v>0</v>
      </c>
    </row>
    <row r="8" s="1" customFormat="1" ht="13.8" spans="1:54">
      <c r="A8" s="18" t="s">
        <v>27</v>
      </c>
      <c r="B8" s="18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</row>
    <row r="9" s="1" customFormat="1" ht="13.8" spans="1:54">
      <c r="A9" s="18" t="s">
        <v>29</v>
      </c>
      <c r="B9" s="18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</row>
    <row r="10" s="1" customFormat="1" ht="13.8" spans="1:54">
      <c r="A10" s="18" t="s">
        <v>31</v>
      </c>
      <c r="B10" s="18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</row>
    <row r="11" s="1" customFormat="1" ht="13.8" spans="1:54">
      <c r="A11" s="18" t="s">
        <v>33</v>
      </c>
      <c r="B11" s="18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</row>
    <row r="12" s="1" customFormat="1" ht="15.6" spans="1:54">
      <c r="A12" s="18" t="s">
        <v>35</v>
      </c>
      <c r="B12" s="18" t="s">
        <v>36</v>
      </c>
      <c r="C12" s="7">
        <v>75.72</v>
      </c>
      <c r="D12" s="7">
        <v>64.56</v>
      </c>
      <c r="E12" s="7">
        <v>90.53</v>
      </c>
      <c r="F12" s="7">
        <v>79.36</v>
      </c>
      <c r="G12" s="7">
        <v>79.33</v>
      </c>
      <c r="H12" s="7">
        <v>86.74</v>
      </c>
      <c r="I12" s="7">
        <v>83.01</v>
      </c>
      <c r="J12" s="7">
        <v>90.39</v>
      </c>
      <c r="K12" s="7">
        <v>79.22</v>
      </c>
      <c r="L12" s="7">
        <v>82.93</v>
      </c>
      <c r="M12" s="7">
        <v>86.61</v>
      </c>
      <c r="N12" s="7"/>
      <c r="O12" s="7"/>
      <c r="P12" s="7">
        <v>5.17</v>
      </c>
      <c r="Q12" s="7">
        <v>5.16</v>
      </c>
      <c r="R12" s="7">
        <v>5.13</v>
      </c>
      <c r="S12" s="7">
        <v>5.09</v>
      </c>
      <c r="T12" s="7">
        <v>5.07</v>
      </c>
      <c r="U12" s="7">
        <v>5.05</v>
      </c>
      <c r="V12" s="7">
        <v>5.02</v>
      </c>
      <c r="W12" s="7">
        <v>4.99</v>
      </c>
      <c r="X12" s="7">
        <v>4.96</v>
      </c>
      <c r="Y12" s="7">
        <v>4.94</v>
      </c>
      <c r="Z12" s="7">
        <v>4.92</v>
      </c>
      <c r="AA12" s="7"/>
      <c r="AB12" s="7"/>
      <c r="AC12" s="7">
        <v>70.55</v>
      </c>
      <c r="AD12" s="7">
        <v>59.4</v>
      </c>
      <c r="AE12" s="7">
        <v>85.4</v>
      </c>
      <c r="AF12" s="7">
        <v>74.25</v>
      </c>
      <c r="AG12" s="7">
        <v>74.25</v>
      </c>
      <c r="AH12" s="7">
        <v>81.7</v>
      </c>
      <c r="AI12" s="7">
        <v>78</v>
      </c>
      <c r="AJ12" s="7">
        <v>85.4</v>
      </c>
      <c r="AK12" s="7">
        <v>74.25</v>
      </c>
      <c r="AL12" s="7">
        <v>78</v>
      </c>
      <c r="AM12" s="7">
        <v>81.7</v>
      </c>
      <c r="AN12" s="7"/>
      <c r="AO12" s="7"/>
      <c r="AP12" s="67">
        <v>70.548862115127</v>
      </c>
      <c r="AQ12" s="67">
        <v>59.409568096949</v>
      </c>
      <c r="AR12" s="67">
        <v>85.4012541393645</v>
      </c>
      <c r="AS12" s="67">
        <v>74.2619601211865</v>
      </c>
      <c r="AT12" s="67">
        <v>74.2619601211865</v>
      </c>
      <c r="AU12" s="67">
        <v>81.688156133305</v>
      </c>
      <c r="AV12" s="67">
        <v>77.9750581272455</v>
      </c>
      <c r="AW12" s="67">
        <v>85.4012541393645</v>
      </c>
      <c r="AX12" s="67">
        <v>74.2619601211865</v>
      </c>
      <c r="AY12" s="67">
        <v>77.9750581272455</v>
      </c>
      <c r="AZ12" s="67">
        <v>81.688156133305</v>
      </c>
      <c r="BA12" s="67">
        <v>81.688156133305</v>
      </c>
      <c r="BB12" s="67">
        <v>924.56140350877</v>
      </c>
    </row>
    <row r="13" s="1" customFormat="1" ht="13.8" spans="1:54">
      <c r="A13" s="18" t="s">
        <v>37</v>
      </c>
      <c r="B13" s="18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</row>
    <row r="14" s="1" customFormat="1" ht="13.8" spans="1:54">
      <c r="A14" s="18" t="s">
        <v>39</v>
      </c>
      <c r="B14" s="18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</row>
    <row r="15" s="1" customFormat="1" ht="13.8" spans="1:54">
      <c r="A15" s="18" t="s">
        <v>41</v>
      </c>
      <c r="B15" s="18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</row>
    <row r="16" s="1" customFormat="1" ht="15.6" spans="1:54">
      <c r="A16" s="18" t="s">
        <v>42</v>
      </c>
      <c r="B16" s="18" t="s">
        <v>43</v>
      </c>
      <c r="C16" s="7">
        <v>0.27</v>
      </c>
      <c r="D16" s="7">
        <v>0.27</v>
      </c>
      <c r="E16" s="7">
        <v>0.27</v>
      </c>
      <c r="F16" s="7">
        <v>0.27</v>
      </c>
      <c r="G16" s="7">
        <v>0.27</v>
      </c>
      <c r="H16" s="7">
        <v>0.27</v>
      </c>
      <c r="I16" s="7">
        <v>0.27</v>
      </c>
      <c r="J16" s="7">
        <v>0.27</v>
      </c>
      <c r="K16" s="7">
        <v>0.27</v>
      </c>
      <c r="L16" s="7">
        <v>0.27</v>
      </c>
      <c r="M16" s="7">
        <v>0.27</v>
      </c>
      <c r="N16" s="7"/>
      <c r="O16" s="7"/>
      <c r="P16" s="7">
        <v>0.27</v>
      </c>
      <c r="Q16" s="7">
        <v>0.27</v>
      </c>
      <c r="R16" s="7">
        <v>0.27</v>
      </c>
      <c r="S16" s="7">
        <v>0.27</v>
      </c>
      <c r="T16" s="7">
        <v>0.27</v>
      </c>
      <c r="U16" s="7">
        <v>0.27</v>
      </c>
      <c r="V16" s="7">
        <v>0.27</v>
      </c>
      <c r="W16" s="7">
        <v>0.27</v>
      </c>
      <c r="X16" s="7">
        <v>0.27</v>
      </c>
      <c r="Y16" s="7">
        <v>0.27</v>
      </c>
      <c r="Z16" s="7">
        <v>0.27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8">
        <f>SUMIFS([4]Line_AM!BB$5:BB$1475,[4]Line_AM!$D$5:$D$1475,$B$2,[4]Line_AM!$B$5:$B$1475,$B$1,[4]Line_AM!$H$5:$H$1475,$C16)</f>
        <v>0</v>
      </c>
      <c r="AQ16" s="38">
        <f>SUMIFS([4]Line_AM!BC$5:BC$1475,[4]Line_AM!$D$5:$D$1475,$B$2,[4]Line_AM!$B$5:$B$1475,$B$1,[4]Line_AM!$H$5:$H$1475,$C16)</f>
        <v>0</v>
      </c>
      <c r="AR16" s="38">
        <f>SUMIFS([4]Line_AM!BD$5:BD$1475,[4]Line_AM!$D$5:$D$1475,$B$2,[4]Line_AM!$B$5:$B$1475,$B$1,[4]Line_AM!$H$5:$H$1475,$C16)</f>
        <v>0</v>
      </c>
      <c r="AS16" s="38">
        <f>SUMIFS([4]Line_AM!BE$5:BE$1475,[4]Line_AM!$D$5:$D$1475,$B$2,[4]Line_AM!$B$5:$B$1475,$B$1,[4]Line_AM!$H$5:$H$1475,$C16)</f>
        <v>0</v>
      </c>
      <c r="AT16" s="38">
        <f>SUMIFS([4]Line_AM!BF$5:BF$1475,[4]Line_AM!$D$5:$D$1475,$B$2,[4]Line_AM!$B$5:$B$1475,$B$1,[4]Line_AM!$H$5:$H$1475,$C16)</f>
        <v>0</v>
      </c>
      <c r="AU16" s="38">
        <f>SUMIFS([4]Line_AM!BG$5:BG$1475,[4]Line_AM!$D$5:$D$1475,$B$2,[4]Line_AM!$B$5:$B$1475,$B$1,[4]Line_AM!$H$5:$H$1475,$C16)</f>
        <v>0</v>
      </c>
      <c r="AV16" s="38">
        <f>SUMIFS([4]Line_AM!BH$5:BH$1475,[4]Line_AM!$D$5:$D$1475,$B$2,[4]Line_AM!$B$5:$B$1475,$B$1,[4]Line_AM!$H$5:$H$1475,$C16)</f>
        <v>0</v>
      </c>
      <c r="AW16" s="38">
        <f>SUMIFS([4]Line_AM!BI$5:BI$1475,[4]Line_AM!$D$5:$D$1475,$B$2,[4]Line_AM!$B$5:$B$1475,$B$1,[4]Line_AM!$H$5:$H$1475,$C16)</f>
        <v>0</v>
      </c>
      <c r="AX16" s="38">
        <f>SUMIFS([4]Line_AM!BJ$5:BJ$1475,[4]Line_AM!$D$5:$D$1475,$B$2,[4]Line_AM!$B$5:$B$1475,$B$1,[4]Line_AM!$H$5:$H$1475,$C16)</f>
        <v>0</v>
      </c>
      <c r="AY16" s="38">
        <f>SUMIFS([4]Line_AM!BK$5:BK$1475,[4]Line_AM!$D$5:$D$1475,$B$2,[4]Line_AM!$B$5:$B$1475,$B$1,[4]Line_AM!$H$5:$H$1475,$C16)</f>
        <v>0</v>
      </c>
      <c r="AZ16" s="38">
        <f>SUMIFS([4]Line_AM!BL$5:BL$1475,[4]Line_AM!$D$5:$D$1475,$B$2,[4]Line_AM!$B$5:$B$1475,$B$1,[4]Line_AM!$H$5:$H$1475,$C16)</f>
        <v>0</v>
      </c>
      <c r="BA16" s="38">
        <f>SUMIFS([4]Line_AM!BM$5:BM$1475,[4]Line_AM!$D$5:$D$1475,$B$2,[4]Line_AM!$B$5:$B$1475,$B$1,[4]Line_AM!$H$5:$H$1475,$C16)</f>
        <v>0</v>
      </c>
      <c r="BB16" s="38">
        <f>SUMIFS([4]Line_AM!BN$5:BN$1475,[4]Line_AM!$D$5:$D$1475,$B$2,[4]Line_AM!$B$5:$B$1475,$B$1,[4]Line_AM!$H$5:$H$1475,$C16)</f>
        <v>0</v>
      </c>
    </row>
    <row r="17" s="1" customFormat="1" ht="13.8" spans="1:54">
      <c r="A17" s="18" t="s">
        <v>44</v>
      </c>
      <c r="B17" s="18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</row>
    <row r="18" s="1" customFormat="1" ht="13.8" spans="1:54">
      <c r="A18" s="18" t="s">
        <v>46</v>
      </c>
      <c r="B18" s="18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</row>
    <row r="19" s="1" customFormat="1" ht="13.8" spans="1:54">
      <c r="A19" s="18" t="s">
        <v>48</v>
      </c>
      <c r="B19" s="18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</row>
    <row r="20" s="1" customFormat="1" ht="13.8" spans="1:54">
      <c r="A20" s="18" t="s">
        <v>49</v>
      </c>
      <c r="B20" s="18" t="s">
        <v>50</v>
      </c>
      <c r="C20" s="7">
        <v>13.4</v>
      </c>
      <c r="D20" s="7">
        <v>11.3</v>
      </c>
      <c r="E20" s="7">
        <v>16.25</v>
      </c>
      <c r="F20" s="7">
        <v>14.1</v>
      </c>
      <c r="G20" s="7">
        <v>14.1</v>
      </c>
      <c r="H20" s="7">
        <v>15.55</v>
      </c>
      <c r="I20" s="7">
        <v>14.85</v>
      </c>
      <c r="J20" s="7">
        <v>16.25</v>
      </c>
      <c r="K20" s="7">
        <v>14.1</v>
      </c>
      <c r="L20" s="7">
        <v>14.85</v>
      </c>
      <c r="M20" s="7">
        <v>15.55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13.4</v>
      </c>
      <c r="AD20" s="7">
        <v>11.3</v>
      </c>
      <c r="AE20" s="7">
        <v>16.25</v>
      </c>
      <c r="AF20" s="7">
        <v>14.1</v>
      </c>
      <c r="AG20" s="7">
        <v>14.1</v>
      </c>
      <c r="AH20" s="7">
        <v>15.55</v>
      </c>
      <c r="AI20" s="7">
        <v>14.85</v>
      </c>
      <c r="AJ20" s="7">
        <v>16.25</v>
      </c>
      <c r="AK20" s="7">
        <v>14.1</v>
      </c>
      <c r="AL20" s="7">
        <v>14.85</v>
      </c>
      <c r="AM20" s="7">
        <v>15.55</v>
      </c>
      <c r="AN20" s="7"/>
      <c r="AO20" s="7"/>
      <c r="AP20" s="37">
        <v>13.4179930764197</v>
      </c>
      <c r="AQ20" s="37">
        <v>11.2993625906692</v>
      </c>
      <c r="AR20" s="37">
        <v>16.2428337240869</v>
      </c>
      <c r="AS20" s="37">
        <v>14.1242032383365</v>
      </c>
      <c r="AT20" s="37">
        <v>14.1242032383365</v>
      </c>
      <c r="AU20" s="37">
        <v>15.5366235621701</v>
      </c>
      <c r="AV20" s="37">
        <v>14.8304134002532</v>
      </c>
      <c r="AW20" s="37">
        <v>16.2428337240869</v>
      </c>
      <c r="AX20" s="37">
        <v>14.1242032383365</v>
      </c>
      <c r="AY20" s="37">
        <v>14.8304134002532</v>
      </c>
      <c r="AZ20" s="37">
        <v>15.5366235621701</v>
      </c>
      <c r="BA20" s="37">
        <v>15.5366235621701</v>
      </c>
      <c r="BB20" s="37">
        <v>175.846330317289</v>
      </c>
    </row>
    <row r="21" s="1" customFormat="1" ht="15.6" spans="1:54">
      <c r="A21" s="18" t="s">
        <v>51</v>
      </c>
      <c r="B21" s="18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8">
        <f>SUMIFS([4]Line_AM!BB$5:BB$1475,[4]Line_AM!$D$5:$D$1475,$B$2,[4]Line_AM!$B$5:$B$1475,$B$1,[4]Line_AM!$H$5:$H$1475,$C21)</f>
        <v>0</v>
      </c>
      <c r="AQ21" s="38">
        <f>SUMIFS([4]Line_AM!BC$5:BC$1475,[4]Line_AM!$D$5:$D$1475,$B$2,[4]Line_AM!$B$5:$B$1475,$B$1,[4]Line_AM!$H$5:$H$1475,$C21)</f>
        <v>0</v>
      </c>
      <c r="AR21" s="38">
        <f>SUMIFS([4]Line_AM!BD$5:BD$1475,[4]Line_AM!$D$5:$D$1475,$B$2,[4]Line_AM!$B$5:$B$1475,$B$1,[4]Line_AM!$H$5:$H$1475,$C21)</f>
        <v>0</v>
      </c>
      <c r="AS21" s="38">
        <f>SUMIFS([4]Line_AM!BE$5:BE$1475,[4]Line_AM!$D$5:$D$1475,$B$2,[4]Line_AM!$B$5:$B$1475,$B$1,[4]Line_AM!$H$5:$H$1475,$C21)</f>
        <v>0</v>
      </c>
      <c r="AT21" s="38">
        <f>SUMIFS([4]Line_AM!BF$5:BF$1475,[4]Line_AM!$D$5:$D$1475,$B$2,[4]Line_AM!$B$5:$B$1475,$B$1,[4]Line_AM!$H$5:$H$1475,$C21)</f>
        <v>0</v>
      </c>
      <c r="AU21" s="38">
        <f>SUMIFS([4]Line_AM!BG$5:BG$1475,[4]Line_AM!$D$5:$D$1475,$B$2,[4]Line_AM!$B$5:$B$1475,$B$1,[4]Line_AM!$H$5:$H$1475,$C21)</f>
        <v>0</v>
      </c>
      <c r="AV21" s="38">
        <f>SUMIFS([4]Line_AM!BH$5:BH$1475,[4]Line_AM!$D$5:$D$1475,$B$2,[4]Line_AM!$B$5:$B$1475,$B$1,[4]Line_AM!$H$5:$H$1475,$C21)</f>
        <v>0</v>
      </c>
      <c r="AW21" s="38">
        <f>SUMIFS([4]Line_AM!BI$5:BI$1475,[4]Line_AM!$D$5:$D$1475,$B$2,[4]Line_AM!$B$5:$B$1475,$B$1,[4]Line_AM!$H$5:$H$1475,$C21)</f>
        <v>0</v>
      </c>
      <c r="AX21" s="38">
        <f>SUMIFS([4]Line_AM!BJ$5:BJ$1475,[4]Line_AM!$D$5:$D$1475,$B$2,[4]Line_AM!$B$5:$B$1475,$B$1,[4]Line_AM!$H$5:$H$1475,$C21)</f>
        <v>0</v>
      </c>
      <c r="AY21" s="38">
        <f>SUMIFS([4]Line_AM!BK$5:BK$1475,[4]Line_AM!$D$5:$D$1475,$B$2,[4]Line_AM!$B$5:$B$1475,$B$1,[4]Line_AM!$H$5:$H$1475,$C21)</f>
        <v>0</v>
      </c>
      <c r="AZ21" s="38">
        <f>SUMIFS([4]Line_AM!BL$5:BL$1475,[4]Line_AM!$D$5:$D$1475,$B$2,[4]Line_AM!$B$5:$B$1475,$B$1,[4]Line_AM!$H$5:$H$1475,$C21)</f>
        <v>0</v>
      </c>
      <c r="BA21" s="38">
        <f>SUMIFS([4]Line_AM!BM$5:BM$1475,[4]Line_AM!$D$5:$D$1475,$B$2,[4]Line_AM!$B$5:$B$1475,$B$1,[4]Line_AM!$H$5:$H$1475,$C21)</f>
        <v>0</v>
      </c>
      <c r="BB21" s="38">
        <f>SUMIFS([4]Line_AM!BN$5:BN$1475,[4]Line_AM!$D$5:$D$1475,$B$2,[4]Line_AM!$B$5:$B$1475,$B$1,[4]Line_AM!$H$5:$H$1475,$C21)</f>
        <v>0</v>
      </c>
    </row>
    <row r="22" s="1" customFormat="1" ht="13.8" spans="1:54">
      <c r="A22" s="18" t="s">
        <v>53</v>
      </c>
      <c r="B22" s="18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</row>
    <row r="23" s="1" customFormat="1" ht="13.8" spans="1:54">
      <c r="A23" s="18" t="s">
        <v>55</v>
      </c>
      <c r="B23" s="18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</row>
    <row r="24" s="1" customFormat="1" ht="13.8" spans="1:54">
      <c r="A24" s="18" t="s">
        <v>57</v>
      </c>
      <c r="B24" s="18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</row>
    <row r="25" s="1" customFormat="1" ht="13.8" spans="1:54">
      <c r="A25" s="18" t="s">
        <v>59</v>
      </c>
      <c r="B25" s="18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</row>
    <row r="26" s="1" customFormat="1" ht="13.8" spans="1:54">
      <c r="A26" s="18" t="s">
        <v>60</v>
      </c>
      <c r="B26" s="18" t="s">
        <v>61</v>
      </c>
      <c r="C26" s="7">
        <v>87.65</v>
      </c>
      <c r="D26" s="7">
        <v>73.8</v>
      </c>
      <c r="E26" s="7">
        <v>106.1</v>
      </c>
      <c r="F26" s="7">
        <v>92.25</v>
      </c>
      <c r="G26" s="7">
        <v>92.25</v>
      </c>
      <c r="H26" s="7">
        <v>101.45</v>
      </c>
      <c r="I26" s="7">
        <v>96.85</v>
      </c>
      <c r="J26" s="7">
        <v>106.1</v>
      </c>
      <c r="K26" s="7">
        <v>92.25</v>
      </c>
      <c r="L26" s="7">
        <v>96.85</v>
      </c>
      <c r="M26" s="7">
        <v>101.45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87.65</v>
      </c>
      <c r="AD26" s="7">
        <v>73.8</v>
      </c>
      <c r="AE26" s="7">
        <v>106.1</v>
      </c>
      <c r="AF26" s="7">
        <v>92.25</v>
      </c>
      <c r="AG26" s="7">
        <v>92.25</v>
      </c>
      <c r="AH26" s="7">
        <v>101.45</v>
      </c>
      <c r="AI26" s="7">
        <v>96.85</v>
      </c>
      <c r="AJ26" s="7">
        <v>106.1</v>
      </c>
      <c r="AK26" s="7">
        <v>92.25</v>
      </c>
      <c r="AL26" s="7">
        <v>96.85</v>
      </c>
      <c r="AM26" s="7">
        <v>101.45</v>
      </c>
      <c r="AN26" s="7"/>
      <c r="AO26" s="7"/>
      <c r="AP26" s="37">
        <v>87.6305220883535</v>
      </c>
      <c r="AQ26" s="37">
        <v>73.7941238638765</v>
      </c>
      <c r="AR26" s="37">
        <v>106.079053054323</v>
      </c>
      <c r="AS26" s="37">
        <v>92.242654829846</v>
      </c>
      <c r="AT26" s="37">
        <v>92.242654829846</v>
      </c>
      <c r="AU26" s="37">
        <v>101.46692031283</v>
      </c>
      <c r="AV26" s="37">
        <v>96.8547875713375</v>
      </c>
      <c r="AW26" s="37">
        <v>106.079053054323</v>
      </c>
      <c r="AX26" s="37">
        <v>92.242654829846</v>
      </c>
      <c r="AY26" s="37">
        <v>96.8547875713375</v>
      </c>
      <c r="AZ26" s="37">
        <v>101.46692031283</v>
      </c>
      <c r="BA26" s="37">
        <v>101.46692031283</v>
      </c>
      <c r="BB26" s="37">
        <v>1148.42105263158</v>
      </c>
    </row>
    <row r="27" s="1" customFormat="1" ht="13.8" spans="1:54">
      <c r="A27" s="18" t="s">
        <v>62</v>
      </c>
      <c r="B27" s="18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</row>
    <row r="28" s="1" customFormat="1" ht="13.8" spans="1:54">
      <c r="A28" s="18" t="s">
        <v>64</v>
      </c>
      <c r="B28" s="18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</row>
    <row r="29" s="1" customFormat="1" ht="13.8" spans="1:54">
      <c r="A29" s="18" t="s">
        <v>66</v>
      </c>
      <c r="B29" s="18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</row>
    <row r="30" s="1" customFormat="1" ht="13.8" spans="1:54">
      <c r="A30" s="18" t="s">
        <v>68</v>
      </c>
      <c r="B30" s="18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</row>
    <row r="31" s="1" customFormat="1" ht="13.8" spans="1:54">
      <c r="A31" s="18" t="s">
        <v>69</v>
      </c>
      <c r="B31" s="18" t="s">
        <v>70</v>
      </c>
      <c r="C31" s="7">
        <v>128.47</v>
      </c>
      <c r="D31" s="7">
        <v>111.32</v>
      </c>
      <c r="E31" s="7">
        <v>148.89</v>
      </c>
      <c r="F31" s="7">
        <v>132.11</v>
      </c>
      <c r="G31" s="7">
        <v>131.11</v>
      </c>
      <c r="H31" s="7">
        <v>140.85</v>
      </c>
      <c r="I31" s="7">
        <v>134.28</v>
      </c>
      <c r="J31" s="7">
        <v>144.59</v>
      </c>
      <c r="K31" s="7">
        <v>127.52</v>
      </c>
      <c r="L31" s="7">
        <v>132.12</v>
      </c>
      <c r="M31" s="7">
        <v>130.02</v>
      </c>
      <c r="N31" s="7"/>
      <c r="O31" s="7"/>
      <c r="P31" s="7">
        <v>25.48</v>
      </c>
      <c r="Q31" s="7">
        <v>24.58</v>
      </c>
      <c r="R31" s="7">
        <v>24.22</v>
      </c>
      <c r="S31" s="7">
        <v>23.69</v>
      </c>
      <c r="T31" s="7">
        <v>22.69</v>
      </c>
      <c r="U31" s="7">
        <v>21.6</v>
      </c>
      <c r="V31" s="7">
        <v>20.46</v>
      </c>
      <c r="W31" s="7">
        <v>19.93</v>
      </c>
      <c r="X31" s="7">
        <v>19.11</v>
      </c>
      <c r="Y31" s="7">
        <v>18.3</v>
      </c>
      <c r="Z31" s="7">
        <v>11.38</v>
      </c>
      <c r="AA31" s="7"/>
      <c r="AB31" s="7"/>
      <c r="AC31" s="7">
        <v>103</v>
      </c>
      <c r="AD31" s="7">
        <v>86.75</v>
      </c>
      <c r="AE31" s="7">
        <v>124.65</v>
      </c>
      <c r="AF31" s="7">
        <v>108.4</v>
      </c>
      <c r="AG31" s="7">
        <v>108.4</v>
      </c>
      <c r="AH31" s="7">
        <v>119.25</v>
      </c>
      <c r="AI31" s="7">
        <v>113.85</v>
      </c>
      <c r="AJ31" s="7">
        <v>124.65</v>
      </c>
      <c r="AK31" s="7">
        <v>108.4</v>
      </c>
      <c r="AL31" s="7">
        <v>113.85</v>
      </c>
      <c r="AM31" s="7">
        <v>118.63</v>
      </c>
      <c r="AN31" s="7"/>
      <c r="AO31" s="7"/>
      <c r="AP31" s="37">
        <v>102.989122463422</v>
      </c>
      <c r="AQ31" s="37">
        <v>86.727682074461</v>
      </c>
      <c r="AR31" s="37">
        <v>124.671042982038</v>
      </c>
      <c r="AS31" s="37">
        <v>108.409602593076</v>
      </c>
      <c r="AT31" s="37">
        <v>108.409602593076</v>
      </c>
      <c r="AU31" s="37">
        <v>119.250562852383</v>
      </c>
      <c r="AV31" s="37">
        <v>113.830082722729</v>
      </c>
      <c r="AW31" s="37">
        <v>124.671042982038</v>
      </c>
      <c r="AX31" s="37">
        <v>108.409602593076</v>
      </c>
      <c r="AY31" s="37">
        <v>113.830082722729</v>
      </c>
      <c r="AZ31" s="37">
        <v>119.250562852383</v>
      </c>
      <c r="BA31" s="37">
        <v>119.250562852383</v>
      </c>
      <c r="BB31" s="37">
        <v>1349.6995522838</v>
      </c>
    </row>
    <row r="32" s="1" customFormat="1" ht="13.8" spans="1:54">
      <c r="A32" s="18" t="s">
        <v>71</v>
      </c>
      <c r="B32" s="18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</row>
    <row r="33" s="1" customFormat="1" ht="13.8" spans="1:54">
      <c r="A33" s="18" t="s">
        <v>73</v>
      </c>
      <c r="B33" s="18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</row>
    <row r="34" s="1" customFormat="1" ht="13.8" spans="1:54">
      <c r="A34" s="18" t="s">
        <v>75</v>
      </c>
      <c r="B34" s="18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</row>
    <row r="35" s="1" customFormat="1" ht="13.8" spans="1:54">
      <c r="A35" s="18" t="s">
        <v>77</v>
      </c>
      <c r="B35" s="18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</row>
    <row r="36" s="1" customFormat="1" ht="13.8" spans="1:54">
      <c r="A36" s="18" t="s">
        <v>79</v>
      </c>
      <c r="B36" s="18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</row>
    <row r="37" s="1" customFormat="1" ht="15.6" spans="1:54">
      <c r="A37" s="18" t="s">
        <v>80</v>
      </c>
      <c r="B37" s="18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8">
        <f>SUMIFS([4]Line_AM!BB$5:BB$1475,[4]Line_AM!$D$5:$D$1475,$B$2,[4]Line_AM!$B$5:$B$1475,$B$1,[4]Line_AM!$H$5:$H$1475,$C37)</f>
        <v>0</v>
      </c>
      <c r="AQ37" s="38">
        <f>SUMIFS([4]Line_AM!BC$5:BC$1475,[4]Line_AM!$D$5:$D$1475,$B$2,[4]Line_AM!$B$5:$B$1475,$B$1,[4]Line_AM!$H$5:$H$1475,$C37)</f>
        <v>0</v>
      </c>
      <c r="AR37" s="38">
        <f>SUMIFS([4]Line_AM!BD$5:BD$1475,[4]Line_AM!$D$5:$D$1475,$B$2,[4]Line_AM!$B$5:$B$1475,$B$1,[4]Line_AM!$H$5:$H$1475,$C37)</f>
        <v>0</v>
      </c>
      <c r="AS37" s="38">
        <f>SUMIFS([4]Line_AM!BE$5:BE$1475,[4]Line_AM!$D$5:$D$1475,$B$2,[4]Line_AM!$B$5:$B$1475,$B$1,[4]Line_AM!$H$5:$H$1475,$C37)</f>
        <v>0</v>
      </c>
      <c r="AT37" s="38">
        <f>SUMIFS([4]Line_AM!BF$5:BF$1475,[4]Line_AM!$D$5:$D$1475,$B$2,[4]Line_AM!$B$5:$B$1475,$B$1,[4]Line_AM!$H$5:$H$1475,$C37)</f>
        <v>0</v>
      </c>
      <c r="AU37" s="38">
        <f>SUMIFS([4]Line_AM!BG$5:BG$1475,[4]Line_AM!$D$5:$D$1475,$B$2,[4]Line_AM!$B$5:$B$1475,$B$1,[4]Line_AM!$H$5:$H$1475,$C37)</f>
        <v>0</v>
      </c>
      <c r="AV37" s="38">
        <f>SUMIFS([4]Line_AM!BH$5:BH$1475,[4]Line_AM!$D$5:$D$1475,$B$2,[4]Line_AM!$B$5:$B$1475,$B$1,[4]Line_AM!$H$5:$H$1475,$C37)</f>
        <v>0</v>
      </c>
      <c r="AW37" s="38">
        <f>SUMIFS([4]Line_AM!BI$5:BI$1475,[4]Line_AM!$D$5:$D$1475,$B$2,[4]Line_AM!$B$5:$B$1475,$B$1,[4]Line_AM!$H$5:$H$1475,$C37)</f>
        <v>0</v>
      </c>
      <c r="AX37" s="38">
        <f>SUMIFS([4]Line_AM!BJ$5:BJ$1475,[4]Line_AM!$D$5:$D$1475,$B$2,[4]Line_AM!$B$5:$B$1475,$B$1,[4]Line_AM!$H$5:$H$1475,$C37)</f>
        <v>0</v>
      </c>
      <c r="AY37" s="38">
        <f>SUMIFS([4]Line_AM!BK$5:BK$1475,[4]Line_AM!$D$5:$D$1475,$B$2,[4]Line_AM!$B$5:$B$1475,$B$1,[4]Line_AM!$H$5:$H$1475,$C37)</f>
        <v>0</v>
      </c>
      <c r="AZ37" s="38">
        <f>SUMIFS([4]Line_AM!BL$5:BL$1475,[4]Line_AM!$D$5:$D$1475,$B$2,[4]Line_AM!$B$5:$B$1475,$B$1,[4]Line_AM!$H$5:$H$1475,$C37)</f>
        <v>0</v>
      </c>
      <c r="BA37" s="38">
        <f>SUMIFS([4]Line_AM!BM$5:BM$1475,[4]Line_AM!$D$5:$D$1475,$B$2,[4]Line_AM!$B$5:$B$1475,$B$1,[4]Line_AM!$H$5:$H$1475,$C37)</f>
        <v>0</v>
      </c>
      <c r="BB37" s="38">
        <f>SUMIFS([4]Line_AM!BN$5:BN$1475,[4]Line_AM!$D$5:$D$1475,$B$2,[4]Line_AM!$B$5:$B$1475,$B$1,[4]Line_AM!$H$5:$H$1475,$C37)</f>
        <v>0</v>
      </c>
    </row>
    <row r="38" s="1" customFormat="1" ht="15.6" spans="1:54">
      <c r="A38" s="18" t="s">
        <v>82</v>
      </c>
      <c r="B38" s="18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8">
        <f>SUMIFS([4]Line_AM!BB$5:BB$1475,[4]Line_AM!$D$5:$D$1475,$B$2,[4]Line_AM!$B$5:$B$1475,$B$1,[4]Line_AM!$H$5:$H$1475,$C38)</f>
        <v>0</v>
      </c>
      <c r="AQ38" s="38">
        <f>SUMIFS([4]Line_AM!BC$5:BC$1475,[4]Line_AM!$D$5:$D$1475,$B$2,[4]Line_AM!$B$5:$B$1475,$B$1,[4]Line_AM!$H$5:$H$1475,$C38)</f>
        <v>0</v>
      </c>
      <c r="AR38" s="38">
        <f>SUMIFS([4]Line_AM!BD$5:BD$1475,[4]Line_AM!$D$5:$D$1475,$B$2,[4]Line_AM!$B$5:$B$1475,$B$1,[4]Line_AM!$H$5:$H$1475,$C38)</f>
        <v>0</v>
      </c>
      <c r="AS38" s="38">
        <f>SUMIFS([4]Line_AM!BE$5:BE$1475,[4]Line_AM!$D$5:$D$1475,$B$2,[4]Line_AM!$B$5:$B$1475,$B$1,[4]Line_AM!$H$5:$H$1475,$C38)</f>
        <v>0</v>
      </c>
      <c r="AT38" s="38">
        <f>SUMIFS([4]Line_AM!BF$5:BF$1475,[4]Line_AM!$D$5:$D$1475,$B$2,[4]Line_AM!$B$5:$B$1475,$B$1,[4]Line_AM!$H$5:$H$1475,$C38)</f>
        <v>0</v>
      </c>
      <c r="AU38" s="38">
        <f>SUMIFS([4]Line_AM!BG$5:BG$1475,[4]Line_AM!$D$5:$D$1475,$B$2,[4]Line_AM!$B$5:$B$1475,$B$1,[4]Line_AM!$H$5:$H$1475,$C38)</f>
        <v>0</v>
      </c>
      <c r="AV38" s="38">
        <f>SUMIFS([4]Line_AM!BH$5:BH$1475,[4]Line_AM!$D$5:$D$1475,$B$2,[4]Line_AM!$B$5:$B$1475,$B$1,[4]Line_AM!$H$5:$H$1475,$C38)</f>
        <v>0</v>
      </c>
      <c r="AW38" s="38">
        <f>SUMIFS([4]Line_AM!BI$5:BI$1475,[4]Line_AM!$D$5:$D$1475,$B$2,[4]Line_AM!$B$5:$B$1475,$B$1,[4]Line_AM!$H$5:$H$1475,$C38)</f>
        <v>0</v>
      </c>
      <c r="AX38" s="38">
        <f>SUMIFS([4]Line_AM!BJ$5:BJ$1475,[4]Line_AM!$D$5:$D$1475,$B$2,[4]Line_AM!$B$5:$B$1475,$B$1,[4]Line_AM!$H$5:$H$1475,$C38)</f>
        <v>0</v>
      </c>
      <c r="AY38" s="38">
        <f>SUMIFS([4]Line_AM!BK$5:BK$1475,[4]Line_AM!$D$5:$D$1475,$B$2,[4]Line_AM!$B$5:$B$1475,$B$1,[4]Line_AM!$H$5:$H$1475,$C38)</f>
        <v>0</v>
      </c>
      <c r="AZ38" s="38">
        <f>SUMIFS([4]Line_AM!BL$5:BL$1475,[4]Line_AM!$D$5:$D$1475,$B$2,[4]Line_AM!$B$5:$B$1475,$B$1,[4]Line_AM!$H$5:$H$1475,$C38)</f>
        <v>0</v>
      </c>
      <c r="BA38" s="38">
        <f>SUMIFS([4]Line_AM!BM$5:BM$1475,[4]Line_AM!$D$5:$D$1475,$B$2,[4]Line_AM!$B$5:$B$1475,$B$1,[4]Line_AM!$H$5:$H$1475,$C38)</f>
        <v>0</v>
      </c>
      <c r="BB38" s="38">
        <f>SUMIFS([4]Line_AM!BN$5:BN$1475,[4]Line_AM!$D$5:$D$1475,$B$2,[4]Line_AM!$B$5:$B$1475,$B$1,[4]Line_AM!$H$5:$H$1475,$C38)</f>
        <v>0</v>
      </c>
    </row>
    <row r="39" s="1" customFormat="1" ht="15.6" spans="1:54">
      <c r="A39" s="18" t="s">
        <v>84</v>
      </c>
      <c r="B39" s="18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</row>
    <row r="40" s="4" customFormat="1" ht="15.6" spans="1:54">
      <c r="A40" s="15" t="s">
        <v>86</v>
      </c>
      <c r="B40" s="15" t="s">
        <v>87</v>
      </c>
      <c r="C40" s="16">
        <v>4.61</v>
      </c>
      <c r="D40" s="16">
        <v>4.56</v>
      </c>
      <c r="E40" s="16">
        <v>4.5</v>
      </c>
      <c r="F40" s="16">
        <v>4.45</v>
      </c>
      <c r="G40" s="16">
        <v>4.41</v>
      </c>
      <c r="H40" s="16">
        <v>4.36</v>
      </c>
      <c r="I40" s="16">
        <v>4.31</v>
      </c>
      <c r="J40" s="16">
        <v>4.27</v>
      </c>
      <c r="K40" s="16">
        <v>4.23</v>
      </c>
      <c r="L40" s="16">
        <v>4.2</v>
      </c>
      <c r="M40" s="16">
        <v>4.16</v>
      </c>
      <c r="N40" s="16"/>
      <c r="O40" s="16"/>
      <c r="P40" s="16">
        <v>4.61</v>
      </c>
      <c r="Q40" s="16">
        <v>4.56</v>
      </c>
      <c r="R40" s="16">
        <v>4.5</v>
      </c>
      <c r="S40" s="16">
        <v>4.45</v>
      </c>
      <c r="T40" s="16">
        <v>4.41</v>
      </c>
      <c r="U40" s="16">
        <v>4.36</v>
      </c>
      <c r="V40" s="16">
        <v>4.31</v>
      </c>
      <c r="W40" s="16">
        <v>4.27</v>
      </c>
      <c r="X40" s="16">
        <v>4.23</v>
      </c>
      <c r="Y40" s="16">
        <v>4.2</v>
      </c>
      <c r="Z40" s="16">
        <v>4.16</v>
      </c>
      <c r="AA40" s="16"/>
      <c r="AB40" s="16"/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/>
      <c r="AO40" s="16"/>
      <c r="AP40" s="38">
        <f>SUMIFS([4]Line_AM!BB$5:BB$1475,[4]Line_AM!$D$5:$D$1475,$B$2,[4]Line_AM!$B$5:$B$1475,$B$1,[4]Line_AM!$H$5:$H$1475,$C40)</f>
        <v>0</v>
      </c>
      <c r="AQ40" s="38">
        <f>SUMIFS([4]Line_AM!BC$5:BC$1475,[4]Line_AM!$D$5:$D$1475,$B$2,[4]Line_AM!$B$5:$B$1475,$B$1,[4]Line_AM!$H$5:$H$1475,$C40)</f>
        <v>0</v>
      </c>
      <c r="AR40" s="38">
        <f>SUMIFS([4]Line_AM!BD$5:BD$1475,[4]Line_AM!$D$5:$D$1475,$B$2,[4]Line_AM!$B$5:$B$1475,$B$1,[4]Line_AM!$H$5:$H$1475,$C40)</f>
        <v>0</v>
      </c>
      <c r="AS40" s="38">
        <f>SUMIFS([4]Line_AM!BE$5:BE$1475,[4]Line_AM!$D$5:$D$1475,$B$2,[4]Line_AM!$B$5:$B$1475,$B$1,[4]Line_AM!$H$5:$H$1475,$C40)</f>
        <v>0</v>
      </c>
      <c r="AT40" s="38">
        <f>SUMIFS([4]Line_AM!BF$5:BF$1475,[4]Line_AM!$D$5:$D$1475,$B$2,[4]Line_AM!$B$5:$B$1475,$B$1,[4]Line_AM!$H$5:$H$1475,$C40)</f>
        <v>0</v>
      </c>
      <c r="AU40" s="38">
        <f>SUMIFS([4]Line_AM!BG$5:BG$1475,[4]Line_AM!$D$5:$D$1475,$B$2,[4]Line_AM!$B$5:$B$1475,$B$1,[4]Line_AM!$H$5:$H$1475,$C40)</f>
        <v>0</v>
      </c>
      <c r="AV40" s="38">
        <f>SUMIFS([4]Line_AM!BH$5:BH$1475,[4]Line_AM!$D$5:$D$1475,$B$2,[4]Line_AM!$B$5:$B$1475,$B$1,[4]Line_AM!$H$5:$H$1475,$C40)</f>
        <v>0</v>
      </c>
      <c r="AW40" s="38">
        <f>SUMIFS([4]Line_AM!BI$5:BI$1475,[4]Line_AM!$D$5:$D$1475,$B$2,[4]Line_AM!$B$5:$B$1475,$B$1,[4]Line_AM!$H$5:$H$1475,$C40)</f>
        <v>0</v>
      </c>
      <c r="AX40" s="38">
        <f>SUMIFS([4]Line_AM!BJ$5:BJ$1475,[4]Line_AM!$D$5:$D$1475,$B$2,[4]Line_AM!$B$5:$B$1475,$B$1,[4]Line_AM!$H$5:$H$1475,$C40)</f>
        <v>0</v>
      </c>
      <c r="AY40" s="38">
        <f>SUMIFS([4]Line_AM!BK$5:BK$1475,[4]Line_AM!$D$5:$D$1475,$B$2,[4]Line_AM!$B$5:$B$1475,$B$1,[4]Line_AM!$H$5:$H$1475,$C40)</f>
        <v>0</v>
      </c>
      <c r="AZ40" s="38">
        <f>SUMIFS([4]Line_AM!BL$5:BL$1475,[4]Line_AM!$D$5:$D$1475,$B$2,[4]Line_AM!$B$5:$B$1475,$B$1,[4]Line_AM!$H$5:$H$1475,$C40)</f>
        <v>0</v>
      </c>
      <c r="BA40" s="38">
        <f>SUMIFS([4]Line_AM!BM$5:BM$1475,[4]Line_AM!$D$5:$D$1475,$B$2,[4]Line_AM!$B$5:$B$1475,$B$1,[4]Line_AM!$H$5:$H$1475,$C40)</f>
        <v>0</v>
      </c>
      <c r="BB40" s="38">
        <f>SUMIFS([4]Line_AM!BN$5:BN$1475,[4]Line_AM!$D$5:$D$1475,$B$2,[4]Line_AM!$B$5:$B$1475,$B$1,[4]Line_AM!$H$5:$H$1475,$C40)</f>
        <v>0</v>
      </c>
    </row>
    <row r="41" s="1" customFormat="1" ht="15.6" spans="1:54">
      <c r="A41" s="18" t="s">
        <v>88</v>
      </c>
      <c r="B41" s="18" t="s">
        <v>89</v>
      </c>
      <c r="C41" s="7">
        <v>4.48</v>
      </c>
      <c r="D41" s="7">
        <v>4.43</v>
      </c>
      <c r="E41" s="7">
        <v>4.37</v>
      </c>
      <c r="F41" s="7">
        <v>4.32</v>
      </c>
      <c r="G41" s="7">
        <v>4.28</v>
      </c>
      <c r="H41" s="7">
        <v>4.24</v>
      </c>
      <c r="I41" s="7">
        <v>4.19</v>
      </c>
      <c r="J41" s="7">
        <v>4.15</v>
      </c>
      <c r="K41" s="7">
        <v>4.11</v>
      </c>
      <c r="L41" s="7">
        <v>4.08</v>
      </c>
      <c r="M41" s="7">
        <v>4.04</v>
      </c>
      <c r="N41" s="7"/>
      <c r="O41" s="7"/>
      <c r="P41" s="7">
        <v>4.48</v>
      </c>
      <c r="Q41" s="7">
        <v>4.43</v>
      </c>
      <c r="R41" s="7">
        <v>4.37</v>
      </c>
      <c r="S41" s="7">
        <v>4.32</v>
      </c>
      <c r="T41" s="7">
        <v>4.28</v>
      </c>
      <c r="U41" s="7">
        <v>4.24</v>
      </c>
      <c r="V41" s="7">
        <v>4.19</v>
      </c>
      <c r="W41" s="7">
        <v>4.15</v>
      </c>
      <c r="X41" s="7">
        <v>4.11</v>
      </c>
      <c r="Y41" s="7">
        <v>4.08</v>
      </c>
      <c r="Z41" s="7">
        <v>4.04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8">
        <f>SUMIFS([4]Line_AM!BB$5:BB$1475,[4]Line_AM!$D$5:$D$1475,$B$2,[4]Line_AM!$B$5:$B$1475,$B$1,[4]Line_AM!$H$5:$H$1475,$C41)</f>
        <v>0</v>
      </c>
      <c r="AQ41" s="38">
        <f>SUMIFS([4]Line_AM!BC$5:BC$1475,[4]Line_AM!$D$5:$D$1475,$B$2,[4]Line_AM!$B$5:$B$1475,$B$1,[4]Line_AM!$H$5:$H$1475,$C41)</f>
        <v>0</v>
      </c>
      <c r="AR41" s="38">
        <f>SUMIFS([4]Line_AM!BD$5:BD$1475,[4]Line_AM!$D$5:$D$1475,$B$2,[4]Line_AM!$B$5:$B$1475,$B$1,[4]Line_AM!$H$5:$H$1475,$C41)</f>
        <v>0</v>
      </c>
      <c r="AS41" s="38">
        <f>SUMIFS([4]Line_AM!BE$5:BE$1475,[4]Line_AM!$D$5:$D$1475,$B$2,[4]Line_AM!$B$5:$B$1475,$B$1,[4]Line_AM!$H$5:$H$1475,$C41)</f>
        <v>0</v>
      </c>
      <c r="AT41" s="38">
        <f>SUMIFS([4]Line_AM!BF$5:BF$1475,[4]Line_AM!$D$5:$D$1475,$B$2,[4]Line_AM!$B$5:$B$1475,$B$1,[4]Line_AM!$H$5:$H$1475,$C41)</f>
        <v>0</v>
      </c>
      <c r="AU41" s="38">
        <f>SUMIFS([4]Line_AM!BG$5:BG$1475,[4]Line_AM!$D$5:$D$1475,$B$2,[4]Line_AM!$B$5:$B$1475,$B$1,[4]Line_AM!$H$5:$H$1475,$C41)</f>
        <v>0</v>
      </c>
      <c r="AV41" s="38">
        <f>SUMIFS([4]Line_AM!BH$5:BH$1475,[4]Line_AM!$D$5:$D$1475,$B$2,[4]Line_AM!$B$5:$B$1475,$B$1,[4]Line_AM!$H$5:$H$1475,$C41)</f>
        <v>0</v>
      </c>
      <c r="AW41" s="38">
        <f>SUMIFS([4]Line_AM!BI$5:BI$1475,[4]Line_AM!$D$5:$D$1475,$B$2,[4]Line_AM!$B$5:$B$1475,$B$1,[4]Line_AM!$H$5:$H$1475,$C41)</f>
        <v>0</v>
      </c>
      <c r="AX41" s="38">
        <f>SUMIFS([4]Line_AM!BJ$5:BJ$1475,[4]Line_AM!$D$5:$D$1475,$B$2,[4]Line_AM!$B$5:$B$1475,$B$1,[4]Line_AM!$H$5:$H$1475,$C41)</f>
        <v>0</v>
      </c>
      <c r="AY41" s="38">
        <f>SUMIFS([4]Line_AM!BK$5:BK$1475,[4]Line_AM!$D$5:$D$1475,$B$2,[4]Line_AM!$B$5:$B$1475,$B$1,[4]Line_AM!$H$5:$H$1475,$C41)</f>
        <v>0</v>
      </c>
      <c r="AZ41" s="38">
        <f>SUMIFS([4]Line_AM!BL$5:BL$1475,[4]Line_AM!$D$5:$D$1475,$B$2,[4]Line_AM!$B$5:$B$1475,$B$1,[4]Line_AM!$H$5:$H$1475,$C41)</f>
        <v>0</v>
      </c>
      <c r="BA41" s="38">
        <f>SUMIFS([4]Line_AM!BM$5:BM$1475,[4]Line_AM!$D$5:$D$1475,$B$2,[4]Line_AM!$B$5:$B$1475,$B$1,[4]Line_AM!$H$5:$H$1475,$C41)</f>
        <v>0</v>
      </c>
      <c r="BB41" s="38">
        <f>SUMIFS([4]Line_AM!BN$5:BN$1475,[4]Line_AM!$D$5:$D$1475,$B$2,[4]Line_AM!$B$5:$B$1475,$B$1,[4]Line_AM!$H$5:$H$1475,$C41)</f>
        <v>0</v>
      </c>
    </row>
    <row r="42" s="1" customFormat="1" ht="15.6" spans="1:54">
      <c r="A42" s="18" t="s">
        <v>90</v>
      </c>
      <c r="B42" s="18" t="s">
        <v>91</v>
      </c>
      <c r="C42" s="7">
        <v>0.13</v>
      </c>
      <c r="D42" s="7">
        <v>0.13</v>
      </c>
      <c r="E42" s="7">
        <v>0.13</v>
      </c>
      <c r="F42" s="7">
        <v>0.13</v>
      </c>
      <c r="G42" s="7">
        <v>0.13</v>
      </c>
      <c r="H42" s="7">
        <v>0.12</v>
      </c>
      <c r="I42" s="7">
        <v>0.12</v>
      </c>
      <c r="J42" s="7">
        <v>0.12</v>
      </c>
      <c r="K42" s="7">
        <v>0.12</v>
      </c>
      <c r="L42" s="7">
        <v>0.12</v>
      </c>
      <c r="M42" s="7">
        <v>0.12</v>
      </c>
      <c r="N42" s="7"/>
      <c r="O42" s="7"/>
      <c r="P42" s="7">
        <v>0.13</v>
      </c>
      <c r="Q42" s="7">
        <v>0.13</v>
      </c>
      <c r="R42" s="7">
        <v>0.13</v>
      </c>
      <c r="S42" s="7">
        <v>0.13</v>
      </c>
      <c r="T42" s="7">
        <v>0.13</v>
      </c>
      <c r="U42" s="7">
        <v>0.12</v>
      </c>
      <c r="V42" s="7">
        <v>0.12</v>
      </c>
      <c r="W42" s="7">
        <v>0.12</v>
      </c>
      <c r="X42" s="7">
        <v>0.12</v>
      </c>
      <c r="Y42" s="7">
        <v>0.12</v>
      </c>
      <c r="Z42" s="7">
        <v>0.12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8">
        <f>SUMIFS([4]Line_AM!BB$5:BB$1475,[4]Line_AM!$D$5:$D$1475,$B$2,[4]Line_AM!$B$5:$B$1475,$B$1,[4]Line_AM!$H$5:$H$1475,$C42)</f>
        <v>0</v>
      </c>
      <c r="AQ42" s="38">
        <f>SUMIFS([4]Line_AM!BC$5:BC$1475,[4]Line_AM!$D$5:$D$1475,$B$2,[4]Line_AM!$B$5:$B$1475,$B$1,[4]Line_AM!$H$5:$H$1475,$C42)</f>
        <v>0</v>
      </c>
      <c r="AR42" s="38">
        <f>SUMIFS([4]Line_AM!BD$5:BD$1475,[4]Line_AM!$D$5:$D$1475,$B$2,[4]Line_AM!$B$5:$B$1475,$B$1,[4]Line_AM!$H$5:$H$1475,$C42)</f>
        <v>0</v>
      </c>
      <c r="AS42" s="38">
        <f>SUMIFS([4]Line_AM!BE$5:BE$1475,[4]Line_AM!$D$5:$D$1475,$B$2,[4]Line_AM!$B$5:$B$1475,$B$1,[4]Line_AM!$H$5:$H$1475,$C42)</f>
        <v>0</v>
      </c>
      <c r="AT42" s="38">
        <f>SUMIFS([4]Line_AM!BF$5:BF$1475,[4]Line_AM!$D$5:$D$1475,$B$2,[4]Line_AM!$B$5:$B$1475,$B$1,[4]Line_AM!$H$5:$H$1475,$C42)</f>
        <v>0</v>
      </c>
      <c r="AU42" s="38">
        <f>SUMIFS([4]Line_AM!BG$5:BG$1475,[4]Line_AM!$D$5:$D$1475,$B$2,[4]Line_AM!$B$5:$B$1475,$B$1,[4]Line_AM!$H$5:$H$1475,$C42)</f>
        <v>0</v>
      </c>
      <c r="AV42" s="38">
        <f>SUMIFS([4]Line_AM!BH$5:BH$1475,[4]Line_AM!$D$5:$D$1475,$B$2,[4]Line_AM!$B$5:$B$1475,$B$1,[4]Line_AM!$H$5:$H$1475,$C42)</f>
        <v>0</v>
      </c>
      <c r="AW42" s="38">
        <f>SUMIFS([4]Line_AM!BI$5:BI$1475,[4]Line_AM!$D$5:$D$1475,$B$2,[4]Line_AM!$B$5:$B$1475,$B$1,[4]Line_AM!$H$5:$H$1475,$C42)</f>
        <v>0</v>
      </c>
      <c r="AX42" s="38">
        <f>SUMIFS([4]Line_AM!BJ$5:BJ$1475,[4]Line_AM!$D$5:$D$1475,$B$2,[4]Line_AM!$B$5:$B$1475,$B$1,[4]Line_AM!$H$5:$H$1475,$C42)</f>
        <v>0</v>
      </c>
      <c r="AY42" s="38">
        <f>SUMIFS([4]Line_AM!BK$5:BK$1475,[4]Line_AM!$D$5:$D$1475,$B$2,[4]Line_AM!$B$5:$B$1475,$B$1,[4]Line_AM!$H$5:$H$1475,$C42)</f>
        <v>0</v>
      </c>
      <c r="AZ42" s="38">
        <f>SUMIFS([4]Line_AM!BL$5:BL$1475,[4]Line_AM!$D$5:$D$1475,$B$2,[4]Line_AM!$B$5:$B$1475,$B$1,[4]Line_AM!$H$5:$H$1475,$C42)</f>
        <v>0</v>
      </c>
      <c r="BA42" s="38">
        <f>SUMIFS([4]Line_AM!BM$5:BM$1475,[4]Line_AM!$D$5:$D$1475,$B$2,[4]Line_AM!$B$5:$B$1475,$B$1,[4]Line_AM!$H$5:$H$1475,$C42)</f>
        <v>0</v>
      </c>
      <c r="BB42" s="38">
        <f>SUMIFS([4]Line_AM!BN$5:BN$1475,[4]Line_AM!$D$5:$D$1475,$B$2,[4]Line_AM!$B$5:$B$1475,$B$1,[4]Line_AM!$H$5:$H$1475,$C42)</f>
        <v>0</v>
      </c>
    </row>
    <row r="43" s="3" customFormat="1" ht="13.8" spans="1:54">
      <c r="A43" s="13" t="s">
        <v>92</v>
      </c>
      <c r="B43" s="13" t="s">
        <v>93</v>
      </c>
      <c r="C43" s="14">
        <v>1625.05</v>
      </c>
      <c r="D43" s="14">
        <v>1633.58</v>
      </c>
      <c r="E43" s="14">
        <v>1696</v>
      </c>
      <c r="F43" s="14">
        <v>1723.52</v>
      </c>
      <c r="G43" s="14">
        <v>1767.97</v>
      </c>
      <c r="H43" s="14">
        <v>1789.55</v>
      </c>
      <c r="I43" s="14">
        <v>1819.38</v>
      </c>
      <c r="J43" s="14">
        <v>1838.46</v>
      </c>
      <c r="K43" s="14">
        <v>1846.76</v>
      </c>
      <c r="L43" s="14">
        <v>1882.46</v>
      </c>
      <c r="M43" s="14">
        <v>1858.86</v>
      </c>
      <c r="N43" s="14"/>
      <c r="O43" s="14"/>
      <c r="P43" s="14">
        <v>1591.54</v>
      </c>
      <c r="Q43" s="14">
        <v>1550.05</v>
      </c>
      <c r="R43" s="14">
        <v>1561.83</v>
      </c>
      <c r="S43" s="14">
        <v>1538.66</v>
      </c>
      <c r="T43" s="14">
        <v>1533.09</v>
      </c>
      <c r="U43" s="14">
        <v>1514.58</v>
      </c>
      <c r="V43" s="14">
        <v>1509.4</v>
      </c>
      <c r="W43" s="14">
        <v>1493.42</v>
      </c>
      <c r="X43" s="14">
        <v>1467.09</v>
      </c>
      <c r="Y43" s="14">
        <v>1468.53</v>
      </c>
      <c r="Z43" s="14">
        <v>1410.53</v>
      </c>
      <c r="AA43" s="14"/>
      <c r="AB43" s="14"/>
      <c r="AC43" s="14">
        <v>33.5</v>
      </c>
      <c r="AD43" s="14">
        <v>83.5</v>
      </c>
      <c r="AE43" s="14">
        <v>134.15</v>
      </c>
      <c r="AF43" s="14">
        <v>184.8</v>
      </c>
      <c r="AG43" s="14">
        <v>234.85</v>
      </c>
      <c r="AH43" s="14">
        <v>274.95</v>
      </c>
      <c r="AI43" s="14">
        <v>310</v>
      </c>
      <c r="AJ43" s="14">
        <v>345.05</v>
      </c>
      <c r="AK43" s="14">
        <v>379.7</v>
      </c>
      <c r="AL43" s="14">
        <v>413.95</v>
      </c>
      <c r="AM43" s="14">
        <v>448.35</v>
      </c>
      <c r="AN43" s="14"/>
      <c r="AO43" s="14"/>
      <c r="AP43" s="35">
        <v>33.5108991071155</v>
      </c>
      <c r="AQ43" s="35">
        <v>32.9565466165183</v>
      </c>
      <c r="AR43" s="35">
        <v>34.2500357612451</v>
      </c>
      <c r="AS43" s="35">
        <v>33.6956832706479</v>
      </c>
      <c r="AT43" s="35">
        <v>33.6956832706479</v>
      </c>
      <c r="AU43" s="35">
        <v>24.0652515977127</v>
      </c>
      <c r="AV43" s="35">
        <v>23.8804674341803</v>
      </c>
      <c r="AW43" s="35">
        <v>24.2500357612451</v>
      </c>
      <c r="AX43" s="35">
        <v>23.6956832706479</v>
      </c>
      <c r="AY43" s="35">
        <v>23.8804674341803</v>
      </c>
      <c r="AZ43" s="35">
        <v>24.0652515977127</v>
      </c>
      <c r="BA43" s="35">
        <v>20.0652515977127</v>
      </c>
      <c r="BB43" s="35">
        <v>332.011256719566</v>
      </c>
    </row>
    <row r="44" s="4" customFormat="1" ht="13.8" spans="1:54">
      <c r="A44" s="15" t="s">
        <v>94</v>
      </c>
      <c r="B44" s="15" t="s">
        <v>95</v>
      </c>
      <c r="C44" s="16">
        <v>358.09</v>
      </c>
      <c r="D44" s="16">
        <v>366.21</v>
      </c>
      <c r="E44" s="16">
        <v>374.08</v>
      </c>
      <c r="F44" s="16">
        <v>381.87</v>
      </c>
      <c r="G44" s="16">
        <v>389.49</v>
      </c>
      <c r="H44" s="16">
        <v>391.97</v>
      </c>
      <c r="I44" s="16">
        <v>394.4</v>
      </c>
      <c r="J44" s="16">
        <v>396.68</v>
      </c>
      <c r="K44" s="16">
        <v>399.03</v>
      </c>
      <c r="L44" s="16">
        <v>401.28</v>
      </c>
      <c r="M44" s="16">
        <v>368.17</v>
      </c>
      <c r="N44" s="16"/>
      <c r="O44" s="16"/>
      <c r="P44" s="16">
        <v>343.09</v>
      </c>
      <c r="Q44" s="16">
        <v>336.51</v>
      </c>
      <c r="R44" s="16">
        <v>329.96</v>
      </c>
      <c r="S44" s="16">
        <v>323.63</v>
      </c>
      <c r="T44" s="16">
        <v>317.42</v>
      </c>
      <c r="U44" s="16">
        <v>311.36</v>
      </c>
      <c r="V44" s="16">
        <v>305.4</v>
      </c>
      <c r="W44" s="16">
        <v>299.47</v>
      </c>
      <c r="X44" s="16">
        <v>293.74</v>
      </c>
      <c r="Y44" s="16">
        <v>288.1</v>
      </c>
      <c r="Z44" s="16">
        <v>247.27</v>
      </c>
      <c r="AA44" s="16"/>
      <c r="AB44" s="16"/>
      <c r="AC44" s="16">
        <v>15</v>
      </c>
      <c r="AD44" s="16">
        <v>29.7</v>
      </c>
      <c r="AE44" s="16">
        <v>44.1</v>
      </c>
      <c r="AF44" s="16">
        <v>58.2</v>
      </c>
      <c r="AG44" s="16">
        <v>72.05</v>
      </c>
      <c r="AH44" s="16">
        <v>80.6</v>
      </c>
      <c r="AI44" s="16">
        <v>89</v>
      </c>
      <c r="AJ44" s="16">
        <v>97.25</v>
      </c>
      <c r="AK44" s="16">
        <v>105.3</v>
      </c>
      <c r="AL44" s="16">
        <v>113.2</v>
      </c>
      <c r="AM44" s="16">
        <v>120.9</v>
      </c>
      <c r="AN44" s="16"/>
      <c r="AO44" s="16"/>
      <c r="AP44" s="36">
        <v>15</v>
      </c>
      <c r="AQ44" s="36">
        <v>15</v>
      </c>
      <c r="AR44" s="36">
        <v>15</v>
      </c>
      <c r="AS44" s="36">
        <v>15</v>
      </c>
      <c r="AT44" s="36">
        <v>15</v>
      </c>
      <c r="AU44" s="36">
        <v>10</v>
      </c>
      <c r="AV44" s="36">
        <v>10</v>
      </c>
      <c r="AW44" s="36">
        <v>10</v>
      </c>
      <c r="AX44" s="36">
        <v>10</v>
      </c>
      <c r="AY44" s="36">
        <v>10</v>
      </c>
      <c r="AZ44" s="36">
        <v>10</v>
      </c>
      <c r="BA44" s="36">
        <v>5</v>
      </c>
      <c r="BB44" s="36">
        <v>140</v>
      </c>
    </row>
    <row r="45" s="1" customFormat="1" ht="15.6" spans="1:54">
      <c r="A45" s="18" t="s">
        <v>96</v>
      </c>
      <c r="B45" s="18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8">
        <f>SUMIFS([4]Line_AM!BB$5:BB$1475,[4]Line_AM!$D$5:$D$1475,$B$2,[4]Line_AM!$B$5:$B$1475,$B$1,[4]Line_AM!$H$5:$H$1475,$C45)</f>
        <v>0</v>
      </c>
      <c r="AQ45" s="38">
        <f>SUMIFS([4]Line_AM!BC$5:BC$1475,[4]Line_AM!$D$5:$D$1475,$B$2,[4]Line_AM!$B$5:$B$1475,$B$1,[4]Line_AM!$H$5:$H$1475,$C45)</f>
        <v>0</v>
      </c>
      <c r="AR45" s="38">
        <f>SUMIFS([4]Line_AM!BD$5:BD$1475,[4]Line_AM!$D$5:$D$1475,$B$2,[4]Line_AM!$B$5:$B$1475,$B$1,[4]Line_AM!$H$5:$H$1475,$C45)</f>
        <v>0</v>
      </c>
      <c r="AS45" s="38">
        <f>SUMIFS([4]Line_AM!BE$5:BE$1475,[4]Line_AM!$D$5:$D$1475,$B$2,[4]Line_AM!$B$5:$B$1475,$B$1,[4]Line_AM!$H$5:$H$1475,$C45)</f>
        <v>0</v>
      </c>
      <c r="AT45" s="38">
        <f>SUMIFS([4]Line_AM!BF$5:BF$1475,[4]Line_AM!$D$5:$D$1475,$B$2,[4]Line_AM!$B$5:$B$1475,$B$1,[4]Line_AM!$H$5:$H$1475,$C45)</f>
        <v>0</v>
      </c>
      <c r="AU45" s="38">
        <f>SUMIFS([4]Line_AM!BG$5:BG$1475,[4]Line_AM!$D$5:$D$1475,$B$2,[4]Line_AM!$B$5:$B$1475,$B$1,[4]Line_AM!$H$5:$H$1475,$C45)</f>
        <v>0</v>
      </c>
      <c r="AV45" s="38">
        <f>SUMIFS([4]Line_AM!BH$5:BH$1475,[4]Line_AM!$D$5:$D$1475,$B$2,[4]Line_AM!$B$5:$B$1475,$B$1,[4]Line_AM!$H$5:$H$1475,$C45)</f>
        <v>0</v>
      </c>
      <c r="AW45" s="38">
        <f>SUMIFS([4]Line_AM!BI$5:BI$1475,[4]Line_AM!$D$5:$D$1475,$B$2,[4]Line_AM!$B$5:$B$1475,$B$1,[4]Line_AM!$H$5:$H$1475,$C45)</f>
        <v>0</v>
      </c>
      <c r="AX45" s="38">
        <f>SUMIFS([4]Line_AM!BJ$5:BJ$1475,[4]Line_AM!$D$5:$D$1475,$B$2,[4]Line_AM!$B$5:$B$1475,$B$1,[4]Line_AM!$H$5:$H$1475,$C45)</f>
        <v>0</v>
      </c>
      <c r="AY45" s="38">
        <f>SUMIFS([4]Line_AM!BK$5:BK$1475,[4]Line_AM!$D$5:$D$1475,$B$2,[4]Line_AM!$B$5:$B$1475,$B$1,[4]Line_AM!$H$5:$H$1475,$C45)</f>
        <v>0</v>
      </c>
      <c r="AZ45" s="38">
        <f>SUMIFS([4]Line_AM!BL$5:BL$1475,[4]Line_AM!$D$5:$D$1475,$B$2,[4]Line_AM!$B$5:$B$1475,$B$1,[4]Line_AM!$H$5:$H$1475,$C45)</f>
        <v>0</v>
      </c>
      <c r="BA45" s="38">
        <f>SUMIFS([4]Line_AM!BM$5:BM$1475,[4]Line_AM!$D$5:$D$1475,$B$2,[4]Line_AM!$B$5:$B$1475,$B$1,[4]Line_AM!$H$5:$H$1475,$C45)</f>
        <v>0</v>
      </c>
      <c r="BB45" s="38">
        <f>SUMIFS([4]Line_AM!BN$5:BN$1475,[4]Line_AM!$D$5:$D$1475,$B$2,[4]Line_AM!$B$5:$B$1475,$B$1,[4]Line_AM!$H$5:$H$1475,$C45)</f>
        <v>0</v>
      </c>
    </row>
    <row r="46" s="1" customFormat="1" ht="13.8" spans="1:54">
      <c r="A46" s="18" t="s">
        <v>98</v>
      </c>
      <c r="B46" s="18" t="s">
        <v>99</v>
      </c>
      <c r="C46" s="7">
        <v>330.59</v>
      </c>
      <c r="D46" s="7">
        <v>338.99</v>
      </c>
      <c r="E46" s="7">
        <v>347.14</v>
      </c>
      <c r="F46" s="7">
        <v>355.2</v>
      </c>
      <c r="G46" s="7">
        <v>363.09</v>
      </c>
      <c r="H46" s="7">
        <v>365.82</v>
      </c>
      <c r="I46" s="7">
        <v>368.51</v>
      </c>
      <c r="J46" s="7">
        <v>371.07</v>
      </c>
      <c r="K46" s="7">
        <v>373.66</v>
      </c>
      <c r="L46" s="7">
        <v>376.17</v>
      </c>
      <c r="M46" s="7">
        <v>343.31</v>
      </c>
      <c r="N46" s="7"/>
      <c r="O46" s="7"/>
      <c r="P46" s="7">
        <v>315.59</v>
      </c>
      <c r="Q46" s="7">
        <v>309.29</v>
      </c>
      <c r="R46" s="7">
        <v>303.02</v>
      </c>
      <c r="S46" s="7">
        <v>296.96</v>
      </c>
      <c r="T46" s="7">
        <v>291.02</v>
      </c>
      <c r="U46" s="7">
        <v>285.21</v>
      </c>
      <c r="V46" s="7">
        <v>279.51</v>
      </c>
      <c r="W46" s="7">
        <v>273.86</v>
      </c>
      <c r="X46" s="7">
        <v>268.37</v>
      </c>
      <c r="Y46" s="7">
        <v>262.99</v>
      </c>
      <c r="Z46" s="7">
        <v>222.41</v>
      </c>
      <c r="AA46" s="7"/>
      <c r="AB46" s="7"/>
      <c r="AC46" s="7">
        <v>15</v>
      </c>
      <c r="AD46" s="7">
        <v>29.7</v>
      </c>
      <c r="AE46" s="7">
        <v>44.1</v>
      </c>
      <c r="AF46" s="7">
        <v>58.2</v>
      </c>
      <c r="AG46" s="7">
        <v>72.05</v>
      </c>
      <c r="AH46" s="7">
        <v>80.6</v>
      </c>
      <c r="AI46" s="7">
        <v>89</v>
      </c>
      <c r="AJ46" s="7">
        <v>97.25</v>
      </c>
      <c r="AK46" s="7">
        <v>105.3</v>
      </c>
      <c r="AL46" s="7">
        <v>113.2</v>
      </c>
      <c r="AM46" s="7">
        <v>120.9</v>
      </c>
      <c r="AN46" s="7"/>
      <c r="AO46" s="7"/>
      <c r="AP46" s="37">
        <v>15</v>
      </c>
      <c r="AQ46" s="37">
        <v>15</v>
      </c>
      <c r="AR46" s="37">
        <v>15</v>
      </c>
      <c r="AS46" s="37">
        <v>15</v>
      </c>
      <c r="AT46" s="37">
        <v>15</v>
      </c>
      <c r="AU46" s="37">
        <v>10</v>
      </c>
      <c r="AV46" s="37">
        <v>10</v>
      </c>
      <c r="AW46" s="37">
        <v>10</v>
      </c>
      <c r="AX46" s="37">
        <v>10</v>
      </c>
      <c r="AY46" s="37">
        <v>10</v>
      </c>
      <c r="AZ46" s="37">
        <v>10</v>
      </c>
      <c r="BA46" s="37">
        <v>5</v>
      </c>
      <c r="BB46" s="37">
        <v>140</v>
      </c>
    </row>
    <row r="47" s="1" customFormat="1" ht="15.6" spans="1:54">
      <c r="A47" s="18" t="s">
        <v>100</v>
      </c>
      <c r="B47" s="18" t="s">
        <v>101</v>
      </c>
      <c r="C47" s="7">
        <v>27.5</v>
      </c>
      <c r="D47" s="7">
        <v>27.22</v>
      </c>
      <c r="E47" s="7">
        <v>26.94</v>
      </c>
      <c r="F47" s="7">
        <v>26.67</v>
      </c>
      <c r="G47" s="7">
        <v>26.4</v>
      </c>
      <c r="H47" s="7">
        <v>26.15</v>
      </c>
      <c r="I47" s="7">
        <v>25.89</v>
      </c>
      <c r="J47" s="7">
        <v>25.61</v>
      </c>
      <c r="K47" s="7">
        <v>25.37</v>
      </c>
      <c r="L47" s="7">
        <v>25.11</v>
      </c>
      <c r="M47" s="7">
        <v>24.86</v>
      </c>
      <c r="N47" s="7"/>
      <c r="O47" s="7"/>
      <c r="P47" s="7">
        <v>27.5</v>
      </c>
      <c r="Q47" s="7">
        <v>27.22</v>
      </c>
      <c r="R47" s="7">
        <v>26.94</v>
      </c>
      <c r="S47" s="7">
        <v>26.67</v>
      </c>
      <c r="T47" s="7">
        <v>26.4</v>
      </c>
      <c r="U47" s="7">
        <v>26.15</v>
      </c>
      <c r="V47" s="7">
        <v>25.89</v>
      </c>
      <c r="W47" s="7">
        <v>25.61</v>
      </c>
      <c r="X47" s="7">
        <v>25.37</v>
      </c>
      <c r="Y47" s="7">
        <v>25.11</v>
      </c>
      <c r="Z47" s="7">
        <v>24.86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8">
        <f>SUMIFS([4]Line_AM!BB$5:BB$1475,[4]Line_AM!$D$5:$D$1475,$B$2,[4]Line_AM!$B$5:$B$1475,$B$1,[4]Line_AM!$H$5:$H$1475,$C47)</f>
        <v>0</v>
      </c>
      <c r="AQ47" s="38">
        <f>SUMIFS([4]Line_AM!BC$5:BC$1475,[4]Line_AM!$D$5:$D$1475,$B$2,[4]Line_AM!$B$5:$B$1475,$B$1,[4]Line_AM!$H$5:$H$1475,$C47)</f>
        <v>0</v>
      </c>
      <c r="AR47" s="38">
        <f>SUMIFS([4]Line_AM!BD$5:BD$1475,[4]Line_AM!$D$5:$D$1475,$B$2,[4]Line_AM!$B$5:$B$1475,$B$1,[4]Line_AM!$H$5:$H$1475,$C47)</f>
        <v>0</v>
      </c>
      <c r="AS47" s="38">
        <f>SUMIFS([4]Line_AM!BE$5:BE$1475,[4]Line_AM!$D$5:$D$1475,$B$2,[4]Line_AM!$B$5:$B$1475,$B$1,[4]Line_AM!$H$5:$H$1475,$C47)</f>
        <v>0</v>
      </c>
      <c r="AT47" s="38">
        <f>SUMIFS([4]Line_AM!BF$5:BF$1475,[4]Line_AM!$D$5:$D$1475,$B$2,[4]Line_AM!$B$5:$B$1475,$B$1,[4]Line_AM!$H$5:$H$1475,$C47)</f>
        <v>0</v>
      </c>
      <c r="AU47" s="38">
        <f>SUMIFS([4]Line_AM!BG$5:BG$1475,[4]Line_AM!$D$5:$D$1475,$B$2,[4]Line_AM!$B$5:$B$1475,$B$1,[4]Line_AM!$H$5:$H$1475,$C47)</f>
        <v>0</v>
      </c>
      <c r="AV47" s="38">
        <f>SUMIFS([4]Line_AM!BH$5:BH$1475,[4]Line_AM!$D$5:$D$1475,$B$2,[4]Line_AM!$B$5:$B$1475,$B$1,[4]Line_AM!$H$5:$H$1475,$C47)</f>
        <v>0</v>
      </c>
      <c r="AW47" s="38">
        <f>SUMIFS([4]Line_AM!BI$5:BI$1475,[4]Line_AM!$D$5:$D$1475,$B$2,[4]Line_AM!$B$5:$B$1475,$B$1,[4]Line_AM!$H$5:$H$1475,$C47)</f>
        <v>0</v>
      </c>
      <c r="AX47" s="38">
        <f>SUMIFS([4]Line_AM!BJ$5:BJ$1475,[4]Line_AM!$D$5:$D$1475,$B$2,[4]Line_AM!$B$5:$B$1475,$B$1,[4]Line_AM!$H$5:$H$1475,$C47)</f>
        <v>0</v>
      </c>
      <c r="AY47" s="38">
        <f>SUMIFS([4]Line_AM!BK$5:BK$1475,[4]Line_AM!$D$5:$D$1475,$B$2,[4]Line_AM!$B$5:$B$1475,$B$1,[4]Line_AM!$H$5:$H$1475,$C47)</f>
        <v>0</v>
      </c>
      <c r="AZ47" s="38">
        <f>SUMIFS([4]Line_AM!BL$5:BL$1475,[4]Line_AM!$D$5:$D$1475,$B$2,[4]Line_AM!$B$5:$B$1475,$B$1,[4]Line_AM!$H$5:$H$1475,$C47)</f>
        <v>0</v>
      </c>
      <c r="BA47" s="38">
        <f>SUMIFS([4]Line_AM!BM$5:BM$1475,[4]Line_AM!$D$5:$D$1475,$B$2,[4]Line_AM!$B$5:$B$1475,$B$1,[4]Line_AM!$H$5:$H$1475,$C47)</f>
        <v>0</v>
      </c>
      <c r="BB47" s="38">
        <f>SUMIFS([4]Line_AM!BN$5:BN$1475,[4]Line_AM!$D$5:$D$1475,$B$2,[4]Line_AM!$B$5:$B$1475,$B$1,[4]Line_AM!$H$5:$H$1475,$C47)</f>
        <v>0</v>
      </c>
    </row>
    <row r="48" s="4" customFormat="1" ht="13.8" spans="1:54">
      <c r="A48" s="15" t="s">
        <v>102</v>
      </c>
      <c r="B48" s="15" t="s">
        <v>103</v>
      </c>
      <c r="C48" s="16">
        <v>729.96</v>
      </c>
      <c r="D48" s="16">
        <v>754.56</v>
      </c>
      <c r="E48" s="16">
        <v>779.15</v>
      </c>
      <c r="F48" s="16">
        <v>803.94</v>
      </c>
      <c r="G48" s="16">
        <v>828.69</v>
      </c>
      <c r="H48" s="16">
        <v>848.4</v>
      </c>
      <c r="I48" s="16">
        <v>863.37</v>
      </c>
      <c r="J48" s="16">
        <v>878.31</v>
      </c>
      <c r="K48" s="16">
        <v>893.18</v>
      </c>
      <c r="L48" s="16">
        <v>908.28</v>
      </c>
      <c r="M48" s="16">
        <v>885.59</v>
      </c>
      <c r="N48" s="16"/>
      <c r="O48" s="16"/>
      <c r="P48" s="16">
        <v>714.96</v>
      </c>
      <c r="Q48" s="16">
        <v>709.56</v>
      </c>
      <c r="R48" s="16">
        <v>704.15</v>
      </c>
      <c r="S48" s="16">
        <v>698.94</v>
      </c>
      <c r="T48" s="16">
        <v>693.69</v>
      </c>
      <c r="U48" s="16">
        <v>688.4</v>
      </c>
      <c r="V48" s="16">
        <v>683.37</v>
      </c>
      <c r="W48" s="16">
        <v>678.31</v>
      </c>
      <c r="X48" s="16">
        <v>673.18</v>
      </c>
      <c r="Y48" s="16">
        <v>668.28</v>
      </c>
      <c r="Z48" s="16">
        <v>625.59</v>
      </c>
      <c r="AA48" s="16"/>
      <c r="AB48" s="16"/>
      <c r="AC48" s="16">
        <v>15</v>
      </c>
      <c r="AD48" s="16">
        <v>45</v>
      </c>
      <c r="AE48" s="16">
        <v>75</v>
      </c>
      <c r="AF48" s="16">
        <v>105</v>
      </c>
      <c r="AG48" s="16">
        <v>135</v>
      </c>
      <c r="AH48" s="16">
        <v>160</v>
      </c>
      <c r="AI48" s="16">
        <v>180</v>
      </c>
      <c r="AJ48" s="16">
        <v>200</v>
      </c>
      <c r="AK48" s="16">
        <v>220</v>
      </c>
      <c r="AL48" s="16">
        <v>240</v>
      </c>
      <c r="AM48" s="16">
        <v>260</v>
      </c>
      <c r="AN48" s="16"/>
      <c r="AO48" s="16"/>
      <c r="AP48" s="36">
        <v>15</v>
      </c>
      <c r="AQ48" s="36">
        <v>15</v>
      </c>
      <c r="AR48" s="36">
        <v>15</v>
      </c>
      <c r="AS48" s="36">
        <v>15</v>
      </c>
      <c r="AT48" s="36">
        <v>15</v>
      </c>
      <c r="AU48" s="36">
        <v>10</v>
      </c>
      <c r="AV48" s="36">
        <v>10</v>
      </c>
      <c r="AW48" s="36">
        <v>10</v>
      </c>
      <c r="AX48" s="36">
        <v>10</v>
      </c>
      <c r="AY48" s="36">
        <v>10</v>
      </c>
      <c r="AZ48" s="36">
        <v>10</v>
      </c>
      <c r="BA48" s="36">
        <v>11</v>
      </c>
      <c r="BB48" s="36">
        <v>146</v>
      </c>
    </row>
    <row r="49" s="4" customFormat="1" ht="15.6" spans="1:54">
      <c r="A49" s="15" t="s">
        <v>104</v>
      </c>
      <c r="B49" s="15" t="s">
        <v>105</v>
      </c>
      <c r="C49" s="16">
        <v>116.15</v>
      </c>
      <c r="D49" s="16">
        <v>88.72</v>
      </c>
      <c r="E49" s="16">
        <v>114.53</v>
      </c>
      <c r="F49" s="16">
        <v>104.97</v>
      </c>
      <c r="G49" s="16">
        <v>112.93</v>
      </c>
      <c r="H49" s="16">
        <v>107.83</v>
      </c>
      <c r="I49" s="16">
        <v>115.64</v>
      </c>
      <c r="J49" s="16">
        <v>112.69</v>
      </c>
      <c r="K49" s="16">
        <v>99.24</v>
      </c>
      <c r="L49" s="16">
        <v>113.22</v>
      </c>
      <c r="M49" s="16">
        <v>130.69</v>
      </c>
      <c r="N49" s="16"/>
      <c r="O49" s="16"/>
      <c r="P49" s="16">
        <v>116.15</v>
      </c>
      <c r="Q49" s="16">
        <v>88.72</v>
      </c>
      <c r="R49" s="16">
        <v>114.53</v>
      </c>
      <c r="S49" s="16">
        <v>104.97</v>
      </c>
      <c r="T49" s="16">
        <v>112.93</v>
      </c>
      <c r="U49" s="16">
        <v>107.83</v>
      </c>
      <c r="V49" s="16">
        <v>115.64</v>
      </c>
      <c r="W49" s="16">
        <v>112.69</v>
      </c>
      <c r="X49" s="16">
        <v>99.24</v>
      </c>
      <c r="Y49" s="16">
        <v>113.22</v>
      </c>
      <c r="Z49" s="16">
        <v>130.69</v>
      </c>
      <c r="AA49" s="16"/>
      <c r="AB49" s="16"/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/>
      <c r="AO49" s="16"/>
      <c r="AP49" s="38">
        <f>SUMIFS([4]Line_AM!BB$5:BB$1475,[4]Line_AM!$D$5:$D$1475,$B$2,[4]Line_AM!$B$5:$B$1475,$B$1,[4]Line_AM!$H$5:$H$1475,$C49)</f>
        <v>0</v>
      </c>
      <c r="AQ49" s="38">
        <f>SUMIFS([4]Line_AM!BC$5:BC$1475,[4]Line_AM!$D$5:$D$1475,$B$2,[4]Line_AM!$B$5:$B$1475,$B$1,[4]Line_AM!$H$5:$H$1475,$C49)</f>
        <v>0</v>
      </c>
      <c r="AR49" s="38">
        <f>SUMIFS([4]Line_AM!BD$5:BD$1475,[4]Line_AM!$D$5:$D$1475,$B$2,[4]Line_AM!$B$5:$B$1475,$B$1,[4]Line_AM!$H$5:$H$1475,$C49)</f>
        <v>0</v>
      </c>
      <c r="AS49" s="38">
        <f>SUMIFS([4]Line_AM!BE$5:BE$1475,[4]Line_AM!$D$5:$D$1475,$B$2,[4]Line_AM!$B$5:$B$1475,$B$1,[4]Line_AM!$H$5:$H$1475,$C49)</f>
        <v>0</v>
      </c>
      <c r="AT49" s="38">
        <f>SUMIFS([4]Line_AM!BF$5:BF$1475,[4]Line_AM!$D$5:$D$1475,$B$2,[4]Line_AM!$B$5:$B$1475,$B$1,[4]Line_AM!$H$5:$H$1475,$C49)</f>
        <v>0</v>
      </c>
      <c r="AU49" s="38">
        <f>SUMIFS([4]Line_AM!BG$5:BG$1475,[4]Line_AM!$D$5:$D$1475,$B$2,[4]Line_AM!$B$5:$B$1475,$B$1,[4]Line_AM!$H$5:$H$1475,$C49)</f>
        <v>0</v>
      </c>
      <c r="AV49" s="38">
        <f>SUMIFS([4]Line_AM!BH$5:BH$1475,[4]Line_AM!$D$5:$D$1475,$B$2,[4]Line_AM!$B$5:$B$1475,$B$1,[4]Line_AM!$H$5:$H$1475,$C49)</f>
        <v>0</v>
      </c>
      <c r="AW49" s="38">
        <f>SUMIFS([4]Line_AM!BI$5:BI$1475,[4]Line_AM!$D$5:$D$1475,$B$2,[4]Line_AM!$B$5:$B$1475,$B$1,[4]Line_AM!$H$5:$H$1475,$C49)</f>
        <v>0</v>
      </c>
      <c r="AX49" s="38">
        <f>SUMIFS([4]Line_AM!BJ$5:BJ$1475,[4]Line_AM!$D$5:$D$1475,$B$2,[4]Line_AM!$B$5:$B$1475,$B$1,[4]Line_AM!$H$5:$H$1475,$C49)</f>
        <v>0</v>
      </c>
      <c r="AY49" s="38">
        <f>SUMIFS([4]Line_AM!BK$5:BK$1475,[4]Line_AM!$D$5:$D$1475,$B$2,[4]Line_AM!$B$5:$B$1475,$B$1,[4]Line_AM!$H$5:$H$1475,$C49)</f>
        <v>0</v>
      </c>
      <c r="AZ49" s="38">
        <f>SUMIFS([4]Line_AM!BL$5:BL$1475,[4]Line_AM!$D$5:$D$1475,$B$2,[4]Line_AM!$B$5:$B$1475,$B$1,[4]Line_AM!$H$5:$H$1475,$C49)</f>
        <v>0</v>
      </c>
      <c r="BA49" s="38">
        <f>SUMIFS([4]Line_AM!BM$5:BM$1475,[4]Line_AM!$D$5:$D$1475,$B$2,[4]Line_AM!$B$5:$B$1475,$B$1,[4]Line_AM!$H$5:$H$1475,$C49)</f>
        <v>0</v>
      </c>
      <c r="BB49" s="38">
        <f>SUMIFS([4]Line_AM!BN$5:BN$1475,[4]Line_AM!$D$5:$D$1475,$B$2,[4]Line_AM!$B$5:$B$1475,$B$1,[4]Line_AM!$H$5:$H$1475,$C49)</f>
        <v>0</v>
      </c>
    </row>
    <row r="50" s="4" customFormat="1" ht="13.8" spans="1:54">
      <c r="A50" s="15" t="s">
        <v>106</v>
      </c>
      <c r="B50" s="15" t="s">
        <v>107</v>
      </c>
      <c r="C50" s="16">
        <v>371.29</v>
      </c>
      <c r="D50" s="16">
        <v>373.8</v>
      </c>
      <c r="E50" s="16">
        <v>376.81</v>
      </c>
      <c r="F50" s="16">
        <v>380.33</v>
      </c>
      <c r="G50" s="16">
        <v>383.48</v>
      </c>
      <c r="H50" s="16">
        <v>386.9</v>
      </c>
      <c r="I50" s="16">
        <v>390.45</v>
      </c>
      <c r="J50" s="16">
        <v>394.12</v>
      </c>
      <c r="K50" s="16">
        <v>397.68</v>
      </c>
      <c r="L50" s="16">
        <v>401.01</v>
      </c>
      <c r="M50" s="16">
        <v>414.62</v>
      </c>
      <c r="N50" s="16"/>
      <c r="O50" s="16"/>
      <c r="P50" s="16">
        <v>368.93</v>
      </c>
      <c r="Q50" s="16">
        <v>367.09</v>
      </c>
      <c r="R50" s="16">
        <v>365.26</v>
      </c>
      <c r="S50" s="16">
        <v>363.43</v>
      </c>
      <c r="T50" s="16">
        <v>361.61</v>
      </c>
      <c r="U50" s="16">
        <v>359.8</v>
      </c>
      <c r="V50" s="16">
        <v>358.01</v>
      </c>
      <c r="W50" s="16">
        <v>356.21</v>
      </c>
      <c r="X50" s="16">
        <v>354.43</v>
      </c>
      <c r="Y50" s="16">
        <v>352.66</v>
      </c>
      <c r="Z50" s="16">
        <v>360.93</v>
      </c>
      <c r="AA50" s="16"/>
      <c r="AB50" s="16"/>
      <c r="AC50" s="16">
        <v>2.35</v>
      </c>
      <c r="AD50" s="16">
        <v>6.7</v>
      </c>
      <c r="AE50" s="16">
        <v>11.55</v>
      </c>
      <c r="AF50" s="16">
        <v>16.9</v>
      </c>
      <c r="AG50" s="16">
        <v>21.85</v>
      </c>
      <c r="AH50" s="16">
        <v>27.1</v>
      </c>
      <c r="AI50" s="16">
        <v>32.45</v>
      </c>
      <c r="AJ50" s="16">
        <v>37.9</v>
      </c>
      <c r="AK50" s="16">
        <v>43.25</v>
      </c>
      <c r="AL50" s="16">
        <v>48.35</v>
      </c>
      <c r="AM50" s="16">
        <v>53.7</v>
      </c>
      <c r="AN50" s="16"/>
      <c r="AO50" s="16"/>
      <c r="AP50" s="36">
        <v>2.3613452631222</v>
      </c>
      <c r="AQ50" s="36">
        <v>1.98850127420818</v>
      </c>
      <c r="AR50" s="36">
        <v>2.85847058167425</v>
      </c>
      <c r="AS50" s="36">
        <v>2.48562659276021</v>
      </c>
      <c r="AT50" s="36">
        <v>2.48562659276021</v>
      </c>
      <c r="AU50" s="36">
        <v>2.73418925203623</v>
      </c>
      <c r="AV50" s="36">
        <v>2.60990792239822</v>
      </c>
      <c r="AW50" s="36">
        <v>2.85847058167425</v>
      </c>
      <c r="AX50" s="36">
        <v>2.48562659276021</v>
      </c>
      <c r="AY50" s="36">
        <v>2.60990792239822</v>
      </c>
      <c r="AZ50" s="36">
        <v>2.73418925203623</v>
      </c>
      <c r="BA50" s="36">
        <v>2.73418925203623</v>
      </c>
      <c r="BB50" s="36">
        <v>30.9460510798647</v>
      </c>
    </row>
    <row r="51" s="4" customFormat="1" ht="13.8" spans="1:54">
      <c r="A51" s="15" t="s">
        <v>108</v>
      </c>
      <c r="B51" s="15" t="s">
        <v>109</v>
      </c>
      <c r="C51" s="16">
        <v>43.66</v>
      </c>
      <c r="D51" s="16">
        <v>44.41</v>
      </c>
      <c r="E51" s="16">
        <v>45.59</v>
      </c>
      <c r="F51" s="16">
        <v>46.59</v>
      </c>
      <c r="G51" s="16">
        <v>47.6</v>
      </c>
      <c r="H51" s="16">
        <v>48.71</v>
      </c>
      <c r="I51" s="16">
        <v>49.79</v>
      </c>
      <c r="J51" s="16">
        <v>50.96</v>
      </c>
      <c r="K51" s="16">
        <v>51.97</v>
      </c>
      <c r="L51" s="16">
        <v>53.03</v>
      </c>
      <c r="M51" s="16">
        <v>54.17</v>
      </c>
      <c r="N51" s="16"/>
      <c r="O51" s="16"/>
      <c r="P51" s="16">
        <v>42.51</v>
      </c>
      <c r="Q51" s="16">
        <v>42.29</v>
      </c>
      <c r="R51" s="16">
        <v>42.09</v>
      </c>
      <c r="S51" s="16">
        <v>41.87</v>
      </c>
      <c r="T51" s="16">
        <v>41.66</v>
      </c>
      <c r="U51" s="16">
        <v>41.45</v>
      </c>
      <c r="V51" s="16">
        <v>41.25</v>
      </c>
      <c r="W51" s="16">
        <v>41.04</v>
      </c>
      <c r="X51" s="16">
        <v>40.84</v>
      </c>
      <c r="Y51" s="16">
        <v>40.63</v>
      </c>
      <c r="Z51" s="16">
        <v>40.43</v>
      </c>
      <c r="AA51" s="16"/>
      <c r="AB51" s="16"/>
      <c r="AC51" s="16">
        <v>1.15</v>
      </c>
      <c r="AD51" s="16">
        <v>2.1</v>
      </c>
      <c r="AE51" s="16">
        <v>3.5</v>
      </c>
      <c r="AF51" s="16">
        <v>4.7</v>
      </c>
      <c r="AG51" s="16">
        <v>5.95</v>
      </c>
      <c r="AH51" s="16">
        <v>7.25</v>
      </c>
      <c r="AI51" s="16">
        <v>8.55</v>
      </c>
      <c r="AJ51" s="16">
        <v>9.9</v>
      </c>
      <c r="AK51" s="16">
        <v>11.15</v>
      </c>
      <c r="AL51" s="16">
        <v>12.4</v>
      </c>
      <c r="AM51" s="16">
        <v>13.75</v>
      </c>
      <c r="AN51" s="16"/>
      <c r="AO51" s="16"/>
      <c r="AP51" s="36">
        <v>1.1495538439933</v>
      </c>
      <c r="AQ51" s="36">
        <v>0.96804534231015</v>
      </c>
      <c r="AR51" s="36">
        <v>1.39156517957084</v>
      </c>
      <c r="AS51" s="36">
        <v>1.21005667788769</v>
      </c>
      <c r="AT51" s="36">
        <v>1.21005667788769</v>
      </c>
      <c r="AU51" s="36">
        <v>1.33106234567645</v>
      </c>
      <c r="AV51" s="36">
        <v>1.27055951178207</v>
      </c>
      <c r="AW51" s="36">
        <v>1.39156517957084</v>
      </c>
      <c r="AX51" s="36">
        <v>1.21005667788769</v>
      </c>
      <c r="AY51" s="36">
        <v>1.27055951178207</v>
      </c>
      <c r="AZ51" s="36">
        <v>1.33106234567645</v>
      </c>
      <c r="BA51" s="36">
        <v>1.33106234567645</v>
      </c>
      <c r="BB51" s="36">
        <v>15.0652056397017</v>
      </c>
    </row>
    <row r="52" s="4" customFormat="1" ht="15.6" spans="1:54">
      <c r="A52" s="15" t="s">
        <v>110</v>
      </c>
      <c r="B52" s="15" t="s">
        <v>111</v>
      </c>
      <c r="C52" s="16">
        <v>5.9</v>
      </c>
      <c r="D52" s="16">
        <v>5.88</v>
      </c>
      <c r="E52" s="16">
        <v>5.84</v>
      </c>
      <c r="F52" s="16">
        <v>5.82</v>
      </c>
      <c r="G52" s="16">
        <v>5.78</v>
      </c>
      <c r="H52" s="16">
        <v>5.74</v>
      </c>
      <c r="I52" s="16">
        <v>5.73</v>
      </c>
      <c r="J52" s="16">
        <v>5.7</v>
      </c>
      <c r="K52" s="16">
        <v>5.66</v>
      </c>
      <c r="L52" s="16">
        <v>5.64</v>
      </c>
      <c r="M52" s="16">
        <v>5.62</v>
      </c>
      <c r="N52" s="16"/>
      <c r="O52" s="16"/>
      <c r="P52" s="16">
        <v>5.9</v>
      </c>
      <c r="Q52" s="16">
        <v>5.88</v>
      </c>
      <c r="R52" s="16">
        <v>5.84</v>
      </c>
      <c r="S52" s="16">
        <v>5.82</v>
      </c>
      <c r="T52" s="16">
        <v>5.78</v>
      </c>
      <c r="U52" s="16">
        <v>5.74</v>
      </c>
      <c r="V52" s="16">
        <v>5.73</v>
      </c>
      <c r="W52" s="16">
        <v>5.7</v>
      </c>
      <c r="X52" s="16">
        <v>5.66</v>
      </c>
      <c r="Y52" s="16">
        <v>5.64</v>
      </c>
      <c r="Z52" s="16">
        <v>5.62</v>
      </c>
      <c r="AA52" s="16"/>
      <c r="AB52" s="16"/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/>
      <c r="AO52" s="16"/>
      <c r="AP52" s="38">
        <f>SUMIFS([4]Line_AM!BB$5:BB$1475,[4]Line_AM!$D$5:$D$1475,$B$2,[4]Line_AM!$B$5:$B$1475,$B$1,[4]Line_AM!$H$5:$H$1475,$C52)</f>
        <v>0</v>
      </c>
      <c r="AQ52" s="38">
        <f>SUMIFS([4]Line_AM!BC$5:BC$1475,[4]Line_AM!$D$5:$D$1475,$B$2,[4]Line_AM!$B$5:$B$1475,$B$1,[4]Line_AM!$H$5:$H$1475,$C52)</f>
        <v>0</v>
      </c>
      <c r="AR52" s="38">
        <f>SUMIFS([4]Line_AM!BD$5:BD$1475,[4]Line_AM!$D$5:$D$1475,$B$2,[4]Line_AM!$B$5:$B$1475,$B$1,[4]Line_AM!$H$5:$H$1475,$C52)</f>
        <v>0</v>
      </c>
      <c r="AS52" s="38">
        <f>SUMIFS([4]Line_AM!BE$5:BE$1475,[4]Line_AM!$D$5:$D$1475,$B$2,[4]Line_AM!$B$5:$B$1475,$B$1,[4]Line_AM!$H$5:$H$1475,$C52)</f>
        <v>0</v>
      </c>
      <c r="AT52" s="38">
        <f>SUMIFS([4]Line_AM!BF$5:BF$1475,[4]Line_AM!$D$5:$D$1475,$B$2,[4]Line_AM!$B$5:$B$1475,$B$1,[4]Line_AM!$H$5:$H$1475,$C52)</f>
        <v>0</v>
      </c>
      <c r="AU52" s="38">
        <f>SUMIFS([4]Line_AM!BG$5:BG$1475,[4]Line_AM!$D$5:$D$1475,$B$2,[4]Line_AM!$B$5:$B$1475,$B$1,[4]Line_AM!$H$5:$H$1475,$C52)</f>
        <v>0</v>
      </c>
      <c r="AV52" s="38">
        <f>SUMIFS([4]Line_AM!BH$5:BH$1475,[4]Line_AM!$D$5:$D$1475,$B$2,[4]Line_AM!$B$5:$B$1475,$B$1,[4]Line_AM!$H$5:$H$1475,$C52)</f>
        <v>0</v>
      </c>
      <c r="AW52" s="38">
        <f>SUMIFS([4]Line_AM!BI$5:BI$1475,[4]Line_AM!$D$5:$D$1475,$B$2,[4]Line_AM!$B$5:$B$1475,$B$1,[4]Line_AM!$H$5:$H$1475,$C52)</f>
        <v>0</v>
      </c>
      <c r="AX52" s="38">
        <f>SUMIFS([4]Line_AM!BJ$5:BJ$1475,[4]Line_AM!$D$5:$D$1475,$B$2,[4]Line_AM!$B$5:$B$1475,$B$1,[4]Line_AM!$H$5:$H$1475,$C52)</f>
        <v>0</v>
      </c>
      <c r="AY52" s="38">
        <f>SUMIFS([4]Line_AM!BK$5:BK$1475,[4]Line_AM!$D$5:$D$1475,$B$2,[4]Line_AM!$B$5:$B$1475,$B$1,[4]Line_AM!$H$5:$H$1475,$C52)</f>
        <v>0</v>
      </c>
      <c r="AZ52" s="38">
        <f>SUMIFS([4]Line_AM!BL$5:BL$1475,[4]Line_AM!$D$5:$D$1475,$B$2,[4]Line_AM!$B$5:$B$1475,$B$1,[4]Line_AM!$H$5:$H$1475,$C52)</f>
        <v>0</v>
      </c>
      <c r="BA52" s="38">
        <f>SUMIFS([4]Line_AM!BM$5:BM$1475,[4]Line_AM!$D$5:$D$1475,$B$2,[4]Line_AM!$B$5:$B$1475,$B$1,[4]Line_AM!$H$5:$H$1475,$C52)</f>
        <v>0</v>
      </c>
      <c r="BB52" s="38">
        <f>SUMIFS([4]Line_AM!BN$5:BN$1475,[4]Line_AM!$D$5:$D$1475,$B$2,[4]Line_AM!$B$5:$B$1475,$B$1,[4]Line_AM!$H$5:$H$1475,$C52)</f>
        <v>0</v>
      </c>
    </row>
    <row r="53" s="4" customFormat="1" ht="15.6" spans="1:54">
      <c r="A53" s="15" t="s">
        <v>112</v>
      </c>
      <c r="B53" s="15" t="s">
        <v>113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/>
      <c r="O53" s="16"/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/>
      <c r="AB53" s="16"/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/>
      <c r="AO53" s="16"/>
      <c r="AP53" s="38">
        <f>SUMIFS([4]Line_AM!BB$5:BB$1475,[4]Line_AM!$D$5:$D$1475,$B$2,[4]Line_AM!$B$5:$B$1475,$B$1,[4]Line_AM!$H$5:$H$1475,$C53)</f>
        <v>0</v>
      </c>
      <c r="AQ53" s="38">
        <f>SUMIFS([4]Line_AM!BC$5:BC$1475,[4]Line_AM!$D$5:$D$1475,$B$2,[4]Line_AM!$B$5:$B$1475,$B$1,[4]Line_AM!$H$5:$H$1475,$C53)</f>
        <v>0</v>
      </c>
      <c r="AR53" s="38">
        <f>SUMIFS([4]Line_AM!BD$5:BD$1475,[4]Line_AM!$D$5:$D$1475,$B$2,[4]Line_AM!$B$5:$B$1475,$B$1,[4]Line_AM!$H$5:$H$1475,$C53)</f>
        <v>0</v>
      </c>
      <c r="AS53" s="38">
        <f>SUMIFS([4]Line_AM!BE$5:BE$1475,[4]Line_AM!$D$5:$D$1475,$B$2,[4]Line_AM!$B$5:$B$1475,$B$1,[4]Line_AM!$H$5:$H$1475,$C53)</f>
        <v>0</v>
      </c>
      <c r="AT53" s="38">
        <f>SUMIFS([4]Line_AM!BF$5:BF$1475,[4]Line_AM!$D$5:$D$1475,$B$2,[4]Line_AM!$B$5:$B$1475,$B$1,[4]Line_AM!$H$5:$H$1475,$C53)</f>
        <v>0</v>
      </c>
      <c r="AU53" s="38">
        <f>SUMIFS([4]Line_AM!BG$5:BG$1475,[4]Line_AM!$D$5:$D$1475,$B$2,[4]Line_AM!$B$5:$B$1475,$B$1,[4]Line_AM!$H$5:$H$1475,$C53)</f>
        <v>0</v>
      </c>
      <c r="AV53" s="38">
        <f>SUMIFS([4]Line_AM!BH$5:BH$1475,[4]Line_AM!$D$5:$D$1475,$B$2,[4]Line_AM!$B$5:$B$1475,$B$1,[4]Line_AM!$H$5:$H$1475,$C53)</f>
        <v>0</v>
      </c>
      <c r="AW53" s="38">
        <f>SUMIFS([4]Line_AM!BI$5:BI$1475,[4]Line_AM!$D$5:$D$1475,$B$2,[4]Line_AM!$B$5:$B$1475,$B$1,[4]Line_AM!$H$5:$H$1475,$C53)</f>
        <v>0</v>
      </c>
      <c r="AX53" s="38">
        <f>SUMIFS([4]Line_AM!BJ$5:BJ$1475,[4]Line_AM!$D$5:$D$1475,$B$2,[4]Line_AM!$B$5:$B$1475,$B$1,[4]Line_AM!$H$5:$H$1475,$C53)</f>
        <v>0</v>
      </c>
      <c r="AY53" s="38">
        <f>SUMIFS([4]Line_AM!BK$5:BK$1475,[4]Line_AM!$D$5:$D$1475,$B$2,[4]Line_AM!$B$5:$B$1475,$B$1,[4]Line_AM!$H$5:$H$1475,$C53)</f>
        <v>0</v>
      </c>
      <c r="AZ53" s="38">
        <f>SUMIFS([4]Line_AM!BL$5:BL$1475,[4]Line_AM!$D$5:$D$1475,$B$2,[4]Line_AM!$B$5:$B$1475,$B$1,[4]Line_AM!$H$5:$H$1475,$C53)</f>
        <v>0</v>
      </c>
      <c r="BA53" s="38">
        <f>SUMIFS([4]Line_AM!BM$5:BM$1475,[4]Line_AM!$D$5:$D$1475,$B$2,[4]Line_AM!$B$5:$B$1475,$B$1,[4]Line_AM!$H$5:$H$1475,$C53)</f>
        <v>0</v>
      </c>
      <c r="BB53" s="38">
        <f>SUMIFS([4]Line_AM!BN$5:BN$1475,[4]Line_AM!$D$5:$D$1475,$B$2,[4]Line_AM!$B$5:$B$1475,$B$1,[4]Line_AM!$H$5:$H$1475,$C53)</f>
        <v>0</v>
      </c>
    </row>
    <row r="54" s="4" customFormat="1" ht="13.8" spans="1:54">
      <c r="A54" s="15" t="s">
        <v>114</v>
      </c>
      <c r="B54" s="15" t="s">
        <v>115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>
        <v>0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>
        <v>0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>
        <v>0</v>
      </c>
      <c r="AN54" s="16"/>
      <c r="AO54" s="1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</row>
    <row r="55" spans="1:2">
      <c r="A55" s="19"/>
      <c r="B55" s="19"/>
    </row>
    <row r="57" ht="16.8" spans="1:1">
      <c r="A57" s="6" t="s">
        <v>116</v>
      </c>
    </row>
    <row r="58" ht="16.8" spans="1:54">
      <c r="A58" s="7"/>
      <c r="B58" s="7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9"/>
      <c r="B59" s="9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11" t="s">
        <v>19</v>
      </c>
      <c r="B60" s="11" t="s">
        <v>20</v>
      </c>
      <c r="C60" s="12">
        <f t="shared" ref="C60:C110" si="0">C4</f>
        <v>1949.47</v>
      </c>
      <c r="D60" s="12">
        <f t="shared" ref="D60:N75" si="1">C60+D4</f>
        <v>3862.93</v>
      </c>
      <c r="E60" s="12">
        <f t="shared" si="1"/>
        <v>5939.31</v>
      </c>
      <c r="F60" s="12">
        <f t="shared" si="1"/>
        <v>7998.99</v>
      </c>
      <c r="G60" s="12">
        <f t="shared" si="1"/>
        <v>10101.83</v>
      </c>
      <c r="H60" s="12">
        <f t="shared" si="1"/>
        <v>12253.79</v>
      </c>
      <c r="I60" s="12">
        <f t="shared" si="1"/>
        <v>14419.72</v>
      </c>
      <c r="J60" s="12">
        <f t="shared" si="1"/>
        <v>16632.82</v>
      </c>
      <c r="K60" s="12">
        <f t="shared" si="1"/>
        <v>18809.74</v>
      </c>
      <c r="L60" s="12">
        <f t="shared" si="1"/>
        <v>21035.79</v>
      </c>
      <c r="M60" s="12">
        <f t="shared" si="1"/>
        <v>23244.88</v>
      </c>
      <c r="N60" s="12">
        <f t="shared" si="1"/>
        <v>23244.88</v>
      </c>
      <c r="O60" s="12">
        <f t="shared" ref="O60:O110" si="2">N60</f>
        <v>23244.88</v>
      </c>
      <c r="P60" s="26">
        <f t="shared" ref="P60:P110" si="3">P4</f>
        <v>1641.37</v>
      </c>
      <c r="Q60" s="26">
        <f t="shared" ref="Q60:AA75" si="4">P60+Q4</f>
        <v>3240.06</v>
      </c>
      <c r="R60" s="26">
        <f t="shared" si="4"/>
        <v>4849.85</v>
      </c>
      <c r="S60" s="26">
        <f t="shared" si="4"/>
        <v>6435.63</v>
      </c>
      <c r="T60" s="26">
        <f t="shared" si="4"/>
        <v>8014.56</v>
      </c>
      <c r="U60" s="26">
        <f t="shared" si="4"/>
        <v>9573.61</v>
      </c>
      <c r="V60" s="26">
        <f t="shared" si="4"/>
        <v>11126.05</v>
      </c>
      <c r="W60" s="26">
        <f t="shared" si="4"/>
        <v>12661.7</v>
      </c>
      <c r="X60" s="27">
        <f t="shared" si="4"/>
        <v>14169.93</v>
      </c>
      <c r="Y60" s="26">
        <f t="shared" si="4"/>
        <v>15678.54</v>
      </c>
      <c r="Z60" s="26">
        <f t="shared" si="4"/>
        <v>17121.97</v>
      </c>
      <c r="AA60" s="26">
        <f t="shared" si="4"/>
        <v>17121.97</v>
      </c>
      <c r="AB60" s="26">
        <f t="shared" ref="AB60:AB110" si="5">AA60</f>
        <v>17121.97</v>
      </c>
      <c r="AC60" s="12">
        <f t="shared" ref="AC60:AC110" si="6">AC4</f>
        <v>308.1</v>
      </c>
      <c r="AD60" s="12">
        <f t="shared" ref="AD60:AN75" si="7">AC60+AD4</f>
        <v>622.85</v>
      </c>
      <c r="AE60" s="12">
        <f t="shared" si="7"/>
        <v>1089.4</v>
      </c>
      <c r="AF60" s="12">
        <f t="shared" si="7"/>
        <v>1563.2</v>
      </c>
      <c r="AG60" s="12">
        <f t="shared" si="7"/>
        <v>2087.05</v>
      </c>
      <c r="AH60" s="12">
        <f t="shared" si="7"/>
        <v>2679.95</v>
      </c>
      <c r="AI60" s="12">
        <f t="shared" si="7"/>
        <v>3293.5</v>
      </c>
      <c r="AJ60" s="12">
        <f t="shared" si="7"/>
        <v>3970.95</v>
      </c>
      <c r="AK60" s="12">
        <f t="shared" si="7"/>
        <v>4639.65</v>
      </c>
      <c r="AL60" s="12">
        <f t="shared" si="7"/>
        <v>5357.15</v>
      </c>
      <c r="AM60" s="12">
        <f t="shared" si="7"/>
        <v>6122.83</v>
      </c>
      <c r="AN60" s="12">
        <f t="shared" si="7"/>
        <v>6122.83</v>
      </c>
      <c r="AO60" s="12">
        <f t="shared" ref="AO60:AO110" si="8">AN60</f>
        <v>6122.83</v>
      </c>
      <c r="AP60" s="12">
        <f t="shared" ref="AP60:AP110" si="9">AP4</f>
        <v>308.097398850438</v>
      </c>
      <c r="AQ60" s="12">
        <f t="shared" ref="AQ60:BA75" si="10">AP60+AQ4</f>
        <v>572.284682092912</v>
      </c>
      <c r="AR60" s="12">
        <f t="shared" si="10"/>
        <v>938.928901753969</v>
      </c>
      <c r="AS60" s="12">
        <f t="shared" si="10"/>
        <v>1261.66300580706</v>
      </c>
      <c r="AT60" s="12">
        <f t="shared" si="10"/>
        <v>1584.39710986016</v>
      </c>
      <c r="AU60" s="12">
        <f t="shared" si="10"/>
        <v>1926.40462431856</v>
      </c>
      <c r="AV60" s="12">
        <f t="shared" si="10"/>
        <v>2253.7754335743</v>
      </c>
      <c r="AW60" s="12">
        <f t="shared" si="10"/>
        <v>2610.41965323536</v>
      </c>
      <c r="AX60" s="12">
        <f t="shared" si="10"/>
        <v>2923.15375728845</v>
      </c>
      <c r="AY60" s="12">
        <f t="shared" si="10"/>
        <v>3250.5245665442</v>
      </c>
      <c r="AZ60" s="12">
        <f t="shared" si="10"/>
        <v>3592.5320810026</v>
      </c>
      <c r="BA60" s="12">
        <f t="shared" si="10"/>
        <v>3930.539595461</v>
      </c>
      <c r="BB60" s="12">
        <f t="shared" ref="BB60:BB110" si="11">BA60</f>
        <v>3930.539595461</v>
      </c>
    </row>
    <row r="61" spans="1:54">
      <c r="A61" s="13" t="s">
        <v>21</v>
      </c>
      <c r="B61" s="13" t="s">
        <v>22</v>
      </c>
      <c r="C61" s="14">
        <f t="shared" si="0"/>
        <v>324.42</v>
      </c>
      <c r="D61" s="14">
        <f t="shared" si="1"/>
        <v>604.3</v>
      </c>
      <c r="E61" s="14">
        <f t="shared" si="1"/>
        <v>984.68</v>
      </c>
      <c r="F61" s="14">
        <f t="shared" si="1"/>
        <v>1320.84</v>
      </c>
      <c r="G61" s="14">
        <f t="shared" si="1"/>
        <v>1655.71</v>
      </c>
      <c r="H61" s="14">
        <f t="shared" si="1"/>
        <v>2018.12</v>
      </c>
      <c r="I61" s="14">
        <f t="shared" si="1"/>
        <v>2364.67</v>
      </c>
      <c r="J61" s="14">
        <f t="shared" si="1"/>
        <v>2739.31</v>
      </c>
      <c r="K61" s="14">
        <f t="shared" si="1"/>
        <v>3069.47</v>
      </c>
      <c r="L61" s="14">
        <f t="shared" si="1"/>
        <v>3413.06</v>
      </c>
      <c r="M61" s="14">
        <f t="shared" si="1"/>
        <v>3763.29</v>
      </c>
      <c r="N61" s="14">
        <f t="shared" si="1"/>
        <v>3763.29</v>
      </c>
      <c r="O61" s="14">
        <f t="shared" si="2"/>
        <v>3763.29</v>
      </c>
      <c r="P61" s="14">
        <f t="shared" si="3"/>
        <v>49.83</v>
      </c>
      <c r="Q61" s="14">
        <f t="shared" si="4"/>
        <v>98.47</v>
      </c>
      <c r="R61" s="14">
        <f t="shared" si="4"/>
        <v>146.43</v>
      </c>
      <c r="S61" s="14">
        <f t="shared" si="4"/>
        <v>193.55</v>
      </c>
      <c r="T61" s="14">
        <f t="shared" si="4"/>
        <v>239.39</v>
      </c>
      <c r="U61" s="14">
        <f t="shared" si="4"/>
        <v>283.86</v>
      </c>
      <c r="V61" s="14">
        <f t="shared" si="4"/>
        <v>326.9</v>
      </c>
      <c r="W61" s="14">
        <f t="shared" si="4"/>
        <v>369.13</v>
      </c>
      <c r="X61" s="14">
        <f t="shared" si="4"/>
        <v>410.27</v>
      </c>
      <c r="Y61" s="14">
        <f t="shared" si="4"/>
        <v>450.35</v>
      </c>
      <c r="Z61" s="14">
        <f t="shared" si="4"/>
        <v>483.25</v>
      </c>
      <c r="AA61" s="14">
        <f t="shared" si="4"/>
        <v>483.25</v>
      </c>
      <c r="AB61" s="14">
        <f t="shared" si="5"/>
        <v>483.25</v>
      </c>
      <c r="AC61" s="14">
        <f t="shared" si="6"/>
        <v>274.6</v>
      </c>
      <c r="AD61" s="14">
        <f t="shared" si="7"/>
        <v>505.85</v>
      </c>
      <c r="AE61" s="14">
        <f t="shared" si="7"/>
        <v>838.25</v>
      </c>
      <c r="AF61" s="14">
        <f t="shared" si="7"/>
        <v>1127.25</v>
      </c>
      <c r="AG61" s="14">
        <f t="shared" si="7"/>
        <v>1416.25</v>
      </c>
      <c r="AH61" s="14">
        <f t="shared" si="7"/>
        <v>1734.2</v>
      </c>
      <c r="AI61" s="14">
        <f t="shared" si="7"/>
        <v>2037.75</v>
      </c>
      <c r="AJ61" s="14">
        <f t="shared" si="7"/>
        <v>2370.15</v>
      </c>
      <c r="AK61" s="14">
        <f t="shared" si="7"/>
        <v>2659.15</v>
      </c>
      <c r="AL61" s="14">
        <f t="shared" si="7"/>
        <v>2962.7</v>
      </c>
      <c r="AM61" s="14">
        <f t="shared" si="7"/>
        <v>3280.03</v>
      </c>
      <c r="AN61" s="14">
        <f t="shared" si="7"/>
        <v>3280.03</v>
      </c>
      <c r="AO61" s="14">
        <f t="shared" si="8"/>
        <v>3280.03</v>
      </c>
      <c r="AP61" s="14">
        <f t="shared" si="9"/>
        <v>274.586499743323</v>
      </c>
      <c r="AQ61" s="14">
        <f t="shared" si="10"/>
        <v>505.817236369279</v>
      </c>
      <c r="AR61" s="14">
        <f t="shared" si="10"/>
        <v>838.211420269091</v>
      </c>
      <c r="AS61" s="14">
        <f t="shared" si="10"/>
        <v>1127.24984105154</v>
      </c>
      <c r="AT61" s="14">
        <f t="shared" si="10"/>
        <v>1416.28826183398</v>
      </c>
      <c r="AU61" s="14">
        <f t="shared" si="10"/>
        <v>1734.23052469467</v>
      </c>
      <c r="AV61" s="14">
        <f t="shared" si="10"/>
        <v>2037.72086651624</v>
      </c>
      <c r="AW61" s="14">
        <f t="shared" si="10"/>
        <v>2370.11505041605</v>
      </c>
      <c r="AX61" s="14">
        <f t="shared" si="10"/>
        <v>2659.15347119849</v>
      </c>
      <c r="AY61" s="14">
        <f t="shared" si="10"/>
        <v>2962.64381302006</v>
      </c>
      <c r="AZ61" s="14">
        <f t="shared" si="10"/>
        <v>3280.58607588075</v>
      </c>
      <c r="BA61" s="14">
        <f t="shared" si="10"/>
        <v>3598.52833874144</v>
      </c>
      <c r="BB61" s="14">
        <f t="shared" si="11"/>
        <v>3598.52833874144</v>
      </c>
    </row>
    <row r="62" spans="1:54">
      <c r="A62" s="15" t="s">
        <v>23</v>
      </c>
      <c r="B62" s="15" t="s">
        <v>24</v>
      </c>
      <c r="C62" s="16">
        <f t="shared" si="0"/>
        <v>319.81</v>
      </c>
      <c r="D62" s="16">
        <f t="shared" si="1"/>
        <v>595.13</v>
      </c>
      <c r="E62" s="16">
        <f t="shared" si="1"/>
        <v>971.01</v>
      </c>
      <c r="F62" s="16">
        <f t="shared" si="1"/>
        <v>1302.72</v>
      </c>
      <c r="G62" s="16">
        <f t="shared" si="1"/>
        <v>1633.18</v>
      </c>
      <c r="H62" s="16">
        <f t="shared" si="1"/>
        <v>1991.23</v>
      </c>
      <c r="I62" s="16">
        <f t="shared" si="1"/>
        <v>2333.47</v>
      </c>
      <c r="J62" s="16">
        <f t="shared" si="1"/>
        <v>2703.84</v>
      </c>
      <c r="K62" s="16">
        <f t="shared" si="1"/>
        <v>3029.77</v>
      </c>
      <c r="L62" s="16">
        <f t="shared" si="1"/>
        <v>3369.16</v>
      </c>
      <c r="M62" s="16">
        <f t="shared" si="1"/>
        <v>3715.23</v>
      </c>
      <c r="N62" s="16">
        <f t="shared" si="1"/>
        <v>3715.23</v>
      </c>
      <c r="O62" s="16">
        <f t="shared" si="2"/>
        <v>3715.23</v>
      </c>
      <c r="P62" s="16">
        <f t="shared" si="3"/>
        <v>45.22</v>
      </c>
      <c r="Q62" s="16">
        <f t="shared" si="4"/>
        <v>89.3</v>
      </c>
      <c r="R62" s="16">
        <f t="shared" si="4"/>
        <v>132.76</v>
      </c>
      <c r="S62" s="16">
        <f t="shared" si="4"/>
        <v>175.43</v>
      </c>
      <c r="T62" s="16">
        <f t="shared" si="4"/>
        <v>216.86</v>
      </c>
      <c r="U62" s="16">
        <f t="shared" si="4"/>
        <v>256.97</v>
      </c>
      <c r="V62" s="16">
        <f t="shared" si="4"/>
        <v>295.7</v>
      </c>
      <c r="W62" s="16">
        <f t="shared" si="4"/>
        <v>333.66</v>
      </c>
      <c r="X62" s="16">
        <f t="shared" si="4"/>
        <v>370.57</v>
      </c>
      <c r="Y62" s="16">
        <f t="shared" si="4"/>
        <v>406.45</v>
      </c>
      <c r="Z62" s="16">
        <f t="shared" si="4"/>
        <v>435.19</v>
      </c>
      <c r="AA62" s="16">
        <f t="shared" si="4"/>
        <v>435.19</v>
      </c>
      <c r="AB62" s="16">
        <f t="shared" si="5"/>
        <v>435.19</v>
      </c>
      <c r="AC62" s="16">
        <f t="shared" si="6"/>
        <v>274.6</v>
      </c>
      <c r="AD62" s="16">
        <f t="shared" si="7"/>
        <v>505.85</v>
      </c>
      <c r="AE62" s="16">
        <f t="shared" si="7"/>
        <v>838.25</v>
      </c>
      <c r="AF62" s="16">
        <f t="shared" si="7"/>
        <v>1127.25</v>
      </c>
      <c r="AG62" s="16">
        <f t="shared" si="7"/>
        <v>1416.25</v>
      </c>
      <c r="AH62" s="16">
        <f t="shared" si="7"/>
        <v>1734.2</v>
      </c>
      <c r="AI62" s="16">
        <f t="shared" si="7"/>
        <v>2037.75</v>
      </c>
      <c r="AJ62" s="16">
        <f t="shared" si="7"/>
        <v>2370.15</v>
      </c>
      <c r="AK62" s="16">
        <f t="shared" si="7"/>
        <v>2659.15</v>
      </c>
      <c r="AL62" s="16">
        <f t="shared" si="7"/>
        <v>2962.7</v>
      </c>
      <c r="AM62" s="16">
        <f t="shared" si="7"/>
        <v>3280.03</v>
      </c>
      <c r="AN62" s="16">
        <f t="shared" si="7"/>
        <v>3280.03</v>
      </c>
      <c r="AO62" s="16">
        <f t="shared" si="8"/>
        <v>3280.03</v>
      </c>
      <c r="AP62" s="16">
        <f t="shared" si="9"/>
        <v>274.586499743323</v>
      </c>
      <c r="AQ62" s="16">
        <f t="shared" si="10"/>
        <v>505.817236369279</v>
      </c>
      <c r="AR62" s="16">
        <f t="shared" si="10"/>
        <v>838.211420269091</v>
      </c>
      <c r="AS62" s="16">
        <f t="shared" si="10"/>
        <v>1127.24984105154</v>
      </c>
      <c r="AT62" s="16">
        <f t="shared" si="10"/>
        <v>1416.28826183398</v>
      </c>
      <c r="AU62" s="16">
        <f t="shared" si="10"/>
        <v>1734.23052469467</v>
      </c>
      <c r="AV62" s="16">
        <f t="shared" si="10"/>
        <v>2037.72086651624</v>
      </c>
      <c r="AW62" s="16">
        <f t="shared" si="10"/>
        <v>2370.11505041605</v>
      </c>
      <c r="AX62" s="16">
        <f t="shared" si="10"/>
        <v>2659.15347119849</v>
      </c>
      <c r="AY62" s="16">
        <f t="shared" si="10"/>
        <v>2962.64381302006</v>
      </c>
      <c r="AZ62" s="16">
        <f t="shared" si="10"/>
        <v>3280.58607588075</v>
      </c>
      <c r="BA62" s="16">
        <f t="shared" si="10"/>
        <v>3598.52833874144</v>
      </c>
      <c r="BB62" s="16">
        <f t="shared" si="11"/>
        <v>3598.52833874144</v>
      </c>
    </row>
    <row r="63" spans="1:54">
      <c r="A63" s="18" t="s">
        <v>25</v>
      </c>
      <c r="B63" s="18" t="s">
        <v>26</v>
      </c>
      <c r="C63" s="7">
        <f t="shared" si="0"/>
        <v>14.3</v>
      </c>
      <c r="D63" s="7">
        <f t="shared" si="1"/>
        <v>28.37</v>
      </c>
      <c r="E63" s="7">
        <f t="shared" si="1"/>
        <v>42.21</v>
      </c>
      <c r="F63" s="7">
        <f t="shared" si="1"/>
        <v>55.83</v>
      </c>
      <c r="G63" s="7">
        <f t="shared" si="1"/>
        <v>69.23</v>
      </c>
      <c r="H63" s="7">
        <f t="shared" si="1"/>
        <v>82.42</v>
      </c>
      <c r="I63" s="7">
        <f t="shared" si="1"/>
        <v>95.4</v>
      </c>
      <c r="J63" s="7">
        <f t="shared" si="1"/>
        <v>108.17</v>
      </c>
      <c r="K63" s="7">
        <f t="shared" si="1"/>
        <v>120.74</v>
      </c>
      <c r="L63" s="7">
        <f t="shared" si="1"/>
        <v>133.11</v>
      </c>
      <c r="M63" s="7">
        <f t="shared" si="1"/>
        <v>145.28</v>
      </c>
      <c r="N63" s="7">
        <f t="shared" si="1"/>
        <v>145.28</v>
      </c>
      <c r="O63" s="7">
        <f t="shared" si="2"/>
        <v>145.28</v>
      </c>
      <c r="P63" s="7">
        <f t="shared" si="3"/>
        <v>14.3</v>
      </c>
      <c r="Q63" s="7">
        <f t="shared" si="4"/>
        <v>28.37</v>
      </c>
      <c r="R63" s="7">
        <f t="shared" si="4"/>
        <v>42.21</v>
      </c>
      <c r="S63" s="7">
        <f t="shared" si="4"/>
        <v>55.83</v>
      </c>
      <c r="T63" s="7">
        <f t="shared" si="4"/>
        <v>69.23</v>
      </c>
      <c r="U63" s="7">
        <f t="shared" si="4"/>
        <v>82.42</v>
      </c>
      <c r="V63" s="7">
        <f t="shared" si="4"/>
        <v>95.4</v>
      </c>
      <c r="W63" s="7">
        <f t="shared" si="4"/>
        <v>108.17</v>
      </c>
      <c r="X63" s="7">
        <f t="shared" si="4"/>
        <v>120.74</v>
      </c>
      <c r="Y63" s="7">
        <f t="shared" si="4"/>
        <v>133.11</v>
      </c>
      <c r="Z63" s="7">
        <f t="shared" si="4"/>
        <v>145.28</v>
      </c>
      <c r="AA63" s="7">
        <f t="shared" si="4"/>
        <v>145.28</v>
      </c>
      <c r="AB63" s="7">
        <f t="shared" si="5"/>
        <v>145.28</v>
      </c>
      <c r="AC63" s="7">
        <f t="shared" si="6"/>
        <v>0</v>
      </c>
      <c r="AD63" s="7">
        <f t="shared" si="7"/>
        <v>0</v>
      </c>
      <c r="AE63" s="7">
        <f t="shared" si="7"/>
        <v>0</v>
      </c>
      <c r="AF63" s="7">
        <f t="shared" si="7"/>
        <v>0</v>
      </c>
      <c r="AG63" s="7">
        <f t="shared" si="7"/>
        <v>0</v>
      </c>
      <c r="AH63" s="7">
        <f t="shared" si="7"/>
        <v>0</v>
      </c>
      <c r="AI63" s="7">
        <f t="shared" si="7"/>
        <v>0</v>
      </c>
      <c r="AJ63" s="7">
        <f t="shared" si="7"/>
        <v>0</v>
      </c>
      <c r="AK63" s="7">
        <f t="shared" si="7"/>
        <v>0</v>
      </c>
      <c r="AL63" s="7">
        <f t="shared" si="7"/>
        <v>0</v>
      </c>
      <c r="AM63" s="7">
        <f t="shared" si="7"/>
        <v>0</v>
      </c>
      <c r="AN63" s="7">
        <f t="shared" si="7"/>
        <v>0</v>
      </c>
      <c r="AO63" s="7">
        <f t="shared" si="8"/>
        <v>0</v>
      </c>
      <c r="AP63" s="7">
        <f t="shared" si="9"/>
        <v>0</v>
      </c>
      <c r="AQ63" s="7">
        <f t="shared" si="10"/>
        <v>0</v>
      </c>
      <c r="AR63" s="7">
        <f t="shared" si="10"/>
        <v>0</v>
      </c>
      <c r="AS63" s="7">
        <f t="shared" si="10"/>
        <v>0</v>
      </c>
      <c r="AT63" s="7">
        <f t="shared" si="10"/>
        <v>0</v>
      </c>
      <c r="AU63" s="7">
        <f t="shared" si="10"/>
        <v>0</v>
      </c>
      <c r="AV63" s="7">
        <f t="shared" si="10"/>
        <v>0</v>
      </c>
      <c r="AW63" s="7">
        <f t="shared" si="10"/>
        <v>0</v>
      </c>
      <c r="AX63" s="7">
        <f t="shared" si="10"/>
        <v>0</v>
      </c>
      <c r="AY63" s="7">
        <f t="shared" si="10"/>
        <v>0</v>
      </c>
      <c r="AZ63" s="7">
        <f t="shared" si="10"/>
        <v>0</v>
      </c>
      <c r="BA63" s="7">
        <f t="shared" si="10"/>
        <v>0</v>
      </c>
      <c r="BB63" s="7">
        <f t="shared" si="11"/>
        <v>0</v>
      </c>
    </row>
    <row r="64" spans="1:54">
      <c r="A64" s="18" t="s">
        <v>27</v>
      </c>
      <c r="B64" s="18" t="s">
        <v>28</v>
      </c>
      <c r="C64" s="7">
        <f t="shared" si="0"/>
        <v>0</v>
      </c>
      <c r="D64" s="7">
        <f t="shared" si="1"/>
        <v>0</v>
      </c>
      <c r="E64" s="7">
        <f t="shared" si="1"/>
        <v>0</v>
      </c>
      <c r="F64" s="7">
        <f t="shared" si="1"/>
        <v>0</v>
      </c>
      <c r="G64" s="7">
        <f t="shared" si="1"/>
        <v>0</v>
      </c>
      <c r="H64" s="7">
        <f t="shared" si="1"/>
        <v>0</v>
      </c>
      <c r="I64" s="7">
        <f t="shared" si="1"/>
        <v>0</v>
      </c>
      <c r="J64" s="7">
        <f t="shared" si="1"/>
        <v>0</v>
      </c>
      <c r="K64" s="7">
        <f t="shared" si="1"/>
        <v>0</v>
      </c>
      <c r="L64" s="7">
        <f t="shared" si="1"/>
        <v>0</v>
      </c>
      <c r="M64" s="7">
        <f t="shared" si="1"/>
        <v>0</v>
      </c>
      <c r="N64" s="7">
        <f t="shared" si="1"/>
        <v>0</v>
      </c>
      <c r="O64" s="7">
        <f t="shared" si="2"/>
        <v>0</v>
      </c>
      <c r="P64" s="7">
        <f t="shared" si="3"/>
        <v>0</v>
      </c>
      <c r="Q64" s="7">
        <f t="shared" si="4"/>
        <v>0</v>
      </c>
      <c r="R64" s="7">
        <f t="shared" si="4"/>
        <v>0</v>
      </c>
      <c r="S64" s="7">
        <f t="shared" si="4"/>
        <v>0</v>
      </c>
      <c r="T64" s="7">
        <f t="shared" si="4"/>
        <v>0</v>
      </c>
      <c r="U64" s="7">
        <f t="shared" si="4"/>
        <v>0</v>
      </c>
      <c r="V64" s="7">
        <f t="shared" si="4"/>
        <v>0</v>
      </c>
      <c r="W64" s="7">
        <f t="shared" si="4"/>
        <v>0</v>
      </c>
      <c r="X64" s="7">
        <f t="shared" si="4"/>
        <v>0</v>
      </c>
      <c r="Y64" s="7">
        <f t="shared" si="4"/>
        <v>0</v>
      </c>
      <c r="Z64" s="7">
        <f t="shared" si="4"/>
        <v>0</v>
      </c>
      <c r="AA64" s="7">
        <f t="shared" si="4"/>
        <v>0</v>
      </c>
      <c r="AB64" s="7">
        <f t="shared" si="5"/>
        <v>0</v>
      </c>
      <c r="AC64" s="7">
        <f t="shared" si="6"/>
        <v>0</v>
      </c>
      <c r="AD64" s="7">
        <f t="shared" si="7"/>
        <v>0</v>
      </c>
      <c r="AE64" s="7">
        <f t="shared" si="7"/>
        <v>0</v>
      </c>
      <c r="AF64" s="7">
        <f t="shared" si="7"/>
        <v>0</v>
      </c>
      <c r="AG64" s="7">
        <f t="shared" si="7"/>
        <v>0</v>
      </c>
      <c r="AH64" s="7">
        <f t="shared" si="7"/>
        <v>0</v>
      </c>
      <c r="AI64" s="7">
        <f t="shared" si="7"/>
        <v>0</v>
      </c>
      <c r="AJ64" s="7">
        <f t="shared" si="7"/>
        <v>0</v>
      </c>
      <c r="AK64" s="7">
        <f t="shared" si="7"/>
        <v>0</v>
      </c>
      <c r="AL64" s="7">
        <f t="shared" si="7"/>
        <v>0</v>
      </c>
      <c r="AM64" s="7">
        <f t="shared" si="7"/>
        <v>0</v>
      </c>
      <c r="AN64" s="7">
        <f t="shared" si="7"/>
        <v>0</v>
      </c>
      <c r="AO64" s="7">
        <f t="shared" si="8"/>
        <v>0</v>
      </c>
      <c r="AP64" s="7">
        <f t="shared" si="9"/>
        <v>0</v>
      </c>
      <c r="AQ64" s="7">
        <f t="shared" si="10"/>
        <v>0</v>
      </c>
      <c r="AR64" s="7">
        <f t="shared" si="10"/>
        <v>0</v>
      </c>
      <c r="AS64" s="7">
        <f t="shared" si="10"/>
        <v>0</v>
      </c>
      <c r="AT64" s="7">
        <f t="shared" si="10"/>
        <v>0</v>
      </c>
      <c r="AU64" s="7">
        <f t="shared" si="10"/>
        <v>0</v>
      </c>
      <c r="AV64" s="7">
        <f t="shared" si="10"/>
        <v>0</v>
      </c>
      <c r="AW64" s="7">
        <f t="shared" si="10"/>
        <v>0</v>
      </c>
      <c r="AX64" s="7">
        <f t="shared" si="10"/>
        <v>0</v>
      </c>
      <c r="AY64" s="7">
        <f t="shared" si="10"/>
        <v>0</v>
      </c>
      <c r="AZ64" s="7">
        <f t="shared" si="10"/>
        <v>0</v>
      </c>
      <c r="BA64" s="7">
        <f t="shared" si="10"/>
        <v>0</v>
      </c>
      <c r="BB64" s="7">
        <f t="shared" si="11"/>
        <v>0</v>
      </c>
    </row>
    <row r="65" spans="1:54">
      <c r="A65" s="18" t="s">
        <v>29</v>
      </c>
      <c r="B65" s="18" t="s">
        <v>30</v>
      </c>
      <c r="C65" s="7">
        <f t="shared" si="0"/>
        <v>0</v>
      </c>
      <c r="D65" s="7">
        <f t="shared" si="1"/>
        <v>0</v>
      </c>
      <c r="E65" s="7">
        <f t="shared" si="1"/>
        <v>0</v>
      </c>
      <c r="F65" s="7">
        <f t="shared" si="1"/>
        <v>0</v>
      </c>
      <c r="G65" s="7">
        <f t="shared" si="1"/>
        <v>0</v>
      </c>
      <c r="H65" s="7">
        <f t="shared" si="1"/>
        <v>0</v>
      </c>
      <c r="I65" s="7">
        <f t="shared" si="1"/>
        <v>0</v>
      </c>
      <c r="J65" s="7">
        <f t="shared" si="1"/>
        <v>0</v>
      </c>
      <c r="K65" s="7">
        <f t="shared" si="1"/>
        <v>0</v>
      </c>
      <c r="L65" s="7">
        <f t="shared" si="1"/>
        <v>0</v>
      </c>
      <c r="M65" s="7">
        <f t="shared" si="1"/>
        <v>0</v>
      </c>
      <c r="N65" s="7">
        <f t="shared" si="1"/>
        <v>0</v>
      </c>
      <c r="O65" s="7">
        <f t="shared" si="2"/>
        <v>0</v>
      </c>
      <c r="P65" s="7">
        <f t="shared" si="3"/>
        <v>0</v>
      </c>
      <c r="Q65" s="7">
        <f t="shared" si="4"/>
        <v>0</v>
      </c>
      <c r="R65" s="7">
        <f t="shared" si="4"/>
        <v>0</v>
      </c>
      <c r="S65" s="7">
        <f t="shared" si="4"/>
        <v>0</v>
      </c>
      <c r="T65" s="7">
        <f t="shared" si="4"/>
        <v>0</v>
      </c>
      <c r="U65" s="7">
        <f t="shared" si="4"/>
        <v>0</v>
      </c>
      <c r="V65" s="7">
        <f t="shared" si="4"/>
        <v>0</v>
      </c>
      <c r="W65" s="7">
        <f t="shared" si="4"/>
        <v>0</v>
      </c>
      <c r="X65" s="7">
        <f t="shared" si="4"/>
        <v>0</v>
      </c>
      <c r="Y65" s="7">
        <f t="shared" si="4"/>
        <v>0</v>
      </c>
      <c r="Z65" s="7">
        <f t="shared" si="4"/>
        <v>0</v>
      </c>
      <c r="AA65" s="7">
        <f t="shared" si="4"/>
        <v>0</v>
      </c>
      <c r="AB65" s="7">
        <f t="shared" si="5"/>
        <v>0</v>
      </c>
      <c r="AC65" s="7">
        <f t="shared" si="6"/>
        <v>0</v>
      </c>
      <c r="AD65" s="7">
        <f t="shared" si="7"/>
        <v>0</v>
      </c>
      <c r="AE65" s="7">
        <f t="shared" si="7"/>
        <v>0</v>
      </c>
      <c r="AF65" s="7">
        <f t="shared" si="7"/>
        <v>0</v>
      </c>
      <c r="AG65" s="7">
        <f t="shared" si="7"/>
        <v>0</v>
      </c>
      <c r="AH65" s="7">
        <f t="shared" si="7"/>
        <v>0</v>
      </c>
      <c r="AI65" s="7">
        <f t="shared" si="7"/>
        <v>0</v>
      </c>
      <c r="AJ65" s="7">
        <f t="shared" si="7"/>
        <v>0</v>
      </c>
      <c r="AK65" s="7">
        <f t="shared" si="7"/>
        <v>0</v>
      </c>
      <c r="AL65" s="7">
        <f t="shared" si="7"/>
        <v>0</v>
      </c>
      <c r="AM65" s="7">
        <f t="shared" si="7"/>
        <v>0</v>
      </c>
      <c r="AN65" s="7">
        <f t="shared" si="7"/>
        <v>0</v>
      </c>
      <c r="AO65" s="7">
        <f t="shared" si="8"/>
        <v>0</v>
      </c>
      <c r="AP65" s="7">
        <f t="shared" si="9"/>
        <v>0</v>
      </c>
      <c r="AQ65" s="7">
        <f t="shared" si="10"/>
        <v>0</v>
      </c>
      <c r="AR65" s="7">
        <f t="shared" si="10"/>
        <v>0</v>
      </c>
      <c r="AS65" s="7">
        <f t="shared" si="10"/>
        <v>0</v>
      </c>
      <c r="AT65" s="7">
        <f t="shared" si="10"/>
        <v>0</v>
      </c>
      <c r="AU65" s="7">
        <f t="shared" si="10"/>
        <v>0</v>
      </c>
      <c r="AV65" s="7">
        <f t="shared" si="10"/>
        <v>0</v>
      </c>
      <c r="AW65" s="7">
        <f t="shared" si="10"/>
        <v>0</v>
      </c>
      <c r="AX65" s="7">
        <f t="shared" si="10"/>
        <v>0</v>
      </c>
      <c r="AY65" s="7">
        <f t="shared" si="10"/>
        <v>0</v>
      </c>
      <c r="AZ65" s="7">
        <f t="shared" si="10"/>
        <v>0</v>
      </c>
      <c r="BA65" s="7">
        <f t="shared" si="10"/>
        <v>0</v>
      </c>
      <c r="BB65" s="7">
        <f t="shared" si="11"/>
        <v>0</v>
      </c>
    </row>
    <row r="66" spans="1:54">
      <c r="A66" s="18" t="s">
        <v>31</v>
      </c>
      <c r="B66" s="18" t="s">
        <v>32</v>
      </c>
      <c r="C66" s="7">
        <f t="shared" si="0"/>
        <v>0</v>
      </c>
      <c r="D66" s="7">
        <f t="shared" si="1"/>
        <v>0</v>
      </c>
      <c r="E66" s="7">
        <f t="shared" si="1"/>
        <v>0</v>
      </c>
      <c r="F66" s="7">
        <f t="shared" si="1"/>
        <v>0</v>
      </c>
      <c r="G66" s="7">
        <f t="shared" si="1"/>
        <v>0</v>
      </c>
      <c r="H66" s="7">
        <f t="shared" si="1"/>
        <v>0</v>
      </c>
      <c r="I66" s="7">
        <f t="shared" si="1"/>
        <v>0</v>
      </c>
      <c r="J66" s="7">
        <f t="shared" si="1"/>
        <v>0</v>
      </c>
      <c r="K66" s="7">
        <f t="shared" si="1"/>
        <v>0</v>
      </c>
      <c r="L66" s="7">
        <f t="shared" si="1"/>
        <v>0</v>
      </c>
      <c r="M66" s="7">
        <f t="shared" si="1"/>
        <v>0</v>
      </c>
      <c r="N66" s="7">
        <f t="shared" si="1"/>
        <v>0</v>
      </c>
      <c r="O66" s="7">
        <f t="shared" si="2"/>
        <v>0</v>
      </c>
      <c r="P66" s="7">
        <f t="shared" si="3"/>
        <v>0</v>
      </c>
      <c r="Q66" s="7">
        <f t="shared" si="4"/>
        <v>0</v>
      </c>
      <c r="R66" s="7">
        <f t="shared" si="4"/>
        <v>0</v>
      </c>
      <c r="S66" s="7">
        <f t="shared" si="4"/>
        <v>0</v>
      </c>
      <c r="T66" s="7">
        <f t="shared" si="4"/>
        <v>0</v>
      </c>
      <c r="U66" s="7">
        <f t="shared" si="4"/>
        <v>0</v>
      </c>
      <c r="V66" s="7">
        <f t="shared" si="4"/>
        <v>0</v>
      </c>
      <c r="W66" s="7">
        <f t="shared" si="4"/>
        <v>0</v>
      </c>
      <c r="X66" s="7">
        <f t="shared" si="4"/>
        <v>0</v>
      </c>
      <c r="Y66" s="7">
        <f t="shared" si="4"/>
        <v>0</v>
      </c>
      <c r="Z66" s="7">
        <f t="shared" si="4"/>
        <v>0</v>
      </c>
      <c r="AA66" s="7">
        <f t="shared" si="4"/>
        <v>0</v>
      </c>
      <c r="AB66" s="7">
        <f t="shared" si="5"/>
        <v>0</v>
      </c>
      <c r="AC66" s="7">
        <f t="shared" si="6"/>
        <v>0</v>
      </c>
      <c r="AD66" s="7">
        <f t="shared" si="7"/>
        <v>0</v>
      </c>
      <c r="AE66" s="7">
        <f t="shared" si="7"/>
        <v>0</v>
      </c>
      <c r="AF66" s="7">
        <f t="shared" si="7"/>
        <v>0</v>
      </c>
      <c r="AG66" s="7">
        <f t="shared" si="7"/>
        <v>0</v>
      </c>
      <c r="AH66" s="7">
        <f t="shared" si="7"/>
        <v>0</v>
      </c>
      <c r="AI66" s="7">
        <f t="shared" si="7"/>
        <v>0</v>
      </c>
      <c r="AJ66" s="7">
        <f t="shared" si="7"/>
        <v>0</v>
      </c>
      <c r="AK66" s="7">
        <f t="shared" si="7"/>
        <v>0</v>
      </c>
      <c r="AL66" s="7">
        <f t="shared" si="7"/>
        <v>0</v>
      </c>
      <c r="AM66" s="7">
        <f t="shared" si="7"/>
        <v>0</v>
      </c>
      <c r="AN66" s="7">
        <f t="shared" si="7"/>
        <v>0</v>
      </c>
      <c r="AO66" s="7">
        <f t="shared" si="8"/>
        <v>0</v>
      </c>
      <c r="AP66" s="7">
        <f t="shared" si="9"/>
        <v>0</v>
      </c>
      <c r="AQ66" s="7">
        <f t="shared" si="10"/>
        <v>0</v>
      </c>
      <c r="AR66" s="7">
        <f t="shared" si="10"/>
        <v>0</v>
      </c>
      <c r="AS66" s="7">
        <f t="shared" si="10"/>
        <v>0</v>
      </c>
      <c r="AT66" s="7">
        <f t="shared" si="10"/>
        <v>0</v>
      </c>
      <c r="AU66" s="7">
        <f t="shared" si="10"/>
        <v>0</v>
      </c>
      <c r="AV66" s="7">
        <f t="shared" si="10"/>
        <v>0</v>
      </c>
      <c r="AW66" s="7">
        <f t="shared" si="10"/>
        <v>0</v>
      </c>
      <c r="AX66" s="7">
        <f t="shared" si="10"/>
        <v>0</v>
      </c>
      <c r="AY66" s="7">
        <f t="shared" si="10"/>
        <v>0</v>
      </c>
      <c r="AZ66" s="7">
        <f t="shared" si="10"/>
        <v>0</v>
      </c>
      <c r="BA66" s="7">
        <f t="shared" si="10"/>
        <v>0</v>
      </c>
      <c r="BB66" s="7">
        <f t="shared" si="11"/>
        <v>0</v>
      </c>
    </row>
    <row r="67" spans="1:54">
      <c r="A67" s="18" t="s">
        <v>33</v>
      </c>
      <c r="B67" s="18" t="s">
        <v>34</v>
      </c>
      <c r="C67" s="7">
        <f t="shared" si="0"/>
        <v>0</v>
      </c>
      <c r="D67" s="7">
        <f t="shared" si="1"/>
        <v>0</v>
      </c>
      <c r="E67" s="7">
        <f t="shared" si="1"/>
        <v>0</v>
      </c>
      <c r="F67" s="7">
        <f t="shared" si="1"/>
        <v>0</v>
      </c>
      <c r="G67" s="7">
        <f t="shared" si="1"/>
        <v>0</v>
      </c>
      <c r="H67" s="7">
        <f t="shared" si="1"/>
        <v>0</v>
      </c>
      <c r="I67" s="7">
        <f t="shared" si="1"/>
        <v>0</v>
      </c>
      <c r="J67" s="7">
        <f t="shared" si="1"/>
        <v>0</v>
      </c>
      <c r="K67" s="7">
        <f t="shared" si="1"/>
        <v>0</v>
      </c>
      <c r="L67" s="7">
        <f t="shared" si="1"/>
        <v>0</v>
      </c>
      <c r="M67" s="7">
        <f t="shared" si="1"/>
        <v>0</v>
      </c>
      <c r="N67" s="7">
        <f t="shared" si="1"/>
        <v>0</v>
      </c>
      <c r="O67" s="7">
        <f t="shared" si="2"/>
        <v>0</v>
      </c>
      <c r="P67" s="7">
        <f t="shared" si="3"/>
        <v>0</v>
      </c>
      <c r="Q67" s="7">
        <f t="shared" si="4"/>
        <v>0</v>
      </c>
      <c r="R67" s="7">
        <f t="shared" si="4"/>
        <v>0</v>
      </c>
      <c r="S67" s="7">
        <f t="shared" si="4"/>
        <v>0</v>
      </c>
      <c r="T67" s="7">
        <f t="shared" si="4"/>
        <v>0</v>
      </c>
      <c r="U67" s="7">
        <f t="shared" si="4"/>
        <v>0</v>
      </c>
      <c r="V67" s="7">
        <f t="shared" si="4"/>
        <v>0</v>
      </c>
      <c r="W67" s="7">
        <f t="shared" si="4"/>
        <v>0</v>
      </c>
      <c r="X67" s="7">
        <f t="shared" si="4"/>
        <v>0</v>
      </c>
      <c r="Y67" s="7">
        <f t="shared" si="4"/>
        <v>0</v>
      </c>
      <c r="Z67" s="7">
        <f t="shared" si="4"/>
        <v>0</v>
      </c>
      <c r="AA67" s="7">
        <f t="shared" si="4"/>
        <v>0</v>
      </c>
      <c r="AB67" s="7">
        <f t="shared" si="5"/>
        <v>0</v>
      </c>
      <c r="AC67" s="7">
        <f t="shared" si="6"/>
        <v>0</v>
      </c>
      <c r="AD67" s="7">
        <f t="shared" si="7"/>
        <v>0</v>
      </c>
      <c r="AE67" s="7">
        <f t="shared" si="7"/>
        <v>0</v>
      </c>
      <c r="AF67" s="7">
        <f t="shared" si="7"/>
        <v>0</v>
      </c>
      <c r="AG67" s="7">
        <f t="shared" si="7"/>
        <v>0</v>
      </c>
      <c r="AH67" s="7">
        <f t="shared" si="7"/>
        <v>0</v>
      </c>
      <c r="AI67" s="7">
        <f t="shared" si="7"/>
        <v>0</v>
      </c>
      <c r="AJ67" s="7">
        <f t="shared" si="7"/>
        <v>0</v>
      </c>
      <c r="AK67" s="7">
        <f t="shared" si="7"/>
        <v>0</v>
      </c>
      <c r="AL67" s="7">
        <f t="shared" si="7"/>
        <v>0</v>
      </c>
      <c r="AM67" s="7">
        <f t="shared" si="7"/>
        <v>0</v>
      </c>
      <c r="AN67" s="7">
        <f t="shared" si="7"/>
        <v>0</v>
      </c>
      <c r="AO67" s="7">
        <f t="shared" si="8"/>
        <v>0</v>
      </c>
      <c r="AP67" s="7">
        <f t="shared" si="9"/>
        <v>0</v>
      </c>
      <c r="AQ67" s="7">
        <f t="shared" si="10"/>
        <v>0</v>
      </c>
      <c r="AR67" s="7">
        <f t="shared" si="10"/>
        <v>0</v>
      </c>
      <c r="AS67" s="7">
        <f t="shared" si="10"/>
        <v>0</v>
      </c>
      <c r="AT67" s="7">
        <f t="shared" si="10"/>
        <v>0</v>
      </c>
      <c r="AU67" s="7">
        <f t="shared" si="10"/>
        <v>0</v>
      </c>
      <c r="AV67" s="7">
        <f t="shared" si="10"/>
        <v>0</v>
      </c>
      <c r="AW67" s="7">
        <f t="shared" si="10"/>
        <v>0</v>
      </c>
      <c r="AX67" s="7">
        <f t="shared" si="10"/>
        <v>0</v>
      </c>
      <c r="AY67" s="7">
        <f t="shared" si="10"/>
        <v>0</v>
      </c>
      <c r="AZ67" s="7">
        <f t="shared" si="10"/>
        <v>0</v>
      </c>
      <c r="BA67" s="7">
        <f t="shared" si="10"/>
        <v>0</v>
      </c>
      <c r="BB67" s="7">
        <f t="shared" si="11"/>
        <v>0</v>
      </c>
    </row>
    <row r="68" spans="1:54">
      <c r="A68" s="18" t="s">
        <v>35</v>
      </c>
      <c r="B68" s="18" t="s">
        <v>36</v>
      </c>
      <c r="C68" s="7">
        <f t="shared" si="0"/>
        <v>75.72</v>
      </c>
      <c r="D68" s="7">
        <f t="shared" si="1"/>
        <v>140.28</v>
      </c>
      <c r="E68" s="7">
        <f t="shared" si="1"/>
        <v>230.81</v>
      </c>
      <c r="F68" s="7">
        <f t="shared" si="1"/>
        <v>310.17</v>
      </c>
      <c r="G68" s="7">
        <f t="shared" si="1"/>
        <v>389.5</v>
      </c>
      <c r="H68" s="7">
        <f t="shared" si="1"/>
        <v>476.24</v>
      </c>
      <c r="I68" s="7">
        <f t="shared" si="1"/>
        <v>559.25</v>
      </c>
      <c r="J68" s="7">
        <f t="shared" si="1"/>
        <v>649.64</v>
      </c>
      <c r="K68" s="7">
        <f t="shared" si="1"/>
        <v>728.86</v>
      </c>
      <c r="L68" s="7">
        <f t="shared" si="1"/>
        <v>811.79</v>
      </c>
      <c r="M68" s="7">
        <f t="shared" si="1"/>
        <v>898.4</v>
      </c>
      <c r="N68" s="7">
        <f t="shared" si="1"/>
        <v>898.4</v>
      </c>
      <c r="O68" s="7">
        <f t="shared" si="2"/>
        <v>898.4</v>
      </c>
      <c r="P68" s="7">
        <f t="shared" si="3"/>
        <v>5.17</v>
      </c>
      <c r="Q68" s="7">
        <f t="shared" si="4"/>
        <v>10.33</v>
      </c>
      <c r="R68" s="7">
        <f t="shared" si="4"/>
        <v>15.46</v>
      </c>
      <c r="S68" s="7">
        <f t="shared" si="4"/>
        <v>20.55</v>
      </c>
      <c r="T68" s="7">
        <f t="shared" si="4"/>
        <v>25.62</v>
      </c>
      <c r="U68" s="7">
        <f t="shared" si="4"/>
        <v>30.67</v>
      </c>
      <c r="V68" s="7">
        <f t="shared" si="4"/>
        <v>35.69</v>
      </c>
      <c r="W68" s="7">
        <f t="shared" si="4"/>
        <v>40.68</v>
      </c>
      <c r="X68" s="7">
        <f t="shared" si="4"/>
        <v>45.64</v>
      </c>
      <c r="Y68" s="7">
        <f t="shared" si="4"/>
        <v>50.58</v>
      </c>
      <c r="Z68" s="7">
        <f t="shared" si="4"/>
        <v>55.5</v>
      </c>
      <c r="AA68" s="7">
        <f t="shared" si="4"/>
        <v>55.5</v>
      </c>
      <c r="AB68" s="7">
        <f t="shared" si="5"/>
        <v>55.5</v>
      </c>
      <c r="AC68" s="7">
        <f t="shared" si="6"/>
        <v>70.55</v>
      </c>
      <c r="AD68" s="7">
        <f t="shared" si="7"/>
        <v>129.95</v>
      </c>
      <c r="AE68" s="7">
        <f t="shared" si="7"/>
        <v>215.35</v>
      </c>
      <c r="AF68" s="7">
        <f t="shared" si="7"/>
        <v>289.6</v>
      </c>
      <c r="AG68" s="7">
        <f t="shared" si="7"/>
        <v>363.85</v>
      </c>
      <c r="AH68" s="7">
        <f t="shared" si="7"/>
        <v>445.55</v>
      </c>
      <c r="AI68" s="7">
        <f t="shared" si="7"/>
        <v>523.55</v>
      </c>
      <c r="AJ68" s="7">
        <f t="shared" si="7"/>
        <v>608.95</v>
      </c>
      <c r="AK68" s="7">
        <f t="shared" si="7"/>
        <v>683.2</v>
      </c>
      <c r="AL68" s="7">
        <f t="shared" si="7"/>
        <v>761.2</v>
      </c>
      <c r="AM68" s="7">
        <f t="shared" si="7"/>
        <v>842.9</v>
      </c>
      <c r="AN68" s="7">
        <f t="shared" si="7"/>
        <v>842.9</v>
      </c>
      <c r="AO68" s="7">
        <f t="shared" si="8"/>
        <v>842.9</v>
      </c>
      <c r="AP68" s="7">
        <f t="shared" si="9"/>
        <v>70.548862115127</v>
      </c>
      <c r="AQ68" s="7">
        <f t="shared" si="10"/>
        <v>129.958430212076</v>
      </c>
      <c r="AR68" s="7">
        <f t="shared" si="10"/>
        <v>215.35968435144</v>
      </c>
      <c r="AS68" s="7">
        <f t="shared" si="10"/>
        <v>289.621644472627</v>
      </c>
      <c r="AT68" s="7">
        <f t="shared" si="10"/>
        <v>363.883604593814</v>
      </c>
      <c r="AU68" s="7">
        <f t="shared" si="10"/>
        <v>445.571760727119</v>
      </c>
      <c r="AV68" s="7">
        <f t="shared" si="10"/>
        <v>523.546818854364</v>
      </c>
      <c r="AW68" s="7">
        <f t="shared" si="10"/>
        <v>608.948072993728</v>
      </c>
      <c r="AX68" s="7">
        <f t="shared" si="10"/>
        <v>683.210033114915</v>
      </c>
      <c r="AY68" s="7">
        <f t="shared" si="10"/>
        <v>761.18509124216</v>
      </c>
      <c r="AZ68" s="7">
        <f t="shared" si="10"/>
        <v>842.873247375465</v>
      </c>
      <c r="BA68" s="7">
        <f t="shared" si="10"/>
        <v>924.56140350877</v>
      </c>
      <c r="BB68" s="7">
        <f t="shared" si="11"/>
        <v>924.56140350877</v>
      </c>
    </row>
    <row r="69" spans="1:54">
      <c r="A69" s="18" t="s">
        <v>37</v>
      </c>
      <c r="B69" s="18" t="s">
        <v>38</v>
      </c>
      <c r="C69" s="7">
        <f t="shared" si="0"/>
        <v>0</v>
      </c>
      <c r="D69" s="7">
        <f t="shared" si="1"/>
        <v>0</v>
      </c>
      <c r="E69" s="7">
        <f t="shared" si="1"/>
        <v>0</v>
      </c>
      <c r="F69" s="7">
        <f t="shared" si="1"/>
        <v>0</v>
      </c>
      <c r="G69" s="7">
        <f t="shared" si="1"/>
        <v>0</v>
      </c>
      <c r="H69" s="7">
        <f t="shared" si="1"/>
        <v>0</v>
      </c>
      <c r="I69" s="7">
        <f t="shared" si="1"/>
        <v>0</v>
      </c>
      <c r="J69" s="7">
        <f t="shared" si="1"/>
        <v>0</v>
      </c>
      <c r="K69" s="7">
        <f t="shared" si="1"/>
        <v>0</v>
      </c>
      <c r="L69" s="7">
        <f t="shared" si="1"/>
        <v>0</v>
      </c>
      <c r="M69" s="7">
        <f t="shared" si="1"/>
        <v>0</v>
      </c>
      <c r="N69" s="7">
        <f t="shared" si="1"/>
        <v>0</v>
      </c>
      <c r="O69" s="7">
        <f t="shared" si="2"/>
        <v>0</v>
      </c>
      <c r="P69" s="7">
        <f t="shared" si="3"/>
        <v>0</v>
      </c>
      <c r="Q69" s="7">
        <f t="shared" si="4"/>
        <v>0</v>
      </c>
      <c r="R69" s="7">
        <f t="shared" si="4"/>
        <v>0</v>
      </c>
      <c r="S69" s="7">
        <f t="shared" si="4"/>
        <v>0</v>
      </c>
      <c r="T69" s="7">
        <f t="shared" si="4"/>
        <v>0</v>
      </c>
      <c r="U69" s="7">
        <f t="shared" si="4"/>
        <v>0</v>
      </c>
      <c r="V69" s="7">
        <f t="shared" si="4"/>
        <v>0</v>
      </c>
      <c r="W69" s="7">
        <f t="shared" si="4"/>
        <v>0</v>
      </c>
      <c r="X69" s="7">
        <f t="shared" si="4"/>
        <v>0</v>
      </c>
      <c r="Y69" s="7">
        <f t="shared" si="4"/>
        <v>0</v>
      </c>
      <c r="Z69" s="7">
        <f t="shared" si="4"/>
        <v>0</v>
      </c>
      <c r="AA69" s="7">
        <f t="shared" si="4"/>
        <v>0</v>
      </c>
      <c r="AB69" s="7">
        <f t="shared" si="5"/>
        <v>0</v>
      </c>
      <c r="AC69" s="7">
        <f t="shared" si="6"/>
        <v>0</v>
      </c>
      <c r="AD69" s="7">
        <f t="shared" si="7"/>
        <v>0</v>
      </c>
      <c r="AE69" s="7">
        <f t="shared" si="7"/>
        <v>0</v>
      </c>
      <c r="AF69" s="7">
        <f t="shared" si="7"/>
        <v>0</v>
      </c>
      <c r="AG69" s="7">
        <f t="shared" si="7"/>
        <v>0</v>
      </c>
      <c r="AH69" s="7">
        <f t="shared" si="7"/>
        <v>0</v>
      </c>
      <c r="AI69" s="7">
        <f t="shared" si="7"/>
        <v>0</v>
      </c>
      <c r="AJ69" s="7">
        <f t="shared" si="7"/>
        <v>0</v>
      </c>
      <c r="AK69" s="7">
        <f t="shared" si="7"/>
        <v>0</v>
      </c>
      <c r="AL69" s="7">
        <f t="shared" si="7"/>
        <v>0</v>
      </c>
      <c r="AM69" s="7">
        <f t="shared" si="7"/>
        <v>0</v>
      </c>
      <c r="AN69" s="7">
        <f t="shared" si="7"/>
        <v>0</v>
      </c>
      <c r="AO69" s="7">
        <f t="shared" si="8"/>
        <v>0</v>
      </c>
      <c r="AP69" s="7">
        <f t="shared" si="9"/>
        <v>0</v>
      </c>
      <c r="AQ69" s="7">
        <f t="shared" si="10"/>
        <v>0</v>
      </c>
      <c r="AR69" s="7">
        <f t="shared" si="10"/>
        <v>0</v>
      </c>
      <c r="AS69" s="7">
        <f t="shared" si="10"/>
        <v>0</v>
      </c>
      <c r="AT69" s="7">
        <f t="shared" si="10"/>
        <v>0</v>
      </c>
      <c r="AU69" s="7">
        <f t="shared" si="10"/>
        <v>0</v>
      </c>
      <c r="AV69" s="7">
        <f t="shared" si="10"/>
        <v>0</v>
      </c>
      <c r="AW69" s="7">
        <f t="shared" si="10"/>
        <v>0</v>
      </c>
      <c r="AX69" s="7">
        <f t="shared" si="10"/>
        <v>0</v>
      </c>
      <c r="AY69" s="7">
        <f t="shared" si="10"/>
        <v>0</v>
      </c>
      <c r="AZ69" s="7">
        <f t="shared" si="10"/>
        <v>0</v>
      </c>
      <c r="BA69" s="7">
        <f t="shared" si="10"/>
        <v>0</v>
      </c>
      <c r="BB69" s="7">
        <f t="shared" si="11"/>
        <v>0</v>
      </c>
    </row>
    <row r="70" spans="1:54">
      <c r="A70" s="18" t="s">
        <v>39</v>
      </c>
      <c r="B70" s="18" t="s">
        <v>40</v>
      </c>
      <c r="C70" s="7">
        <f t="shared" si="0"/>
        <v>0</v>
      </c>
      <c r="D70" s="7">
        <f t="shared" si="1"/>
        <v>0</v>
      </c>
      <c r="E70" s="7">
        <f t="shared" si="1"/>
        <v>0</v>
      </c>
      <c r="F70" s="7">
        <f t="shared" si="1"/>
        <v>0</v>
      </c>
      <c r="G70" s="7">
        <f t="shared" si="1"/>
        <v>0</v>
      </c>
      <c r="H70" s="7">
        <f t="shared" si="1"/>
        <v>0</v>
      </c>
      <c r="I70" s="7">
        <f t="shared" si="1"/>
        <v>0</v>
      </c>
      <c r="J70" s="7">
        <f t="shared" si="1"/>
        <v>0</v>
      </c>
      <c r="K70" s="7">
        <f t="shared" si="1"/>
        <v>0</v>
      </c>
      <c r="L70" s="7">
        <f t="shared" si="1"/>
        <v>0</v>
      </c>
      <c r="M70" s="7">
        <f t="shared" si="1"/>
        <v>0</v>
      </c>
      <c r="N70" s="7">
        <f t="shared" si="1"/>
        <v>0</v>
      </c>
      <c r="O70" s="7">
        <f t="shared" si="2"/>
        <v>0</v>
      </c>
      <c r="P70" s="7">
        <f t="shared" si="3"/>
        <v>0</v>
      </c>
      <c r="Q70" s="7">
        <f t="shared" si="4"/>
        <v>0</v>
      </c>
      <c r="R70" s="7">
        <f t="shared" si="4"/>
        <v>0</v>
      </c>
      <c r="S70" s="7">
        <f t="shared" si="4"/>
        <v>0</v>
      </c>
      <c r="T70" s="7">
        <f t="shared" si="4"/>
        <v>0</v>
      </c>
      <c r="U70" s="7">
        <f t="shared" si="4"/>
        <v>0</v>
      </c>
      <c r="V70" s="7">
        <f t="shared" si="4"/>
        <v>0</v>
      </c>
      <c r="W70" s="7">
        <f t="shared" si="4"/>
        <v>0</v>
      </c>
      <c r="X70" s="7">
        <f t="shared" si="4"/>
        <v>0</v>
      </c>
      <c r="Y70" s="7">
        <f t="shared" si="4"/>
        <v>0</v>
      </c>
      <c r="Z70" s="7">
        <f t="shared" si="4"/>
        <v>0</v>
      </c>
      <c r="AA70" s="7">
        <f t="shared" si="4"/>
        <v>0</v>
      </c>
      <c r="AB70" s="7">
        <f t="shared" si="5"/>
        <v>0</v>
      </c>
      <c r="AC70" s="7">
        <f t="shared" si="6"/>
        <v>0</v>
      </c>
      <c r="AD70" s="7">
        <f t="shared" si="7"/>
        <v>0</v>
      </c>
      <c r="AE70" s="7">
        <f t="shared" si="7"/>
        <v>0</v>
      </c>
      <c r="AF70" s="7">
        <f t="shared" si="7"/>
        <v>0</v>
      </c>
      <c r="AG70" s="7">
        <f t="shared" si="7"/>
        <v>0</v>
      </c>
      <c r="AH70" s="7">
        <f t="shared" si="7"/>
        <v>0</v>
      </c>
      <c r="AI70" s="7">
        <f t="shared" si="7"/>
        <v>0</v>
      </c>
      <c r="AJ70" s="7">
        <f t="shared" si="7"/>
        <v>0</v>
      </c>
      <c r="AK70" s="7">
        <f t="shared" si="7"/>
        <v>0</v>
      </c>
      <c r="AL70" s="7">
        <f t="shared" si="7"/>
        <v>0</v>
      </c>
      <c r="AM70" s="7">
        <f t="shared" si="7"/>
        <v>0</v>
      </c>
      <c r="AN70" s="7">
        <f t="shared" si="7"/>
        <v>0</v>
      </c>
      <c r="AO70" s="7">
        <f t="shared" si="8"/>
        <v>0</v>
      </c>
      <c r="AP70" s="7">
        <f t="shared" si="9"/>
        <v>0</v>
      </c>
      <c r="AQ70" s="7">
        <f t="shared" si="10"/>
        <v>0</v>
      </c>
      <c r="AR70" s="7">
        <f t="shared" si="10"/>
        <v>0</v>
      </c>
      <c r="AS70" s="7">
        <f t="shared" si="10"/>
        <v>0</v>
      </c>
      <c r="AT70" s="7">
        <f t="shared" si="10"/>
        <v>0</v>
      </c>
      <c r="AU70" s="7">
        <f t="shared" si="10"/>
        <v>0</v>
      </c>
      <c r="AV70" s="7">
        <f t="shared" si="10"/>
        <v>0</v>
      </c>
      <c r="AW70" s="7">
        <f t="shared" si="10"/>
        <v>0</v>
      </c>
      <c r="AX70" s="7">
        <f t="shared" si="10"/>
        <v>0</v>
      </c>
      <c r="AY70" s="7">
        <f t="shared" si="10"/>
        <v>0</v>
      </c>
      <c r="AZ70" s="7">
        <f t="shared" si="10"/>
        <v>0</v>
      </c>
      <c r="BA70" s="7">
        <f t="shared" si="10"/>
        <v>0</v>
      </c>
      <c r="BB70" s="7">
        <f t="shared" si="11"/>
        <v>0</v>
      </c>
    </row>
    <row r="71" spans="1:54">
      <c r="A71" s="18" t="s">
        <v>41</v>
      </c>
      <c r="B71" s="18" t="s">
        <v>34</v>
      </c>
      <c r="C71" s="7">
        <f t="shared" si="0"/>
        <v>0</v>
      </c>
      <c r="D71" s="7">
        <f t="shared" si="1"/>
        <v>0</v>
      </c>
      <c r="E71" s="7">
        <f t="shared" si="1"/>
        <v>0</v>
      </c>
      <c r="F71" s="7">
        <f t="shared" si="1"/>
        <v>0</v>
      </c>
      <c r="G71" s="7">
        <f t="shared" si="1"/>
        <v>0</v>
      </c>
      <c r="H71" s="7">
        <f t="shared" si="1"/>
        <v>0</v>
      </c>
      <c r="I71" s="7">
        <f t="shared" si="1"/>
        <v>0</v>
      </c>
      <c r="J71" s="7">
        <f t="shared" si="1"/>
        <v>0</v>
      </c>
      <c r="K71" s="7">
        <f t="shared" si="1"/>
        <v>0</v>
      </c>
      <c r="L71" s="7">
        <f t="shared" si="1"/>
        <v>0</v>
      </c>
      <c r="M71" s="7">
        <f t="shared" si="1"/>
        <v>0</v>
      </c>
      <c r="N71" s="7">
        <f t="shared" si="1"/>
        <v>0</v>
      </c>
      <c r="O71" s="7">
        <f t="shared" si="2"/>
        <v>0</v>
      </c>
      <c r="P71" s="7">
        <f t="shared" si="3"/>
        <v>0</v>
      </c>
      <c r="Q71" s="7">
        <f t="shared" si="4"/>
        <v>0</v>
      </c>
      <c r="R71" s="7">
        <f t="shared" si="4"/>
        <v>0</v>
      </c>
      <c r="S71" s="7">
        <f t="shared" si="4"/>
        <v>0</v>
      </c>
      <c r="T71" s="7">
        <f t="shared" si="4"/>
        <v>0</v>
      </c>
      <c r="U71" s="7">
        <f t="shared" si="4"/>
        <v>0</v>
      </c>
      <c r="V71" s="7">
        <f t="shared" si="4"/>
        <v>0</v>
      </c>
      <c r="W71" s="7">
        <f t="shared" si="4"/>
        <v>0</v>
      </c>
      <c r="X71" s="7">
        <f t="shared" si="4"/>
        <v>0</v>
      </c>
      <c r="Y71" s="7">
        <f t="shared" si="4"/>
        <v>0</v>
      </c>
      <c r="Z71" s="7">
        <f t="shared" si="4"/>
        <v>0</v>
      </c>
      <c r="AA71" s="7">
        <f t="shared" si="4"/>
        <v>0</v>
      </c>
      <c r="AB71" s="7">
        <f t="shared" si="5"/>
        <v>0</v>
      </c>
      <c r="AC71" s="7">
        <f t="shared" si="6"/>
        <v>0</v>
      </c>
      <c r="AD71" s="7">
        <f t="shared" si="7"/>
        <v>0</v>
      </c>
      <c r="AE71" s="7">
        <f t="shared" si="7"/>
        <v>0</v>
      </c>
      <c r="AF71" s="7">
        <f t="shared" si="7"/>
        <v>0</v>
      </c>
      <c r="AG71" s="7">
        <f t="shared" si="7"/>
        <v>0</v>
      </c>
      <c r="AH71" s="7">
        <f t="shared" si="7"/>
        <v>0</v>
      </c>
      <c r="AI71" s="7">
        <f t="shared" si="7"/>
        <v>0</v>
      </c>
      <c r="AJ71" s="7">
        <f t="shared" si="7"/>
        <v>0</v>
      </c>
      <c r="AK71" s="7">
        <f t="shared" si="7"/>
        <v>0</v>
      </c>
      <c r="AL71" s="7">
        <f t="shared" si="7"/>
        <v>0</v>
      </c>
      <c r="AM71" s="7">
        <f t="shared" si="7"/>
        <v>0</v>
      </c>
      <c r="AN71" s="7">
        <f t="shared" si="7"/>
        <v>0</v>
      </c>
      <c r="AO71" s="7">
        <f t="shared" si="8"/>
        <v>0</v>
      </c>
      <c r="AP71" s="7">
        <f t="shared" si="9"/>
        <v>0</v>
      </c>
      <c r="AQ71" s="7">
        <f t="shared" si="10"/>
        <v>0</v>
      </c>
      <c r="AR71" s="7">
        <f t="shared" si="10"/>
        <v>0</v>
      </c>
      <c r="AS71" s="7">
        <f t="shared" si="10"/>
        <v>0</v>
      </c>
      <c r="AT71" s="7">
        <f t="shared" si="10"/>
        <v>0</v>
      </c>
      <c r="AU71" s="7">
        <f t="shared" si="10"/>
        <v>0</v>
      </c>
      <c r="AV71" s="7">
        <f t="shared" si="10"/>
        <v>0</v>
      </c>
      <c r="AW71" s="7">
        <f t="shared" si="10"/>
        <v>0</v>
      </c>
      <c r="AX71" s="7">
        <f t="shared" si="10"/>
        <v>0</v>
      </c>
      <c r="AY71" s="7">
        <f t="shared" si="10"/>
        <v>0</v>
      </c>
      <c r="AZ71" s="7">
        <f t="shared" si="10"/>
        <v>0</v>
      </c>
      <c r="BA71" s="7">
        <f t="shared" si="10"/>
        <v>0</v>
      </c>
      <c r="BB71" s="7">
        <f t="shared" si="11"/>
        <v>0</v>
      </c>
    </row>
    <row r="72" spans="1:54">
      <c r="A72" s="18" t="s">
        <v>42</v>
      </c>
      <c r="B72" s="18" t="s">
        <v>43</v>
      </c>
      <c r="C72" s="7">
        <f t="shared" si="0"/>
        <v>0.27</v>
      </c>
      <c r="D72" s="7">
        <f t="shared" si="1"/>
        <v>0.54</v>
      </c>
      <c r="E72" s="7">
        <f t="shared" si="1"/>
        <v>0.81</v>
      </c>
      <c r="F72" s="7">
        <f t="shared" si="1"/>
        <v>1.08</v>
      </c>
      <c r="G72" s="7">
        <f t="shared" si="1"/>
        <v>1.35</v>
      </c>
      <c r="H72" s="7">
        <f t="shared" si="1"/>
        <v>1.62</v>
      </c>
      <c r="I72" s="7">
        <f t="shared" si="1"/>
        <v>1.89</v>
      </c>
      <c r="J72" s="7">
        <f t="shared" si="1"/>
        <v>2.16</v>
      </c>
      <c r="K72" s="7">
        <f t="shared" si="1"/>
        <v>2.43</v>
      </c>
      <c r="L72" s="7">
        <f t="shared" si="1"/>
        <v>2.7</v>
      </c>
      <c r="M72" s="7">
        <f t="shared" si="1"/>
        <v>2.97</v>
      </c>
      <c r="N72" s="7">
        <f t="shared" si="1"/>
        <v>2.97</v>
      </c>
      <c r="O72" s="7">
        <f t="shared" si="2"/>
        <v>2.97</v>
      </c>
      <c r="P72" s="7">
        <f t="shared" si="3"/>
        <v>0.27</v>
      </c>
      <c r="Q72" s="7">
        <f t="shared" si="4"/>
        <v>0.54</v>
      </c>
      <c r="R72" s="7">
        <f t="shared" si="4"/>
        <v>0.81</v>
      </c>
      <c r="S72" s="7">
        <f t="shared" si="4"/>
        <v>1.08</v>
      </c>
      <c r="T72" s="7">
        <f t="shared" si="4"/>
        <v>1.35</v>
      </c>
      <c r="U72" s="7">
        <f t="shared" si="4"/>
        <v>1.62</v>
      </c>
      <c r="V72" s="7">
        <f t="shared" si="4"/>
        <v>1.89</v>
      </c>
      <c r="W72" s="7">
        <f t="shared" si="4"/>
        <v>2.16</v>
      </c>
      <c r="X72" s="7">
        <f t="shared" si="4"/>
        <v>2.43</v>
      </c>
      <c r="Y72" s="7">
        <f t="shared" si="4"/>
        <v>2.7</v>
      </c>
      <c r="Z72" s="7">
        <f t="shared" si="4"/>
        <v>2.97</v>
      </c>
      <c r="AA72" s="7">
        <f t="shared" si="4"/>
        <v>2.97</v>
      </c>
      <c r="AB72" s="7">
        <f t="shared" si="5"/>
        <v>2.97</v>
      </c>
      <c r="AC72" s="7">
        <f t="shared" si="6"/>
        <v>0</v>
      </c>
      <c r="AD72" s="7">
        <f t="shared" si="7"/>
        <v>0</v>
      </c>
      <c r="AE72" s="7">
        <f t="shared" si="7"/>
        <v>0</v>
      </c>
      <c r="AF72" s="7">
        <f t="shared" si="7"/>
        <v>0</v>
      </c>
      <c r="AG72" s="7">
        <f t="shared" si="7"/>
        <v>0</v>
      </c>
      <c r="AH72" s="7">
        <f t="shared" si="7"/>
        <v>0</v>
      </c>
      <c r="AI72" s="7">
        <f t="shared" si="7"/>
        <v>0</v>
      </c>
      <c r="AJ72" s="7">
        <f t="shared" si="7"/>
        <v>0</v>
      </c>
      <c r="AK72" s="7">
        <f t="shared" si="7"/>
        <v>0</v>
      </c>
      <c r="AL72" s="7">
        <f t="shared" si="7"/>
        <v>0</v>
      </c>
      <c r="AM72" s="7">
        <f t="shared" si="7"/>
        <v>0</v>
      </c>
      <c r="AN72" s="7">
        <f t="shared" si="7"/>
        <v>0</v>
      </c>
      <c r="AO72" s="7">
        <f t="shared" si="8"/>
        <v>0</v>
      </c>
      <c r="AP72" s="7">
        <f t="shared" si="9"/>
        <v>0</v>
      </c>
      <c r="AQ72" s="7">
        <f t="shared" si="10"/>
        <v>0</v>
      </c>
      <c r="AR72" s="7">
        <f t="shared" si="10"/>
        <v>0</v>
      </c>
      <c r="AS72" s="7">
        <f t="shared" si="10"/>
        <v>0</v>
      </c>
      <c r="AT72" s="7">
        <f t="shared" si="10"/>
        <v>0</v>
      </c>
      <c r="AU72" s="7">
        <f t="shared" si="10"/>
        <v>0</v>
      </c>
      <c r="AV72" s="7">
        <f t="shared" si="10"/>
        <v>0</v>
      </c>
      <c r="AW72" s="7">
        <f t="shared" si="10"/>
        <v>0</v>
      </c>
      <c r="AX72" s="7">
        <f t="shared" si="10"/>
        <v>0</v>
      </c>
      <c r="AY72" s="7">
        <f t="shared" si="10"/>
        <v>0</v>
      </c>
      <c r="AZ72" s="7">
        <f t="shared" si="10"/>
        <v>0</v>
      </c>
      <c r="BA72" s="7">
        <f t="shared" si="10"/>
        <v>0</v>
      </c>
      <c r="BB72" s="7">
        <f t="shared" si="11"/>
        <v>0</v>
      </c>
    </row>
    <row r="73" spans="1:54">
      <c r="A73" s="18" t="s">
        <v>44</v>
      </c>
      <c r="B73" s="18" t="s">
        <v>45</v>
      </c>
      <c r="C73" s="7">
        <f t="shared" si="0"/>
        <v>0</v>
      </c>
      <c r="D73" s="7">
        <f t="shared" si="1"/>
        <v>0</v>
      </c>
      <c r="E73" s="7">
        <f t="shared" si="1"/>
        <v>0</v>
      </c>
      <c r="F73" s="7">
        <f t="shared" si="1"/>
        <v>0</v>
      </c>
      <c r="G73" s="7">
        <f t="shared" si="1"/>
        <v>0</v>
      </c>
      <c r="H73" s="7">
        <f t="shared" si="1"/>
        <v>0</v>
      </c>
      <c r="I73" s="7">
        <f t="shared" si="1"/>
        <v>0</v>
      </c>
      <c r="J73" s="7">
        <f t="shared" si="1"/>
        <v>0</v>
      </c>
      <c r="K73" s="7">
        <f t="shared" si="1"/>
        <v>0</v>
      </c>
      <c r="L73" s="7">
        <f t="shared" si="1"/>
        <v>0</v>
      </c>
      <c r="M73" s="7">
        <f t="shared" si="1"/>
        <v>0</v>
      </c>
      <c r="N73" s="7">
        <f t="shared" si="1"/>
        <v>0</v>
      </c>
      <c r="O73" s="7">
        <f t="shared" si="2"/>
        <v>0</v>
      </c>
      <c r="P73" s="7">
        <f t="shared" si="3"/>
        <v>0</v>
      </c>
      <c r="Q73" s="7">
        <f t="shared" si="4"/>
        <v>0</v>
      </c>
      <c r="R73" s="7">
        <f t="shared" si="4"/>
        <v>0</v>
      </c>
      <c r="S73" s="7">
        <f t="shared" si="4"/>
        <v>0</v>
      </c>
      <c r="T73" s="7">
        <f t="shared" si="4"/>
        <v>0</v>
      </c>
      <c r="U73" s="7">
        <f t="shared" si="4"/>
        <v>0</v>
      </c>
      <c r="V73" s="7">
        <f t="shared" si="4"/>
        <v>0</v>
      </c>
      <c r="W73" s="7">
        <f t="shared" si="4"/>
        <v>0</v>
      </c>
      <c r="X73" s="7">
        <f t="shared" si="4"/>
        <v>0</v>
      </c>
      <c r="Y73" s="7">
        <f t="shared" si="4"/>
        <v>0</v>
      </c>
      <c r="Z73" s="7">
        <f t="shared" si="4"/>
        <v>0</v>
      </c>
      <c r="AA73" s="7">
        <f t="shared" si="4"/>
        <v>0</v>
      </c>
      <c r="AB73" s="7">
        <f t="shared" si="5"/>
        <v>0</v>
      </c>
      <c r="AC73" s="7">
        <f t="shared" si="6"/>
        <v>0</v>
      </c>
      <c r="AD73" s="7">
        <f t="shared" si="7"/>
        <v>0</v>
      </c>
      <c r="AE73" s="7">
        <f t="shared" si="7"/>
        <v>0</v>
      </c>
      <c r="AF73" s="7">
        <f t="shared" si="7"/>
        <v>0</v>
      </c>
      <c r="AG73" s="7">
        <f t="shared" si="7"/>
        <v>0</v>
      </c>
      <c r="AH73" s="7">
        <f t="shared" si="7"/>
        <v>0</v>
      </c>
      <c r="AI73" s="7">
        <f t="shared" si="7"/>
        <v>0</v>
      </c>
      <c r="AJ73" s="7">
        <f t="shared" si="7"/>
        <v>0</v>
      </c>
      <c r="AK73" s="7">
        <f t="shared" si="7"/>
        <v>0</v>
      </c>
      <c r="AL73" s="7">
        <f t="shared" si="7"/>
        <v>0</v>
      </c>
      <c r="AM73" s="7">
        <f t="shared" si="7"/>
        <v>0</v>
      </c>
      <c r="AN73" s="7">
        <f t="shared" si="7"/>
        <v>0</v>
      </c>
      <c r="AO73" s="7">
        <f t="shared" si="8"/>
        <v>0</v>
      </c>
      <c r="AP73" s="7">
        <f t="shared" si="9"/>
        <v>0</v>
      </c>
      <c r="AQ73" s="7">
        <f t="shared" si="10"/>
        <v>0</v>
      </c>
      <c r="AR73" s="7">
        <f t="shared" si="10"/>
        <v>0</v>
      </c>
      <c r="AS73" s="7">
        <f t="shared" si="10"/>
        <v>0</v>
      </c>
      <c r="AT73" s="7">
        <f t="shared" si="10"/>
        <v>0</v>
      </c>
      <c r="AU73" s="7">
        <f t="shared" si="10"/>
        <v>0</v>
      </c>
      <c r="AV73" s="7">
        <f t="shared" si="10"/>
        <v>0</v>
      </c>
      <c r="AW73" s="7">
        <f t="shared" si="10"/>
        <v>0</v>
      </c>
      <c r="AX73" s="7">
        <f t="shared" si="10"/>
        <v>0</v>
      </c>
      <c r="AY73" s="7">
        <f t="shared" si="10"/>
        <v>0</v>
      </c>
      <c r="AZ73" s="7">
        <f t="shared" si="10"/>
        <v>0</v>
      </c>
      <c r="BA73" s="7">
        <f t="shared" si="10"/>
        <v>0</v>
      </c>
      <c r="BB73" s="7">
        <f t="shared" si="11"/>
        <v>0</v>
      </c>
    </row>
    <row r="74" spans="1:54">
      <c r="A74" s="18" t="s">
        <v>46</v>
      </c>
      <c r="B74" s="18" t="s">
        <v>47</v>
      </c>
      <c r="C74" s="7">
        <f t="shared" si="0"/>
        <v>0</v>
      </c>
      <c r="D74" s="7">
        <f t="shared" si="1"/>
        <v>0</v>
      </c>
      <c r="E74" s="7">
        <f t="shared" si="1"/>
        <v>0</v>
      </c>
      <c r="F74" s="7">
        <f t="shared" si="1"/>
        <v>0</v>
      </c>
      <c r="G74" s="7">
        <f t="shared" si="1"/>
        <v>0</v>
      </c>
      <c r="H74" s="7">
        <f t="shared" si="1"/>
        <v>0</v>
      </c>
      <c r="I74" s="7">
        <f t="shared" si="1"/>
        <v>0</v>
      </c>
      <c r="J74" s="7">
        <f t="shared" si="1"/>
        <v>0</v>
      </c>
      <c r="K74" s="7">
        <f t="shared" si="1"/>
        <v>0</v>
      </c>
      <c r="L74" s="7">
        <f t="shared" si="1"/>
        <v>0</v>
      </c>
      <c r="M74" s="7">
        <f t="shared" si="1"/>
        <v>0</v>
      </c>
      <c r="N74" s="7">
        <f t="shared" si="1"/>
        <v>0</v>
      </c>
      <c r="O74" s="7">
        <f t="shared" si="2"/>
        <v>0</v>
      </c>
      <c r="P74" s="7">
        <f t="shared" si="3"/>
        <v>0</v>
      </c>
      <c r="Q74" s="7">
        <f t="shared" si="4"/>
        <v>0</v>
      </c>
      <c r="R74" s="7">
        <f t="shared" si="4"/>
        <v>0</v>
      </c>
      <c r="S74" s="7">
        <f t="shared" si="4"/>
        <v>0</v>
      </c>
      <c r="T74" s="7">
        <f t="shared" si="4"/>
        <v>0</v>
      </c>
      <c r="U74" s="7">
        <f t="shared" si="4"/>
        <v>0</v>
      </c>
      <c r="V74" s="7">
        <f t="shared" si="4"/>
        <v>0</v>
      </c>
      <c r="W74" s="7">
        <f t="shared" si="4"/>
        <v>0</v>
      </c>
      <c r="X74" s="7">
        <f t="shared" si="4"/>
        <v>0</v>
      </c>
      <c r="Y74" s="7">
        <f t="shared" si="4"/>
        <v>0</v>
      </c>
      <c r="Z74" s="7">
        <f t="shared" si="4"/>
        <v>0</v>
      </c>
      <c r="AA74" s="7">
        <f t="shared" si="4"/>
        <v>0</v>
      </c>
      <c r="AB74" s="7">
        <f t="shared" si="5"/>
        <v>0</v>
      </c>
      <c r="AC74" s="7">
        <f t="shared" si="6"/>
        <v>0</v>
      </c>
      <c r="AD74" s="7">
        <f t="shared" si="7"/>
        <v>0</v>
      </c>
      <c r="AE74" s="7">
        <f t="shared" si="7"/>
        <v>0</v>
      </c>
      <c r="AF74" s="7">
        <f t="shared" si="7"/>
        <v>0</v>
      </c>
      <c r="AG74" s="7">
        <f t="shared" si="7"/>
        <v>0</v>
      </c>
      <c r="AH74" s="7">
        <f t="shared" si="7"/>
        <v>0</v>
      </c>
      <c r="AI74" s="7">
        <f t="shared" si="7"/>
        <v>0</v>
      </c>
      <c r="AJ74" s="7">
        <f t="shared" si="7"/>
        <v>0</v>
      </c>
      <c r="AK74" s="7">
        <f t="shared" si="7"/>
        <v>0</v>
      </c>
      <c r="AL74" s="7">
        <f t="shared" si="7"/>
        <v>0</v>
      </c>
      <c r="AM74" s="7">
        <f t="shared" si="7"/>
        <v>0</v>
      </c>
      <c r="AN74" s="7">
        <f t="shared" si="7"/>
        <v>0</v>
      </c>
      <c r="AO74" s="7">
        <f t="shared" si="8"/>
        <v>0</v>
      </c>
      <c r="AP74" s="7">
        <f t="shared" si="9"/>
        <v>0</v>
      </c>
      <c r="AQ74" s="7">
        <f t="shared" si="10"/>
        <v>0</v>
      </c>
      <c r="AR74" s="7">
        <f t="shared" si="10"/>
        <v>0</v>
      </c>
      <c r="AS74" s="7">
        <f t="shared" si="10"/>
        <v>0</v>
      </c>
      <c r="AT74" s="7">
        <f t="shared" si="10"/>
        <v>0</v>
      </c>
      <c r="AU74" s="7">
        <f t="shared" si="10"/>
        <v>0</v>
      </c>
      <c r="AV74" s="7">
        <f t="shared" si="10"/>
        <v>0</v>
      </c>
      <c r="AW74" s="7">
        <f t="shared" si="10"/>
        <v>0</v>
      </c>
      <c r="AX74" s="7">
        <f t="shared" si="10"/>
        <v>0</v>
      </c>
      <c r="AY74" s="7">
        <f t="shared" si="10"/>
        <v>0</v>
      </c>
      <c r="AZ74" s="7">
        <f t="shared" si="10"/>
        <v>0</v>
      </c>
      <c r="BA74" s="7">
        <f t="shared" si="10"/>
        <v>0</v>
      </c>
      <c r="BB74" s="7">
        <f t="shared" si="11"/>
        <v>0</v>
      </c>
    </row>
    <row r="75" spans="1:54">
      <c r="A75" s="18" t="s">
        <v>48</v>
      </c>
      <c r="B75" s="18" t="s">
        <v>34</v>
      </c>
      <c r="C75" s="7">
        <f t="shared" si="0"/>
        <v>0</v>
      </c>
      <c r="D75" s="7">
        <f t="shared" si="1"/>
        <v>0</v>
      </c>
      <c r="E75" s="7">
        <f t="shared" si="1"/>
        <v>0</v>
      </c>
      <c r="F75" s="7">
        <f t="shared" si="1"/>
        <v>0</v>
      </c>
      <c r="G75" s="7">
        <f t="shared" si="1"/>
        <v>0</v>
      </c>
      <c r="H75" s="7">
        <f t="shared" si="1"/>
        <v>0</v>
      </c>
      <c r="I75" s="7">
        <f t="shared" si="1"/>
        <v>0</v>
      </c>
      <c r="J75" s="7">
        <f t="shared" si="1"/>
        <v>0</v>
      </c>
      <c r="K75" s="7">
        <f t="shared" si="1"/>
        <v>0</v>
      </c>
      <c r="L75" s="7">
        <f t="shared" si="1"/>
        <v>0</v>
      </c>
      <c r="M75" s="7">
        <f t="shared" si="1"/>
        <v>0</v>
      </c>
      <c r="N75" s="7">
        <f t="shared" si="1"/>
        <v>0</v>
      </c>
      <c r="O75" s="7">
        <f t="shared" si="2"/>
        <v>0</v>
      </c>
      <c r="P75" s="7">
        <f t="shared" si="3"/>
        <v>0</v>
      </c>
      <c r="Q75" s="7">
        <f t="shared" si="4"/>
        <v>0</v>
      </c>
      <c r="R75" s="7">
        <f t="shared" si="4"/>
        <v>0</v>
      </c>
      <c r="S75" s="7">
        <f t="shared" si="4"/>
        <v>0</v>
      </c>
      <c r="T75" s="7">
        <f t="shared" si="4"/>
        <v>0</v>
      </c>
      <c r="U75" s="7">
        <f t="shared" si="4"/>
        <v>0</v>
      </c>
      <c r="V75" s="7">
        <f t="shared" si="4"/>
        <v>0</v>
      </c>
      <c r="W75" s="7">
        <f t="shared" si="4"/>
        <v>0</v>
      </c>
      <c r="X75" s="7">
        <f t="shared" si="4"/>
        <v>0</v>
      </c>
      <c r="Y75" s="7">
        <f t="shared" si="4"/>
        <v>0</v>
      </c>
      <c r="Z75" s="7">
        <f t="shared" si="4"/>
        <v>0</v>
      </c>
      <c r="AA75" s="7">
        <f t="shared" si="4"/>
        <v>0</v>
      </c>
      <c r="AB75" s="7">
        <f t="shared" si="5"/>
        <v>0</v>
      </c>
      <c r="AC75" s="7">
        <f t="shared" si="6"/>
        <v>0</v>
      </c>
      <c r="AD75" s="7">
        <f t="shared" si="7"/>
        <v>0</v>
      </c>
      <c r="AE75" s="7">
        <f t="shared" si="7"/>
        <v>0</v>
      </c>
      <c r="AF75" s="7">
        <f t="shared" si="7"/>
        <v>0</v>
      </c>
      <c r="AG75" s="7">
        <f t="shared" si="7"/>
        <v>0</v>
      </c>
      <c r="AH75" s="7">
        <f t="shared" si="7"/>
        <v>0</v>
      </c>
      <c r="AI75" s="7">
        <f t="shared" si="7"/>
        <v>0</v>
      </c>
      <c r="AJ75" s="7">
        <f t="shared" si="7"/>
        <v>0</v>
      </c>
      <c r="AK75" s="7">
        <f t="shared" si="7"/>
        <v>0</v>
      </c>
      <c r="AL75" s="7">
        <f t="shared" si="7"/>
        <v>0</v>
      </c>
      <c r="AM75" s="7">
        <f t="shared" si="7"/>
        <v>0</v>
      </c>
      <c r="AN75" s="7">
        <f t="shared" si="7"/>
        <v>0</v>
      </c>
      <c r="AO75" s="7">
        <f t="shared" si="8"/>
        <v>0</v>
      </c>
      <c r="AP75" s="7">
        <f t="shared" si="9"/>
        <v>0</v>
      </c>
      <c r="AQ75" s="7">
        <f t="shared" si="10"/>
        <v>0</v>
      </c>
      <c r="AR75" s="7">
        <f t="shared" si="10"/>
        <v>0</v>
      </c>
      <c r="AS75" s="7">
        <f t="shared" si="10"/>
        <v>0</v>
      </c>
      <c r="AT75" s="7">
        <f t="shared" si="10"/>
        <v>0</v>
      </c>
      <c r="AU75" s="7">
        <f t="shared" si="10"/>
        <v>0</v>
      </c>
      <c r="AV75" s="7">
        <f t="shared" si="10"/>
        <v>0</v>
      </c>
      <c r="AW75" s="7">
        <f t="shared" si="10"/>
        <v>0</v>
      </c>
      <c r="AX75" s="7">
        <f t="shared" si="10"/>
        <v>0</v>
      </c>
      <c r="AY75" s="7">
        <f t="shared" si="10"/>
        <v>0</v>
      </c>
      <c r="AZ75" s="7">
        <f t="shared" si="10"/>
        <v>0</v>
      </c>
      <c r="BA75" s="7">
        <f t="shared" si="10"/>
        <v>0</v>
      </c>
      <c r="BB75" s="7">
        <f t="shared" si="11"/>
        <v>0</v>
      </c>
    </row>
    <row r="76" spans="1:54">
      <c r="A76" s="18" t="s">
        <v>49</v>
      </c>
      <c r="B76" s="18" t="s">
        <v>50</v>
      </c>
      <c r="C76" s="7">
        <f t="shared" si="0"/>
        <v>13.4</v>
      </c>
      <c r="D76" s="7">
        <f t="shared" ref="D76:N91" si="12">C76+D20</f>
        <v>24.7</v>
      </c>
      <c r="E76" s="7">
        <f t="shared" si="12"/>
        <v>40.95</v>
      </c>
      <c r="F76" s="7">
        <f t="shared" si="12"/>
        <v>55.05</v>
      </c>
      <c r="G76" s="7">
        <f t="shared" si="12"/>
        <v>69.15</v>
      </c>
      <c r="H76" s="7">
        <f t="shared" si="12"/>
        <v>84.7</v>
      </c>
      <c r="I76" s="7">
        <f t="shared" si="12"/>
        <v>99.55</v>
      </c>
      <c r="J76" s="7">
        <f t="shared" si="12"/>
        <v>115.8</v>
      </c>
      <c r="K76" s="7">
        <f t="shared" si="12"/>
        <v>129.9</v>
      </c>
      <c r="L76" s="7">
        <f t="shared" si="12"/>
        <v>144.75</v>
      </c>
      <c r="M76" s="7">
        <f t="shared" si="12"/>
        <v>160.3</v>
      </c>
      <c r="N76" s="7">
        <f t="shared" si="12"/>
        <v>160.3</v>
      </c>
      <c r="O76" s="7">
        <f t="shared" si="2"/>
        <v>160.3</v>
      </c>
      <c r="P76" s="7">
        <f t="shared" si="3"/>
        <v>0</v>
      </c>
      <c r="Q76" s="7">
        <f t="shared" ref="Q76:AA91" si="13">P76+Q20</f>
        <v>0</v>
      </c>
      <c r="R76" s="7">
        <f t="shared" si="13"/>
        <v>0</v>
      </c>
      <c r="S76" s="7">
        <f t="shared" si="13"/>
        <v>0</v>
      </c>
      <c r="T76" s="7">
        <f t="shared" si="13"/>
        <v>0</v>
      </c>
      <c r="U76" s="7">
        <f t="shared" si="13"/>
        <v>0</v>
      </c>
      <c r="V76" s="7">
        <f t="shared" si="13"/>
        <v>0</v>
      </c>
      <c r="W76" s="7">
        <f t="shared" si="13"/>
        <v>0</v>
      </c>
      <c r="X76" s="7">
        <f t="shared" si="13"/>
        <v>0</v>
      </c>
      <c r="Y76" s="7">
        <f t="shared" si="13"/>
        <v>0</v>
      </c>
      <c r="Z76" s="7">
        <f t="shared" si="13"/>
        <v>0</v>
      </c>
      <c r="AA76" s="7">
        <f t="shared" si="13"/>
        <v>0</v>
      </c>
      <c r="AB76" s="7">
        <f t="shared" si="5"/>
        <v>0</v>
      </c>
      <c r="AC76" s="7">
        <f t="shared" si="6"/>
        <v>13.4</v>
      </c>
      <c r="AD76" s="7">
        <f t="shared" ref="AD76:AN91" si="14">AC76+AD20</f>
        <v>24.7</v>
      </c>
      <c r="AE76" s="7">
        <f t="shared" si="14"/>
        <v>40.95</v>
      </c>
      <c r="AF76" s="7">
        <f t="shared" si="14"/>
        <v>55.05</v>
      </c>
      <c r="AG76" s="7">
        <f t="shared" si="14"/>
        <v>69.15</v>
      </c>
      <c r="AH76" s="7">
        <f t="shared" si="14"/>
        <v>84.7</v>
      </c>
      <c r="AI76" s="7">
        <f t="shared" si="14"/>
        <v>99.55</v>
      </c>
      <c r="AJ76" s="7">
        <f t="shared" si="14"/>
        <v>115.8</v>
      </c>
      <c r="AK76" s="7">
        <f t="shared" si="14"/>
        <v>129.9</v>
      </c>
      <c r="AL76" s="7">
        <f t="shared" si="14"/>
        <v>144.75</v>
      </c>
      <c r="AM76" s="7">
        <f t="shared" si="14"/>
        <v>160.3</v>
      </c>
      <c r="AN76" s="7">
        <f t="shared" si="14"/>
        <v>160.3</v>
      </c>
      <c r="AO76" s="7">
        <f t="shared" si="8"/>
        <v>160.3</v>
      </c>
      <c r="AP76" s="7">
        <f t="shared" si="9"/>
        <v>13.4179930764197</v>
      </c>
      <c r="AQ76" s="7">
        <f t="shared" ref="AQ76:BA91" si="15">AP76+AQ20</f>
        <v>24.7173556670889</v>
      </c>
      <c r="AR76" s="7">
        <f t="shared" si="15"/>
        <v>40.9601893911758</v>
      </c>
      <c r="AS76" s="7">
        <f t="shared" si="15"/>
        <v>55.0843926295123</v>
      </c>
      <c r="AT76" s="7">
        <f t="shared" si="15"/>
        <v>69.2085958678488</v>
      </c>
      <c r="AU76" s="7">
        <f t="shared" si="15"/>
        <v>84.7452194300189</v>
      </c>
      <c r="AV76" s="7">
        <f t="shared" si="15"/>
        <v>99.5756328302721</v>
      </c>
      <c r="AW76" s="7">
        <f t="shared" si="15"/>
        <v>115.818466554359</v>
      </c>
      <c r="AX76" s="7">
        <f t="shared" si="15"/>
        <v>129.942669792695</v>
      </c>
      <c r="AY76" s="7">
        <f t="shared" si="15"/>
        <v>144.773083192949</v>
      </c>
      <c r="AZ76" s="7">
        <f t="shared" si="15"/>
        <v>160.309706755119</v>
      </c>
      <c r="BA76" s="7">
        <f t="shared" si="15"/>
        <v>175.846330317289</v>
      </c>
      <c r="BB76" s="7">
        <f t="shared" si="11"/>
        <v>175.846330317289</v>
      </c>
    </row>
    <row r="77" spans="1:54">
      <c r="A77" s="18" t="s">
        <v>51</v>
      </c>
      <c r="B77" s="18" t="s">
        <v>52</v>
      </c>
      <c r="C77" s="7">
        <f t="shared" si="0"/>
        <v>0</v>
      </c>
      <c r="D77" s="7">
        <f t="shared" si="12"/>
        <v>0</v>
      </c>
      <c r="E77" s="7">
        <f t="shared" si="12"/>
        <v>0</v>
      </c>
      <c r="F77" s="7">
        <f t="shared" si="12"/>
        <v>0</v>
      </c>
      <c r="G77" s="7">
        <f t="shared" si="12"/>
        <v>0</v>
      </c>
      <c r="H77" s="7">
        <f t="shared" si="12"/>
        <v>0</v>
      </c>
      <c r="I77" s="7">
        <f t="shared" si="12"/>
        <v>0</v>
      </c>
      <c r="J77" s="7">
        <f t="shared" si="12"/>
        <v>0</v>
      </c>
      <c r="K77" s="7">
        <f t="shared" si="12"/>
        <v>0</v>
      </c>
      <c r="L77" s="7">
        <f t="shared" si="12"/>
        <v>0</v>
      </c>
      <c r="M77" s="7">
        <f t="shared" si="12"/>
        <v>0</v>
      </c>
      <c r="N77" s="7">
        <f t="shared" si="12"/>
        <v>0</v>
      </c>
      <c r="O77" s="7">
        <f t="shared" si="2"/>
        <v>0</v>
      </c>
      <c r="P77" s="7">
        <f t="shared" si="3"/>
        <v>0</v>
      </c>
      <c r="Q77" s="7">
        <f t="shared" si="13"/>
        <v>0</v>
      </c>
      <c r="R77" s="7">
        <f t="shared" si="13"/>
        <v>0</v>
      </c>
      <c r="S77" s="7">
        <f t="shared" si="13"/>
        <v>0</v>
      </c>
      <c r="T77" s="7">
        <f t="shared" si="13"/>
        <v>0</v>
      </c>
      <c r="U77" s="7">
        <f t="shared" si="13"/>
        <v>0</v>
      </c>
      <c r="V77" s="7">
        <f t="shared" si="13"/>
        <v>0</v>
      </c>
      <c r="W77" s="7">
        <f t="shared" si="13"/>
        <v>0</v>
      </c>
      <c r="X77" s="7">
        <f t="shared" si="13"/>
        <v>0</v>
      </c>
      <c r="Y77" s="7">
        <f t="shared" si="13"/>
        <v>0</v>
      </c>
      <c r="Z77" s="7">
        <f t="shared" si="13"/>
        <v>0</v>
      </c>
      <c r="AA77" s="7">
        <f t="shared" si="13"/>
        <v>0</v>
      </c>
      <c r="AB77" s="7">
        <f t="shared" si="5"/>
        <v>0</v>
      </c>
      <c r="AC77" s="7">
        <f t="shared" si="6"/>
        <v>0</v>
      </c>
      <c r="AD77" s="7">
        <f t="shared" si="14"/>
        <v>0</v>
      </c>
      <c r="AE77" s="7">
        <f t="shared" si="14"/>
        <v>0</v>
      </c>
      <c r="AF77" s="7">
        <f t="shared" si="14"/>
        <v>0</v>
      </c>
      <c r="AG77" s="7">
        <f t="shared" si="14"/>
        <v>0</v>
      </c>
      <c r="AH77" s="7">
        <f t="shared" si="14"/>
        <v>0</v>
      </c>
      <c r="AI77" s="7">
        <f t="shared" si="14"/>
        <v>0</v>
      </c>
      <c r="AJ77" s="7">
        <f t="shared" si="14"/>
        <v>0</v>
      </c>
      <c r="AK77" s="7">
        <f t="shared" si="14"/>
        <v>0</v>
      </c>
      <c r="AL77" s="7">
        <f t="shared" si="14"/>
        <v>0</v>
      </c>
      <c r="AM77" s="7">
        <f t="shared" si="14"/>
        <v>0</v>
      </c>
      <c r="AN77" s="7">
        <f t="shared" si="14"/>
        <v>0</v>
      </c>
      <c r="AO77" s="7">
        <f t="shared" si="8"/>
        <v>0</v>
      </c>
      <c r="AP77" s="7">
        <f t="shared" si="9"/>
        <v>0</v>
      </c>
      <c r="AQ77" s="7">
        <f t="shared" si="15"/>
        <v>0</v>
      </c>
      <c r="AR77" s="7">
        <f t="shared" si="15"/>
        <v>0</v>
      </c>
      <c r="AS77" s="7">
        <f t="shared" si="15"/>
        <v>0</v>
      </c>
      <c r="AT77" s="7">
        <f t="shared" si="15"/>
        <v>0</v>
      </c>
      <c r="AU77" s="7">
        <f t="shared" si="15"/>
        <v>0</v>
      </c>
      <c r="AV77" s="7">
        <f t="shared" si="15"/>
        <v>0</v>
      </c>
      <c r="AW77" s="7">
        <f t="shared" si="15"/>
        <v>0</v>
      </c>
      <c r="AX77" s="7">
        <f t="shared" si="15"/>
        <v>0</v>
      </c>
      <c r="AY77" s="7">
        <f t="shared" si="15"/>
        <v>0</v>
      </c>
      <c r="AZ77" s="7">
        <f t="shared" si="15"/>
        <v>0</v>
      </c>
      <c r="BA77" s="7">
        <f t="shared" si="15"/>
        <v>0</v>
      </c>
      <c r="BB77" s="7">
        <f t="shared" si="11"/>
        <v>0</v>
      </c>
    </row>
    <row r="78" spans="1:54">
      <c r="A78" s="18" t="s">
        <v>53</v>
      </c>
      <c r="B78" s="18" t="s">
        <v>54</v>
      </c>
      <c r="C78" s="7">
        <f t="shared" si="0"/>
        <v>0</v>
      </c>
      <c r="D78" s="7">
        <f t="shared" si="12"/>
        <v>0</v>
      </c>
      <c r="E78" s="7">
        <f t="shared" si="12"/>
        <v>0</v>
      </c>
      <c r="F78" s="7">
        <f t="shared" si="12"/>
        <v>0</v>
      </c>
      <c r="G78" s="7">
        <f t="shared" si="12"/>
        <v>0</v>
      </c>
      <c r="H78" s="7">
        <f t="shared" si="12"/>
        <v>0</v>
      </c>
      <c r="I78" s="7">
        <f t="shared" si="12"/>
        <v>0</v>
      </c>
      <c r="J78" s="7">
        <f t="shared" si="12"/>
        <v>0</v>
      </c>
      <c r="K78" s="7">
        <f t="shared" si="12"/>
        <v>0</v>
      </c>
      <c r="L78" s="7">
        <f t="shared" si="12"/>
        <v>0</v>
      </c>
      <c r="M78" s="7">
        <f t="shared" si="12"/>
        <v>0</v>
      </c>
      <c r="N78" s="7">
        <f t="shared" si="12"/>
        <v>0</v>
      </c>
      <c r="O78" s="7">
        <f t="shared" si="2"/>
        <v>0</v>
      </c>
      <c r="P78" s="7">
        <f t="shared" si="3"/>
        <v>0</v>
      </c>
      <c r="Q78" s="7">
        <f t="shared" si="13"/>
        <v>0</v>
      </c>
      <c r="R78" s="7">
        <f t="shared" si="13"/>
        <v>0</v>
      </c>
      <c r="S78" s="7">
        <f t="shared" si="13"/>
        <v>0</v>
      </c>
      <c r="T78" s="7">
        <f t="shared" si="13"/>
        <v>0</v>
      </c>
      <c r="U78" s="7">
        <f t="shared" si="13"/>
        <v>0</v>
      </c>
      <c r="V78" s="7">
        <f t="shared" si="13"/>
        <v>0</v>
      </c>
      <c r="W78" s="7">
        <f t="shared" si="13"/>
        <v>0</v>
      </c>
      <c r="X78" s="7">
        <f t="shared" si="13"/>
        <v>0</v>
      </c>
      <c r="Y78" s="7">
        <f t="shared" si="13"/>
        <v>0</v>
      </c>
      <c r="Z78" s="7">
        <f t="shared" si="13"/>
        <v>0</v>
      </c>
      <c r="AA78" s="7">
        <f t="shared" si="13"/>
        <v>0</v>
      </c>
      <c r="AB78" s="7">
        <f t="shared" si="5"/>
        <v>0</v>
      </c>
      <c r="AC78" s="7">
        <f t="shared" si="6"/>
        <v>0</v>
      </c>
      <c r="AD78" s="7">
        <f t="shared" si="14"/>
        <v>0</v>
      </c>
      <c r="AE78" s="7">
        <f t="shared" si="14"/>
        <v>0</v>
      </c>
      <c r="AF78" s="7">
        <f t="shared" si="14"/>
        <v>0</v>
      </c>
      <c r="AG78" s="7">
        <f t="shared" si="14"/>
        <v>0</v>
      </c>
      <c r="AH78" s="7">
        <f t="shared" si="14"/>
        <v>0</v>
      </c>
      <c r="AI78" s="7">
        <f t="shared" si="14"/>
        <v>0</v>
      </c>
      <c r="AJ78" s="7">
        <f t="shared" si="14"/>
        <v>0</v>
      </c>
      <c r="AK78" s="7">
        <f t="shared" si="14"/>
        <v>0</v>
      </c>
      <c r="AL78" s="7">
        <f t="shared" si="14"/>
        <v>0</v>
      </c>
      <c r="AM78" s="7">
        <f t="shared" si="14"/>
        <v>0</v>
      </c>
      <c r="AN78" s="7">
        <f t="shared" si="14"/>
        <v>0</v>
      </c>
      <c r="AO78" s="7">
        <f t="shared" si="8"/>
        <v>0</v>
      </c>
      <c r="AP78" s="7">
        <f t="shared" si="9"/>
        <v>0</v>
      </c>
      <c r="AQ78" s="7">
        <f t="shared" si="15"/>
        <v>0</v>
      </c>
      <c r="AR78" s="7">
        <f t="shared" si="15"/>
        <v>0</v>
      </c>
      <c r="AS78" s="7">
        <f t="shared" si="15"/>
        <v>0</v>
      </c>
      <c r="AT78" s="7">
        <f t="shared" si="15"/>
        <v>0</v>
      </c>
      <c r="AU78" s="7">
        <f t="shared" si="15"/>
        <v>0</v>
      </c>
      <c r="AV78" s="7">
        <f t="shared" si="15"/>
        <v>0</v>
      </c>
      <c r="AW78" s="7">
        <f t="shared" si="15"/>
        <v>0</v>
      </c>
      <c r="AX78" s="7">
        <f t="shared" si="15"/>
        <v>0</v>
      </c>
      <c r="AY78" s="7">
        <f t="shared" si="15"/>
        <v>0</v>
      </c>
      <c r="AZ78" s="7">
        <f t="shared" si="15"/>
        <v>0</v>
      </c>
      <c r="BA78" s="7">
        <f t="shared" si="15"/>
        <v>0</v>
      </c>
      <c r="BB78" s="7">
        <f t="shared" si="11"/>
        <v>0</v>
      </c>
    </row>
    <row r="79" spans="1:54">
      <c r="A79" s="18" t="s">
        <v>55</v>
      </c>
      <c r="B79" s="18" t="s">
        <v>56</v>
      </c>
      <c r="C79" s="7">
        <f t="shared" si="0"/>
        <v>0</v>
      </c>
      <c r="D79" s="7">
        <f t="shared" si="12"/>
        <v>0</v>
      </c>
      <c r="E79" s="7">
        <f t="shared" si="12"/>
        <v>0</v>
      </c>
      <c r="F79" s="7">
        <f t="shared" si="12"/>
        <v>0</v>
      </c>
      <c r="G79" s="7">
        <f t="shared" si="12"/>
        <v>0</v>
      </c>
      <c r="H79" s="7">
        <f t="shared" si="12"/>
        <v>0</v>
      </c>
      <c r="I79" s="7">
        <f t="shared" si="12"/>
        <v>0</v>
      </c>
      <c r="J79" s="7">
        <f t="shared" si="12"/>
        <v>0</v>
      </c>
      <c r="K79" s="7">
        <f t="shared" si="12"/>
        <v>0</v>
      </c>
      <c r="L79" s="7">
        <f t="shared" si="12"/>
        <v>0</v>
      </c>
      <c r="M79" s="7">
        <f t="shared" si="12"/>
        <v>0</v>
      </c>
      <c r="N79" s="7">
        <f t="shared" si="12"/>
        <v>0</v>
      </c>
      <c r="O79" s="7">
        <f t="shared" si="2"/>
        <v>0</v>
      </c>
      <c r="P79" s="7">
        <f t="shared" si="3"/>
        <v>0</v>
      </c>
      <c r="Q79" s="7">
        <f t="shared" si="13"/>
        <v>0</v>
      </c>
      <c r="R79" s="7">
        <f t="shared" si="13"/>
        <v>0</v>
      </c>
      <c r="S79" s="7">
        <f t="shared" si="13"/>
        <v>0</v>
      </c>
      <c r="T79" s="7">
        <f t="shared" si="13"/>
        <v>0</v>
      </c>
      <c r="U79" s="7">
        <f t="shared" si="13"/>
        <v>0</v>
      </c>
      <c r="V79" s="7">
        <f t="shared" si="13"/>
        <v>0</v>
      </c>
      <c r="W79" s="7">
        <f t="shared" si="13"/>
        <v>0</v>
      </c>
      <c r="X79" s="7">
        <f t="shared" si="13"/>
        <v>0</v>
      </c>
      <c r="Y79" s="7">
        <f t="shared" si="13"/>
        <v>0</v>
      </c>
      <c r="Z79" s="7">
        <f t="shared" si="13"/>
        <v>0</v>
      </c>
      <c r="AA79" s="7">
        <f t="shared" si="13"/>
        <v>0</v>
      </c>
      <c r="AB79" s="7">
        <f t="shared" si="5"/>
        <v>0</v>
      </c>
      <c r="AC79" s="7">
        <f t="shared" si="6"/>
        <v>0</v>
      </c>
      <c r="AD79" s="7">
        <f t="shared" si="14"/>
        <v>0</v>
      </c>
      <c r="AE79" s="7">
        <f t="shared" si="14"/>
        <v>0</v>
      </c>
      <c r="AF79" s="7">
        <f t="shared" si="14"/>
        <v>0</v>
      </c>
      <c r="AG79" s="7">
        <f t="shared" si="14"/>
        <v>0</v>
      </c>
      <c r="AH79" s="7">
        <f t="shared" si="14"/>
        <v>0</v>
      </c>
      <c r="AI79" s="7">
        <f t="shared" si="14"/>
        <v>0</v>
      </c>
      <c r="AJ79" s="7">
        <f t="shared" si="14"/>
        <v>0</v>
      </c>
      <c r="AK79" s="7">
        <f t="shared" si="14"/>
        <v>0</v>
      </c>
      <c r="AL79" s="7">
        <f t="shared" si="14"/>
        <v>0</v>
      </c>
      <c r="AM79" s="7">
        <f t="shared" si="14"/>
        <v>0</v>
      </c>
      <c r="AN79" s="7">
        <f t="shared" si="14"/>
        <v>0</v>
      </c>
      <c r="AO79" s="7">
        <f t="shared" si="8"/>
        <v>0</v>
      </c>
      <c r="AP79" s="7">
        <f t="shared" si="9"/>
        <v>0</v>
      </c>
      <c r="AQ79" s="7">
        <f t="shared" si="15"/>
        <v>0</v>
      </c>
      <c r="AR79" s="7">
        <f t="shared" si="15"/>
        <v>0</v>
      </c>
      <c r="AS79" s="7">
        <f t="shared" si="15"/>
        <v>0</v>
      </c>
      <c r="AT79" s="7">
        <f t="shared" si="15"/>
        <v>0</v>
      </c>
      <c r="AU79" s="7">
        <f t="shared" si="15"/>
        <v>0</v>
      </c>
      <c r="AV79" s="7">
        <f t="shared" si="15"/>
        <v>0</v>
      </c>
      <c r="AW79" s="7">
        <f t="shared" si="15"/>
        <v>0</v>
      </c>
      <c r="AX79" s="7">
        <f t="shared" si="15"/>
        <v>0</v>
      </c>
      <c r="AY79" s="7">
        <f t="shared" si="15"/>
        <v>0</v>
      </c>
      <c r="AZ79" s="7">
        <f t="shared" si="15"/>
        <v>0</v>
      </c>
      <c r="BA79" s="7">
        <f t="shared" si="15"/>
        <v>0</v>
      </c>
      <c r="BB79" s="7">
        <f t="shared" si="11"/>
        <v>0</v>
      </c>
    </row>
    <row r="80" spans="1:54">
      <c r="A80" s="18" t="s">
        <v>57</v>
      </c>
      <c r="B80" s="18" t="s">
        <v>58</v>
      </c>
      <c r="C80" s="7">
        <f t="shared" si="0"/>
        <v>0</v>
      </c>
      <c r="D80" s="7">
        <f t="shared" si="12"/>
        <v>0</v>
      </c>
      <c r="E80" s="7">
        <f t="shared" si="12"/>
        <v>0</v>
      </c>
      <c r="F80" s="7">
        <f t="shared" si="12"/>
        <v>0</v>
      </c>
      <c r="G80" s="7">
        <f t="shared" si="12"/>
        <v>0</v>
      </c>
      <c r="H80" s="7">
        <f t="shared" si="12"/>
        <v>0</v>
      </c>
      <c r="I80" s="7">
        <f t="shared" si="12"/>
        <v>0</v>
      </c>
      <c r="J80" s="7">
        <f t="shared" si="12"/>
        <v>0</v>
      </c>
      <c r="K80" s="7">
        <f t="shared" si="12"/>
        <v>0</v>
      </c>
      <c r="L80" s="7">
        <f t="shared" si="12"/>
        <v>0</v>
      </c>
      <c r="M80" s="7">
        <f t="shared" si="12"/>
        <v>0</v>
      </c>
      <c r="N80" s="7">
        <f t="shared" si="12"/>
        <v>0</v>
      </c>
      <c r="O80" s="7">
        <f t="shared" si="2"/>
        <v>0</v>
      </c>
      <c r="P80" s="7">
        <f t="shared" si="3"/>
        <v>0</v>
      </c>
      <c r="Q80" s="7">
        <f t="shared" si="13"/>
        <v>0</v>
      </c>
      <c r="R80" s="7">
        <f t="shared" si="13"/>
        <v>0</v>
      </c>
      <c r="S80" s="7">
        <f t="shared" si="13"/>
        <v>0</v>
      </c>
      <c r="T80" s="7">
        <f t="shared" si="13"/>
        <v>0</v>
      </c>
      <c r="U80" s="7">
        <f t="shared" si="13"/>
        <v>0</v>
      </c>
      <c r="V80" s="7">
        <f t="shared" si="13"/>
        <v>0</v>
      </c>
      <c r="W80" s="7">
        <f t="shared" si="13"/>
        <v>0</v>
      </c>
      <c r="X80" s="7">
        <f t="shared" si="13"/>
        <v>0</v>
      </c>
      <c r="Y80" s="7">
        <f t="shared" si="13"/>
        <v>0</v>
      </c>
      <c r="Z80" s="7">
        <f t="shared" si="13"/>
        <v>0</v>
      </c>
      <c r="AA80" s="7">
        <f t="shared" si="13"/>
        <v>0</v>
      </c>
      <c r="AB80" s="7">
        <f t="shared" si="5"/>
        <v>0</v>
      </c>
      <c r="AC80" s="7">
        <f t="shared" si="6"/>
        <v>0</v>
      </c>
      <c r="AD80" s="7">
        <f t="shared" si="14"/>
        <v>0</v>
      </c>
      <c r="AE80" s="7">
        <f t="shared" si="14"/>
        <v>0</v>
      </c>
      <c r="AF80" s="7">
        <f t="shared" si="14"/>
        <v>0</v>
      </c>
      <c r="AG80" s="7">
        <f t="shared" si="14"/>
        <v>0</v>
      </c>
      <c r="AH80" s="7">
        <f t="shared" si="14"/>
        <v>0</v>
      </c>
      <c r="AI80" s="7">
        <f t="shared" si="14"/>
        <v>0</v>
      </c>
      <c r="AJ80" s="7">
        <f t="shared" si="14"/>
        <v>0</v>
      </c>
      <c r="AK80" s="7">
        <f t="shared" si="14"/>
        <v>0</v>
      </c>
      <c r="AL80" s="7">
        <f t="shared" si="14"/>
        <v>0</v>
      </c>
      <c r="AM80" s="7">
        <f t="shared" si="14"/>
        <v>0</v>
      </c>
      <c r="AN80" s="7">
        <f t="shared" si="14"/>
        <v>0</v>
      </c>
      <c r="AO80" s="7">
        <f t="shared" si="8"/>
        <v>0</v>
      </c>
      <c r="AP80" s="7">
        <f t="shared" si="9"/>
        <v>0</v>
      </c>
      <c r="AQ80" s="7">
        <f t="shared" si="15"/>
        <v>0</v>
      </c>
      <c r="AR80" s="7">
        <f t="shared" si="15"/>
        <v>0</v>
      </c>
      <c r="AS80" s="7">
        <f t="shared" si="15"/>
        <v>0</v>
      </c>
      <c r="AT80" s="7">
        <f t="shared" si="15"/>
        <v>0</v>
      </c>
      <c r="AU80" s="7">
        <f t="shared" si="15"/>
        <v>0</v>
      </c>
      <c r="AV80" s="7">
        <f t="shared" si="15"/>
        <v>0</v>
      </c>
      <c r="AW80" s="7">
        <f t="shared" si="15"/>
        <v>0</v>
      </c>
      <c r="AX80" s="7">
        <f t="shared" si="15"/>
        <v>0</v>
      </c>
      <c r="AY80" s="7">
        <f t="shared" si="15"/>
        <v>0</v>
      </c>
      <c r="AZ80" s="7">
        <f t="shared" si="15"/>
        <v>0</v>
      </c>
      <c r="BA80" s="7">
        <f t="shared" si="15"/>
        <v>0</v>
      </c>
      <c r="BB80" s="7">
        <f t="shared" si="11"/>
        <v>0</v>
      </c>
    </row>
    <row r="81" spans="1:54">
      <c r="A81" s="18" t="s">
        <v>59</v>
      </c>
      <c r="B81" s="18" t="s">
        <v>34</v>
      </c>
      <c r="C81" s="7">
        <f t="shared" si="0"/>
        <v>0</v>
      </c>
      <c r="D81" s="7">
        <f t="shared" si="12"/>
        <v>0</v>
      </c>
      <c r="E81" s="7">
        <f t="shared" si="12"/>
        <v>0</v>
      </c>
      <c r="F81" s="7">
        <f t="shared" si="12"/>
        <v>0</v>
      </c>
      <c r="G81" s="7">
        <f t="shared" si="12"/>
        <v>0</v>
      </c>
      <c r="H81" s="7">
        <f t="shared" si="12"/>
        <v>0</v>
      </c>
      <c r="I81" s="7">
        <f t="shared" si="12"/>
        <v>0</v>
      </c>
      <c r="J81" s="7">
        <f t="shared" si="12"/>
        <v>0</v>
      </c>
      <c r="K81" s="7">
        <f t="shared" si="12"/>
        <v>0</v>
      </c>
      <c r="L81" s="7">
        <f t="shared" si="12"/>
        <v>0</v>
      </c>
      <c r="M81" s="7">
        <f t="shared" si="12"/>
        <v>0</v>
      </c>
      <c r="N81" s="7">
        <f t="shared" si="12"/>
        <v>0</v>
      </c>
      <c r="O81" s="7">
        <f t="shared" si="2"/>
        <v>0</v>
      </c>
      <c r="P81" s="7">
        <f t="shared" si="3"/>
        <v>0</v>
      </c>
      <c r="Q81" s="7">
        <f t="shared" si="13"/>
        <v>0</v>
      </c>
      <c r="R81" s="7">
        <f t="shared" si="13"/>
        <v>0</v>
      </c>
      <c r="S81" s="7">
        <f t="shared" si="13"/>
        <v>0</v>
      </c>
      <c r="T81" s="7">
        <f t="shared" si="13"/>
        <v>0</v>
      </c>
      <c r="U81" s="7">
        <f t="shared" si="13"/>
        <v>0</v>
      </c>
      <c r="V81" s="7">
        <f t="shared" si="13"/>
        <v>0</v>
      </c>
      <c r="W81" s="7">
        <f t="shared" si="13"/>
        <v>0</v>
      </c>
      <c r="X81" s="7">
        <f t="shared" si="13"/>
        <v>0</v>
      </c>
      <c r="Y81" s="7">
        <f t="shared" si="13"/>
        <v>0</v>
      </c>
      <c r="Z81" s="7">
        <f t="shared" si="13"/>
        <v>0</v>
      </c>
      <c r="AA81" s="7">
        <f t="shared" si="13"/>
        <v>0</v>
      </c>
      <c r="AB81" s="7">
        <f t="shared" si="5"/>
        <v>0</v>
      </c>
      <c r="AC81" s="7">
        <f t="shared" si="6"/>
        <v>0</v>
      </c>
      <c r="AD81" s="7">
        <f t="shared" si="14"/>
        <v>0</v>
      </c>
      <c r="AE81" s="7">
        <f t="shared" si="14"/>
        <v>0</v>
      </c>
      <c r="AF81" s="7">
        <f t="shared" si="14"/>
        <v>0</v>
      </c>
      <c r="AG81" s="7">
        <f t="shared" si="14"/>
        <v>0</v>
      </c>
      <c r="AH81" s="7">
        <f t="shared" si="14"/>
        <v>0</v>
      </c>
      <c r="AI81" s="7">
        <f t="shared" si="14"/>
        <v>0</v>
      </c>
      <c r="AJ81" s="7">
        <f t="shared" si="14"/>
        <v>0</v>
      </c>
      <c r="AK81" s="7">
        <f t="shared" si="14"/>
        <v>0</v>
      </c>
      <c r="AL81" s="7">
        <f t="shared" si="14"/>
        <v>0</v>
      </c>
      <c r="AM81" s="7">
        <f t="shared" si="14"/>
        <v>0</v>
      </c>
      <c r="AN81" s="7">
        <f t="shared" si="14"/>
        <v>0</v>
      </c>
      <c r="AO81" s="7">
        <f t="shared" si="8"/>
        <v>0</v>
      </c>
      <c r="AP81" s="7">
        <f t="shared" si="9"/>
        <v>0</v>
      </c>
      <c r="AQ81" s="7">
        <f t="shared" si="15"/>
        <v>0</v>
      </c>
      <c r="AR81" s="7">
        <f t="shared" si="15"/>
        <v>0</v>
      </c>
      <c r="AS81" s="7">
        <f t="shared" si="15"/>
        <v>0</v>
      </c>
      <c r="AT81" s="7">
        <f t="shared" si="15"/>
        <v>0</v>
      </c>
      <c r="AU81" s="7">
        <f t="shared" si="15"/>
        <v>0</v>
      </c>
      <c r="AV81" s="7">
        <f t="shared" si="15"/>
        <v>0</v>
      </c>
      <c r="AW81" s="7">
        <f t="shared" si="15"/>
        <v>0</v>
      </c>
      <c r="AX81" s="7">
        <f t="shared" si="15"/>
        <v>0</v>
      </c>
      <c r="AY81" s="7">
        <f t="shared" si="15"/>
        <v>0</v>
      </c>
      <c r="AZ81" s="7">
        <f t="shared" si="15"/>
        <v>0</v>
      </c>
      <c r="BA81" s="7">
        <f t="shared" si="15"/>
        <v>0</v>
      </c>
      <c r="BB81" s="7">
        <f t="shared" si="11"/>
        <v>0</v>
      </c>
    </row>
    <row r="82" spans="1:54">
      <c r="A82" s="18" t="s">
        <v>60</v>
      </c>
      <c r="B82" s="18" t="s">
        <v>61</v>
      </c>
      <c r="C82" s="7">
        <f t="shared" si="0"/>
        <v>87.65</v>
      </c>
      <c r="D82" s="7">
        <f t="shared" si="12"/>
        <v>161.45</v>
      </c>
      <c r="E82" s="7">
        <f t="shared" si="12"/>
        <v>267.55</v>
      </c>
      <c r="F82" s="7">
        <f t="shared" si="12"/>
        <v>359.8</v>
      </c>
      <c r="G82" s="7">
        <f t="shared" si="12"/>
        <v>452.05</v>
      </c>
      <c r="H82" s="7">
        <f t="shared" si="12"/>
        <v>553.5</v>
      </c>
      <c r="I82" s="7">
        <f t="shared" si="12"/>
        <v>650.35</v>
      </c>
      <c r="J82" s="7">
        <f t="shared" si="12"/>
        <v>756.45</v>
      </c>
      <c r="K82" s="7">
        <f t="shared" si="12"/>
        <v>848.7</v>
      </c>
      <c r="L82" s="7">
        <f t="shared" si="12"/>
        <v>945.55</v>
      </c>
      <c r="M82" s="7">
        <f t="shared" si="12"/>
        <v>1047</v>
      </c>
      <c r="N82" s="7">
        <f t="shared" si="12"/>
        <v>1047</v>
      </c>
      <c r="O82" s="7">
        <f t="shared" si="2"/>
        <v>1047</v>
      </c>
      <c r="P82" s="7">
        <f t="shared" si="3"/>
        <v>0</v>
      </c>
      <c r="Q82" s="7">
        <f t="shared" si="13"/>
        <v>0</v>
      </c>
      <c r="R82" s="7">
        <f t="shared" si="13"/>
        <v>0</v>
      </c>
      <c r="S82" s="7">
        <f t="shared" si="13"/>
        <v>0</v>
      </c>
      <c r="T82" s="7">
        <f t="shared" si="13"/>
        <v>0</v>
      </c>
      <c r="U82" s="7">
        <f t="shared" si="13"/>
        <v>0</v>
      </c>
      <c r="V82" s="7">
        <f t="shared" si="13"/>
        <v>0</v>
      </c>
      <c r="W82" s="7">
        <f t="shared" si="13"/>
        <v>0</v>
      </c>
      <c r="X82" s="7">
        <f t="shared" si="13"/>
        <v>0</v>
      </c>
      <c r="Y82" s="7">
        <f t="shared" si="13"/>
        <v>0</v>
      </c>
      <c r="Z82" s="7">
        <f t="shared" si="13"/>
        <v>0</v>
      </c>
      <c r="AA82" s="7">
        <f t="shared" si="13"/>
        <v>0</v>
      </c>
      <c r="AB82" s="7">
        <f t="shared" si="5"/>
        <v>0</v>
      </c>
      <c r="AC82" s="7">
        <f t="shared" si="6"/>
        <v>87.65</v>
      </c>
      <c r="AD82" s="7">
        <f t="shared" si="14"/>
        <v>161.45</v>
      </c>
      <c r="AE82" s="7">
        <f t="shared" si="14"/>
        <v>267.55</v>
      </c>
      <c r="AF82" s="7">
        <f t="shared" si="14"/>
        <v>359.8</v>
      </c>
      <c r="AG82" s="7">
        <f t="shared" si="14"/>
        <v>452.05</v>
      </c>
      <c r="AH82" s="7">
        <f t="shared" si="14"/>
        <v>553.5</v>
      </c>
      <c r="AI82" s="7">
        <f t="shared" si="14"/>
        <v>650.35</v>
      </c>
      <c r="AJ82" s="7">
        <f t="shared" si="14"/>
        <v>756.45</v>
      </c>
      <c r="AK82" s="7">
        <f t="shared" si="14"/>
        <v>848.7</v>
      </c>
      <c r="AL82" s="7">
        <f t="shared" si="14"/>
        <v>945.55</v>
      </c>
      <c r="AM82" s="7">
        <f t="shared" si="14"/>
        <v>1047</v>
      </c>
      <c r="AN82" s="7">
        <f t="shared" si="14"/>
        <v>1047</v>
      </c>
      <c r="AO82" s="7">
        <f t="shared" si="8"/>
        <v>1047</v>
      </c>
      <c r="AP82" s="7">
        <f t="shared" si="9"/>
        <v>87.6305220883535</v>
      </c>
      <c r="AQ82" s="7">
        <f t="shared" si="15"/>
        <v>161.42464595223</v>
      </c>
      <c r="AR82" s="7">
        <f t="shared" si="15"/>
        <v>267.503699006553</v>
      </c>
      <c r="AS82" s="7">
        <f t="shared" si="15"/>
        <v>359.746353836399</v>
      </c>
      <c r="AT82" s="7">
        <f t="shared" si="15"/>
        <v>451.989008666245</v>
      </c>
      <c r="AU82" s="7">
        <f t="shared" si="15"/>
        <v>553.455928979075</v>
      </c>
      <c r="AV82" s="7">
        <f t="shared" si="15"/>
        <v>650.310716550413</v>
      </c>
      <c r="AW82" s="7">
        <f t="shared" si="15"/>
        <v>756.389769604736</v>
      </c>
      <c r="AX82" s="7">
        <f t="shared" si="15"/>
        <v>848.632424434581</v>
      </c>
      <c r="AY82" s="7">
        <f t="shared" si="15"/>
        <v>945.487212005919</v>
      </c>
      <c r="AZ82" s="7">
        <f t="shared" si="15"/>
        <v>1046.95413231875</v>
      </c>
      <c r="BA82" s="7">
        <f t="shared" si="15"/>
        <v>1148.42105263158</v>
      </c>
      <c r="BB82" s="7">
        <f t="shared" si="11"/>
        <v>1148.42105263158</v>
      </c>
    </row>
    <row r="83" spans="1:54">
      <c r="A83" s="18" t="s">
        <v>62</v>
      </c>
      <c r="B83" s="18" t="s">
        <v>63</v>
      </c>
      <c r="C83" s="7">
        <f t="shared" si="0"/>
        <v>0</v>
      </c>
      <c r="D83" s="7">
        <f t="shared" si="12"/>
        <v>0</v>
      </c>
      <c r="E83" s="7">
        <f t="shared" si="12"/>
        <v>0</v>
      </c>
      <c r="F83" s="7">
        <f t="shared" si="12"/>
        <v>0</v>
      </c>
      <c r="G83" s="7">
        <f t="shared" si="12"/>
        <v>0</v>
      </c>
      <c r="H83" s="7">
        <f t="shared" si="12"/>
        <v>0</v>
      </c>
      <c r="I83" s="7">
        <f t="shared" si="12"/>
        <v>0</v>
      </c>
      <c r="J83" s="7">
        <f t="shared" si="12"/>
        <v>0</v>
      </c>
      <c r="K83" s="7">
        <f t="shared" si="12"/>
        <v>0</v>
      </c>
      <c r="L83" s="7">
        <f t="shared" si="12"/>
        <v>0</v>
      </c>
      <c r="M83" s="7">
        <f t="shared" si="12"/>
        <v>0</v>
      </c>
      <c r="N83" s="7">
        <f t="shared" si="12"/>
        <v>0</v>
      </c>
      <c r="O83" s="7">
        <f t="shared" si="2"/>
        <v>0</v>
      </c>
      <c r="P83" s="7">
        <f t="shared" si="3"/>
        <v>0</v>
      </c>
      <c r="Q83" s="7">
        <f t="shared" si="13"/>
        <v>0</v>
      </c>
      <c r="R83" s="7">
        <f t="shared" si="13"/>
        <v>0</v>
      </c>
      <c r="S83" s="7">
        <f t="shared" si="13"/>
        <v>0</v>
      </c>
      <c r="T83" s="7">
        <f t="shared" si="13"/>
        <v>0</v>
      </c>
      <c r="U83" s="7">
        <f t="shared" si="13"/>
        <v>0</v>
      </c>
      <c r="V83" s="7">
        <f t="shared" si="13"/>
        <v>0</v>
      </c>
      <c r="W83" s="7">
        <f t="shared" si="13"/>
        <v>0</v>
      </c>
      <c r="X83" s="7">
        <f t="shared" si="13"/>
        <v>0</v>
      </c>
      <c r="Y83" s="7">
        <f t="shared" si="13"/>
        <v>0</v>
      </c>
      <c r="Z83" s="7">
        <f t="shared" si="13"/>
        <v>0</v>
      </c>
      <c r="AA83" s="7">
        <f t="shared" si="13"/>
        <v>0</v>
      </c>
      <c r="AB83" s="7">
        <f t="shared" si="5"/>
        <v>0</v>
      </c>
      <c r="AC83" s="7">
        <f t="shared" si="6"/>
        <v>0</v>
      </c>
      <c r="AD83" s="7">
        <f t="shared" si="14"/>
        <v>0</v>
      </c>
      <c r="AE83" s="7">
        <f t="shared" si="14"/>
        <v>0</v>
      </c>
      <c r="AF83" s="7">
        <f t="shared" si="14"/>
        <v>0</v>
      </c>
      <c r="AG83" s="7">
        <f t="shared" si="14"/>
        <v>0</v>
      </c>
      <c r="AH83" s="7">
        <f t="shared" si="14"/>
        <v>0</v>
      </c>
      <c r="AI83" s="7">
        <f t="shared" si="14"/>
        <v>0</v>
      </c>
      <c r="AJ83" s="7">
        <f t="shared" si="14"/>
        <v>0</v>
      </c>
      <c r="AK83" s="7">
        <f t="shared" si="14"/>
        <v>0</v>
      </c>
      <c r="AL83" s="7">
        <f t="shared" si="14"/>
        <v>0</v>
      </c>
      <c r="AM83" s="7">
        <f t="shared" si="14"/>
        <v>0</v>
      </c>
      <c r="AN83" s="7">
        <f t="shared" si="14"/>
        <v>0</v>
      </c>
      <c r="AO83" s="7">
        <f t="shared" si="8"/>
        <v>0</v>
      </c>
      <c r="AP83" s="7">
        <f t="shared" si="9"/>
        <v>0</v>
      </c>
      <c r="AQ83" s="7">
        <f t="shared" si="15"/>
        <v>0</v>
      </c>
      <c r="AR83" s="7">
        <f t="shared" si="15"/>
        <v>0</v>
      </c>
      <c r="AS83" s="7">
        <f t="shared" si="15"/>
        <v>0</v>
      </c>
      <c r="AT83" s="7">
        <f t="shared" si="15"/>
        <v>0</v>
      </c>
      <c r="AU83" s="7">
        <f t="shared" si="15"/>
        <v>0</v>
      </c>
      <c r="AV83" s="7">
        <f t="shared" si="15"/>
        <v>0</v>
      </c>
      <c r="AW83" s="7">
        <f t="shared" si="15"/>
        <v>0</v>
      </c>
      <c r="AX83" s="7">
        <f t="shared" si="15"/>
        <v>0</v>
      </c>
      <c r="AY83" s="7">
        <f t="shared" si="15"/>
        <v>0</v>
      </c>
      <c r="AZ83" s="7">
        <f t="shared" si="15"/>
        <v>0</v>
      </c>
      <c r="BA83" s="7">
        <f t="shared" si="15"/>
        <v>0</v>
      </c>
      <c r="BB83" s="7">
        <f t="shared" si="11"/>
        <v>0</v>
      </c>
    </row>
    <row r="84" spans="1:54">
      <c r="A84" s="18" t="s">
        <v>64</v>
      </c>
      <c r="B84" s="18" t="s">
        <v>65</v>
      </c>
      <c r="C84" s="7">
        <f t="shared" si="0"/>
        <v>0</v>
      </c>
      <c r="D84" s="7">
        <f t="shared" si="12"/>
        <v>0</v>
      </c>
      <c r="E84" s="7">
        <f t="shared" si="12"/>
        <v>0</v>
      </c>
      <c r="F84" s="7">
        <f t="shared" si="12"/>
        <v>0</v>
      </c>
      <c r="G84" s="7">
        <f t="shared" si="12"/>
        <v>0</v>
      </c>
      <c r="H84" s="7">
        <f t="shared" si="12"/>
        <v>0</v>
      </c>
      <c r="I84" s="7">
        <f t="shared" si="12"/>
        <v>0</v>
      </c>
      <c r="J84" s="7">
        <f t="shared" si="12"/>
        <v>0</v>
      </c>
      <c r="K84" s="7">
        <f t="shared" si="12"/>
        <v>0</v>
      </c>
      <c r="L84" s="7">
        <f t="shared" si="12"/>
        <v>0</v>
      </c>
      <c r="M84" s="7">
        <f t="shared" si="12"/>
        <v>0</v>
      </c>
      <c r="N84" s="7">
        <f t="shared" si="12"/>
        <v>0</v>
      </c>
      <c r="O84" s="7">
        <f t="shared" si="2"/>
        <v>0</v>
      </c>
      <c r="P84" s="7">
        <f t="shared" si="3"/>
        <v>0</v>
      </c>
      <c r="Q84" s="7">
        <f t="shared" si="13"/>
        <v>0</v>
      </c>
      <c r="R84" s="7">
        <f t="shared" si="13"/>
        <v>0</v>
      </c>
      <c r="S84" s="7">
        <f t="shared" si="13"/>
        <v>0</v>
      </c>
      <c r="T84" s="7">
        <f t="shared" si="13"/>
        <v>0</v>
      </c>
      <c r="U84" s="7">
        <f t="shared" si="13"/>
        <v>0</v>
      </c>
      <c r="V84" s="7">
        <f t="shared" si="13"/>
        <v>0</v>
      </c>
      <c r="W84" s="7">
        <f t="shared" si="13"/>
        <v>0</v>
      </c>
      <c r="X84" s="7">
        <f t="shared" si="13"/>
        <v>0</v>
      </c>
      <c r="Y84" s="7">
        <f t="shared" si="13"/>
        <v>0</v>
      </c>
      <c r="Z84" s="7">
        <f t="shared" si="13"/>
        <v>0</v>
      </c>
      <c r="AA84" s="7">
        <f t="shared" si="13"/>
        <v>0</v>
      </c>
      <c r="AB84" s="7">
        <f t="shared" si="5"/>
        <v>0</v>
      </c>
      <c r="AC84" s="7">
        <f t="shared" si="6"/>
        <v>0</v>
      </c>
      <c r="AD84" s="7">
        <f t="shared" si="14"/>
        <v>0</v>
      </c>
      <c r="AE84" s="7">
        <f t="shared" si="14"/>
        <v>0</v>
      </c>
      <c r="AF84" s="7">
        <f t="shared" si="14"/>
        <v>0</v>
      </c>
      <c r="AG84" s="7">
        <f t="shared" si="14"/>
        <v>0</v>
      </c>
      <c r="AH84" s="7">
        <f t="shared" si="14"/>
        <v>0</v>
      </c>
      <c r="AI84" s="7">
        <f t="shared" si="14"/>
        <v>0</v>
      </c>
      <c r="AJ84" s="7">
        <f t="shared" si="14"/>
        <v>0</v>
      </c>
      <c r="AK84" s="7">
        <f t="shared" si="14"/>
        <v>0</v>
      </c>
      <c r="AL84" s="7">
        <f t="shared" si="14"/>
        <v>0</v>
      </c>
      <c r="AM84" s="7">
        <f t="shared" si="14"/>
        <v>0</v>
      </c>
      <c r="AN84" s="7">
        <f t="shared" si="14"/>
        <v>0</v>
      </c>
      <c r="AO84" s="7">
        <f t="shared" si="8"/>
        <v>0</v>
      </c>
      <c r="AP84" s="7">
        <f t="shared" si="9"/>
        <v>0</v>
      </c>
      <c r="AQ84" s="7">
        <f t="shared" si="15"/>
        <v>0</v>
      </c>
      <c r="AR84" s="7">
        <f t="shared" si="15"/>
        <v>0</v>
      </c>
      <c r="AS84" s="7">
        <f t="shared" si="15"/>
        <v>0</v>
      </c>
      <c r="AT84" s="7">
        <f t="shared" si="15"/>
        <v>0</v>
      </c>
      <c r="AU84" s="7">
        <f t="shared" si="15"/>
        <v>0</v>
      </c>
      <c r="AV84" s="7">
        <f t="shared" si="15"/>
        <v>0</v>
      </c>
      <c r="AW84" s="7">
        <f t="shared" si="15"/>
        <v>0</v>
      </c>
      <c r="AX84" s="7">
        <f t="shared" si="15"/>
        <v>0</v>
      </c>
      <c r="AY84" s="7">
        <f t="shared" si="15"/>
        <v>0</v>
      </c>
      <c r="AZ84" s="7">
        <f t="shared" si="15"/>
        <v>0</v>
      </c>
      <c r="BA84" s="7">
        <f t="shared" si="15"/>
        <v>0</v>
      </c>
      <c r="BB84" s="7">
        <f t="shared" si="11"/>
        <v>0</v>
      </c>
    </row>
    <row r="85" spans="1:54">
      <c r="A85" s="18" t="s">
        <v>66</v>
      </c>
      <c r="B85" s="18" t="s">
        <v>67</v>
      </c>
      <c r="C85" s="7">
        <f t="shared" si="0"/>
        <v>0</v>
      </c>
      <c r="D85" s="7">
        <f t="shared" si="12"/>
        <v>0</v>
      </c>
      <c r="E85" s="7">
        <f t="shared" si="12"/>
        <v>0</v>
      </c>
      <c r="F85" s="7">
        <f t="shared" si="12"/>
        <v>0</v>
      </c>
      <c r="G85" s="7">
        <f t="shared" si="12"/>
        <v>0</v>
      </c>
      <c r="H85" s="7">
        <f t="shared" si="12"/>
        <v>0</v>
      </c>
      <c r="I85" s="7">
        <f t="shared" si="12"/>
        <v>0</v>
      </c>
      <c r="J85" s="7">
        <f t="shared" si="12"/>
        <v>0</v>
      </c>
      <c r="K85" s="7">
        <f t="shared" si="12"/>
        <v>0</v>
      </c>
      <c r="L85" s="7">
        <f t="shared" si="12"/>
        <v>0</v>
      </c>
      <c r="M85" s="7">
        <f t="shared" si="12"/>
        <v>0</v>
      </c>
      <c r="N85" s="7">
        <f t="shared" si="12"/>
        <v>0</v>
      </c>
      <c r="O85" s="7">
        <f t="shared" si="2"/>
        <v>0</v>
      </c>
      <c r="P85" s="7">
        <f t="shared" si="3"/>
        <v>0</v>
      </c>
      <c r="Q85" s="7">
        <f t="shared" si="13"/>
        <v>0</v>
      </c>
      <c r="R85" s="7">
        <f t="shared" si="13"/>
        <v>0</v>
      </c>
      <c r="S85" s="7">
        <f t="shared" si="13"/>
        <v>0</v>
      </c>
      <c r="T85" s="7">
        <f t="shared" si="13"/>
        <v>0</v>
      </c>
      <c r="U85" s="7">
        <f t="shared" si="13"/>
        <v>0</v>
      </c>
      <c r="V85" s="7">
        <f t="shared" si="13"/>
        <v>0</v>
      </c>
      <c r="W85" s="7">
        <f t="shared" si="13"/>
        <v>0</v>
      </c>
      <c r="X85" s="7">
        <f t="shared" si="13"/>
        <v>0</v>
      </c>
      <c r="Y85" s="7">
        <f t="shared" si="13"/>
        <v>0</v>
      </c>
      <c r="Z85" s="7">
        <f t="shared" si="13"/>
        <v>0</v>
      </c>
      <c r="AA85" s="7">
        <f t="shared" si="13"/>
        <v>0</v>
      </c>
      <c r="AB85" s="7">
        <f t="shared" si="5"/>
        <v>0</v>
      </c>
      <c r="AC85" s="7">
        <f t="shared" si="6"/>
        <v>0</v>
      </c>
      <c r="AD85" s="7">
        <f t="shared" si="14"/>
        <v>0</v>
      </c>
      <c r="AE85" s="7">
        <f t="shared" si="14"/>
        <v>0</v>
      </c>
      <c r="AF85" s="7">
        <f t="shared" si="14"/>
        <v>0</v>
      </c>
      <c r="AG85" s="7">
        <f t="shared" si="14"/>
        <v>0</v>
      </c>
      <c r="AH85" s="7">
        <f t="shared" si="14"/>
        <v>0</v>
      </c>
      <c r="AI85" s="7">
        <f t="shared" si="14"/>
        <v>0</v>
      </c>
      <c r="AJ85" s="7">
        <f t="shared" si="14"/>
        <v>0</v>
      </c>
      <c r="AK85" s="7">
        <f t="shared" si="14"/>
        <v>0</v>
      </c>
      <c r="AL85" s="7">
        <f t="shared" si="14"/>
        <v>0</v>
      </c>
      <c r="AM85" s="7">
        <f t="shared" si="14"/>
        <v>0</v>
      </c>
      <c r="AN85" s="7">
        <f t="shared" si="14"/>
        <v>0</v>
      </c>
      <c r="AO85" s="7">
        <f t="shared" si="8"/>
        <v>0</v>
      </c>
      <c r="AP85" s="7">
        <f t="shared" si="9"/>
        <v>0</v>
      </c>
      <c r="AQ85" s="7">
        <f t="shared" si="15"/>
        <v>0</v>
      </c>
      <c r="AR85" s="7">
        <f t="shared" si="15"/>
        <v>0</v>
      </c>
      <c r="AS85" s="7">
        <f t="shared" si="15"/>
        <v>0</v>
      </c>
      <c r="AT85" s="7">
        <f t="shared" si="15"/>
        <v>0</v>
      </c>
      <c r="AU85" s="7">
        <f t="shared" si="15"/>
        <v>0</v>
      </c>
      <c r="AV85" s="7">
        <f t="shared" si="15"/>
        <v>0</v>
      </c>
      <c r="AW85" s="7">
        <f t="shared" si="15"/>
        <v>0</v>
      </c>
      <c r="AX85" s="7">
        <f t="shared" si="15"/>
        <v>0</v>
      </c>
      <c r="AY85" s="7">
        <f t="shared" si="15"/>
        <v>0</v>
      </c>
      <c r="AZ85" s="7">
        <f t="shared" si="15"/>
        <v>0</v>
      </c>
      <c r="BA85" s="7">
        <f t="shared" si="15"/>
        <v>0</v>
      </c>
      <c r="BB85" s="7">
        <f t="shared" si="11"/>
        <v>0</v>
      </c>
    </row>
    <row r="86" spans="1:54">
      <c r="A86" s="18" t="s">
        <v>68</v>
      </c>
      <c r="B86" s="18" t="s">
        <v>34</v>
      </c>
      <c r="C86" s="7">
        <f t="shared" si="0"/>
        <v>0</v>
      </c>
      <c r="D86" s="7">
        <f t="shared" si="12"/>
        <v>0</v>
      </c>
      <c r="E86" s="7">
        <f t="shared" si="12"/>
        <v>0</v>
      </c>
      <c r="F86" s="7">
        <f t="shared" si="12"/>
        <v>0</v>
      </c>
      <c r="G86" s="7">
        <f t="shared" si="12"/>
        <v>0</v>
      </c>
      <c r="H86" s="7">
        <f t="shared" si="12"/>
        <v>0</v>
      </c>
      <c r="I86" s="7">
        <f t="shared" si="12"/>
        <v>0</v>
      </c>
      <c r="J86" s="7">
        <f t="shared" si="12"/>
        <v>0</v>
      </c>
      <c r="K86" s="7">
        <f t="shared" si="12"/>
        <v>0</v>
      </c>
      <c r="L86" s="7">
        <f t="shared" si="12"/>
        <v>0</v>
      </c>
      <c r="M86" s="7">
        <f t="shared" si="12"/>
        <v>0</v>
      </c>
      <c r="N86" s="7">
        <f t="shared" si="12"/>
        <v>0</v>
      </c>
      <c r="O86" s="7">
        <f t="shared" si="2"/>
        <v>0</v>
      </c>
      <c r="P86" s="7">
        <f t="shared" si="3"/>
        <v>0</v>
      </c>
      <c r="Q86" s="7">
        <f t="shared" si="13"/>
        <v>0</v>
      </c>
      <c r="R86" s="7">
        <f t="shared" si="13"/>
        <v>0</v>
      </c>
      <c r="S86" s="7">
        <f t="shared" si="13"/>
        <v>0</v>
      </c>
      <c r="T86" s="7">
        <f t="shared" si="13"/>
        <v>0</v>
      </c>
      <c r="U86" s="7">
        <f t="shared" si="13"/>
        <v>0</v>
      </c>
      <c r="V86" s="7">
        <f t="shared" si="13"/>
        <v>0</v>
      </c>
      <c r="W86" s="7">
        <f t="shared" si="13"/>
        <v>0</v>
      </c>
      <c r="X86" s="7">
        <f t="shared" si="13"/>
        <v>0</v>
      </c>
      <c r="Y86" s="7">
        <f t="shared" si="13"/>
        <v>0</v>
      </c>
      <c r="Z86" s="7">
        <f t="shared" si="13"/>
        <v>0</v>
      </c>
      <c r="AA86" s="7">
        <f t="shared" si="13"/>
        <v>0</v>
      </c>
      <c r="AB86" s="7">
        <f t="shared" si="5"/>
        <v>0</v>
      </c>
      <c r="AC86" s="7">
        <f t="shared" si="6"/>
        <v>0</v>
      </c>
      <c r="AD86" s="7">
        <f t="shared" si="14"/>
        <v>0</v>
      </c>
      <c r="AE86" s="7">
        <f t="shared" si="14"/>
        <v>0</v>
      </c>
      <c r="AF86" s="7">
        <f t="shared" si="14"/>
        <v>0</v>
      </c>
      <c r="AG86" s="7">
        <f t="shared" si="14"/>
        <v>0</v>
      </c>
      <c r="AH86" s="7">
        <f t="shared" si="14"/>
        <v>0</v>
      </c>
      <c r="AI86" s="7">
        <f t="shared" si="14"/>
        <v>0</v>
      </c>
      <c r="AJ86" s="7">
        <f t="shared" si="14"/>
        <v>0</v>
      </c>
      <c r="AK86" s="7">
        <f t="shared" si="14"/>
        <v>0</v>
      </c>
      <c r="AL86" s="7">
        <f t="shared" si="14"/>
        <v>0</v>
      </c>
      <c r="AM86" s="7">
        <f t="shared" si="14"/>
        <v>0</v>
      </c>
      <c r="AN86" s="7">
        <f t="shared" si="14"/>
        <v>0</v>
      </c>
      <c r="AO86" s="7">
        <f t="shared" si="8"/>
        <v>0</v>
      </c>
      <c r="AP86" s="7">
        <f t="shared" si="9"/>
        <v>0</v>
      </c>
      <c r="AQ86" s="7">
        <f t="shared" si="15"/>
        <v>0</v>
      </c>
      <c r="AR86" s="7">
        <f t="shared" si="15"/>
        <v>0</v>
      </c>
      <c r="AS86" s="7">
        <f t="shared" si="15"/>
        <v>0</v>
      </c>
      <c r="AT86" s="7">
        <f t="shared" si="15"/>
        <v>0</v>
      </c>
      <c r="AU86" s="7">
        <f t="shared" si="15"/>
        <v>0</v>
      </c>
      <c r="AV86" s="7">
        <f t="shared" si="15"/>
        <v>0</v>
      </c>
      <c r="AW86" s="7">
        <f t="shared" si="15"/>
        <v>0</v>
      </c>
      <c r="AX86" s="7">
        <f t="shared" si="15"/>
        <v>0</v>
      </c>
      <c r="AY86" s="7">
        <f t="shared" si="15"/>
        <v>0</v>
      </c>
      <c r="AZ86" s="7">
        <f t="shared" si="15"/>
        <v>0</v>
      </c>
      <c r="BA86" s="7">
        <f t="shared" si="15"/>
        <v>0</v>
      </c>
      <c r="BB86" s="7">
        <f t="shared" si="11"/>
        <v>0</v>
      </c>
    </row>
    <row r="87" spans="1:54">
      <c r="A87" s="18" t="s">
        <v>69</v>
      </c>
      <c r="B87" s="18" t="s">
        <v>70</v>
      </c>
      <c r="C87" s="7">
        <f t="shared" si="0"/>
        <v>128.47</v>
      </c>
      <c r="D87" s="7">
        <f t="shared" si="12"/>
        <v>239.79</v>
      </c>
      <c r="E87" s="7">
        <f t="shared" si="12"/>
        <v>388.68</v>
      </c>
      <c r="F87" s="7">
        <f t="shared" si="12"/>
        <v>520.79</v>
      </c>
      <c r="G87" s="7">
        <f t="shared" si="12"/>
        <v>651.9</v>
      </c>
      <c r="H87" s="7">
        <f t="shared" si="12"/>
        <v>792.75</v>
      </c>
      <c r="I87" s="7">
        <f t="shared" si="12"/>
        <v>927.03</v>
      </c>
      <c r="J87" s="7">
        <f t="shared" si="12"/>
        <v>1071.62</v>
      </c>
      <c r="K87" s="7">
        <f t="shared" si="12"/>
        <v>1199.14</v>
      </c>
      <c r="L87" s="7">
        <f t="shared" si="12"/>
        <v>1331.26</v>
      </c>
      <c r="M87" s="7">
        <f t="shared" si="12"/>
        <v>1461.28</v>
      </c>
      <c r="N87" s="7">
        <f t="shared" si="12"/>
        <v>1461.28</v>
      </c>
      <c r="O87" s="7">
        <f t="shared" si="2"/>
        <v>1461.28</v>
      </c>
      <c r="P87" s="7">
        <f t="shared" si="3"/>
        <v>25.48</v>
      </c>
      <c r="Q87" s="7">
        <f t="shared" si="13"/>
        <v>50.06</v>
      </c>
      <c r="R87" s="7">
        <f t="shared" si="13"/>
        <v>74.28</v>
      </c>
      <c r="S87" s="7">
        <f t="shared" si="13"/>
        <v>97.97</v>
      </c>
      <c r="T87" s="7">
        <f t="shared" si="13"/>
        <v>120.66</v>
      </c>
      <c r="U87" s="7">
        <f t="shared" si="13"/>
        <v>142.26</v>
      </c>
      <c r="V87" s="7">
        <f t="shared" si="13"/>
        <v>162.72</v>
      </c>
      <c r="W87" s="7">
        <f t="shared" si="13"/>
        <v>182.65</v>
      </c>
      <c r="X87" s="7">
        <f t="shared" si="13"/>
        <v>201.76</v>
      </c>
      <c r="Y87" s="7">
        <f t="shared" si="13"/>
        <v>220.06</v>
      </c>
      <c r="Z87" s="7">
        <f t="shared" si="13"/>
        <v>231.44</v>
      </c>
      <c r="AA87" s="7">
        <f t="shared" si="13"/>
        <v>231.44</v>
      </c>
      <c r="AB87" s="7">
        <f t="shared" si="5"/>
        <v>231.44</v>
      </c>
      <c r="AC87" s="7">
        <f t="shared" si="6"/>
        <v>103</v>
      </c>
      <c r="AD87" s="7">
        <f t="shared" si="14"/>
        <v>189.75</v>
      </c>
      <c r="AE87" s="7">
        <f t="shared" si="14"/>
        <v>314.4</v>
      </c>
      <c r="AF87" s="7">
        <f t="shared" si="14"/>
        <v>422.8</v>
      </c>
      <c r="AG87" s="7">
        <f t="shared" si="14"/>
        <v>531.2</v>
      </c>
      <c r="AH87" s="7">
        <f t="shared" si="14"/>
        <v>650.45</v>
      </c>
      <c r="AI87" s="7">
        <f t="shared" si="14"/>
        <v>764.3</v>
      </c>
      <c r="AJ87" s="7">
        <f t="shared" si="14"/>
        <v>888.95</v>
      </c>
      <c r="AK87" s="7">
        <f t="shared" si="14"/>
        <v>997.35</v>
      </c>
      <c r="AL87" s="7">
        <f t="shared" si="14"/>
        <v>1111.2</v>
      </c>
      <c r="AM87" s="7">
        <f t="shared" si="14"/>
        <v>1229.83</v>
      </c>
      <c r="AN87" s="7">
        <f t="shared" si="14"/>
        <v>1229.83</v>
      </c>
      <c r="AO87" s="7">
        <f t="shared" si="8"/>
        <v>1229.83</v>
      </c>
      <c r="AP87" s="7">
        <f t="shared" si="9"/>
        <v>102.989122463422</v>
      </c>
      <c r="AQ87" s="7">
        <f t="shared" si="15"/>
        <v>189.716804537883</v>
      </c>
      <c r="AR87" s="7">
        <f t="shared" si="15"/>
        <v>314.387847519921</v>
      </c>
      <c r="AS87" s="7">
        <f t="shared" si="15"/>
        <v>422.797450112997</v>
      </c>
      <c r="AT87" s="7">
        <f t="shared" si="15"/>
        <v>531.207052706073</v>
      </c>
      <c r="AU87" s="7">
        <f t="shared" si="15"/>
        <v>650.457615558456</v>
      </c>
      <c r="AV87" s="7">
        <f t="shared" si="15"/>
        <v>764.287698281185</v>
      </c>
      <c r="AW87" s="7">
        <f t="shared" si="15"/>
        <v>888.958741263223</v>
      </c>
      <c r="AX87" s="7">
        <f t="shared" si="15"/>
        <v>997.368343856299</v>
      </c>
      <c r="AY87" s="7">
        <f t="shared" si="15"/>
        <v>1111.19842657903</v>
      </c>
      <c r="AZ87" s="7">
        <f t="shared" si="15"/>
        <v>1230.44898943141</v>
      </c>
      <c r="BA87" s="7">
        <f t="shared" si="15"/>
        <v>1349.69955228379</v>
      </c>
      <c r="BB87" s="7">
        <f t="shared" si="11"/>
        <v>1349.69955228379</v>
      </c>
    </row>
    <row r="88" spans="1:54">
      <c r="A88" s="18" t="s">
        <v>71</v>
      </c>
      <c r="B88" s="18" t="s">
        <v>72</v>
      </c>
      <c r="C88" s="7">
        <f t="shared" si="0"/>
        <v>0</v>
      </c>
      <c r="D88" s="7">
        <f t="shared" si="12"/>
        <v>0</v>
      </c>
      <c r="E88" s="7">
        <f t="shared" si="12"/>
        <v>0</v>
      </c>
      <c r="F88" s="7">
        <f t="shared" si="12"/>
        <v>0</v>
      </c>
      <c r="G88" s="7">
        <f t="shared" si="12"/>
        <v>0</v>
      </c>
      <c r="H88" s="7">
        <f t="shared" si="12"/>
        <v>0</v>
      </c>
      <c r="I88" s="7">
        <f t="shared" si="12"/>
        <v>0</v>
      </c>
      <c r="J88" s="7">
        <f t="shared" si="12"/>
        <v>0</v>
      </c>
      <c r="K88" s="7">
        <f t="shared" si="12"/>
        <v>0</v>
      </c>
      <c r="L88" s="7">
        <f t="shared" si="12"/>
        <v>0</v>
      </c>
      <c r="M88" s="7">
        <f t="shared" si="12"/>
        <v>0</v>
      </c>
      <c r="N88" s="7">
        <f t="shared" si="12"/>
        <v>0</v>
      </c>
      <c r="O88" s="7">
        <f t="shared" si="2"/>
        <v>0</v>
      </c>
      <c r="P88" s="7">
        <f t="shared" si="3"/>
        <v>0</v>
      </c>
      <c r="Q88" s="7">
        <f t="shared" si="13"/>
        <v>0</v>
      </c>
      <c r="R88" s="7">
        <f t="shared" si="13"/>
        <v>0</v>
      </c>
      <c r="S88" s="7">
        <f t="shared" si="13"/>
        <v>0</v>
      </c>
      <c r="T88" s="7">
        <f t="shared" si="13"/>
        <v>0</v>
      </c>
      <c r="U88" s="7">
        <f t="shared" si="13"/>
        <v>0</v>
      </c>
      <c r="V88" s="7">
        <f t="shared" si="13"/>
        <v>0</v>
      </c>
      <c r="W88" s="7">
        <f t="shared" si="13"/>
        <v>0</v>
      </c>
      <c r="X88" s="7">
        <f t="shared" si="13"/>
        <v>0</v>
      </c>
      <c r="Y88" s="7">
        <f t="shared" si="13"/>
        <v>0</v>
      </c>
      <c r="Z88" s="7">
        <f t="shared" si="13"/>
        <v>0</v>
      </c>
      <c r="AA88" s="7">
        <f t="shared" si="13"/>
        <v>0</v>
      </c>
      <c r="AB88" s="7">
        <f t="shared" si="5"/>
        <v>0</v>
      </c>
      <c r="AC88" s="7">
        <f t="shared" si="6"/>
        <v>0</v>
      </c>
      <c r="AD88" s="7">
        <f t="shared" si="14"/>
        <v>0</v>
      </c>
      <c r="AE88" s="7">
        <f t="shared" si="14"/>
        <v>0</v>
      </c>
      <c r="AF88" s="7">
        <f t="shared" si="14"/>
        <v>0</v>
      </c>
      <c r="AG88" s="7">
        <f t="shared" si="14"/>
        <v>0</v>
      </c>
      <c r="AH88" s="7">
        <f t="shared" si="14"/>
        <v>0</v>
      </c>
      <c r="AI88" s="7">
        <f t="shared" si="14"/>
        <v>0</v>
      </c>
      <c r="AJ88" s="7">
        <f t="shared" si="14"/>
        <v>0</v>
      </c>
      <c r="AK88" s="7">
        <f t="shared" si="14"/>
        <v>0</v>
      </c>
      <c r="AL88" s="7">
        <f t="shared" si="14"/>
        <v>0</v>
      </c>
      <c r="AM88" s="7">
        <f t="shared" si="14"/>
        <v>0</v>
      </c>
      <c r="AN88" s="7">
        <f t="shared" si="14"/>
        <v>0</v>
      </c>
      <c r="AO88" s="7">
        <f t="shared" si="8"/>
        <v>0</v>
      </c>
      <c r="AP88" s="7">
        <f t="shared" si="9"/>
        <v>0</v>
      </c>
      <c r="AQ88" s="7">
        <f t="shared" si="15"/>
        <v>0</v>
      </c>
      <c r="AR88" s="7">
        <f t="shared" si="15"/>
        <v>0</v>
      </c>
      <c r="AS88" s="7">
        <f t="shared" si="15"/>
        <v>0</v>
      </c>
      <c r="AT88" s="7">
        <f t="shared" si="15"/>
        <v>0</v>
      </c>
      <c r="AU88" s="7">
        <f t="shared" si="15"/>
        <v>0</v>
      </c>
      <c r="AV88" s="7">
        <f t="shared" si="15"/>
        <v>0</v>
      </c>
      <c r="AW88" s="7">
        <f t="shared" si="15"/>
        <v>0</v>
      </c>
      <c r="AX88" s="7">
        <f t="shared" si="15"/>
        <v>0</v>
      </c>
      <c r="AY88" s="7">
        <f t="shared" si="15"/>
        <v>0</v>
      </c>
      <c r="AZ88" s="7">
        <f t="shared" si="15"/>
        <v>0</v>
      </c>
      <c r="BA88" s="7">
        <f t="shared" si="15"/>
        <v>0</v>
      </c>
      <c r="BB88" s="7">
        <f t="shared" si="11"/>
        <v>0</v>
      </c>
    </row>
    <row r="89" spans="1:54">
      <c r="A89" s="18" t="s">
        <v>73</v>
      </c>
      <c r="B89" s="18" t="s">
        <v>74</v>
      </c>
      <c r="C89" s="7">
        <f t="shared" si="0"/>
        <v>0</v>
      </c>
      <c r="D89" s="7">
        <f t="shared" si="12"/>
        <v>0</v>
      </c>
      <c r="E89" s="7">
        <f t="shared" si="12"/>
        <v>0</v>
      </c>
      <c r="F89" s="7">
        <f t="shared" si="12"/>
        <v>0</v>
      </c>
      <c r="G89" s="7">
        <f t="shared" si="12"/>
        <v>0</v>
      </c>
      <c r="H89" s="7">
        <f t="shared" si="12"/>
        <v>0</v>
      </c>
      <c r="I89" s="7">
        <f t="shared" si="12"/>
        <v>0</v>
      </c>
      <c r="J89" s="7">
        <f t="shared" si="12"/>
        <v>0</v>
      </c>
      <c r="K89" s="7">
        <f t="shared" si="12"/>
        <v>0</v>
      </c>
      <c r="L89" s="7">
        <f t="shared" si="12"/>
        <v>0</v>
      </c>
      <c r="M89" s="7">
        <f t="shared" si="12"/>
        <v>0</v>
      </c>
      <c r="N89" s="7">
        <f t="shared" si="12"/>
        <v>0</v>
      </c>
      <c r="O89" s="7">
        <f t="shared" si="2"/>
        <v>0</v>
      </c>
      <c r="P89" s="7">
        <f t="shared" si="3"/>
        <v>0</v>
      </c>
      <c r="Q89" s="7">
        <f t="shared" si="13"/>
        <v>0</v>
      </c>
      <c r="R89" s="7">
        <f t="shared" si="13"/>
        <v>0</v>
      </c>
      <c r="S89" s="7">
        <f t="shared" si="13"/>
        <v>0</v>
      </c>
      <c r="T89" s="7">
        <f t="shared" si="13"/>
        <v>0</v>
      </c>
      <c r="U89" s="7">
        <f t="shared" si="13"/>
        <v>0</v>
      </c>
      <c r="V89" s="7">
        <f t="shared" si="13"/>
        <v>0</v>
      </c>
      <c r="W89" s="7">
        <f t="shared" si="13"/>
        <v>0</v>
      </c>
      <c r="X89" s="7">
        <f t="shared" si="13"/>
        <v>0</v>
      </c>
      <c r="Y89" s="7">
        <f t="shared" si="13"/>
        <v>0</v>
      </c>
      <c r="Z89" s="7">
        <f t="shared" si="13"/>
        <v>0</v>
      </c>
      <c r="AA89" s="7">
        <f t="shared" si="13"/>
        <v>0</v>
      </c>
      <c r="AB89" s="7">
        <f t="shared" si="5"/>
        <v>0</v>
      </c>
      <c r="AC89" s="7">
        <f t="shared" si="6"/>
        <v>0</v>
      </c>
      <c r="AD89" s="7">
        <f t="shared" si="14"/>
        <v>0</v>
      </c>
      <c r="AE89" s="7">
        <f t="shared" si="14"/>
        <v>0</v>
      </c>
      <c r="AF89" s="7">
        <f t="shared" si="14"/>
        <v>0</v>
      </c>
      <c r="AG89" s="7">
        <f t="shared" si="14"/>
        <v>0</v>
      </c>
      <c r="AH89" s="7">
        <f t="shared" si="14"/>
        <v>0</v>
      </c>
      <c r="AI89" s="7">
        <f t="shared" si="14"/>
        <v>0</v>
      </c>
      <c r="AJ89" s="7">
        <f t="shared" si="14"/>
        <v>0</v>
      </c>
      <c r="AK89" s="7">
        <f t="shared" si="14"/>
        <v>0</v>
      </c>
      <c r="AL89" s="7">
        <f t="shared" si="14"/>
        <v>0</v>
      </c>
      <c r="AM89" s="7">
        <f t="shared" si="14"/>
        <v>0</v>
      </c>
      <c r="AN89" s="7">
        <f t="shared" si="14"/>
        <v>0</v>
      </c>
      <c r="AO89" s="7">
        <f t="shared" si="8"/>
        <v>0</v>
      </c>
      <c r="AP89" s="7">
        <f t="shared" si="9"/>
        <v>0</v>
      </c>
      <c r="AQ89" s="7">
        <f t="shared" si="15"/>
        <v>0</v>
      </c>
      <c r="AR89" s="7">
        <f t="shared" si="15"/>
        <v>0</v>
      </c>
      <c r="AS89" s="7">
        <f t="shared" si="15"/>
        <v>0</v>
      </c>
      <c r="AT89" s="7">
        <f t="shared" si="15"/>
        <v>0</v>
      </c>
      <c r="AU89" s="7">
        <f t="shared" si="15"/>
        <v>0</v>
      </c>
      <c r="AV89" s="7">
        <f t="shared" si="15"/>
        <v>0</v>
      </c>
      <c r="AW89" s="7">
        <f t="shared" si="15"/>
        <v>0</v>
      </c>
      <c r="AX89" s="7">
        <f t="shared" si="15"/>
        <v>0</v>
      </c>
      <c r="AY89" s="7">
        <f t="shared" si="15"/>
        <v>0</v>
      </c>
      <c r="AZ89" s="7">
        <f t="shared" si="15"/>
        <v>0</v>
      </c>
      <c r="BA89" s="7">
        <f t="shared" si="15"/>
        <v>0</v>
      </c>
      <c r="BB89" s="7">
        <f t="shared" si="11"/>
        <v>0</v>
      </c>
    </row>
    <row r="90" spans="1:54">
      <c r="A90" s="18" t="s">
        <v>75</v>
      </c>
      <c r="B90" s="18" t="s">
        <v>76</v>
      </c>
      <c r="C90" s="7">
        <f t="shared" si="0"/>
        <v>0</v>
      </c>
      <c r="D90" s="7">
        <f t="shared" si="12"/>
        <v>0</v>
      </c>
      <c r="E90" s="7">
        <f t="shared" si="12"/>
        <v>0</v>
      </c>
      <c r="F90" s="7">
        <f t="shared" si="12"/>
        <v>0</v>
      </c>
      <c r="G90" s="7">
        <f t="shared" si="12"/>
        <v>0</v>
      </c>
      <c r="H90" s="7">
        <f t="shared" si="12"/>
        <v>0</v>
      </c>
      <c r="I90" s="7">
        <f t="shared" si="12"/>
        <v>0</v>
      </c>
      <c r="J90" s="7">
        <f t="shared" si="12"/>
        <v>0</v>
      </c>
      <c r="K90" s="7">
        <f t="shared" si="12"/>
        <v>0</v>
      </c>
      <c r="L90" s="7">
        <f t="shared" si="12"/>
        <v>0</v>
      </c>
      <c r="M90" s="7">
        <f t="shared" si="12"/>
        <v>0</v>
      </c>
      <c r="N90" s="7">
        <f t="shared" si="12"/>
        <v>0</v>
      </c>
      <c r="O90" s="7">
        <f t="shared" si="2"/>
        <v>0</v>
      </c>
      <c r="P90" s="7">
        <f t="shared" si="3"/>
        <v>0</v>
      </c>
      <c r="Q90" s="7">
        <f t="shared" si="13"/>
        <v>0</v>
      </c>
      <c r="R90" s="7">
        <f t="shared" si="13"/>
        <v>0</v>
      </c>
      <c r="S90" s="7">
        <f t="shared" si="13"/>
        <v>0</v>
      </c>
      <c r="T90" s="7">
        <f t="shared" si="13"/>
        <v>0</v>
      </c>
      <c r="U90" s="7">
        <f t="shared" si="13"/>
        <v>0</v>
      </c>
      <c r="V90" s="7">
        <f t="shared" si="13"/>
        <v>0</v>
      </c>
      <c r="W90" s="7">
        <f t="shared" si="13"/>
        <v>0</v>
      </c>
      <c r="X90" s="7">
        <f t="shared" si="13"/>
        <v>0</v>
      </c>
      <c r="Y90" s="7">
        <f t="shared" si="13"/>
        <v>0</v>
      </c>
      <c r="Z90" s="7">
        <f t="shared" si="13"/>
        <v>0</v>
      </c>
      <c r="AA90" s="7">
        <f t="shared" si="13"/>
        <v>0</v>
      </c>
      <c r="AB90" s="7">
        <f t="shared" si="5"/>
        <v>0</v>
      </c>
      <c r="AC90" s="7">
        <f t="shared" si="6"/>
        <v>0</v>
      </c>
      <c r="AD90" s="7">
        <f t="shared" si="14"/>
        <v>0</v>
      </c>
      <c r="AE90" s="7">
        <f t="shared" si="14"/>
        <v>0</v>
      </c>
      <c r="AF90" s="7">
        <f t="shared" si="14"/>
        <v>0</v>
      </c>
      <c r="AG90" s="7">
        <f t="shared" si="14"/>
        <v>0</v>
      </c>
      <c r="AH90" s="7">
        <f t="shared" si="14"/>
        <v>0</v>
      </c>
      <c r="AI90" s="7">
        <f t="shared" si="14"/>
        <v>0</v>
      </c>
      <c r="AJ90" s="7">
        <f t="shared" si="14"/>
        <v>0</v>
      </c>
      <c r="AK90" s="7">
        <f t="shared" si="14"/>
        <v>0</v>
      </c>
      <c r="AL90" s="7">
        <f t="shared" si="14"/>
        <v>0</v>
      </c>
      <c r="AM90" s="7">
        <f t="shared" si="14"/>
        <v>0</v>
      </c>
      <c r="AN90" s="7">
        <f t="shared" si="14"/>
        <v>0</v>
      </c>
      <c r="AO90" s="7">
        <f t="shared" si="8"/>
        <v>0</v>
      </c>
      <c r="AP90" s="7">
        <f t="shared" si="9"/>
        <v>0</v>
      </c>
      <c r="AQ90" s="7">
        <f t="shared" si="15"/>
        <v>0</v>
      </c>
      <c r="AR90" s="7">
        <f t="shared" si="15"/>
        <v>0</v>
      </c>
      <c r="AS90" s="7">
        <f t="shared" si="15"/>
        <v>0</v>
      </c>
      <c r="AT90" s="7">
        <f t="shared" si="15"/>
        <v>0</v>
      </c>
      <c r="AU90" s="7">
        <f t="shared" si="15"/>
        <v>0</v>
      </c>
      <c r="AV90" s="7">
        <f t="shared" si="15"/>
        <v>0</v>
      </c>
      <c r="AW90" s="7">
        <f t="shared" si="15"/>
        <v>0</v>
      </c>
      <c r="AX90" s="7">
        <f t="shared" si="15"/>
        <v>0</v>
      </c>
      <c r="AY90" s="7">
        <f t="shared" si="15"/>
        <v>0</v>
      </c>
      <c r="AZ90" s="7">
        <f t="shared" si="15"/>
        <v>0</v>
      </c>
      <c r="BA90" s="7">
        <f t="shared" si="15"/>
        <v>0</v>
      </c>
      <c r="BB90" s="7">
        <f t="shared" si="11"/>
        <v>0</v>
      </c>
    </row>
    <row r="91" spans="1:54">
      <c r="A91" s="18" t="s">
        <v>77</v>
      </c>
      <c r="B91" s="18" t="s">
        <v>78</v>
      </c>
      <c r="C91" s="7">
        <f t="shared" si="0"/>
        <v>0</v>
      </c>
      <c r="D91" s="7">
        <f t="shared" si="12"/>
        <v>0</v>
      </c>
      <c r="E91" s="7">
        <f t="shared" si="12"/>
        <v>0</v>
      </c>
      <c r="F91" s="7">
        <f t="shared" si="12"/>
        <v>0</v>
      </c>
      <c r="G91" s="7">
        <f t="shared" si="12"/>
        <v>0</v>
      </c>
      <c r="H91" s="7">
        <f t="shared" si="12"/>
        <v>0</v>
      </c>
      <c r="I91" s="7">
        <f t="shared" si="12"/>
        <v>0</v>
      </c>
      <c r="J91" s="7">
        <f t="shared" si="12"/>
        <v>0</v>
      </c>
      <c r="K91" s="7">
        <f t="shared" si="12"/>
        <v>0</v>
      </c>
      <c r="L91" s="7">
        <f t="shared" si="12"/>
        <v>0</v>
      </c>
      <c r="M91" s="7">
        <f t="shared" si="12"/>
        <v>0</v>
      </c>
      <c r="N91" s="7">
        <f t="shared" si="12"/>
        <v>0</v>
      </c>
      <c r="O91" s="7">
        <f t="shared" si="2"/>
        <v>0</v>
      </c>
      <c r="P91" s="7">
        <f t="shared" si="3"/>
        <v>0</v>
      </c>
      <c r="Q91" s="7">
        <f t="shared" si="13"/>
        <v>0</v>
      </c>
      <c r="R91" s="7">
        <f t="shared" si="13"/>
        <v>0</v>
      </c>
      <c r="S91" s="7">
        <f t="shared" si="13"/>
        <v>0</v>
      </c>
      <c r="T91" s="7">
        <f t="shared" si="13"/>
        <v>0</v>
      </c>
      <c r="U91" s="7">
        <f t="shared" si="13"/>
        <v>0</v>
      </c>
      <c r="V91" s="7">
        <f t="shared" si="13"/>
        <v>0</v>
      </c>
      <c r="W91" s="7">
        <f t="shared" si="13"/>
        <v>0</v>
      </c>
      <c r="X91" s="7">
        <f t="shared" si="13"/>
        <v>0</v>
      </c>
      <c r="Y91" s="7">
        <f t="shared" si="13"/>
        <v>0</v>
      </c>
      <c r="Z91" s="7">
        <f t="shared" si="13"/>
        <v>0</v>
      </c>
      <c r="AA91" s="7">
        <f t="shared" si="13"/>
        <v>0</v>
      </c>
      <c r="AB91" s="7">
        <f t="shared" si="5"/>
        <v>0</v>
      </c>
      <c r="AC91" s="7">
        <f t="shared" si="6"/>
        <v>0</v>
      </c>
      <c r="AD91" s="7">
        <f t="shared" si="14"/>
        <v>0</v>
      </c>
      <c r="AE91" s="7">
        <f t="shared" si="14"/>
        <v>0</v>
      </c>
      <c r="AF91" s="7">
        <f t="shared" si="14"/>
        <v>0</v>
      </c>
      <c r="AG91" s="7">
        <f t="shared" si="14"/>
        <v>0</v>
      </c>
      <c r="AH91" s="7">
        <f t="shared" si="14"/>
        <v>0</v>
      </c>
      <c r="AI91" s="7">
        <f t="shared" si="14"/>
        <v>0</v>
      </c>
      <c r="AJ91" s="7">
        <f t="shared" si="14"/>
        <v>0</v>
      </c>
      <c r="AK91" s="7">
        <f t="shared" si="14"/>
        <v>0</v>
      </c>
      <c r="AL91" s="7">
        <f t="shared" si="14"/>
        <v>0</v>
      </c>
      <c r="AM91" s="7">
        <f t="shared" si="14"/>
        <v>0</v>
      </c>
      <c r="AN91" s="7">
        <f t="shared" si="14"/>
        <v>0</v>
      </c>
      <c r="AO91" s="7">
        <f t="shared" si="8"/>
        <v>0</v>
      </c>
      <c r="AP91" s="7">
        <f t="shared" si="9"/>
        <v>0</v>
      </c>
      <c r="AQ91" s="7">
        <f t="shared" si="15"/>
        <v>0</v>
      </c>
      <c r="AR91" s="7">
        <f t="shared" si="15"/>
        <v>0</v>
      </c>
      <c r="AS91" s="7">
        <f t="shared" si="15"/>
        <v>0</v>
      </c>
      <c r="AT91" s="7">
        <f t="shared" si="15"/>
        <v>0</v>
      </c>
      <c r="AU91" s="7">
        <f t="shared" si="15"/>
        <v>0</v>
      </c>
      <c r="AV91" s="7">
        <f t="shared" si="15"/>
        <v>0</v>
      </c>
      <c r="AW91" s="7">
        <f t="shared" si="15"/>
        <v>0</v>
      </c>
      <c r="AX91" s="7">
        <f t="shared" si="15"/>
        <v>0</v>
      </c>
      <c r="AY91" s="7">
        <f t="shared" si="15"/>
        <v>0</v>
      </c>
      <c r="AZ91" s="7">
        <f t="shared" si="15"/>
        <v>0</v>
      </c>
      <c r="BA91" s="7">
        <f t="shared" si="15"/>
        <v>0</v>
      </c>
      <c r="BB91" s="7">
        <f t="shared" si="11"/>
        <v>0</v>
      </c>
    </row>
    <row r="92" spans="1:54">
      <c r="A92" s="18" t="s">
        <v>79</v>
      </c>
      <c r="B92" s="18" t="s">
        <v>34</v>
      </c>
      <c r="C92" s="7">
        <f t="shared" si="0"/>
        <v>0</v>
      </c>
      <c r="D92" s="7">
        <f t="shared" ref="D92:N107" si="16">C92+D36</f>
        <v>0</v>
      </c>
      <c r="E92" s="7">
        <f t="shared" si="16"/>
        <v>0</v>
      </c>
      <c r="F92" s="7">
        <f t="shared" si="16"/>
        <v>0</v>
      </c>
      <c r="G92" s="7">
        <f t="shared" si="16"/>
        <v>0</v>
      </c>
      <c r="H92" s="7">
        <f t="shared" si="16"/>
        <v>0</v>
      </c>
      <c r="I92" s="7">
        <f t="shared" si="16"/>
        <v>0</v>
      </c>
      <c r="J92" s="7">
        <f t="shared" si="16"/>
        <v>0</v>
      </c>
      <c r="K92" s="7">
        <f t="shared" si="16"/>
        <v>0</v>
      </c>
      <c r="L92" s="7">
        <f t="shared" si="16"/>
        <v>0</v>
      </c>
      <c r="M92" s="7">
        <f t="shared" si="16"/>
        <v>0</v>
      </c>
      <c r="N92" s="7">
        <f t="shared" si="16"/>
        <v>0</v>
      </c>
      <c r="O92" s="7">
        <f t="shared" si="2"/>
        <v>0</v>
      </c>
      <c r="P92" s="7">
        <f t="shared" si="3"/>
        <v>0</v>
      </c>
      <c r="Q92" s="7">
        <f t="shared" ref="Q92:AA107" si="17">P92+Q36</f>
        <v>0</v>
      </c>
      <c r="R92" s="7">
        <f t="shared" si="17"/>
        <v>0</v>
      </c>
      <c r="S92" s="7">
        <f t="shared" si="17"/>
        <v>0</v>
      </c>
      <c r="T92" s="7">
        <f t="shared" si="17"/>
        <v>0</v>
      </c>
      <c r="U92" s="7">
        <f t="shared" si="17"/>
        <v>0</v>
      </c>
      <c r="V92" s="7">
        <f t="shared" si="17"/>
        <v>0</v>
      </c>
      <c r="W92" s="7">
        <f t="shared" si="17"/>
        <v>0</v>
      </c>
      <c r="X92" s="7">
        <f t="shared" si="17"/>
        <v>0</v>
      </c>
      <c r="Y92" s="7">
        <f t="shared" si="17"/>
        <v>0</v>
      </c>
      <c r="Z92" s="7">
        <f t="shared" si="17"/>
        <v>0</v>
      </c>
      <c r="AA92" s="7">
        <f t="shared" si="17"/>
        <v>0</v>
      </c>
      <c r="AB92" s="7">
        <f t="shared" si="5"/>
        <v>0</v>
      </c>
      <c r="AC92" s="7">
        <f t="shared" si="6"/>
        <v>0</v>
      </c>
      <c r="AD92" s="7">
        <f t="shared" ref="AD92:AN107" si="18">AC92+AD36</f>
        <v>0</v>
      </c>
      <c r="AE92" s="7">
        <f t="shared" si="18"/>
        <v>0</v>
      </c>
      <c r="AF92" s="7">
        <f t="shared" si="18"/>
        <v>0</v>
      </c>
      <c r="AG92" s="7">
        <f t="shared" si="18"/>
        <v>0</v>
      </c>
      <c r="AH92" s="7">
        <f t="shared" si="18"/>
        <v>0</v>
      </c>
      <c r="AI92" s="7">
        <f t="shared" si="18"/>
        <v>0</v>
      </c>
      <c r="AJ92" s="7">
        <f t="shared" si="18"/>
        <v>0</v>
      </c>
      <c r="AK92" s="7">
        <f t="shared" si="18"/>
        <v>0</v>
      </c>
      <c r="AL92" s="7">
        <f t="shared" si="18"/>
        <v>0</v>
      </c>
      <c r="AM92" s="7">
        <f t="shared" si="18"/>
        <v>0</v>
      </c>
      <c r="AN92" s="7">
        <f t="shared" si="18"/>
        <v>0</v>
      </c>
      <c r="AO92" s="7">
        <f t="shared" si="8"/>
        <v>0</v>
      </c>
      <c r="AP92" s="7">
        <f t="shared" si="9"/>
        <v>0</v>
      </c>
      <c r="AQ92" s="7">
        <f t="shared" ref="AQ92:BA107" si="19">AP92+AQ36</f>
        <v>0</v>
      </c>
      <c r="AR92" s="7">
        <f t="shared" si="19"/>
        <v>0</v>
      </c>
      <c r="AS92" s="7">
        <f t="shared" si="19"/>
        <v>0</v>
      </c>
      <c r="AT92" s="7">
        <f t="shared" si="19"/>
        <v>0</v>
      </c>
      <c r="AU92" s="7">
        <f t="shared" si="19"/>
        <v>0</v>
      </c>
      <c r="AV92" s="7">
        <f t="shared" si="19"/>
        <v>0</v>
      </c>
      <c r="AW92" s="7">
        <f t="shared" si="19"/>
        <v>0</v>
      </c>
      <c r="AX92" s="7">
        <f t="shared" si="19"/>
        <v>0</v>
      </c>
      <c r="AY92" s="7">
        <f t="shared" si="19"/>
        <v>0</v>
      </c>
      <c r="AZ92" s="7">
        <f t="shared" si="19"/>
        <v>0</v>
      </c>
      <c r="BA92" s="7">
        <f t="shared" si="19"/>
        <v>0</v>
      </c>
      <c r="BB92" s="7">
        <f t="shared" si="11"/>
        <v>0</v>
      </c>
    </row>
    <row r="93" spans="1:54">
      <c r="A93" s="18" t="s">
        <v>80</v>
      </c>
      <c r="B93" s="18" t="s">
        <v>81</v>
      </c>
      <c r="C93" s="7">
        <f t="shared" si="0"/>
        <v>0</v>
      </c>
      <c r="D93" s="7">
        <f t="shared" si="16"/>
        <v>0</v>
      </c>
      <c r="E93" s="7">
        <f t="shared" si="16"/>
        <v>0</v>
      </c>
      <c r="F93" s="7">
        <f t="shared" si="16"/>
        <v>0</v>
      </c>
      <c r="G93" s="7">
        <f t="shared" si="16"/>
        <v>0</v>
      </c>
      <c r="H93" s="7">
        <f t="shared" si="16"/>
        <v>0</v>
      </c>
      <c r="I93" s="7">
        <f t="shared" si="16"/>
        <v>0</v>
      </c>
      <c r="J93" s="7">
        <f t="shared" si="16"/>
        <v>0</v>
      </c>
      <c r="K93" s="7">
        <f t="shared" si="16"/>
        <v>0</v>
      </c>
      <c r="L93" s="7">
        <f t="shared" si="16"/>
        <v>0</v>
      </c>
      <c r="M93" s="7">
        <f t="shared" si="16"/>
        <v>0</v>
      </c>
      <c r="N93" s="7">
        <f t="shared" si="16"/>
        <v>0</v>
      </c>
      <c r="O93" s="7">
        <f t="shared" si="2"/>
        <v>0</v>
      </c>
      <c r="P93" s="7">
        <f t="shared" si="3"/>
        <v>0</v>
      </c>
      <c r="Q93" s="7">
        <f t="shared" si="17"/>
        <v>0</v>
      </c>
      <c r="R93" s="7">
        <f t="shared" si="17"/>
        <v>0</v>
      </c>
      <c r="S93" s="7">
        <f t="shared" si="17"/>
        <v>0</v>
      </c>
      <c r="T93" s="7">
        <f t="shared" si="17"/>
        <v>0</v>
      </c>
      <c r="U93" s="7">
        <f t="shared" si="17"/>
        <v>0</v>
      </c>
      <c r="V93" s="7">
        <f t="shared" si="17"/>
        <v>0</v>
      </c>
      <c r="W93" s="7">
        <f t="shared" si="17"/>
        <v>0</v>
      </c>
      <c r="X93" s="7">
        <f t="shared" si="17"/>
        <v>0</v>
      </c>
      <c r="Y93" s="7">
        <f t="shared" si="17"/>
        <v>0</v>
      </c>
      <c r="Z93" s="7">
        <f t="shared" si="17"/>
        <v>0</v>
      </c>
      <c r="AA93" s="7">
        <f t="shared" si="17"/>
        <v>0</v>
      </c>
      <c r="AB93" s="7">
        <f t="shared" si="5"/>
        <v>0</v>
      </c>
      <c r="AC93" s="7">
        <f t="shared" si="6"/>
        <v>0</v>
      </c>
      <c r="AD93" s="7">
        <f t="shared" si="18"/>
        <v>0</v>
      </c>
      <c r="AE93" s="7">
        <f t="shared" si="18"/>
        <v>0</v>
      </c>
      <c r="AF93" s="7">
        <f t="shared" si="18"/>
        <v>0</v>
      </c>
      <c r="AG93" s="7">
        <f t="shared" si="18"/>
        <v>0</v>
      </c>
      <c r="AH93" s="7">
        <f t="shared" si="18"/>
        <v>0</v>
      </c>
      <c r="AI93" s="7">
        <f t="shared" si="18"/>
        <v>0</v>
      </c>
      <c r="AJ93" s="7">
        <f t="shared" si="18"/>
        <v>0</v>
      </c>
      <c r="AK93" s="7">
        <f t="shared" si="18"/>
        <v>0</v>
      </c>
      <c r="AL93" s="7">
        <f t="shared" si="18"/>
        <v>0</v>
      </c>
      <c r="AM93" s="7">
        <f t="shared" si="18"/>
        <v>0</v>
      </c>
      <c r="AN93" s="7">
        <f t="shared" si="18"/>
        <v>0</v>
      </c>
      <c r="AO93" s="7">
        <f t="shared" si="8"/>
        <v>0</v>
      </c>
      <c r="AP93" s="7">
        <f t="shared" si="9"/>
        <v>0</v>
      </c>
      <c r="AQ93" s="7">
        <f t="shared" si="19"/>
        <v>0</v>
      </c>
      <c r="AR93" s="7">
        <f t="shared" si="19"/>
        <v>0</v>
      </c>
      <c r="AS93" s="7">
        <f t="shared" si="19"/>
        <v>0</v>
      </c>
      <c r="AT93" s="7">
        <f t="shared" si="19"/>
        <v>0</v>
      </c>
      <c r="AU93" s="7">
        <f t="shared" si="19"/>
        <v>0</v>
      </c>
      <c r="AV93" s="7">
        <f t="shared" si="19"/>
        <v>0</v>
      </c>
      <c r="AW93" s="7">
        <f t="shared" si="19"/>
        <v>0</v>
      </c>
      <c r="AX93" s="7">
        <f t="shared" si="19"/>
        <v>0</v>
      </c>
      <c r="AY93" s="7">
        <f t="shared" si="19"/>
        <v>0</v>
      </c>
      <c r="AZ93" s="7">
        <f t="shared" si="19"/>
        <v>0</v>
      </c>
      <c r="BA93" s="7">
        <f t="shared" si="19"/>
        <v>0</v>
      </c>
      <c r="BB93" s="7">
        <f t="shared" si="11"/>
        <v>0</v>
      </c>
    </row>
    <row r="94" spans="1:54">
      <c r="A94" s="18" t="s">
        <v>82</v>
      </c>
      <c r="B94" s="18" t="s">
        <v>83</v>
      </c>
      <c r="C94" s="7">
        <f t="shared" si="0"/>
        <v>0</v>
      </c>
      <c r="D94" s="7">
        <f t="shared" si="16"/>
        <v>0</v>
      </c>
      <c r="E94" s="7">
        <f t="shared" si="16"/>
        <v>0</v>
      </c>
      <c r="F94" s="7">
        <f t="shared" si="16"/>
        <v>0</v>
      </c>
      <c r="G94" s="7">
        <f t="shared" si="16"/>
        <v>0</v>
      </c>
      <c r="H94" s="7">
        <f t="shared" si="16"/>
        <v>0</v>
      </c>
      <c r="I94" s="7">
        <f t="shared" si="16"/>
        <v>0</v>
      </c>
      <c r="J94" s="7">
        <f t="shared" si="16"/>
        <v>0</v>
      </c>
      <c r="K94" s="7">
        <f t="shared" si="16"/>
        <v>0</v>
      </c>
      <c r="L94" s="7">
        <f t="shared" si="16"/>
        <v>0</v>
      </c>
      <c r="M94" s="7">
        <f t="shared" si="16"/>
        <v>0</v>
      </c>
      <c r="N94" s="7">
        <f t="shared" si="16"/>
        <v>0</v>
      </c>
      <c r="O94" s="7">
        <f t="shared" si="2"/>
        <v>0</v>
      </c>
      <c r="P94" s="7">
        <f t="shared" si="3"/>
        <v>0</v>
      </c>
      <c r="Q94" s="7">
        <f t="shared" si="17"/>
        <v>0</v>
      </c>
      <c r="R94" s="7">
        <f t="shared" si="17"/>
        <v>0</v>
      </c>
      <c r="S94" s="7">
        <f t="shared" si="17"/>
        <v>0</v>
      </c>
      <c r="T94" s="7">
        <f t="shared" si="17"/>
        <v>0</v>
      </c>
      <c r="U94" s="7">
        <f t="shared" si="17"/>
        <v>0</v>
      </c>
      <c r="V94" s="7">
        <f t="shared" si="17"/>
        <v>0</v>
      </c>
      <c r="W94" s="7">
        <f t="shared" si="17"/>
        <v>0</v>
      </c>
      <c r="X94" s="7">
        <f t="shared" si="17"/>
        <v>0</v>
      </c>
      <c r="Y94" s="7">
        <f t="shared" si="17"/>
        <v>0</v>
      </c>
      <c r="Z94" s="7">
        <f t="shared" si="17"/>
        <v>0</v>
      </c>
      <c r="AA94" s="7">
        <f t="shared" si="17"/>
        <v>0</v>
      </c>
      <c r="AB94" s="7">
        <f t="shared" si="5"/>
        <v>0</v>
      </c>
      <c r="AC94" s="7">
        <f t="shared" si="6"/>
        <v>0</v>
      </c>
      <c r="AD94" s="7">
        <f t="shared" si="18"/>
        <v>0</v>
      </c>
      <c r="AE94" s="7">
        <f t="shared" si="18"/>
        <v>0</v>
      </c>
      <c r="AF94" s="7">
        <f t="shared" si="18"/>
        <v>0</v>
      </c>
      <c r="AG94" s="7">
        <f t="shared" si="18"/>
        <v>0</v>
      </c>
      <c r="AH94" s="7">
        <f t="shared" si="18"/>
        <v>0</v>
      </c>
      <c r="AI94" s="7">
        <f t="shared" si="18"/>
        <v>0</v>
      </c>
      <c r="AJ94" s="7">
        <f t="shared" si="18"/>
        <v>0</v>
      </c>
      <c r="AK94" s="7">
        <f t="shared" si="18"/>
        <v>0</v>
      </c>
      <c r="AL94" s="7">
        <f t="shared" si="18"/>
        <v>0</v>
      </c>
      <c r="AM94" s="7">
        <f t="shared" si="18"/>
        <v>0</v>
      </c>
      <c r="AN94" s="7">
        <f t="shared" si="18"/>
        <v>0</v>
      </c>
      <c r="AO94" s="7">
        <f t="shared" si="8"/>
        <v>0</v>
      </c>
      <c r="AP94" s="7">
        <f t="shared" si="9"/>
        <v>0</v>
      </c>
      <c r="AQ94" s="7">
        <f t="shared" si="19"/>
        <v>0</v>
      </c>
      <c r="AR94" s="7">
        <f t="shared" si="19"/>
        <v>0</v>
      </c>
      <c r="AS94" s="7">
        <f t="shared" si="19"/>
        <v>0</v>
      </c>
      <c r="AT94" s="7">
        <f t="shared" si="19"/>
        <v>0</v>
      </c>
      <c r="AU94" s="7">
        <f t="shared" si="19"/>
        <v>0</v>
      </c>
      <c r="AV94" s="7">
        <f t="shared" si="19"/>
        <v>0</v>
      </c>
      <c r="AW94" s="7">
        <f t="shared" si="19"/>
        <v>0</v>
      </c>
      <c r="AX94" s="7">
        <f t="shared" si="19"/>
        <v>0</v>
      </c>
      <c r="AY94" s="7">
        <f t="shared" si="19"/>
        <v>0</v>
      </c>
      <c r="AZ94" s="7">
        <f t="shared" si="19"/>
        <v>0</v>
      </c>
      <c r="BA94" s="7">
        <f t="shared" si="19"/>
        <v>0</v>
      </c>
      <c r="BB94" s="7">
        <f t="shared" si="11"/>
        <v>0</v>
      </c>
    </row>
    <row r="95" spans="1:54">
      <c r="A95" s="18" t="s">
        <v>84</v>
      </c>
      <c r="B95" s="18" t="s">
        <v>85</v>
      </c>
      <c r="C95" s="7">
        <f t="shared" si="0"/>
        <v>0</v>
      </c>
      <c r="D95" s="7">
        <f t="shared" si="16"/>
        <v>0</v>
      </c>
      <c r="E95" s="7">
        <f t="shared" si="16"/>
        <v>0</v>
      </c>
      <c r="F95" s="7">
        <f t="shared" si="16"/>
        <v>0</v>
      </c>
      <c r="G95" s="7">
        <f t="shared" si="16"/>
        <v>0</v>
      </c>
      <c r="H95" s="7">
        <f t="shared" si="16"/>
        <v>0</v>
      </c>
      <c r="I95" s="7">
        <f t="shared" si="16"/>
        <v>0</v>
      </c>
      <c r="J95" s="7">
        <f t="shared" si="16"/>
        <v>0</v>
      </c>
      <c r="K95" s="7">
        <f t="shared" si="16"/>
        <v>0</v>
      </c>
      <c r="L95" s="7">
        <f t="shared" si="16"/>
        <v>0</v>
      </c>
      <c r="M95" s="7">
        <f t="shared" si="16"/>
        <v>0</v>
      </c>
      <c r="N95" s="7">
        <f t="shared" si="16"/>
        <v>0</v>
      </c>
      <c r="O95" s="7">
        <f t="shared" si="2"/>
        <v>0</v>
      </c>
      <c r="P95" s="7">
        <f t="shared" si="3"/>
        <v>0</v>
      </c>
      <c r="Q95" s="7">
        <f t="shared" si="17"/>
        <v>0</v>
      </c>
      <c r="R95" s="7">
        <f t="shared" si="17"/>
        <v>0</v>
      </c>
      <c r="S95" s="7">
        <f t="shared" si="17"/>
        <v>0</v>
      </c>
      <c r="T95" s="7">
        <f t="shared" si="17"/>
        <v>0</v>
      </c>
      <c r="U95" s="7">
        <f t="shared" si="17"/>
        <v>0</v>
      </c>
      <c r="V95" s="7">
        <f t="shared" si="17"/>
        <v>0</v>
      </c>
      <c r="W95" s="7">
        <f t="shared" si="17"/>
        <v>0</v>
      </c>
      <c r="X95" s="7">
        <f t="shared" si="17"/>
        <v>0</v>
      </c>
      <c r="Y95" s="7">
        <f t="shared" si="17"/>
        <v>0</v>
      </c>
      <c r="Z95" s="7">
        <f t="shared" si="17"/>
        <v>0</v>
      </c>
      <c r="AA95" s="7">
        <f t="shared" si="17"/>
        <v>0</v>
      </c>
      <c r="AB95" s="7">
        <f t="shared" si="5"/>
        <v>0</v>
      </c>
      <c r="AC95" s="7">
        <f t="shared" si="6"/>
        <v>0</v>
      </c>
      <c r="AD95" s="7">
        <f t="shared" si="18"/>
        <v>0</v>
      </c>
      <c r="AE95" s="7">
        <f t="shared" si="18"/>
        <v>0</v>
      </c>
      <c r="AF95" s="7">
        <f t="shared" si="18"/>
        <v>0</v>
      </c>
      <c r="AG95" s="7">
        <f t="shared" si="18"/>
        <v>0</v>
      </c>
      <c r="AH95" s="7">
        <f t="shared" si="18"/>
        <v>0</v>
      </c>
      <c r="AI95" s="7">
        <f t="shared" si="18"/>
        <v>0</v>
      </c>
      <c r="AJ95" s="7">
        <f t="shared" si="18"/>
        <v>0</v>
      </c>
      <c r="AK95" s="7">
        <f t="shared" si="18"/>
        <v>0</v>
      </c>
      <c r="AL95" s="7">
        <f t="shared" si="18"/>
        <v>0</v>
      </c>
      <c r="AM95" s="7">
        <f t="shared" si="18"/>
        <v>0</v>
      </c>
      <c r="AN95" s="7">
        <f t="shared" si="18"/>
        <v>0</v>
      </c>
      <c r="AO95" s="7">
        <f t="shared" si="8"/>
        <v>0</v>
      </c>
      <c r="AP95" s="7">
        <f t="shared" si="9"/>
        <v>0</v>
      </c>
      <c r="AQ95" s="7">
        <f t="shared" si="19"/>
        <v>0</v>
      </c>
      <c r="AR95" s="7">
        <f t="shared" si="19"/>
        <v>0</v>
      </c>
      <c r="AS95" s="7">
        <f t="shared" si="19"/>
        <v>0</v>
      </c>
      <c r="AT95" s="7">
        <f t="shared" si="19"/>
        <v>0</v>
      </c>
      <c r="AU95" s="7">
        <f t="shared" si="19"/>
        <v>0</v>
      </c>
      <c r="AV95" s="7">
        <f t="shared" si="19"/>
        <v>0</v>
      </c>
      <c r="AW95" s="7">
        <f t="shared" si="19"/>
        <v>0</v>
      </c>
      <c r="AX95" s="7">
        <f t="shared" si="19"/>
        <v>0</v>
      </c>
      <c r="AY95" s="7">
        <f t="shared" si="19"/>
        <v>0</v>
      </c>
      <c r="AZ95" s="7">
        <f t="shared" si="19"/>
        <v>0</v>
      </c>
      <c r="BA95" s="7">
        <f t="shared" si="19"/>
        <v>0</v>
      </c>
      <c r="BB95" s="7">
        <f t="shared" si="11"/>
        <v>0</v>
      </c>
    </row>
    <row r="96" spans="1:54">
      <c r="A96" s="15" t="s">
        <v>86</v>
      </c>
      <c r="B96" s="15" t="s">
        <v>87</v>
      </c>
      <c r="C96" s="16">
        <f t="shared" si="0"/>
        <v>4.61</v>
      </c>
      <c r="D96" s="16">
        <f t="shared" si="16"/>
        <v>9.17</v>
      </c>
      <c r="E96" s="16">
        <f t="shared" si="16"/>
        <v>13.67</v>
      </c>
      <c r="F96" s="16">
        <f t="shared" si="16"/>
        <v>18.12</v>
      </c>
      <c r="G96" s="16">
        <f t="shared" si="16"/>
        <v>22.53</v>
      </c>
      <c r="H96" s="16">
        <f t="shared" si="16"/>
        <v>26.89</v>
      </c>
      <c r="I96" s="16">
        <f t="shared" si="16"/>
        <v>31.2</v>
      </c>
      <c r="J96" s="16">
        <f t="shared" si="16"/>
        <v>35.47</v>
      </c>
      <c r="K96" s="16">
        <f t="shared" si="16"/>
        <v>39.7</v>
      </c>
      <c r="L96" s="16">
        <f t="shared" si="16"/>
        <v>43.9</v>
      </c>
      <c r="M96" s="16">
        <f t="shared" si="16"/>
        <v>48.06</v>
      </c>
      <c r="N96" s="16">
        <f t="shared" si="16"/>
        <v>48.06</v>
      </c>
      <c r="O96" s="16">
        <f t="shared" si="2"/>
        <v>48.06</v>
      </c>
      <c r="P96" s="16">
        <f t="shared" si="3"/>
        <v>4.61</v>
      </c>
      <c r="Q96" s="16">
        <f t="shared" si="17"/>
        <v>9.17</v>
      </c>
      <c r="R96" s="16">
        <f t="shared" si="17"/>
        <v>13.67</v>
      </c>
      <c r="S96" s="16">
        <f t="shared" si="17"/>
        <v>18.12</v>
      </c>
      <c r="T96" s="16">
        <f t="shared" si="17"/>
        <v>22.53</v>
      </c>
      <c r="U96" s="16">
        <f t="shared" si="17"/>
        <v>26.89</v>
      </c>
      <c r="V96" s="16">
        <f t="shared" si="17"/>
        <v>31.2</v>
      </c>
      <c r="W96" s="16">
        <f t="shared" si="17"/>
        <v>35.47</v>
      </c>
      <c r="X96" s="16">
        <f t="shared" si="17"/>
        <v>39.7</v>
      </c>
      <c r="Y96" s="16">
        <f t="shared" si="17"/>
        <v>43.9</v>
      </c>
      <c r="Z96" s="16">
        <f t="shared" si="17"/>
        <v>48.06</v>
      </c>
      <c r="AA96" s="16">
        <f t="shared" si="17"/>
        <v>48.06</v>
      </c>
      <c r="AB96" s="16">
        <f t="shared" si="5"/>
        <v>48.06</v>
      </c>
      <c r="AC96" s="16">
        <f t="shared" si="6"/>
        <v>0</v>
      </c>
      <c r="AD96" s="16">
        <f t="shared" si="18"/>
        <v>0</v>
      </c>
      <c r="AE96" s="16">
        <f t="shared" si="18"/>
        <v>0</v>
      </c>
      <c r="AF96" s="16">
        <f t="shared" si="18"/>
        <v>0</v>
      </c>
      <c r="AG96" s="16">
        <f t="shared" si="18"/>
        <v>0</v>
      </c>
      <c r="AH96" s="16">
        <f t="shared" si="18"/>
        <v>0</v>
      </c>
      <c r="AI96" s="16">
        <f t="shared" si="18"/>
        <v>0</v>
      </c>
      <c r="AJ96" s="16">
        <f t="shared" si="18"/>
        <v>0</v>
      </c>
      <c r="AK96" s="16">
        <f t="shared" si="18"/>
        <v>0</v>
      </c>
      <c r="AL96" s="16">
        <f t="shared" si="18"/>
        <v>0</v>
      </c>
      <c r="AM96" s="16">
        <f t="shared" si="18"/>
        <v>0</v>
      </c>
      <c r="AN96" s="16">
        <f t="shared" si="18"/>
        <v>0</v>
      </c>
      <c r="AO96" s="16">
        <f t="shared" si="8"/>
        <v>0</v>
      </c>
      <c r="AP96" s="16">
        <f t="shared" si="9"/>
        <v>0</v>
      </c>
      <c r="AQ96" s="16">
        <f t="shared" si="19"/>
        <v>0</v>
      </c>
      <c r="AR96" s="16">
        <f t="shared" si="19"/>
        <v>0</v>
      </c>
      <c r="AS96" s="16">
        <f t="shared" si="19"/>
        <v>0</v>
      </c>
      <c r="AT96" s="16">
        <f t="shared" si="19"/>
        <v>0</v>
      </c>
      <c r="AU96" s="16">
        <f t="shared" si="19"/>
        <v>0</v>
      </c>
      <c r="AV96" s="16">
        <f t="shared" si="19"/>
        <v>0</v>
      </c>
      <c r="AW96" s="16">
        <f t="shared" si="19"/>
        <v>0</v>
      </c>
      <c r="AX96" s="16">
        <f t="shared" si="19"/>
        <v>0</v>
      </c>
      <c r="AY96" s="16">
        <f t="shared" si="19"/>
        <v>0</v>
      </c>
      <c r="AZ96" s="16">
        <f t="shared" si="19"/>
        <v>0</v>
      </c>
      <c r="BA96" s="16">
        <f t="shared" si="19"/>
        <v>0</v>
      </c>
      <c r="BB96" s="16">
        <f t="shared" si="11"/>
        <v>0</v>
      </c>
    </row>
    <row r="97" spans="1:54">
      <c r="A97" s="18" t="s">
        <v>88</v>
      </c>
      <c r="B97" s="18" t="s">
        <v>89</v>
      </c>
      <c r="C97" s="7">
        <f t="shared" si="0"/>
        <v>4.48</v>
      </c>
      <c r="D97" s="7">
        <f t="shared" si="16"/>
        <v>8.91</v>
      </c>
      <c r="E97" s="7">
        <f t="shared" si="16"/>
        <v>13.28</v>
      </c>
      <c r="F97" s="7">
        <f t="shared" si="16"/>
        <v>17.6</v>
      </c>
      <c r="G97" s="7">
        <f t="shared" si="16"/>
        <v>21.88</v>
      </c>
      <c r="H97" s="7">
        <f t="shared" si="16"/>
        <v>26.12</v>
      </c>
      <c r="I97" s="7">
        <f t="shared" si="16"/>
        <v>30.31</v>
      </c>
      <c r="J97" s="7">
        <f t="shared" si="16"/>
        <v>34.46</v>
      </c>
      <c r="K97" s="7">
        <f t="shared" si="16"/>
        <v>38.57</v>
      </c>
      <c r="L97" s="7">
        <f t="shared" si="16"/>
        <v>42.65</v>
      </c>
      <c r="M97" s="7">
        <f t="shared" si="16"/>
        <v>46.69</v>
      </c>
      <c r="N97" s="7">
        <f t="shared" si="16"/>
        <v>46.69</v>
      </c>
      <c r="O97" s="7">
        <f t="shared" si="2"/>
        <v>46.69</v>
      </c>
      <c r="P97" s="7">
        <f t="shared" si="3"/>
        <v>4.48</v>
      </c>
      <c r="Q97" s="7">
        <f t="shared" si="17"/>
        <v>8.91</v>
      </c>
      <c r="R97" s="7">
        <f t="shared" si="17"/>
        <v>13.28</v>
      </c>
      <c r="S97" s="7">
        <f t="shared" si="17"/>
        <v>17.6</v>
      </c>
      <c r="T97" s="7">
        <f t="shared" si="17"/>
        <v>21.88</v>
      </c>
      <c r="U97" s="7">
        <f t="shared" si="17"/>
        <v>26.12</v>
      </c>
      <c r="V97" s="7">
        <f t="shared" si="17"/>
        <v>30.31</v>
      </c>
      <c r="W97" s="7">
        <f t="shared" si="17"/>
        <v>34.46</v>
      </c>
      <c r="X97" s="7">
        <f t="shared" si="17"/>
        <v>38.57</v>
      </c>
      <c r="Y97" s="7">
        <f t="shared" si="17"/>
        <v>42.65</v>
      </c>
      <c r="Z97" s="7">
        <f t="shared" si="17"/>
        <v>46.69</v>
      </c>
      <c r="AA97" s="7">
        <f t="shared" si="17"/>
        <v>46.69</v>
      </c>
      <c r="AB97" s="7">
        <f t="shared" si="5"/>
        <v>46.69</v>
      </c>
      <c r="AC97" s="7">
        <f t="shared" si="6"/>
        <v>0</v>
      </c>
      <c r="AD97" s="7">
        <f t="shared" si="18"/>
        <v>0</v>
      </c>
      <c r="AE97" s="7">
        <f t="shared" si="18"/>
        <v>0</v>
      </c>
      <c r="AF97" s="7">
        <f t="shared" si="18"/>
        <v>0</v>
      </c>
      <c r="AG97" s="7">
        <f t="shared" si="18"/>
        <v>0</v>
      </c>
      <c r="AH97" s="7">
        <f t="shared" si="18"/>
        <v>0</v>
      </c>
      <c r="AI97" s="7">
        <f t="shared" si="18"/>
        <v>0</v>
      </c>
      <c r="AJ97" s="7">
        <f t="shared" si="18"/>
        <v>0</v>
      </c>
      <c r="AK97" s="7">
        <f t="shared" si="18"/>
        <v>0</v>
      </c>
      <c r="AL97" s="7">
        <f t="shared" si="18"/>
        <v>0</v>
      </c>
      <c r="AM97" s="7">
        <f t="shared" si="18"/>
        <v>0</v>
      </c>
      <c r="AN97" s="7">
        <f t="shared" si="18"/>
        <v>0</v>
      </c>
      <c r="AO97" s="7">
        <f t="shared" si="8"/>
        <v>0</v>
      </c>
      <c r="AP97" s="7">
        <f t="shared" si="9"/>
        <v>0</v>
      </c>
      <c r="AQ97" s="7">
        <f t="shared" si="19"/>
        <v>0</v>
      </c>
      <c r="AR97" s="7">
        <f t="shared" si="19"/>
        <v>0</v>
      </c>
      <c r="AS97" s="7">
        <f t="shared" si="19"/>
        <v>0</v>
      </c>
      <c r="AT97" s="7">
        <f t="shared" si="19"/>
        <v>0</v>
      </c>
      <c r="AU97" s="7">
        <f t="shared" si="19"/>
        <v>0</v>
      </c>
      <c r="AV97" s="7">
        <f t="shared" si="19"/>
        <v>0</v>
      </c>
      <c r="AW97" s="7">
        <f t="shared" si="19"/>
        <v>0</v>
      </c>
      <c r="AX97" s="7">
        <f t="shared" si="19"/>
        <v>0</v>
      </c>
      <c r="AY97" s="7">
        <f t="shared" si="19"/>
        <v>0</v>
      </c>
      <c r="AZ97" s="7">
        <f t="shared" si="19"/>
        <v>0</v>
      </c>
      <c r="BA97" s="7">
        <f t="shared" si="19"/>
        <v>0</v>
      </c>
      <c r="BB97" s="7">
        <f t="shared" si="11"/>
        <v>0</v>
      </c>
    </row>
    <row r="98" spans="1:54">
      <c r="A98" s="18" t="s">
        <v>90</v>
      </c>
      <c r="B98" s="18" t="s">
        <v>91</v>
      </c>
      <c r="C98" s="7">
        <f t="shared" si="0"/>
        <v>0.13</v>
      </c>
      <c r="D98" s="7">
        <f t="shared" si="16"/>
        <v>0.26</v>
      </c>
      <c r="E98" s="7">
        <f t="shared" si="16"/>
        <v>0.39</v>
      </c>
      <c r="F98" s="7">
        <f t="shared" si="16"/>
        <v>0.52</v>
      </c>
      <c r="G98" s="7">
        <f t="shared" si="16"/>
        <v>0.65</v>
      </c>
      <c r="H98" s="7">
        <f t="shared" si="16"/>
        <v>0.77</v>
      </c>
      <c r="I98" s="7">
        <f t="shared" si="16"/>
        <v>0.89</v>
      </c>
      <c r="J98" s="7">
        <f t="shared" si="16"/>
        <v>1.01</v>
      </c>
      <c r="K98" s="7">
        <f t="shared" si="16"/>
        <v>1.13</v>
      </c>
      <c r="L98" s="7">
        <f t="shared" si="16"/>
        <v>1.25</v>
      </c>
      <c r="M98" s="7">
        <f t="shared" si="16"/>
        <v>1.37</v>
      </c>
      <c r="N98" s="7">
        <f t="shared" si="16"/>
        <v>1.37</v>
      </c>
      <c r="O98" s="7">
        <f t="shared" si="2"/>
        <v>1.37</v>
      </c>
      <c r="P98" s="7">
        <f t="shared" si="3"/>
        <v>0.13</v>
      </c>
      <c r="Q98" s="7">
        <f t="shared" si="17"/>
        <v>0.26</v>
      </c>
      <c r="R98" s="7">
        <f t="shared" si="17"/>
        <v>0.39</v>
      </c>
      <c r="S98" s="7">
        <f t="shared" si="17"/>
        <v>0.52</v>
      </c>
      <c r="T98" s="7">
        <f t="shared" si="17"/>
        <v>0.65</v>
      </c>
      <c r="U98" s="7">
        <f t="shared" si="17"/>
        <v>0.77</v>
      </c>
      <c r="V98" s="7">
        <f t="shared" si="17"/>
        <v>0.89</v>
      </c>
      <c r="W98" s="7">
        <f t="shared" si="17"/>
        <v>1.01</v>
      </c>
      <c r="X98" s="7">
        <f t="shared" si="17"/>
        <v>1.13</v>
      </c>
      <c r="Y98" s="7">
        <f t="shared" si="17"/>
        <v>1.25</v>
      </c>
      <c r="Z98" s="7">
        <f t="shared" si="17"/>
        <v>1.37</v>
      </c>
      <c r="AA98" s="7">
        <f t="shared" si="17"/>
        <v>1.37</v>
      </c>
      <c r="AB98" s="7">
        <f t="shared" si="5"/>
        <v>1.37</v>
      </c>
      <c r="AC98" s="7">
        <f t="shared" si="6"/>
        <v>0</v>
      </c>
      <c r="AD98" s="7">
        <f t="shared" si="18"/>
        <v>0</v>
      </c>
      <c r="AE98" s="7">
        <f t="shared" si="18"/>
        <v>0</v>
      </c>
      <c r="AF98" s="7">
        <f t="shared" si="18"/>
        <v>0</v>
      </c>
      <c r="AG98" s="7">
        <f t="shared" si="18"/>
        <v>0</v>
      </c>
      <c r="AH98" s="7">
        <f t="shared" si="18"/>
        <v>0</v>
      </c>
      <c r="AI98" s="7">
        <f t="shared" si="18"/>
        <v>0</v>
      </c>
      <c r="AJ98" s="7">
        <f t="shared" si="18"/>
        <v>0</v>
      </c>
      <c r="AK98" s="7">
        <f t="shared" si="18"/>
        <v>0</v>
      </c>
      <c r="AL98" s="7">
        <f t="shared" si="18"/>
        <v>0</v>
      </c>
      <c r="AM98" s="7">
        <f t="shared" si="18"/>
        <v>0</v>
      </c>
      <c r="AN98" s="7">
        <f t="shared" si="18"/>
        <v>0</v>
      </c>
      <c r="AO98" s="7">
        <f t="shared" si="8"/>
        <v>0</v>
      </c>
      <c r="AP98" s="7">
        <f t="shared" si="9"/>
        <v>0</v>
      </c>
      <c r="AQ98" s="7">
        <f t="shared" si="19"/>
        <v>0</v>
      </c>
      <c r="AR98" s="7">
        <f t="shared" si="19"/>
        <v>0</v>
      </c>
      <c r="AS98" s="7">
        <f t="shared" si="19"/>
        <v>0</v>
      </c>
      <c r="AT98" s="7">
        <f t="shared" si="19"/>
        <v>0</v>
      </c>
      <c r="AU98" s="7">
        <f t="shared" si="19"/>
        <v>0</v>
      </c>
      <c r="AV98" s="7">
        <f t="shared" si="19"/>
        <v>0</v>
      </c>
      <c r="AW98" s="7">
        <f t="shared" si="19"/>
        <v>0</v>
      </c>
      <c r="AX98" s="7">
        <f t="shared" si="19"/>
        <v>0</v>
      </c>
      <c r="AY98" s="7">
        <f t="shared" si="19"/>
        <v>0</v>
      </c>
      <c r="AZ98" s="7">
        <f t="shared" si="19"/>
        <v>0</v>
      </c>
      <c r="BA98" s="7">
        <f t="shared" si="19"/>
        <v>0</v>
      </c>
      <c r="BB98" s="7">
        <f t="shared" si="11"/>
        <v>0</v>
      </c>
    </row>
    <row r="99" spans="1:54">
      <c r="A99" s="13" t="s">
        <v>92</v>
      </c>
      <c r="B99" s="13" t="s">
        <v>93</v>
      </c>
      <c r="C99" s="14">
        <f t="shared" si="0"/>
        <v>1625.05</v>
      </c>
      <c r="D99" s="14">
        <f t="shared" si="16"/>
        <v>3258.63</v>
      </c>
      <c r="E99" s="14">
        <f t="shared" si="16"/>
        <v>4954.63</v>
      </c>
      <c r="F99" s="14">
        <f t="shared" si="16"/>
        <v>6678.15</v>
      </c>
      <c r="G99" s="14">
        <f t="shared" si="16"/>
        <v>8446.12</v>
      </c>
      <c r="H99" s="14">
        <f t="shared" si="16"/>
        <v>10235.67</v>
      </c>
      <c r="I99" s="14">
        <f t="shared" si="16"/>
        <v>12055.05</v>
      </c>
      <c r="J99" s="14">
        <f t="shared" si="16"/>
        <v>13893.51</v>
      </c>
      <c r="K99" s="14">
        <f t="shared" si="16"/>
        <v>15740.27</v>
      </c>
      <c r="L99" s="14">
        <f t="shared" si="16"/>
        <v>17622.73</v>
      </c>
      <c r="M99" s="14">
        <f t="shared" si="16"/>
        <v>19481.59</v>
      </c>
      <c r="N99" s="14">
        <f t="shared" si="16"/>
        <v>19481.59</v>
      </c>
      <c r="O99" s="14">
        <f t="shared" si="2"/>
        <v>19481.59</v>
      </c>
      <c r="P99" s="14">
        <f t="shared" si="3"/>
        <v>1591.54</v>
      </c>
      <c r="Q99" s="14">
        <f t="shared" si="17"/>
        <v>3141.59</v>
      </c>
      <c r="R99" s="14">
        <f t="shared" si="17"/>
        <v>4703.42</v>
      </c>
      <c r="S99" s="14">
        <f t="shared" si="17"/>
        <v>6242.08</v>
      </c>
      <c r="T99" s="14">
        <f t="shared" si="17"/>
        <v>7775.17</v>
      </c>
      <c r="U99" s="14">
        <f t="shared" si="17"/>
        <v>9289.75</v>
      </c>
      <c r="V99" s="14">
        <f t="shared" si="17"/>
        <v>10799.15</v>
      </c>
      <c r="W99" s="14">
        <f t="shared" si="17"/>
        <v>12292.57</v>
      </c>
      <c r="X99" s="14">
        <f t="shared" si="17"/>
        <v>13759.66</v>
      </c>
      <c r="Y99" s="14">
        <f t="shared" si="17"/>
        <v>15228.19</v>
      </c>
      <c r="Z99" s="14">
        <f t="shared" si="17"/>
        <v>16638.72</v>
      </c>
      <c r="AA99" s="14">
        <f t="shared" si="17"/>
        <v>16638.72</v>
      </c>
      <c r="AB99" s="14">
        <f t="shared" si="5"/>
        <v>16638.72</v>
      </c>
      <c r="AC99" s="14">
        <f t="shared" si="6"/>
        <v>33.5</v>
      </c>
      <c r="AD99" s="14">
        <f t="shared" si="18"/>
        <v>117</v>
      </c>
      <c r="AE99" s="14">
        <f t="shared" si="18"/>
        <v>251.15</v>
      </c>
      <c r="AF99" s="14">
        <f t="shared" si="18"/>
        <v>435.95</v>
      </c>
      <c r="AG99" s="14">
        <f t="shared" si="18"/>
        <v>670.8</v>
      </c>
      <c r="AH99" s="14">
        <f t="shared" si="18"/>
        <v>945.75</v>
      </c>
      <c r="AI99" s="14">
        <f t="shared" si="18"/>
        <v>1255.75</v>
      </c>
      <c r="AJ99" s="14">
        <f t="shared" si="18"/>
        <v>1600.8</v>
      </c>
      <c r="AK99" s="14">
        <f t="shared" si="18"/>
        <v>1980.5</v>
      </c>
      <c r="AL99" s="14">
        <f t="shared" si="18"/>
        <v>2394.45</v>
      </c>
      <c r="AM99" s="14">
        <f t="shared" si="18"/>
        <v>2842.8</v>
      </c>
      <c r="AN99" s="14">
        <f t="shared" si="18"/>
        <v>2842.8</v>
      </c>
      <c r="AO99" s="14">
        <f t="shared" si="8"/>
        <v>2842.8</v>
      </c>
      <c r="AP99" s="14">
        <f t="shared" si="9"/>
        <v>33.5108991071155</v>
      </c>
      <c r="AQ99" s="14">
        <f t="shared" si="19"/>
        <v>66.4674457236338</v>
      </c>
      <c r="AR99" s="14">
        <f t="shared" si="19"/>
        <v>100.717481484879</v>
      </c>
      <c r="AS99" s="14">
        <f t="shared" si="19"/>
        <v>134.413164755527</v>
      </c>
      <c r="AT99" s="14">
        <f t="shared" si="19"/>
        <v>168.108848026175</v>
      </c>
      <c r="AU99" s="14">
        <f t="shared" si="19"/>
        <v>192.174099623887</v>
      </c>
      <c r="AV99" s="14">
        <f t="shared" si="19"/>
        <v>216.054567058068</v>
      </c>
      <c r="AW99" s="14">
        <f t="shared" si="19"/>
        <v>240.304602819313</v>
      </c>
      <c r="AX99" s="14">
        <f t="shared" si="19"/>
        <v>264.000286089961</v>
      </c>
      <c r="AY99" s="14">
        <f t="shared" si="19"/>
        <v>287.880753524141</v>
      </c>
      <c r="AZ99" s="14">
        <f t="shared" si="19"/>
        <v>311.946005121854</v>
      </c>
      <c r="BA99" s="14">
        <f t="shared" si="19"/>
        <v>332.011256719566</v>
      </c>
      <c r="BB99" s="14">
        <f t="shared" si="11"/>
        <v>332.011256719566</v>
      </c>
    </row>
    <row r="100" spans="1:54">
      <c r="A100" s="15" t="s">
        <v>94</v>
      </c>
      <c r="B100" s="15" t="s">
        <v>95</v>
      </c>
      <c r="C100" s="16">
        <f t="shared" si="0"/>
        <v>358.09</v>
      </c>
      <c r="D100" s="16">
        <f t="shared" si="16"/>
        <v>724.3</v>
      </c>
      <c r="E100" s="16">
        <f t="shared" si="16"/>
        <v>1098.38</v>
      </c>
      <c r="F100" s="16">
        <f t="shared" si="16"/>
        <v>1480.25</v>
      </c>
      <c r="G100" s="16">
        <f t="shared" si="16"/>
        <v>1869.74</v>
      </c>
      <c r="H100" s="16">
        <f t="shared" si="16"/>
        <v>2261.71</v>
      </c>
      <c r="I100" s="16">
        <f t="shared" si="16"/>
        <v>2656.11</v>
      </c>
      <c r="J100" s="16">
        <f t="shared" si="16"/>
        <v>3052.79</v>
      </c>
      <c r="K100" s="16">
        <f t="shared" si="16"/>
        <v>3451.82</v>
      </c>
      <c r="L100" s="16">
        <f t="shared" si="16"/>
        <v>3853.1</v>
      </c>
      <c r="M100" s="16">
        <f t="shared" si="16"/>
        <v>4221.27</v>
      </c>
      <c r="N100" s="16">
        <f t="shared" si="16"/>
        <v>4221.27</v>
      </c>
      <c r="O100" s="16">
        <f t="shared" si="2"/>
        <v>4221.27</v>
      </c>
      <c r="P100" s="16">
        <f t="shared" si="3"/>
        <v>343.09</v>
      </c>
      <c r="Q100" s="16">
        <f t="shared" si="17"/>
        <v>679.6</v>
      </c>
      <c r="R100" s="16">
        <f t="shared" si="17"/>
        <v>1009.56</v>
      </c>
      <c r="S100" s="16">
        <f t="shared" si="17"/>
        <v>1333.19</v>
      </c>
      <c r="T100" s="16">
        <f t="shared" si="17"/>
        <v>1650.61</v>
      </c>
      <c r="U100" s="16">
        <f t="shared" si="17"/>
        <v>1961.97</v>
      </c>
      <c r="V100" s="16">
        <f t="shared" si="17"/>
        <v>2267.37</v>
      </c>
      <c r="W100" s="16">
        <f t="shared" si="17"/>
        <v>2566.84</v>
      </c>
      <c r="X100" s="16">
        <f t="shared" si="17"/>
        <v>2860.58</v>
      </c>
      <c r="Y100" s="16">
        <f t="shared" si="17"/>
        <v>3148.68</v>
      </c>
      <c r="Z100" s="16">
        <f t="shared" si="17"/>
        <v>3395.95</v>
      </c>
      <c r="AA100" s="16">
        <f t="shared" si="17"/>
        <v>3395.95</v>
      </c>
      <c r="AB100" s="16">
        <f t="shared" si="5"/>
        <v>3395.95</v>
      </c>
      <c r="AC100" s="16">
        <f t="shared" si="6"/>
        <v>15</v>
      </c>
      <c r="AD100" s="16">
        <f t="shared" si="18"/>
        <v>44.7</v>
      </c>
      <c r="AE100" s="16">
        <f t="shared" si="18"/>
        <v>88.8</v>
      </c>
      <c r="AF100" s="16">
        <f t="shared" si="18"/>
        <v>147</v>
      </c>
      <c r="AG100" s="16">
        <f t="shared" si="18"/>
        <v>219.05</v>
      </c>
      <c r="AH100" s="16">
        <f t="shared" si="18"/>
        <v>299.65</v>
      </c>
      <c r="AI100" s="16">
        <f t="shared" si="18"/>
        <v>388.65</v>
      </c>
      <c r="AJ100" s="16">
        <f t="shared" si="18"/>
        <v>485.9</v>
      </c>
      <c r="AK100" s="16">
        <f t="shared" si="18"/>
        <v>591.2</v>
      </c>
      <c r="AL100" s="16">
        <f t="shared" si="18"/>
        <v>704.4</v>
      </c>
      <c r="AM100" s="16">
        <f t="shared" si="18"/>
        <v>825.3</v>
      </c>
      <c r="AN100" s="16">
        <f t="shared" si="18"/>
        <v>825.3</v>
      </c>
      <c r="AO100" s="16">
        <f t="shared" si="8"/>
        <v>825.3</v>
      </c>
      <c r="AP100" s="16">
        <f t="shared" si="9"/>
        <v>15</v>
      </c>
      <c r="AQ100" s="16">
        <f t="shared" si="19"/>
        <v>30</v>
      </c>
      <c r="AR100" s="16">
        <f t="shared" si="19"/>
        <v>45</v>
      </c>
      <c r="AS100" s="16">
        <f t="shared" si="19"/>
        <v>60</v>
      </c>
      <c r="AT100" s="16">
        <f t="shared" si="19"/>
        <v>75</v>
      </c>
      <c r="AU100" s="16">
        <f t="shared" si="19"/>
        <v>85</v>
      </c>
      <c r="AV100" s="16">
        <f t="shared" si="19"/>
        <v>95</v>
      </c>
      <c r="AW100" s="16">
        <f t="shared" si="19"/>
        <v>105</v>
      </c>
      <c r="AX100" s="16">
        <f t="shared" si="19"/>
        <v>115</v>
      </c>
      <c r="AY100" s="16">
        <f t="shared" si="19"/>
        <v>125</v>
      </c>
      <c r="AZ100" s="16">
        <f t="shared" si="19"/>
        <v>135</v>
      </c>
      <c r="BA100" s="16">
        <f t="shared" si="19"/>
        <v>140</v>
      </c>
      <c r="BB100" s="16">
        <f t="shared" si="11"/>
        <v>140</v>
      </c>
    </row>
    <row r="101" spans="1:54">
      <c r="A101" s="18" t="s">
        <v>96</v>
      </c>
      <c r="B101" s="18" t="s">
        <v>97</v>
      </c>
      <c r="C101" s="7">
        <f t="shared" si="0"/>
        <v>0</v>
      </c>
      <c r="D101" s="7">
        <f t="shared" si="16"/>
        <v>0</v>
      </c>
      <c r="E101" s="7">
        <f t="shared" si="16"/>
        <v>0</v>
      </c>
      <c r="F101" s="7">
        <f t="shared" si="16"/>
        <v>0</v>
      </c>
      <c r="G101" s="7">
        <f t="shared" si="16"/>
        <v>0</v>
      </c>
      <c r="H101" s="7">
        <f t="shared" si="16"/>
        <v>0</v>
      </c>
      <c r="I101" s="7">
        <f t="shared" si="16"/>
        <v>0</v>
      </c>
      <c r="J101" s="7">
        <f t="shared" si="16"/>
        <v>0</v>
      </c>
      <c r="K101" s="7">
        <f t="shared" si="16"/>
        <v>0</v>
      </c>
      <c r="L101" s="7">
        <f t="shared" si="16"/>
        <v>0</v>
      </c>
      <c r="M101" s="7">
        <f t="shared" si="16"/>
        <v>0</v>
      </c>
      <c r="N101" s="7">
        <f t="shared" si="16"/>
        <v>0</v>
      </c>
      <c r="O101" s="7">
        <f t="shared" si="2"/>
        <v>0</v>
      </c>
      <c r="P101" s="7">
        <f t="shared" si="3"/>
        <v>0</v>
      </c>
      <c r="Q101" s="7">
        <f t="shared" si="17"/>
        <v>0</v>
      </c>
      <c r="R101" s="7">
        <f t="shared" si="17"/>
        <v>0</v>
      </c>
      <c r="S101" s="7">
        <f t="shared" si="17"/>
        <v>0</v>
      </c>
      <c r="T101" s="7">
        <f t="shared" si="17"/>
        <v>0</v>
      </c>
      <c r="U101" s="7">
        <f t="shared" si="17"/>
        <v>0</v>
      </c>
      <c r="V101" s="7">
        <f t="shared" si="17"/>
        <v>0</v>
      </c>
      <c r="W101" s="7">
        <f t="shared" si="17"/>
        <v>0</v>
      </c>
      <c r="X101" s="7">
        <f t="shared" si="17"/>
        <v>0</v>
      </c>
      <c r="Y101" s="7">
        <f t="shared" si="17"/>
        <v>0</v>
      </c>
      <c r="Z101" s="7">
        <f t="shared" si="17"/>
        <v>0</v>
      </c>
      <c r="AA101" s="7">
        <f t="shared" si="17"/>
        <v>0</v>
      </c>
      <c r="AB101" s="7">
        <f t="shared" si="5"/>
        <v>0</v>
      </c>
      <c r="AC101" s="7">
        <f t="shared" si="6"/>
        <v>0</v>
      </c>
      <c r="AD101" s="7">
        <f t="shared" si="18"/>
        <v>0</v>
      </c>
      <c r="AE101" s="7">
        <f t="shared" si="18"/>
        <v>0</v>
      </c>
      <c r="AF101" s="7">
        <f t="shared" si="18"/>
        <v>0</v>
      </c>
      <c r="AG101" s="7">
        <f t="shared" si="18"/>
        <v>0</v>
      </c>
      <c r="AH101" s="7">
        <f t="shared" si="18"/>
        <v>0</v>
      </c>
      <c r="AI101" s="7">
        <f t="shared" si="18"/>
        <v>0</v>
      </c>
      <c r="AJ101" s="7">
        <f t="shared" si="18"/>
        <v>0</v>
      </c>
      <c r="AK101" s="7">
        <f t="shared" si="18"/>
        <v>0</v>
      </c>
      <c r="AL101" s="7">
        <f t="shared" si="18"/>
        <v>0</v>
      </c>
      <c r="AM101" s="7">
        <f t="shared" si="18"/>
        <v>0</v>
      </c>
      <c r="AN101" s="7">
        <f t="shared" si="18"/>
        <v>0</v>
      </c>
      <c r="AO101" s="7">
        <f t="shared" si="8"/>
        <v>0</v>
      </c>
      <c r="AP101" s="7">
        <f t="shared" si="9"/>
        <v>0</v>
      </c>
      <c r="AQ101" s="7">
        <f t="shared" si="19"/>
        <v>0</v>
      </c>
      <c r="AR101" s="7">
        <f t="shared" si="19"/>
        <v>0</v>
      </c>
      <c r="AS101" s="7">
        <f t="shared" si="19"/>
        <v>0</v>
      </c>
      <c r="AT101" s="7">
        <f t="shared" si="19"/>
        <v>0</v>
      </c>
      <c r="AU101" s="7">
        <f t="shared" si="19"/>
        <v>0</v>
      </c>
      <c r="AV101" s="7">
        <f t="shared" si="19"/>
        <v>0</v>
      </c>
      <c r="AW101" s="7">
        <f t="shared" si="19"/>
        <v>0</v>
      </c>
      <c r="AX101" s="7">
        <f t="shared" si="19"/>
        <v>0</v>
      </c>
      <c r="AY101" s="7">
        <f t="shared" si="19"/>
        <v>0</v>
      </c>
      <c r="AZ101" s="7">
        <f t="shared" si="19"/>
        <v>0</v>
      </c>
      <c r="BA101" s="7">
        <f t="shared" si="19"/>
        <v>0</v>
      </c>
      <c r="BB101" s="7">
        <f t="shared" si="11"/>
        <v>0</v>
      </c>
    </row>
    <row r="102" spans="1:54">
      <c r="A102" s="18" t="s">
        <v>98</v>
      </c>
      <c r="B102" s="18" t="s">
        <v>99</v>
      </c>
      <c r="C102" s="7">
        <f t="shared" si="0"/>
        <v>330.59</v>
      </c>
      <c r="D102" s="7">
        <f t="shared" si="16"/>
        <v>669.58</v>
      </c>
      <c r="E102" s="7">
        <f t="shared" si="16"/>
        <v>1016.72</v>
      </c>
      <c r="F102" s="7">
        <f t="shared" si="16"/>
        <v>1371.92</v>
      </c>
      <c r="G102" s="7">
        <f t="shared" si="16"/>
        <v>1735.01</v>
      </c>
      <c r="H102" s="7">
        <f t="shared" si="16"/>
        <v>2100.83</v>
      </c>
      <c r="I102" s="7">
        <f t="shared" si="16"/>
        <v>2469.34</v>
      </c>
      <c r="J102" s="7">
        <f t="shared" si="16"/>
        <v>2840.41</v>
      </c>
      <c r="K102" s="7">
        <f t="shared" si="16"/>
        <v>3214.07</v>
      </c>
      <c r="L102" s="7">
        <f t="shared" si="16"/>
        <v>3590.24</v>
      </c>
      <c r="M102" s="7">
        <f t="shared" si="16"/>
        <v>3933.55</v>
      </c>
      <c r="N102" s="7">
        <f t="shared" si="16"/>
        <v>3933.55</v>
      </c>
      <c r="O102" s="7">
        <f t="shared" si="2"/>
        <v>3933.55</v>
      </c>
      <c r="P102" s="7">
        <f t="shared" si="3"/>
        <v>315.59</v>
      </c>
      <c r="Q102" s="7">
        <f t="shared" si="17"/>
        <v>624.88</v>
      </c>
      <c r="R102" s="7">
        <f t="shared" si="17"/>
        <v>927.9</v>
      </c>
      <c r="S102" s="7">
        <f t="shared" si="17"/>
        <v>1224.86</v>
      </c>
      <c r="T102" s="7">
        <f t="shared" si="17"/>
        <v>1515.88</v>
      </c>
      <c r="U102" s="7">
        <f t="shared" si="17"/>
        <v>1801.09</v>
      </c>
      <c r="V102" s="7">
        <f t="shared" si="17"/>
        <v>2080.6</v>
      </c>
      <c r="W102" s="7">
        <f t="shared" si="17"/>
        <v>2354.46</v>
      </c>
      <c r="X102" s="7">
        <f t="shared" si="17"/>
        <v>2622.83</v>
      </c>
      <c r="Y102" s="7">
        <f t="shared" si="17"/>
        <v>2885.82</v>
      </c>
      <c r="Z102" s="7">
        <f t="shared" si="17"/>
        <v>3108.23</v>
      </c>
      <c r="AA102" s="7">
        <f t="shared" si="17"/>
        <v>3108.23</v>
      </c>
      <c r="AB102" s="7">
        <f t="shared" si="5"/>
        <v>3108.23</v>
      </c>
      <c r="AC102" s="7">
        <f t="shared" si="6"/>
        <v>15</v>
      </c>
      <c r="AD102" s="7">
        <f t="shared" si="18"/>
        <v>44.7</v>
      </c>
      <c r="AE102" s="7">
        <f t="shared" si="18"/>
        <v>88.8</v>
      </c>
      <c r="AF102" s="7">
        <f t="shared" si="18"/>
        <v>147</v>
      </c>
      <c r="AG102" s="7">
        <f t="shared" si="18"/>
        <v>219.05</v>
      </c>
      <c r="AH102" s="7">
        <f t="shared" si="18"/>
        <v>299.65</v>
      </c>
      <c r="AI102" s="7">
        <f t="shared" si="18"/>
        <v>388.65</v>
      </c>
      <c r="AJ102" s="7">
        <f t="shared" si="18"/>
        <v>485.9</v>
      </c>
      <c r="AK102" s="7">
        <f t="shared" si="18"/>
        <v>591.2</v>
      </c>
      <c r="AL102" s="7">
        <f t="shared" si="18"/>
        <v>704.4</v>
      </c>
      <c r="AM102" s="7">
        <f t="shared" si="18"/>
        <v>825.3</v>
      </c>
      <c r="AN102" s="7">
        <f t="shared" si="18"/>
        <v>825.3</v>
      </c>
      <c r="AO102" s="7">
        <f t="shared" si="8"/>
        <v>825.3</v>
      </c>
      <c r="AP102" s="7">
        <f t="shared" si="9"/>
        <v>15</v>
      </c>
      <c r="AQ102" s="7">
        <f t="shared" si="19"/>
        <v>30</v>
      </c>
      <c r="AR102" s="7">
        <f t="shared" si="19"/>
        <v>45</v>
      </c>
      <c r="AS102" s="7">
        <f t="shared" si="19"/>
        <v>60</v>
      </c>
      <c r="AT102" s="7">
        <f t="shared" si="19"/>
        <v>75</v>
      </c>
      <c r="AU102" s="7">
        <f t="shared" si="19"/>
        <v>85</v>
      </c>
      <c r="AV102" s="7">
        <f t="shared" si="19"/>
        <v>95</v>
      </c>
      <c r="AW102" s="7">
        <f t="shared" si="19"/>
        <v>105</v>
      </c>
      <c r="AX102" s="7">
        <f t="shared" si="19"/>
        <v>115</v>
      </c>
      <c r="AY102" s="7">
        <f t="shared" si="19"/>
        <v>125</v>
      </c>
      <c r="AZ102" s="7">
        <f t="shared" si="19"/>
        <v>135</v>
      </c>
      <c r="BA102" s="7">
        <f t="shared" si="19"/>
        <v>140</v>
      </c>
      <c r="BB102" s="7">
        <f t="shared" si="11"/>
        <v>140</v>
      </c>
    </row>
    <row r="103" spans="1:54">
      <c r="A103" s="18" t="s">
        <v>100</v>
      </c>
      <c r="B103" s="18" t="s">
        <v>101</v>
      </c>
      <c r="C103" s="7">
        <f t="shared" si="0"/>
        <v>27.5</v>
      </c>
      <c r="D103" s="7">
        <f t="shared" si="16"/>
        <v>54.72</v>
      </c>
      <c r="E103" s="7">
        <f t="shared" si="16"/>
        <v>81.66</v>
      </c>
      <c r="F103" s="7">
        <f t="shared" si="16"/>
        <v>108.33</v>
      </c>
      <c r="G103" s="7">
        <f t="shared" si="16"/>
        <v>134.73</v>
      </c>
      <c r="H103" s="7">
        <f t="shared" si="16"/>
        <v>160.88</v>
      </c>
      <c r="I103" s="7">
        <f t="shared" si="16"/>
        <v>186.77</v>
      </c>
      <c r="J103" s="7">
        <f t="shared" si="16"/>
        <v>212.38</v>
      </c>
      <c r="K103" s="7">
        <f t="shared" si="16"/>
        <v>237.75</v>
      </c>
      <c r="L103" s="7">
        <f t="shared" si="16"/>
        <v>262.86</v>
      </c>
      <c r="M103" s="7">
        <f t="shared" si="16"/>
        <v>287.72</v>
      </c>
      <c r="N103" s="7">
        <f t="shared" si="16"/>
        <v>287.72</v>
      </c>
      <c r="O103" s="7">
        <f t="shared" si="2"/>
        <v>287.72</v>
      </c>
      <c r="P103" s="7">
        <f t="shared" si="3"/>
        <v>27.5</v>
      </c>
      <c r="Q103" s="7">
        <f t="shared" si="17"/>
        <v>54.72</v>
      </c>
      <c r="R103" s="7">
        <f t="shared" si="17"/>
        <v>81.66</v>
      </c>
      <c r="S103" s="7">
        <f t="shared" si="17"/>
        <v>108.33</v>
      </c>
      <c r="T103" s="7">
        <f t="shared" si="17"/>
        <v>134.73</v>
      </c>
      <c r="U103" s="7">
        <f t="shared" si="17"/>
        <v>160.88</v>
      </c>
      <c r="V103" s="7">
        <f t="shared" si="17"/>
        <v>186.77</v>
      </c>
      <c r="W103" s="7">
        <f t="shared" si="17"/>
        <v>212.38</v>
      </c>
      <c r="X103" s="7">
        <f t="shared" si="17"/>
        <v>237.75</v>
      </c>
      <c r="Y103" s="7">
        <f t="shared" si="17"/>
        <v>262.86</v>
      </c>
      <c r="Z103" s="7">
        <f t="shared" si="17"/>
        <v>287.72</v>
      </c>
      <c r="AA103" s="7">
        <f t="shared" si="17"/>
        <v>287.72</v>
      </c>
      <c r="AB103" s="7">
        <f t="shared" si="5"/>
        <v>287.72</v>
      </c>
      <c r="AC103" s="7">
        <f t="shared" si="6"/>
        <v>0</v>
      </c>
      <c r="AD103" s="7">
        <f t="shared" si="18"/>
        <v>0</v>
      </c>
      <c r="AE103" s="7">
        <f t="shared" si="18"/>
        <v>0</v>
      </c>
      <c r="AF103" s="7">
        <f t="shared" si="18"/>
        <v>0</v>
      </c>
      <c r="AG103" s="7">
        <f t="shared" si="18"/>
        <v>0</v>
      </c>
      <c r="AH103" s="7">
        <f t="shared" si="18"/>
        <v>0</v>
      </c>
      <c r="AI103" s="7">
        <f t="shared" si="18"/>
        <v>0</v>
      </c>
      <c r="AJ103" s="7">
        <f t="shared" si="18"/>
        <v>0</v>
      </c>
      <c r="AK103" s="7">
        <f t="shared" si="18"/>
        <v>0</v>
      </c>
      <c r="AL103" s="7">
        <f t="shared" si="18"/>
        <v>0</v>
      </c>
      <c r="AM103" s="7">
        <f t="shared" si="18"/>
        <v>0</v>
      </c>
      <c r="AN103" s="7">
        <f t="shared" si="18"/>
        <v>0</v>
      </c>
      <c r="AO103" s="7">
        <f t="shared" si="8"/>
        <v>0</v>
      </c>
      <c r="AP103" s="7">
        <f t="shared" si="9"/>
        <v>0</v>
      </c>
      <c r="AQ103" s="7">
        <f t="shared" si="19"/>
        <v>0</v>
      </c>
      <c r="AR103" s="7">
        <f t="shared" si="19"/>
        <v>0</v>
      </c>
      <c r="AS103" s="7">
        <f t="shared" si="19"/>
        <v>0</v>
      </c>
      <c r="AT103" s="7">
        <f t="shared" si="19"/>
        <v>0</v>
      </c>
      <c r="AU103" s="7">
        <f t="shared" si="19"/>
        <v>0</v>
      </c>
      <c r="AV103" s="7">
        <f t="shared" si="19"/>
        <v>0</v>
      </c>
      <c r="AW103" s="7">
        <f t="shared" si="19"/>
        <v>0</v>
      </c>
      <c r="AX103" s="7">
        <f t="shared" si="19"/>
        <v>0</v>
      </c>
      <c r="AY103" s="7">
        <f t="shared" si="19"/>
        <v>0</v>
      </c>
      <c r="AZ103" s="7">
        <f t="shared" si="19"/>
        <v>0</v>
      </c>
      <c r="BA103" s="7">
        <f t="shared" si="19"/>
        <v>0</v>
      </c>
      <c r="BB103" s="7">
        <f t="shared" si="11"/>
        <v>0</v>
      </c>
    </row>
    <row r="104" spans="1:54">
      <c r="A104" s="15" t="s">
        <v>102</v>
      </c>
      <c r="B104" s="15" t="s">
        <v>103</v>
      </c>
      <c r="C104" s="16">
        <f t="shared" si="0"/>
        <v>729.96</v>
      </c>
      <c r="D104" s="16">
        <f t="shared" si="16"/>
        <v>1484.52</v>
      </c>
      <c r="E104" s="16">
        <f t="shared" si="16"/>
        <v>2263.67</v>
      </c>
      <c r="F104" s="16">
        <f t="shared" si="16"/>
        <v>3067.61</v>
      </c>
      <c r="G104" s="16">
        <f t="shared" si="16"/>
        <v>3896.3</v>
      </c>
      <c r="H104" s="16">
        <f t="shared" si="16"/>
        <v>4744.7</v>
      </c>
      <c r="I104" s="16">
        <f t="shared" si="16"/>
        <v>5608.07</v>
      </c>
      <c r="J104" s="16">
        <f t="shared" si="16"/>
        <v>6486.38</v>
      </c>
      <c r="K104" s="16">
        <f t="shared" si="16"/>
        <v>7379.56</v>
      </c>
      <c r="L104" s="16">
        <f t="shared" si="16"/>
        <v>8287.84</v>
      </c>
      <c r="M104" s="16">
        <f t="shared" si="16"/>
        <v>9173.43</v>
      </c>
      <c r="N104" s="16">
        <f t="shared" si="16"/>
        <v>9173.43</v>
      </c>
      <c r="O104" s="16">
        <f t="shared" si="2"/>
        <v>9173.43</v>
      </c>
      <c r="P104" s="16">
        <f t="shared" si="3"/>
        <v>714.96</v>
      </c>
      <c r="Q104" s="16">
        <f t="shared" si="17"/>
        <v>1424.52</v>
      </c>
      <c r="R104" s="16">
        <f t="shared" si="17"/>
        <v>2128.67</v>
      </c>
      <c r="S104" s="16">
        <f t="shared" si="17"/>
        <v>2827.61</v>
      </c>
      <c r="T104" s="16">
        <f t="shared" si="17"/>
        <v>3521.3</v>
      </c>
      <c r="U104" s="16">
        <f t="shared" si="17"/>
        <v>4209.7</v>
      </c>
      <c r="V104" s="16">
        <f t="shared" si="17"/>
        <v>4893.07</v>
      </c>
      <c r="W104" s="16">
        <f t="shared" si="17"/>
        <v>5571.38</v>
      </c>
      <c r="X104" s="16">
        <f t="shared" si="17"/>
        <v>6244.56</v>
      </c>
      <c r="Y104" s="16">
        <f t="shared" si="17"/>
        <v>6912.84</v>
      </c>
      <c r="Z104" s="16">
        <f t="shared" si="17"/>
        <v>7538.43</v>
      </c>
      <c r="AA104" s="16">
        <f t="shared" si="17"/>
        <v>7538.43</v>
      </c>
      <c r="AB104" s="16">
        <f t="shared" si="5"/>
        <v>7538.43</v>
      </c>
      <c r="AC104" s="16">
        <f t="shared" si="6"/>
        <v>15</v>
      </c>
      <c r="AD104" s="16">
        <f t="shared" si="18"/>
        <v>60</v>
      </c>
      <c r="AE104" s="16">
        <f t="shared" si="18"/>
        <v>135</v>
      </c>
      <c r="AF104" s="16">
        <f t="shared" si="18"/>
        <v>240</v>
      </c>
      <c r="AG104" s="16">
        <f t="shared" si="18"/>
        <v>375</v>
      </c>
      <c r="AH104" s="16">
        <f t="shared" si="18"/>
        <v>535</v>
      </c>
      <c r="AI104" s="16">
        <f t="shared" si="18"/>
        <v>715</v>
      </c>
      <c r="AJ104" s="16">
        <f t="shared" si="18"/>
        <v>915</v>
      </c>
      <c r="AK104" s="16">
        <f t="shared" si="18"/>
        <v>1135</v>
      </c>
      <c r="AL104" s="16">
        <f t="shared" si="18"/>
        <v>1375</v>
      </c>
      <c r="AM104" s="16">
        <f t="shared" si="18"/>
        <v>1635</v>
      </c>
      <c r="AN104" s="16">
        <f t="shared" si="18"/>
        <v>1635</v>
      </c>
      <c r="AO104" s="16">
        <f t="shared" si="8"/>
        <v>1635</v>
      </c>
      <c r="AP104" s="16">
        <f t="shared" si="9"/>
        <v>15</v>
      </c>
      <c r="AQ104" s="16">
        <f t="shared" si="19"/>
        <v>30</v>
      </c>
      <c r="AR104" s="16">
        <f t="shared" si="19"/>
        <v>45</v>
      </c>
      <c r="AS104" s="16">
        <f t="shared" si="19"/>
        <v>60</v>
      </c>
      <c r="AT104" s="16">
        <f t="shared" si="19"/>
        <v>75</v>
      </c>
      <c r="AU104" s="16">
        <f t="shared" si="19"/>
        <v>85</v>
      </c>
      <c r="AV104" s="16">
        <f t="shared" si="19"/>
        <v>95</v>
      </c>
      <c r="AW104" s="16">
        <f t="shared" si="19"/>
        <v>105</v>
      </c>
      <c r="AX104" s="16">
        <f t="shared" si="19"/>
        <v>115</v>
      </c>
      <c r="AY104" s="16">
        <f t="shared" si="19"/>
        <v>125</v>
      </c>
      <c r="AZ104" s="16">
        <f t="shared" si="19"/>
        <v>135</v>
      </c>
      <c r="BA104" s="16">
        <f t="shared" si="19"/>
        <v>146</v>
      </c>
      <c r="BB104" s="16">
        <f t="shared" si="11"/>
        <v>146</v>
      </c>
    </row>
    <row r="105" spans="1:54">
      <c r="A105" s="15" t="s">
        <v>104</v>
      </c>
      <c r="B105" s="15" t="s">
        <v>105</v>
      </c>
      <c r="C105" s="16">
        <f t="shared" si="0"/>
        <v>116.15</v>
      </c>
      <c r="D105" s="16">
        <f t="shared" si="16"/>
        <v>204.87</v>
      </c>
      <c r="E105" s="16">
        <f t="shared" si="16"/>
        <v>319.4</v>
      </c>
      <c r="F105" s="16">
        <f t="shared" si="16"/>
        <v>424.37</v>
      </c>
      <c r="G105" s="16">
        <f t="shared" si="16"/>
        <v>537.3</v>
      </c>
      <c r="H105" s="16">
        <f t="shared" si="16"/>
        <v>645.13</v>
      </c>
      <c r="I105" s="16">
        <f t="shared" si="16"/>
        <v>760.77</v>
      </c>
      <c r="J105" s="16">
        <f t="shared" si="16"/>
        <v>873.46</v>
      </c>
      <c r="K105" s="16">
        <f t="shared" si="16"/>
        <v>972.7</v>
      </c>
      <c r="L105" s="16">
        <f t="shared" si="16"/>
        <v>1085.92</v>
      </c>
      <c r="M105" s="16">
        <f t="shared" si="16"/>
        <v>1216.61</v>
      </c>
      <c r="N105" s="16">
        <f t="shared" si="16"/>
        <v>1216.61</v>
      </c>
      <c r="O105" s="16">
        <f t="shared" si="2"/>
        <v>1216.61</v>
      </c>
      <c r="P105" s="16">
        <f t="shared" si="3"/>
        <v>116.15</v>
      </c>
      <c r="Q105" s="16">
        <f t="shared" si="17"/>
        <v>204.87</v>
      </c>
      <c r="R105" s="16">
        <f t="shared" si="17"/>
        <v>319.4</v>
      </c>
      <c r="S105" s="16">
        <f t="shared" si="17"/>
        <v>424.37</v>
      </c>
      <c r="T105" s="16">
        <f t="shared" si="17"/>
        <v>537.3</v>
      </c>
      <c r="U105" s="16">
        <f t="shared" si="17"/>
        <v>645.13</v>
      </c>
      <c r="V105" s="16">
        <f t="shared" si="17"/>
        <v>760.77</v>
      </c>
      <c r="W105" s="16">
        <f t="shared" si="17"/>
        <v>873.46</v>
      </c>
      <c r="X105" s="16">
        <f t="shared" si="17"/>
        <v>972.7</v>
      </c>
      <c r="Y105" s="16">
        <f t="shared" si="17"/>
        <v>1085.92</v>
      </c>
      <c r="Z105" s="16">
        <f t="shared" si="17"/>
        <v>1216.61</v>
      </c>
      <c r="AA105" s="16">
        <f t="shared" si="17"/>
        <v>1216.61</v>
      </c>
      <c r="AB105" s="16">
        <f t="shared" si="5"/>
        <v>1216.61</v>
      </c>
      <c r="AC105" s="16">
        <f t="shared" si="6"/>
        <v>0</v>
      </c>
      <c r="AD105" s="16">
        <f t="shared" si="18"/>
        <v>0</v>
      </c>
      <c r="AE105" s="16">
        <f t="shared" si="18"/>
        <v>0</v>
      </c>
      <c r="AF105" s="16">
        <f t="shared" si="18"/>
        <v>0</v>
      </c>
      <c r="AG105" s="16">
        <f t="shared" si="18"/>
        <v>0</v>
      </c>
      <c r="AH105" s="16">
        <f t="shared" si="18"/>
        <v>0</v>
      </c>
      <c r="AI105" s="16">
        <f t="shared" si="18"/>
        <v>0</v>
      </c>
      <c r="AJ105" s="16">
        <f t="shared" si="18"/>
        <v>0</v>
      </c>
      <c r="AK105" s="16">
        <f t="shared" si="18"/>
        <v>0</v>
      </c>
      <c r="AL105" s="16">
        <f t="shared" si="18"/>
        <v>0</v>
      </c>
      <c r="AM105" s="16">
        <f t="shared" si="18"/>
        <v>0</v>
      </c>
      <c r="AN105" s="16">
        <f t="shared" si="18"/>
        <v>0</v>
      </c>
      <c r="AO105" s="16">
        <f t="shared" si="8"/>
        <v>0</v>
      </c>
      <c r="AP105" s="16">
        <f t="shared" si="9"/>
        <v>0</v>
      </c>
      <c r="AQ105" s="16">
        <f t="shared" si="19"/>
        <v>0</v>
      </c>
      <c r="AR105" s="16">
        <f t="shared" si="19"/>
        <v>0</v>
      </c>
      <c r="AS105" s="16">
        <f t="shared" si="19"/>
        <v>0</v>
      </c>
      <c r="AT105" s="16">
        <f t="shared" si="19"/>
        <v>0</v>
      </c>
      <c r="AU105" s="16">
        <f t="shared" si="19"/>
        <v>0</v>
      </c>
      <c r="AV105" s="16">
        <f t="shared" si="19"/>
        <v>0</v>
      </c>
      <c r="AW105" s="16">
        <f t="shared" si="19"/>
        <v>0</v>
      </c>
      <c r="AX105" s="16">
        <f t="shared" si="19"/>
        <v>0</v>
      </c>
      <c r="AY105" s="16">
        <f t="shared" si="19"/>
        <v>0</v>
      </c>
      <c r="AZ105" s="16">
        <f t="shared" si="19"/>
        <v>0</v>
      </c>
      <c r="BA105" s="16">
        <f t="shared" si="19"/>
        <v>0</v>
      </c>
      <c r="BB105" s="16">
        <f t="shared" si="11"/>
        <v>0</v>
      </c>
    </row>
    <row r="106" spans="1:54">
      <c r="A106" s="15" t="s">
        <v>106</v>
      </c>
      <c r="B106" s="15" t="s">
        <v>107</v>
      </c>
      <c r="C106" s="16">
        <f t="shared" si="0"/>
        <v>371.29</v>
      </c>
      <c r="D106" s="16">
        <f t="shared" si="16"/>
        <v>745.09</v>
      </c>
      <c r="E106" s="16">
        <f t="shared" si="16"/>
        <v>1121.9</v>
      </c>
      <c r="F106" s="16">
        <f t="shared" si="16"/>
        <v>1502.23</v>
      </c>
      <c r="G106" s="16">
        <f t="shared" si="16"/>
        <v>1885.71</v>
      </c>
      <c r="H106" s="16">
        <f t="shared" si="16"/>
        <v>2272.61</v>
      </c>
      <c r="I106" s="16">
        <f t="shared" si="16"/>
        <v>2663.06</v>
      </c>
      <c r="J106" s="16">
        <f t="shared" si="16"/>
        <v>3057.18</v>
      </c>
      <c r="K106" s="16">
        <f t="shared" si="16"/>
        <v>3454.86</v>
      </c>
      <c r="L106" s="16">
        <f t="shared" si="16"/>
        <v>3855.87</v>
      </c>
      <c r="M106" s="16">
        <f t="shared" si="16"/>
        <v>4270.49</v>
      </c>
      <c r="N106" s="16">
        <f t="shared" si="16"/>
        <v>4270.49</v>
      </c>
      <c r="O106" s="16">
        <f t="shared" si="2"/>
        <v>4270.49</v>
      </c>
      <c r="P106" s="16">
        <f t="shared" si="3"/>
        <v>368.93</v>
      </c>
      <c r="Q106" s="16">
        <f t="shared" si="17"/>
        <v>736.02</v>
      </c>
      <c r="R106" s="16">
        <f t="shared" si="17"/>
        <v>1101.28</v>
      </c>
      <c r="S106" s="16">
        <f t="shared" si="17"/>
        <v>1464.71</v>
      </c>
      <c r="T106" s="16">
        <f t="shared" si="17"/>
        <v>1826.32</v>
      </c>
      <c r="U106" s="16">
        <f t="shared" si="17"/>
        <v>2186.12</v>
      </c>
      <c r="V106" s="16">
        <f t="shared" si="17"/>
        <v>2544.13</v>
      </c>
      <c r="W106" s="16">
        <f t="shared" si="17"/>
        <v>2900.34</v>
      </c>
      <c r="X106" s="16">
        <f t="shared" si="17"/>
        <v>3254.77</v>
      </c>
      <c r="Y106" s="16">
        <f t="shared" si="17"/>
        <v>3607.43</v>
      </c>
      <c r="Z106" s="16">
        <f t="shared" si="17"/>
        <v>3968.36</v>
      </c>
      <c r="AA106" s="16">
        <f t="shared" si="17"/>
        <v>3968.36</v>
      </c>
      <c r="AB106" s="16">
        <f t="shared" si="5"/>
        <v>3968.36</v>
      </c>
      <c r="AC106" s="16">
        <f t="shared" si="6"/>
        <v>2.35</v>
      </c>
      <c r="AD106" s="16">
        <f t="shared" si="18"/>
        <v>9.05</v>
      </c>
      <c r="AE106" s="16">
        <f t="shared" si="18"/>
        <v>20.6</v>
      </c>
      <c r="AF106" s="16">
        <f t="shared" si="18"/>
        <v>37.5</v>
      </c>
      <c r="AG106" s="16">
        <f t="shared" si="18"/>
        <v>59.35</v>
      </c>
      <c r="AH106" s="16">
        <f t="shared" si="18"/>
        <v>86.45</v>
      </c>
      <c r="AI106" s="16">
        <f t="shared" si="18"/>
        <v>118.9</v>
      </c>
      <c r="AJ106" s="16">
        <f t="shared" si="18"/>
        <v>156.8</v>
      </c>
      <c r="AK106" s="16">
        <f t="shared" si="18"/>
        <v>200.05</v>
      </c>
      <c r="AL106" s="16">
        <f t="shared" si="18"/>
        <v>248.4</v>
      </c>
      <c r="AM106" s="16">
        <f t="shared" si="18"/>
        <v>302.1</v>
      </c>
      <c r="AN106" s="16">
        <f t="shared" si="18"/>
        <v>302.1</v>
      </c>
      <c r="AO106" s="16">
        <f t="shared" si="8"/>
        <v>302.1</v>
      </c>
      <c r="AP106" s="16">
        <f t="shared" si="9"/>
        <v>2.3613452631222</v>
      </c>
      <c r="AQ106" s="16">
        <f t="shared" si="19"/>
        <v>4.34984653733038</v>
      </c>
      <c r="AR106" s="16">
        <f t="shared" si="19"/>
        <v>7.20831711900463</v>
      </c>
      <c r="AS106" s="16">
        <f t="shared" si="19"/>
        <v>9.69394371176484</v>
      </c>
      <c r="AT106" s="16">
        <f t="shared" si="19"/>
        <v>12.1795703045251</v>
      </c>
      <c r="AU106" s="16">
        <f t="shared" si="19"/>
        <v>14.9137595565613</v>
      </c>
      <c r="AV106" s="16">
        <f t="shared" si="19"/>
        <v>17.5236674789595</v>
      </c>
      <c r="AW106" s="16">
        <f t="shared" si="19"/>
        <v>20.3821380606338</v>
      </c>
      <c r="AX106" s="16">
        <f t="shared" si="19"/>
        <v>22.867764653394</v>
      </c>
      <c r="AY106" s="16">
        <f t="shared" si="19"/>
        <v>25.4776725757922</v>
      </c>
      <c r="AZ106" s="16">
        <f t="shared" si="19"/>
        <v>28.2118618278284</v>
      </c>
      <c r="BA106" s="16">
        <f t="shared" si="19"/>
        <v>30.9460510798646</v>
      </c>
      <c r="BB106" s="16">
        <f t="shared" si="11"/>
        <v>30.9460510798646</v>
      </c>
    </row>
    <row r="107" spans="1:54">
      <c r="A107" s="15" t="s">
        <v>108</v>
      </c>
      <c r="B107" s="15" t="s">
        <v>109</v>
      </c>
      <c r="C107" s="16">
        <f t="shared" si="0"/>
        <v>43.66</v>
      </c>
      <c r="D107" s="16">
        <f t="shared" si="16"/>
        <v>88.07</v>
      </c>
      <c r="E107" s="16">
        <f t="shared" si="16"/>
        <v>133.66</v>
      </c>
      <c r="F107" s="16">
        <f t="shared" si="16"/>
        <v>180.25</v>
      </c>
      <c r="G107" s="16">
        <f t="shared" si="16"/>
        <v>227.85</v>
      </c>
      <c r="H107" s="16">
        <f t="shared" si="16"/>
        <v>276.56</v>
      </c>
      <c r="I107" s="16">
        <f t="shared" si="16"/>
        <v>326.35</v>
      </c>
      <c r="J107" s="16">
        <f t="shared" si="16"/>
        <v>377.31</v>
      </c>
      <c r="K107" s="16">
        <f t="shared" si="16"/>
        <v>429.28</v>
      </c>
      <c r="L107" s="16">
        <f t="shared" si="16"/>
        <v>482.31</v>
      </c>
      <c r="M107" s="16">
        <f t="shared" si="16"/>
        <v>536.48</v>
      </c>
      <c r="N107" s="16">
        <f t="shared" si="16"/>
        <v>536.48</v>
      </c>
      <c r="O107" s="16">
        <f t="shared" si="2"/>
        <v>536.48</v>
      </c>
      <c r="P107" s="16">
        <f t="shared" si="3"/>
        <v>42.51</v>
      </c>
      <c r="Q107" s="16">
        <f t="shared" si="17"/>
        <v>84.8</v>
      </c>
      <c r="R107" s="16">
        <f t="shared" si="17"/>
        <v>126.89</v>
      </c>
      <c r="S107" s="16">
        <f t="shared" si="17"/>
        <v>168.76</v>
      </c>
      <c r="T107" s="16">
        <f t="shared" si="17"/>
        <v>210.42</v>
      </c>
      <c r="U107" s="16">
        <f t="shared" si="17"/>
        <v>251.87</v>
      </c>
      <c r="V107" s="16">
        <f t="shared" si="17"/>
        <v>293.12</v>
      </c>
      <c r="W107" s="16">
        <f t="shared" si="17"/>
        <v>334.16</v>
      </c>
      <c r="X107" s="16">
        <f t="shared" si="17"/>
        <v>375</v>
      </c>
      <c r="Y107" s="16">
        <f t="shared" si="17"/>
        <v>415.63</v>
      </c>
      <c r="Z107" s="16">
        <f t="shared" si="17"/>
        <v>456.06</v>
      </c>
      <c r="AA107" s="16">
        <f t="shared" si="17"/>
        <v>456.06</v>
      </c>
      <c r="AB107" s="16">
        <f t="shared" si="5"/>
        <v>456.06</v>
      </c>
      <c r="AC107" s="16">
        <f t="shared" si="6"/>
        <v>1.15</v>
      </c>
      <c r="AD107" s="16">
        <f t="shared" si="18"/>
        <v>3.25</v>
      </c>
      <c r="AE107" s="16">
        <f t="shared" si="18"/>
        <v>6.75</v>
      </c>
      <c r="AF107" s="16">
        <f t="shared" si="18"/>
        <v>11.45</v>
      </c>
      <c r="AG107" s="16">
        <f t="shared" si="18"/>
        <v>17.4</v>
      </c>
      <c r="AH107" s="16">
        <f t="shared" si="18"/>
        <v>24.65</v>
      </c>
      <c r="AI107" s="16">
        <f t="shared" si="18"/>
        <v>33.2</v>
      </c>
      <c r="AJ107" s="16">
        <f t="shared" si="18"/>
        <v>43.1</v>
      </c>
      <c r="AK107" s="16">
        <f t="shared" si="18"/>
        <v>54.25</v>
      </c>
      <c r="AL107" s="16">
        <f t="shared" si="18"/>
        <v>66.65</v>
      </c>
      <c r="AM107" s="16">
        <f t="shared" si="18"/>
        <v>80.4</v>
      </c>
      <c r="AN107" s="16">
        <f t="shared" si="18"/>
        <v>80.4</v>
      </c>
      <c r="AO107" s="16">
        <f t="shared" si="8"/>
        <v>80.4</v>
      </c>
      <c r="AP107" s="16">
        <f t="shared" si="9"/>
        <v>1.1495538439933</v>
      </c>
      <c r="AQ107" s="16">
        <f t="shared" si="19"/>
        <v>2.11759918630345</v>
      </c>
      <c r="AR107" s="16">
        <f t="shared" si="19"/>
        <v>3.50916436587429</v>
      </c>
      <c r="AS107" s="16">
        <f t="shared" si="19"/>
        <v>4.71922104376198</v>
      </c>
      <c r="AT107" s="16">
        <f t="shared" si="19"/>
        <v>5.92927772164967</v>
      </c>
      <c r="AU107" s="16">
        <f t="shared" si="19"/>
        <v>7.26034006732612</v>
      </c>
      <c r="AV107" s="16">
        <f t="shared" si="19"/>
        <v>8.53089957910819</v>
      </c>
      <c r="AW107" s="16">
        <f t="shared" si="19"/>
        <v>9.92246475867903</v>
      </c>
      <c r="AX107" s="16">
        <f t="shared" si="19"/>
        <v>11.1325214365667</v>
      </c>
      <c r="AY107" s="16">
        <f t="shared" si="19"/>
        <v>12.4030809483488</v>
      </c>
      <c r="AZ107" s="16">
        <f t="shared" si="19"/>
        <v>13.7341432940252</v>
      </c>
      <c r="BA107" s="16">
        <f t="shared" si="19"/>
        <v>15.0652056397017</v>
      </c>
      <c r="BB107" s="16">
        <f t="shared" si="11"/>
        <v>15.0652056397017</v>
      </c>
    </row>
    <row r="108" spans="1:54">
      <c r="A108" s="15" t="s">
        <v>110</v>
      </c>
      <c r="B108" s="15" t="s">
        <v>111</v>
      </c>
      <c r="C108" s="16">
        <f t="shared" si="0"/>
        <v>5.9</v>
      </c>
      <c r="D108" s="16">
        <f t="shared" ref="D108:N110" si="20">C108+D52</f>
        <v>11.78</v>
      </c>
      <c r="E108" s="16">
        <f t="shared" si="20"/>
        <v>17.62</v>
      </c>
      <c r="F108" s="16">
        <f t="shared" si="20"/>
        <v>23.44</v>
      </c>
      <c r="G108" s="16">
        <f t="shared" si="20"/>
        <v>29.22</v>
      </c>
      <c r="H108" s="16">
        <f t="shared" si="20"/>
        <v>34.96</v>
      </c>
      <c r="I108" s="16">
        <f t="shared" si="20"/>
        <v>40.69</v>
      </c>
      <c r="J108" s="16">
        <f t="shared" si="20"/>
        <v>46.39</v>
      </c>
      <c r="K108" s="16">
        <f t="shared" si="20"/>
        <v>52.05</v>
      </c>
      <c r="L108" s="16">
        <f t="shared" si="20"/>
        <v>57.69</v>
      </c>
      <c r="M108" s="16">
        <f t="shared" si="20"/>
        <v>63.31</v>
      </c>
      <c r="N108" s="16">
        <f t="shared" si="20"/>
        <v>63.31</v>
      </c>
      <c r="O108" s="16">
        <f t="shared" si="2"/>
        <v>63.31</v>
      </c>
      <c r="P108" s="16">
        <f t="shared" si="3"/>
        <v>5.9</v>
      </c>
      <c r="Q108" s="16">
        <f t="shared" ref="Q108:AA110" si="21">P108+Q52</f>
        <v>11.78</v>
      </c>
      <c r="R108" s="16">
        <f t="shared" si="21"/>
        <v>17.62</v>
      </c>
      <c r="S108" s="16">
        <f t="shared" si="21"/>
        <v>23.44</v>
      </c>
      <c r="T108" s="16">
        <f t="shared" si="21"/>
        <v>29.22</v>
      </c>
      <c r="U108" s="16">
        <f t="shared" si="21"/>
        <v>34.96</v>
      </c>
      <c r="V108" s="16">
        <f t="shared" si="21"/>
        <v>40.69</v>
      </c>
      <c r="W108" s="16">
        <f t="shared" si="21"/>
        <v>46.39</v>
      </c>
      <c r="X108" s="16">
        <f t="shared" si="21"/>
        <v>52.05</v>
      </c>
      <c r="Y108" s="16">
        <f t="shared" si="21"/>
        <v>57.69</v>
      </c>
      <c r="Z108" s="16">
        <f t="shared" si="21"/>
        <v>63.31</v>
      </c>
      <c r="AA108" s="16">
        <f t="shared" si="21"/>
        <v>63.31</v>
      </c>
      <c r="AB108" s="16">
        <f t="shared" si="5"/>
        <v>63.31</v>
      </c>
      <c r="AC108" s="16">
        <f t="shared" si="6"/>
        <v>0</v>
      </c>
      <c r="AD108" s="16">
        <f t="shared" ref="AD108:AN110" si="22">AC108+AD52</f>
        <v>0</v>
      </c>
      <c r="AE108" s="16">
        <f t="shared" si="22"/>
        <v>0</v>
      </c>
      <c r="AF108" s="16">
        <f t="shared" si="22"/>
        <v>0</v>
      </c>
      <c r="AG108" s="16">
        <f t="shared" si="22"/>
        <v>0</v>
      </c>
      <c r="AH108" s="16">
        <f t="shared" si="22"/>
        <v>0</v>
      </c>
      <c r="AI108" s="16">
        <f t="shared" si="22"/>
        <v>0</v>
      </c>
      <c r="AJ108" s="16">
        <f t="shared" si="22"/>
        <v>0</v>
      </c>
      <c r="AK108" s="16">
        <f t="shared" si="22"/>
        <v>0</v>
      </c>
      <c r="AL108" s="16">
        <f t="shared" si="22"/>
        <v>0</v>
      </c>
      <c r="AM108" s="16">
        <f t="shared" si="22"/>
        <v>0</v>
      </c>
      <c r="AN108" s="16">
        <f t="shared" si="22"/>
        <v>0</v>
      </c>
      <c r="AO108" s="16">
        <f t="shared" si="8"/>
        <v>0</v>
      </c>
      <c r="AP108" s="16">
        <f t="shared" si="9"/>
        <v>0</v>
      </c>
      <c r="AQ108" s="16">
        <f t="shared" ref="AQ108:BA110" si="23">AP108+AQ52</f>
        <v>0</v>
      </c>
      <c r="AR108" s="16">
        <f t="shared" si="23"/>
        <v>0</v>
      </c>
      <c r="AS108" s="16">
        <f t="shared" si="23"/>
        <v>0</v>
      </c>
      <c r="AT108" s="16">
        <f t="shared" si="23"/>
        <v>0</v>
      </c>
      <c r="AU108" s="16">
        <f t="shared" si="23"/>
        <v>0</v>
      </c>
      <c r="AV108" s="16">
        <f t="shared" si="23"/>
        <v>0</v>
      </c>
      <c r="AW108" s="16">
        <f t="shared" si="23"/>
        <v>0</v>
      </c>
      <c r="AX108" s="16">
        <f t="shared" si="23"/>
        <v>0</v>
      </c>
      <c r="AY108" s="16">
        <f t="shared" si="23"/>
        <v>0</v>
      </c>
      <c r="AZ108" s="16">
        <f t="shared" si="23"/>
        <v>0</v>
      </c>
      <c r="BA108" s="16">
        <f t="shared" si="23"/>
        <v>0</v>
      </c>
      <c r="BB108" s="16">
        <f t="shared" si="11"/>
        <v>0</v>
      </c>
    </row>
    <row r="109" spans="1:54">
      <c r="A109" s="15" t="s">
        <v>112</v>
      </c>
      <c r="B109" s="15" t="s">
        <v>113</v>
      </c>
      <c r="C109" s="16">
        <f t="shared" si="0"/>
        <v>0</v>
      </c>
      <c r="D109" s="16">
        <f t="shared" si="20"/>
        <v>0</v>
      </c>
      <c r="E109" s="16">
        <f t="shared" si="20"/>
        <v>0</v>
      </c>
      <c r="F109" s="16">
        <f t="shared" si="20"/>
        <v>0</v>
      </c>
      <c r="G109" s="16">
        <f t="shared" si="20"/>
        <v>0</v>
      </c>
      <c r="H109" s="16">
        <f t="shared" si="20"/>
        <v>0</v>
      </c>
      <c r="I109" s="16">
        <f t="shared" si="20"/>
        <v>0</v>
      </c>
      <c r="J109" s="16">
        <f t="shared" si="20"/>
        <v>0</v>
      </c>
      <c r="K109" s="16">
        <f t="shared" si="20"/>
        <v>0</v>
      </c>
      <c r="L109" s="16">
        <f t="shared" si="20"/>
        <v>0</v>
      </c>
      <c r="M109" s="16">
        <f t="shared" si="20"/>
        <v>0</v>
      </c>
      <c r="N109" s="16">
        <f t="shared" si="20"/>
        <v>0</v>
      </c>
      <c r="O109" s="16">
        <f t="shared" si="2"/>
        <v>0</v>
      </c>
      <c r="P109" s="16">
        <f t="shared" si="3"/>
        <v>0</v>
      </c>
      <c r="Q109" s="16">
        <f t="shared" si="21"/>
        <v>0</v>
      </c>
      <c r="R109" s="16">
        <f t="shared" si="21"/>
        <v>0</v>
      </c>
      <c r="S109" s="16">
        <f t="shared" si="21"/>
        <v>0</v>
      </c>
      <c r="T109" s="16">
        <f t="shared" si="21"/>
        <v>0</v>
      </c>
      <c r="U109" s="16">
        <f t="shared" si="21"/>
        <v>0</v>
      </c>
      <c r="V109" s="16">
        <f t="shared" si="21"/>
        <v>0</v>
      </c>
      <c r="W109" s="16">
        <f t="shared" si="21"/>
        <v>0</v>
      </c>
      <c r="X109" s="16">
        <f t="shared" si="21"/>
        <v>0</v>
      </c>
      <c r="Y109" s="16">
        <f t="shared" si="21"/>
        <v>0</v>
      </c>
      <c r="Z109" s="16">
        <f t="shared" si="21"/>
        <v>0</v>
      </c>
      <c r="AA109" s="16">
        <f t="shared" si="21"/>
        <v>0</v>
      </c>
      <c r="AB109" s="16">
        <f t="shared" si="5"/>
        <v>0</v>
      </c>
      <c r="AC109" s="16">
        <f t="shared" si="6"/>
        <v>0</v>
      </c>
      <c r="AD109" s="16">
        <f t="shared" si="22"/>
        <v>0</v>
      </c>
      <c r="AE109" s="16">
        <f t="shared" si="22"/>
        <v>0</v>
      </c>
      <c r="AF109" s="16">
        <f t="shared" si="22"/>
        <v>0</v>
      </c>
      <c r="AG109" s="16">
        <f t="shared" si="22"/>
        <v>0</v>
      </c>
      <c r="AH109" s="16">
        <f t="shared" si="22"/>
        <v>0</v>
      </c>
      <c r="AI109" s="16">
        <f t="shared" si="22"/>
        <v>0</v>
      </c>
      <c r="AJ109" s="16">
        <f t="shared" si="22"/>
        <v>0</v>
      </c>
      <c r="AK109" s="16">
        <f t="shared" si="22"/>
        <v>0</v>
      </c>
      <c r="AL109" s="16">
        <f t="shared" si="22"/>
        <v>0</v>
      </c>
      <c r="AM109" s="16">
        <f t="shared" si="22"/>
        <v>0</v>
      </c>
      <c r="AN109" s="16">
        <f t="shared" si="22"/>
        <v>0</v>
      </c>
      <c r="AO109" s="16">
        <f t="shared" si="8"/>
        <v>0</v>
      </c>
      <c r="AP109" s="16">
        <f t="shared" si="9"/>
        <v>0</v>
      </c>
      <c r="AQ109" s="16">
        <f t="shared" si="23"/>
        <v>0</v>
      </c>
      <c r="AR109" s="16">
        <f t="shared" si="23"/>
        <v>0</v>
      </c>
      <c r="AS109" s="16">
        <f t="shared" si="23"/>
        <v>0</v>
      </c>
      <c r="AT109" s="16">
        <f t="shared" si="23"/>
        <v>0</v>
      </c>
      <c r="AU109" s="16">
        <f t="shared" si="23"/>
        <v>0</v>
      </c>
      <c r="AV109" s="16">
        <f t="shared" si="23"/>
        <v>0</v>
      </c>
      <c r="AW109" s="16">
        <f t="shared" si="23"/>
        <v>0</v>
      </c>
      <c r="AX109" s="16">
        <f t="shared" si="23"/>
        <v>0</v>
      </c>
      <c r="AY109" s="16">
        <f t="shared" si="23"/>
        <v>0</v>
      </c>
      <c r="AZ109" s="16">
        <f t="shared" si="23"/>
        <v>0</v>
      </c>
      <c r="BA109" s="16">
        <f t="shared" si="23"/>
        <v>0</v>
      </c>
      <c r="BB109" s="16">
        <f t="shared" si="11"/>
        <v>0</v>
      </c>
    </row>
    <row r="110" spans="1:54">
      <c r="A110" s="15" t="s">
        <v>114</v>
      </c>
      <c r="B110" s="15" t="s">
        <v>115</v>
      </c>
      <c r="C110" s="16">
        <f t="shared" si="0"/>
        <v>0</v>
      </c>
      <c r="D110" s="16">
        <f t="shared" si="20"/>
        <v>0</v>
      </c>
      <c r="E110" s="16">
        <f>D110+E54</f>
        <v>0</v>
      </c>
      <c r="F110" s="16">
        <f t="shared" si="20"/>
        <v>0</v>
      </c>
      <c r="G110" s="16">
        <f t="shared" si="20"/>
        <v>0</v>
      </c>
      <c r="H110" s="16">
        <f t="shared" si="20"/>
        <v>0</v>
      </c>
      <c r="I110" s="16">
        <f t="shared" si="20"/>
        <v>0</v>
      </c>
      <c r="J110" s="16">
        <f t="shared" si="20"/>
        <v>0</v>
      </c>
      <c r="K110" s="16">
        <f t="shared" si="20"/>
        <v>0</v>
      </c>
      <c r="L110" s="16">
        <f t="shared" si="20"/>
        <v>0</v>
      </c>
      <c r="M110" s="16">
        <f t="shared" si="20"/>
        <v>0</v>
      </c>
      <c r="N110" s="16">
        <f t="shared" si="20"/>
        <v>0</v>
      </c>
      <c r="O110" s="16">
        <f t="shared" si="2"/>
        <v>0</v>
      </c>
      <c r="P110" s="16">
        <f t="shared" si="3"/>
        <v>0</v>
      </c>
      <c r="Q110" s="16">
        <f t="shared" si="21"/>
        <v>0</v>
      </c>
      <c r="R110" s="16">
        <f t="shared" si="21"/>
        <v>0</v>
      </c>
      <c r="S110" s="16">
        <f t="shared" si="21"/>
        <v>0</v>
      </c>
      <c r="T110" s="16">
        <f t="shared" si="21"/>
        <v>0</v>
      </c>
      <c r="U110" s="16">
        <f t="shared" si="21"/>
        <v>0</v>
      </c>
      <c r="V110" s="16">
        <f t="shared" si="21"/>
        <v>0</v>
      </c>
      <c r="W110" s="16">
        <f t="shared" si="21"/>
        <v>0</v>
      </c>
      <c r="X110" s="16">
        <f t="shared" si="21"/>
        <v>0</v>
      </c>
      <c r="Y110" s="16">
        <f t="shared" si="21"/>
        <v>0</v>
      </c>
      <c r="Z110" s="16">
        <f t="shared" si="21"/>
        <v>0</v>
      </c>
      <c r="AA110" s="16">
        <f t="shared" si="21"/>
        <v>0</v>
      </c>
      <c r="AB110" s="16">
        <f t="shared" si="5"/>
        <v>0</v>
      </c>
      <c r="AC110" s="16">
        <f t="shared" si="6"/>
        <v>0</v>
      </c>
      <c r="AD110" s="16">
        <f t="shared" si="22"/>
        <v>0</v>
      </c>
      <c r="AE110" s="16">
        <f t="shared" si="22"/>
        <v>0</v>
      </c>
      <c r="AF110" s="16">
        <f t="shared" si="22"/>
        <v>0</v>
      </c>
      <c r="AG110" s="16">
        <f t="shared" si="22"/>
        <v>0</v>
      </c>
      <c r="AH110" s="16">
        <f t="shared" si="22"/>
        <v>0</v>
      </c>
      <c r="AI110" s="16">
        <f t="shared" si="22"/>
        <v>0</v>
      </c>
      <c r="AJ110" s="16">
        <f t="shared" si="22"/>
        <v>0</v>
      </c>
      <c r="AK110" s="16">
        <f t="shared" si="22"/>
        <v>0</v>
      </c>
      <c r="AL110" s="16">
        <f t="shared" si="22"/>
        <v>0</v>
      </c>
      <c r="AM110" s="16">
        <f t="shared" si="22"/>
        <v>0</v>
      </c>
      <c r="AN110" s="16">
        <f t="shared" si="22"/>
        <v>0</v>
      </c>
      <c r="AO110" s="16">
        <f t="shared" si="8"/>
        <v>0</v>
      </c>
      <c r="AP110" s="16">
        <f t="shared" si="9"/>
        <v>0</v>
      </c>
      <c r="AQ110" s="16">
        <f t="shared" si="23"/>
        <v>0</v>
      </c>
      <c r="AR110" s="16">
        <f t="shared" si="23"/>
        <v>0</v>
      </c>
      <c r="AS110" s="16">
        <f t="shared" si="23"/>
        <v>0</v>
      </c>
      <c r="AT110" s="16">
        <f t="shared" si="23"/>
        <v>0</v>
      </c>
      <c r="AU110" s="16">
        <f t="shared" si="23"/>
        <v>0</v>
      </c>
      <c r="AV110" s="16">
        <f t="shared" si="23"/>
        <v>0</v>
      </c>
      <c r="AW110" s="16">
        <f t="shared" si="23"/>
        <v>0</v>
      </c>
      <c r="AX110" s="16">
        <f t="shared" si="23"/>
        <v>0</v>
      </c>
      <c r="AY110" s="16">
        <f t="shared" si="23"/>
        <v>0</v>
      </c>
      <c r="AZ110" s="16">
        <f t="shared" si="23"/>
        <v>0</v>
      </c>
      <c r="BA110" s="16">
        <f t="shared" si="23"/>
        <v>0</v>
      </c>
      <c r="BB110" s="16">
        <f t="shared" si="11"/>
        <v>0</v>
      </c>
    </row>
    <row r="113" ht="16.8" spans="1:1">
      <c r="A113" s="6" t="s">
        <v>117</v>
      </c>
    </row>
    <row r="114" ht="16.8" spans="1:54">
      <c r="A114" s="7"/>
      <c r="B114" s="7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9"/>
      <c r="B115" s="9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45" t="s">
        <v>19</v>
      </c>
      <c r="B116" s="45" t="s">
        <v>20</v>
      </c>
      <c r="C116" s="46">
        <v>1722.99</v>
      </c>
      <c r="D116" s="46">
        <v>1615.95</v>
      </c>
      <c r="E116" s="46">
        <v>1627.47</v>
      </c>
      <c r="F116" s="46">
        <v>1720.21</v>
      </c>
      <c r="G116" s="46">
        <v>1625.82</v>
      </c>
      <c r="H116" s="46">
        <v>1700.51</v>
      </c>
      <c r="I116" s="46">
        <v>1855.72</v>
      </c>
      <c r="J116" s="46">
        <v>1725.01</v>
      </c>
      <c r="K116" s="46">
        <v>1820.89</v>
      </c>
      <c r="L116" s="46">
        <v>1964.47</v>
      </c>
      <c r="M116" s="46">
        <v>1900.83</v>
      </c>
      <c r="N116" s="46"/>
      <c r="O116" s="46"/>
      <c r="P116" s="26">
        <v>1674.94</v>
      </c>
      <c r="Q116" s="26">
        <v>1554.67</v>
      </c>
      <c r="R116" s="26">
        <v>1540.16</v>
      </c>
      <c r="S116" s="26">
        <v>1588.6</v>
      </c>
      <c r="T116" s="26">
        <v>1495.65</v>
      </c>
      <c r="U116" s="26">
        <v>1450.33</v>
      </c>
      <c r="V116" s="26">
        <v>1489.36</v>
      </c>
      <c r="W116" s="26">
        <v>1451.69</v>
      </c>
      <c r="X116" s="27">
        <v>1421.84</v>
      </c>
      <c r="Y116" s="26">
        <v>1411.41</v>
      </c>
      <c r="Z116" s="26">
        <v>1413.03</v>
      </c>
      <c r="AA116" s="26"/>
      <c r="AB116" s="26"/>
      <c r="AC116" s="46">
        <v>48.05</v>
      </c>
      <c r="AD116" s="46">
        <v>61.27</v>
      </c>
      <c r="AE116" s="46">
        <v>87.32</v>
      </c>
      <c r="AF116" s="46">
        <v>131.61</v>
      </c>
      <c r="AG116" s="46">
        <v>130.16</v>
      </c>
      <c r="AH116" s="46">
        <v>250.18</v>
      </c>
      <c r="AI116" s="46">
        <v>366.35</v>
      </c>
      <c r="AJ116" s="46">
        <v>273.32</v>
      </c>
      <c r="AK116" s="46">
        <v>399.06</v>
      </c>
      <c r="AL116" s="46">
        <v>553.06</v>
      </c>
      <c r="AM116" s="46">
        <v>487.79</v>
      </c>
      <c r="AN116" s="46"/>
      <c r="AO116" s="46"/>
      <c r="AP116" s="46">
        <v>48.05</v>
      </c>
      <c r="AQ116" s="46">
        <v>41.43</v>
      </c>
      <c r="AR116" s="46">
        <v>63.09</v>
      </c>
      <c r="AS116" s="46">
        <v>89.27</v>
      </c>
      <c r="AT116" s="46">
        <v>71.1</v>
      </c>
      <c r="AU116" s="46">
        <v>82.09</v>
      </c>
      <c r="AV116" s="46">
        <v>184.83</v>
      </c>
      <c r="AW116" s="46">
        <v>67.56</v>
      </c>
      <c r="AX116" s="46">
        <v>185.1</v>
      </c>
      <c r="AY116" s="46">
        <v>342.68</v>
      </c>
      <c r="AZ116" s="46">
        <v>139.44</v>
      </c>
      <c r="BA116" s="46"/>
      <c r="BB116" s="46"/>
    </row>
    <row r="117" spans="1:54">
      <c r="A117" s="13" t="s">
        <v>21</v>
      </c>
      <c r="B117" s="13" t="s">
        <v>22</v>
      </c>
      <c r="C117" s="14">
        <v>90.76</v>
      </c>
      <c r="D117" s="14">
        <v>118.16</v>
      </c>
      <c r="E117" s="14">
        <v>133.56</v>
      </c>
      <c r="F117" s="14">
        <v>226.84</v>
      </c>
      <c r="G117" s="14">
        <v>110.32</v>
      </c>
      <c r="H117" s="14">
        <v>116.93</v>
      </c>
      <c r="I117" s="14">
        <v>240.41</v>
      </c>
      <c r="J117" s="14">
        <v>139.31</v>
      </c>
      <c r="K117" s="14">
        <v>258.73</v>
      </c>
      <c r="L117" s="14">
        <v>359.84</v>
      </c>
      <c r="M117" s="14">
        <v>230.38</v>
      </c>
      <c r="N117" s="14"/>
      <c r="O117" s="14"/>
      <c r="P117" s="14">
        <v>65.9</v>
      </c>
      <c r="Q117" s="14">
        <v>65.65</v>
      </c>
      <c r="R117" s="14">
        <v>64.12</v>
      </c>
      <c r="S117" s="14">
        <v>124.17</v>
      </c>
      <c r="T117" s="14">
        <v>50.15</v>
      </c>
      <c r="U117" s="14">
        <v>44.89</v>
      </c>
      <c r="V117" s="14">
        <v>43.93</v>
      </c>
      <c r="W117" s="14">
        <v>38.64</v>
      </c>
      <c r="X117" s="14">
        <v>36.75</v>
      </c>
      <c r="Y117" s="14">
        <v>34.61</v>
      </c>
      <c r="Z117" s="14">
        <v>43.2</v>
      </c>
      <c r="AA117" s="14"/>
      <c r="AB117" s="14"/>
      <c r="AC117" s="14">
        <v>24.86</v>
      </c>
      <c r="AD117" s="14">
        <v>52.51</v>
      </c>
      <c r="AE117" s="14">
        <v>69.45</v>
      </c>
      <c r="AF117" s="14">
        <v>102.66</v>
      </c>
      <c r="AG117" s="14">
        <v>60.18</v>
      </c>
      <c r="AH117" s="14">
        <v>72.03</v>
      </c>
      <c r="AI117" s="14">
        <v>196.48</v>
      </c>
      <c r="AJ117" s="14">
        <v>100.67</v>
      </c>
      <c r="AK117" s="14">
        <v>221.98</v>
      </c>
      <c r="AL117" s="14">
        <v>325.23</v>
      </c>
      <c r="AM117" s="14">
        <v>187.18</v>
      </c>
      <c r="AN117" s="14"/>
      <c r="AO117" s="14"/>
      <c r="AP117" s="14">
        <v>24.86</v>
      </c>
      <c r="AQ117" s="14">
        <v>37.75</v>
      </c>
      <c r="AR117" s="14">
        <v>51.6</v>
      </c>
      <c r="AS117" s="14">
        <v>81.96</v>
      </c>
      <c r="AT117" s="14">
        <v>36.75</v>
      </c>
      <c r="AU117" s="14">
        <v>46.05</v>
      </c>
      <c r="AV117" s="14">
        <v>179.58</v>
      </c>
      <c r="AW117" s="14">
        <v>63.76</v>
      </c>
      <c r="AX117" s="14">
        <v>179.75</v>
      </c>
      <c r="AY117" s="14">
        <v>293.48</v>
      </c>
      <c r="AZ117" s="14">
        <v>119.31</v>
      </c>
      <c r="BA117" s="14"/>
      <c r="BB117" s="14"/>
    </row>
    <row r="118" spans="1:54">
      <c r="A118" s="15" t="s">
        <v>23</v>
      </c>
      <c r="B118" s="15" t="s">
        <v>24</v>
      </c>
      <c r="C118" s="16">
        <v>85.93</v>
      </c>
      <c r="D118" s="16">
        <v>112.28</v>
      </c>
      <c r="E118" s="16">
        <v>128.15</v>
      </c>
      <c r="F118" s="16">
        <v>221.1</v>
      </c>
      <c r="G118" s="16">
        <v>104.53</v>
      </c>
      <c r="H118" s="16">
        <v>111.36</v>
      </c>
      <c r="I118" s="16">
        <v>234.66</v>
      </c>
      <c r="J118" s="16">
        <v>133.37</v>
      </c>
      <c r="K118" s="16">
        <v>252.72</v>
      </c>
      <c r="L118" s="16">
        <v>353.79</v>
      </c>
      <c r="M118" s="16">
        <v>224.16</v>
      </c>
      <c r="N118" s="16"/>
      <c r="O118" s="16"/>
      <c r="P118" s="16">
        <v>61.09</v>
      </c>
      <c r="Q118" s="16">
        <v>59.81</v>
      </c>
      <c r="R118" s="16">
        <v>58.86</v>
      </c>
      <c r="S118" s="16">
        <v>118.65</v>
      </c>
      <c r="T118" s="16">
        <v>44.55</v>
      </c>
      <c r="U118" s="16">
        <v>39.66</v>
      </c>
      <c r="V118" s="16">
        <v>38.76</v>
      </c>
      <c r="W118" s="16">
        <v>33.44</v>
      </c>
      <c r="X118" s="16">
        <v>31.65</v>
      </c>
      <c r="Y118" s="16">
        <v>29.51</v>
      </c>
      <c r="Z118" s="16">
        <v>38.1</v>
      </c>
      <c r="AA118" s="16"/>
      <c r="AB118" s="16"/>
      <c r="AC118" s="16">
        <v>24.84</v>
      </c>
      <c r="AD118" s="16">
        <v>52.47</v>
      </c>
      <c r="AE118" s="16">
        <v>69.29</v>
      </c>
      <c r="AF118" s="16">
        <v>102.45</v>
      </c>
      <c r="AG118" s="16">
        <v>59.97</v>
      </c>
      <c r="AH118" s="16">
        <v>71.7</v>
      </c>
      <c r="AI118" s="16">
        <v>195.9</v>
      </c>
      <c r="AJ118" s="16">
        <v>99.93</v>
      </c>
      <c r="AK118" s="16">
        <v>221.07</v>
      </c>
      <c r="AL118" s="16">
        <v>324.28</v>
      </c>
      <c r="AM118" s="16">
        <v>186.07</v>
      </c>
      <c r="AN118" s="16"/>
      <c r="AO118" s="16"/>
      <c r="AP118" s="16">
        <v>24.84</v>
      </c>
      <c r="AQ118" s="16">
        <v>37.75</v>
      </c>
      <c r="AR118" s="16">
        <v>51.48</v>
      </c>
      <c r="AS118" s="16">
        <v>81.96</v>
      </c>
      <c r="AT118" s="16">
        <v>36.74</v>
      </c>
      <c r="AU118" s="16">
        <v>45.99</v>
      </c>
      <c r="AV118" s="16">
        <v>179.43</v>
      </c>
      <c r="AW118" s="16">
        <v>63.73</v>
      </c>
      <c r="AX118" s="16">
        <v>179.73</v>
      </c>
      <c r="AY118" s="16">
        <v>293.48</v>
      </c>
      <c r="AZ118" s="16">
        <v>119.19</v>
      </c>
      <c r="BA118" s="16"/>
      <c r="BB118" s="16"/>
    </row>
    <row r="119" spans="1:54">
      <c r="A119" s="18" t="s">
        <v>25</v>
      </c>
      <c r="B119" s="18" t="s">
        <v>26</v>
      </c>
      <c r="C119" s="7">
        <v>15.98</v>
      </c>
      <c r="D119" s="7">
        <v>27.49</v>
      </c>
      <c r="E119" s="7">
        <v>29.22</v>
      </c>
      <c r="F119" s="7">
        <v>29.1</v>
      </c>
      <c r="G119" s="7">
        <v>29.2</v>
      </c>
      <c r="H119" s="7">
        <v>29.77</v>
      </c>
      <c r="I119" s="7">
        <v>31.58</v>
      </c>
      <c r="J119" s="7">
        <v>35.27</v>
      </c>
      <c r="K119" s="7">
        <v>34.97</v>
      </c>
      <c r="L119" s="7">
        <v>37.45</v>
      </c>
      <c r="M119" s="7">
        <v>37.06</v>
      </c>
      <c r="N119" s="7"/>
      <c r="O119" s="7"/>
      <c r="P119" s="7">
        <v>15.98</v>
      </c>
      <c r="Q119" s="7">
        <v>14.69</v>
      </c>
      <c r="R119" s="7">
        <v>14.22</v>
      </c>
      <c r="S119" s="7">
        <v>14.05</v>
      </c>
      <c r="T119" s="7">
        <v>14.01</v>
      </c>
      <c r="U119" s="7">
        <v>13.8</v>
      </c>
      <c r="V119" s="7">
        <v>13.6</v>
      </c>
      <c r="W119" s="7">
        <v>13.9</v>
      </c>
      <c r="X119" s="7">
        <v>13.6</v>
      </c>
      <c r="Y119" s="7">
        <v>12.26</v>
      </c>
      <c r="Z119" s="7">
        <v>11.32</v>
      </c>
      <c r="AA119" s="7"/>
      <c r="AB119" s="7"/>
      <c r="AC119" s="7"/>
      <c r="AD119" s="7">
        <v>12.79</v>
      </c>
      <c r="AE119" s="7">
        <v>15.01</v>
      </c>
      <c r="AF119" s="7">
        <v>15.05</v>
      </c>
      <c r="AG119" s="7">
        <v>15.2</v>
      </c>
      <c r="AH119" s="7">
        <v>15.98</v>
      </c>
      <c r="AI119" s="7">
        <v>17.99</v>
      </c>
      <c r="AJ119" s="7">
        <v>21.37</v>
      </c>
      <c r="AK119" s="7">
        <v>21.37</v>
      </c>
      <c r="AL119" s="7">
        <v>25.19</v>
      </c>
      <c r="AM119" s="7">
        <v>25.75</v>
      </c>
      <c r="AN119" s="7"/>
      <c r="AO119" s="7"/>
      <c r="AP119" s="7"/>
      <c r="AQ119" s="7">
        <v>0.36</v>
      </c>
      <c r="AR119" s="7"/>
      <c r="AS119" s="7">
        <v>0.15</v>
      </c>
      <c r="AT119" s="7"/>
      <c r="AU119" s="7">
        <v>1.81</v>
      </c>
      <c r="AV119" s="7">
        <v>14.38</v>
      </c>
      <c r="AW119" s="7">
        <v>0.15</v>
      </c>
      <c r="AX119" s="7"/>
      <c r="AY119" s="7">
        <v>16.09</v>
      </c>
      <c r="AZ119" s="7">
        <v>1.83</v>
      </c>
      <c r="BA119" s="7"/>
      <c r="BB119" s="7"/>
    </row>
    <row r="120" spans="1:54">
      <c r="A120" s="18" t="s">
        <v>27</v>
      </c>
      <c r="B120" s="18" t="s">
        <v>28</v>
      </c>
      <c r="C120" s="7">
        <v>4.1</v>
      </c>
      <c r="D120" s="7">
        <v>4.1</v>
      </c>
      <c r="E120" s="7">
        <v>4.1</v>
      </c>
      <c r="F120" s="7">
        <v>4.1</v>
      </c>
      <c r="G120" s="7">
        <v>4.1</v>
      </c>
      <c r="H120" s="7">
        <v>4.1</v>
      </c>
      <c r="I120" s="7">
        <v>4.46</v>
      </c>
      <c r="J120" s="7">
        <v>5.94</v>
      </c>
      <c r="K120" s="7">
        <v>5.94</v>
      </c>
      <c r="L120" s="7">
        <v>5.94</v>
      </c>
      <c r="M120" s="7">
        <v>5.94</v>
      </c>
      <c r="N120" s="7"/>
      <c r="O120" s="7"/>
      <c r="P120" s="7">
        <v>4.1</v>
      </c>
      <c r="Q120" s="7">
        <v>4.1</v>
      </c>
      <c r="R120" s="7">
        <v>4.1</v>
      </c>
      <c r="S120" s="7">
        <v>4.1</v>
      </c>
      <c r="T120" s="7">
        <v>4.1</v>
      </c>
      <c r="U120" s="7">
        <v>4.1</v>
      </c>
      <c r="V120" s="7">
        <v>4.1</v>
      </c>
      <c r="W120" s="7">
        <v>4.1</v>
      </c>
      <c r="X120" s="7">
        <v>4.1</v>
      </c>
      <c r="Y120" s="7">
        <v>4.1</v>
      </c>
      <c r="Z120" s="7">
        <v>4.1</v>
      </c>
      <c r="AA120" s="7"/>
      <c r="AB120" s="7"/>
      <c r="AC120" s="7"/>
      <c r="AD120" s="7"/>
      <c r="AE120" s="7"/>
      <c r="AF120" s="7"/>
      <c r="AG120" s="7"/>
      <c r="AH120" s="7"/>
      <c r="AI120" s="7">
        <v>0.36</v>
      </c>
      <c r="AJ120" s="7">
        <v>1.84</v>
      </c>
      <c r="AK120" s="7">
        <v>1.84</v>
      </c>
      <c r="AL120" s="7">
        <v>1.84</v>
      </c>
      <c r="AM120" s="7">
        <v>1.84</v>
      </c>
      <c r="AN120" s="7"/>
      <c r="AO120" s="7"/>
      <c r="AP120" s="7"/>
      <c r="AQ120" s="7"/>
      <c r="AR120" s="7"/>
      <c r="AS120" s="7"/>
      <c r="AT120" s="7"/>
      <c r="AU120" s="7"/>
      <c r="AV120" s="7">
        <v>0.36</v>
      </c>
      <c r="AW120" s="7"/>
      <c r="AX120" s="7"/>
      <c r="AY120" s="7"/>
      <c r="AZ120" s="7"/>
      <c r="BA120" s="7"/>
      <c r="BB120" s="7"/>
    </row>
    <row r="121" spans="1:54">
      <c r="A121" s="18" t="s">
        <v>29</v>
      </c>
      <c r="B121" s="18" t="s">
        <v>30</v>
      </c>
      <c r="C121" s="7">
        <v>1.27</v>
      </c>
      <c r="D121" s="7">
        <v>1.27</v>
      </c>
      <c r="E121" s="7">
        <v>1.27</v>
      </c>
      <c r="F121" s="7">
        <v>1.27</v>
      </c>
      <c r="G121" s="7">
        <v>1.27</v>
      </c>
      <c r="H121" s="7">
        <v>2.76</v>
      </c>
      <c r="I121" s="7">
        <v>6</v>
      </c>
      <c r="J121" s="7">
        <v>7.75</v>
      </c>
      <c r="K121" s="7">
        <v>7.75</v>
      </c>
      <c r="L121" s="7">
        <v>7.75</v>
      </c>
      <c r="M121" s="7">
        <v>9.58</v>
      </c>
      <c r="N121" s="7"/>
      <c r="O121" s="7"/>
      <c r="P121" s="7">
        <v>1.27</v>
      </c>
      <c r="Q121" s="7">
        <v>1.27</v>
      </c>
      <c r="R121" s="7">
        <v>1.27</v>
      </c>
      <c r="S121" s="7">
        <v>1.27</v>
      </c>
      <c r="T121" s="7">
        <v>1.27</v>
      </c>
      <c r="U121" s="7">
        <v>1.27</v>
      </c>
      <c r="V121" s="7">
        <v>1.27</v>
      </c>
      <c r="W121" s="7">
        <v>1.27</v>
      </c>
      <c r="X121" s="7">
        <v>1.27</v>
      </c>
      <c r="Y121" s="7"/>
      <c r="Z121" s="7">
        <v>1.27</v>
      </c>
      <c r="AA121" s="7"/>
      <c r="AB121" s="7"/>
      <c r="AC121" s="7"/>
      <c r="AD121" s="7"/>
      <c r="AE121" s="7"/>
      <c r="AF121" s="7"/>
      <c r="AG121" s="7"/>
      <c r="AH121" s="7">
        <v>1.49</v>
      </c>
      <c r="AI121" s="7">
        <v>4.73</v>
      </c>
      <c r="AJ121" s="7">
        <v>6.48</v>
      </c>
      <c r="AK121" s="7">
        <v>6.48</v>
      </c>
      <c r="AL121" s="7">
        <v>7.75</v>
      </c>
      <c r="AM121" s="7">
        <v>8.31</v>
      </c>
      <c r="AN121" s="7"/>
      <c r="AO121" s="7"/>
      <c r="AP121" s="7"/>
      <c r="AQ121" s="7"/>
      <c r="AR121" s="7"/>
      <c r="AS121" s="7"/>
      <c r="AT121" s="7"/>
      <c r="AU121" s="7">
        <v>1.49</v>
      </c>
      <c r="AV121" s="7">
        <v>1.75</v>
      </c>
      <c r="AW121" s="7"/>
      <c r="AX121" s="7"/>
      <c r="AY121" s="7">
        <v>1.27</v>
      </c>
      <c r="AZ121" s="7">
        <v>1.83</v>
      </c>
      <c r="BA121" s="7"/>
      <c r="BB121" s="7"/>
    </row>
    <row r="122" spans="1:54">
      <c r="A122" s="18" t="s">
        <v>31</v>
      </c>
      <c r="B122" s="18" t="s">
        <v>32</v>
      </c>
      <c r="C122" s="7"/>
      <c r="D122" s="7">
        <v>0.16</v>
      </c>
      <c r="E122" s="7">
        <v>2.38</v>
      </c>
      <c r="F122" s="7">
        <v>2.27</v>
      </c>
      <c r="G122" s="7">
        <v>2.42</v>
      </c>
      <c r="H122" s="7">
        <v>1.39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>
        <v>0.16</v>
      </c>
      <c r="AE122" s="7">
        <v>2.38</v>
      </c>
      <c r="AF122" s="7">
        <v>2.27</v>
      </c>
      <c r="AG122" s="7">
        <v>2.42</v>
      </c>
      <c r="AH122" s="7">
        <v>1.39</v>
      </c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</row>
    <row r="123" spans="1:54">
      <c r="A123" s="18" t="s">
        <v>33</v>
      </c>
      <c r="B123" s="18" t="s">
        <v>34</v>
      </c>
      <c r="C123" s="7">
        <v>10.61</v>
      </c>
      <c r="D123" s="7">
        <v>21.95</v>
      </c>
      <c r="E123" s="7">
        <v>21.48</v>
      </c>
      <c r="F123" s="7">
        <v>21.46</v>
      </c>
      <c r="G123" s="7">
        <v>21.42</v>
      </c>
      <c r="H123" s="7">
        <v>21.53</v>
      </c>
      <c r="I123" s="7">
        <v>21.13</v>
      </c>
      <c r="J123" s="7">
        <v>21.58</v>
      </c>
      <c r="K123" s="7">
        <v>21.28</v>
      </c>
      <c r="L123" s="7">
        <v>23.76</v>
      </c>
      <c r="M123" s="7">
        <v>21.54</v>
      </c>
      <c r="N123" s="7"/>
      <c r="O123" s="7"/>
      <c r="P123" s="7">
        <v>10.61</v>
      </c>
      <c r="Q123" s="7">
        <v>9.32</v>
      </c>
      <c r="R123" s="7">
        <v>8.85</v>
      </c>
      <c r="S123" s="7">
        <v>8.68</v>
      </c>
      <c r="T123" s="7">
        <v>8.64</v>
      </c>
      <c r="U123" s="7">
        <v>8.43</v>
      </c>
      <c r="V123" s="7">
        <v>8.23</v>
      </c>
      <c r="W123" s="7">
        <v>8.53</v>
      </c>
      <c r="X123" s="7">
        <v>8.23</v>
      </c>
      <c r="Y123" s="7">
        <v>8.16</v>
      </c>
      <c r="Z123" s="7">
        <v>5.95</v>
      </c>
      <c r="AA123" s="7"/>
      <c r="AB123" s="7"/>
      <c r="AC123" s="7"/>
      <c r="AD123" s="7">
        <v>12.63</v>
      </c>
      <c r="AE123" s="7">
        <v>12.63</v>
      </c>
      <c r="AF123" s="7">
        <v>12.78</v>
      </c>
      <c r="AG123" s="7">
        <v>12.78</v>
      </c>
      <c r="AH123" s="7">
        <v>13.1</v>
      </c>
      <c r="AI123" s="7">
        <v>12.9</v>
      </c>
      <c r="AJ123" s="7">
        <v>13.05</v>
      </c>
      <c r="AK123" s="7">
        <v>13.05</v>
      </c>
      <c r="AL123" s="7">
        <v>15.6</v>
      </c>
      <c r="AM123" s="7">
        <v>15.6</v>
      </c>
      <c r="AN123" s="7"/>
      <c r="AO123" s="7"/>
      <c r="AP123" s="7"/>
      <c r="AQ123" s="7">
        <v>0.36</v>
      </c>
      <c r="AR123" s="7"/>
      <c r="AS123" s="7">
        <v>0.15</v>
      </c>
      <c r="AT123" s="7"/>
      <c r="AU123" s="7">
        <v>0.32</v>
      </c>
      <c r="AV123" s="7">
        <v>12.27</v>
      </c>
      <c r="AW123" s="7">
        <v>0.15</v>
      </c>
      <c r="AX123" s="7"/>
      <c r="AY123" s="7">
        <v>14.82</v>
      </c>
      <c r="AZ123" s="7"/>
      <c r="BA123" s="7"/>
      <c r="BB123" s="7"/>
    </row>
    <row r="124" spans="1:54">
      <c r="A124" s="18" t="s">
        <v>35</v>
      </c>
      <c r="B124" s="18" t="s">
        <v>36</v>
      </c>
      <c r="C124" s="7">
        <v>5.45</v>
      </c>
      <c r="D124" s="7">
        <v>5.39</v>
      </c>
      <c r="E124" s="7">
        <v>9.63</v>
      </c>
      <c r="F124" s="7">
        <v>5.89</v>
      </c>
      <c r="G124" s="7">
        <v>5.48</v>
      </c>
      <c r="H124" s="7">
        <v>23.11</v>
      </c>
      <c r="I124" s="7">
        <v>17</v>
      </c>
      <c r="J124" s="7">
        <v>8.04</v>
      </c>
      <c r="K124" s="7">
        <v>10.94</v>
      </c>
      <c r="L124" s="7">
        <v>9.02</v>
      </c>
      <c r="M124" s="7">
        <v>5.46</v>
      </c>
      <c r="N124" s="7"/>
      <c r="O124" s="7"/>
      <c r="P124" s="7">
        <v>5.39</v>
      </c>
      <c r="Q124" s="7">
        <v>5.39</v>
      </c>
      <c r="R124" s="7">
        <v>5.39</v>
      </c>
      <c r="S124" s="7">
        <v>5.39</v>
      </c>
      <c r="T124" s="7">
        <v>4.98</v>
      </c>
      <c r="U124" s="7">
        <v>4.94</v>
      </c>
      <c r="V124" s="7">
        <v>4.92</v>
      </c>
      <c r="W124" s="7">
        <v>4.92</v>
      </c>
      <c r="X124" s="7">
        <v>4.64</v>
      </c>
      <c r="Y124" s="7">
        <v>4.61</v>
      </c>
      <c r="Z124" s="7">
        <v>4.45</v>
      </c>
      <c r="AA124" s="7"/>
      <c r="AB124" s="7"/>
      <c r="AC124" s="7">
        <v>0.06</v>
      </c>
      <c r="AD124" s="7"/>
      <c r="AE124" s="7">
        <v>4.25</v>
      </c>
      <c r="AF124" s="7">
        <v>0.5</v>
      </c>
      <c r="AG124" s="7">
        <v>0.5</v>
      </c>
      <c r="AH124" s="7">
        <v>18.16</v>
      </c>
      <c r="AI124" s="7">
        <v>12.08</v>
      </c>
      <c r="AJ124" s="7">
        <v>3.11</v>
      </c>
      <c r="AK124" s="7">
        <v>6.3</v>
      </c>
      <c r="AL124" s="7">
        <v>4.41</v>
      </c>
      <c r="AM124" s="7">
        <v>1.01</v>
      </c>
      <c r="AN124" s="7"/>
      <c r="AO124" s="7"/>
      <c r="AP124" s="7">
        <v>0.06</v>
      </c>
      <c r="AQ124" s="7"/>
      <c r="AR124" s="7">
        <v>4.25</v>
      </c>
      <c r="AS124" s="7"/>
      <c r="AT124" s="7"/>
      <c r="AU124" s="7">
        <v>16.4</v>
      </c>
      <c r="AV124" s="7">
        <v>11.3</v>
      </c>
      <c r="AW124" s="7">
        <v>2.34</v>
      </c>
      <c r="AX124" s="7">
        <v>5.11</v>
      </c>
      <c r="AY124" s="7">
        <v>3</v>
      </c>
      <c r="AZ124" s="7"/>
      <c r="BA124" s="7"/>
      <c r="BB124" s="7"/>
    </row>
    <row r="125" spans="1:54">
      <c r="A125" s="18" t="s">
        <v>37</v>
      </c>
      <c r="B125" s="18" t="s">
        <v>38</v>
      </c>
      <c r="C125" s="7">
        <v>5.45</v>
      </c>
      <c r="D125" s="7">
        <v>5.39</v>
      </c>
      <c r="E125" s="7">
        <v>9.63</v>
      </c>
      <c r="F125" s="7">
        <v>5.89</v>
      </c>
      <c r="G125" s="7">
        <v>5.48</v>
      </c>
      <c r="H125" s="7">
        <v>6.71</v>
      </c>
      <c r="I125" s="7">
        <v>5.7</v>
      </c>
      <c r="J125" s="7">
        <v>8.04</v>
      </c>
      <c r="K125" s="7">
        <v>10.94</v>
      </c>
      <c r="L125" s="7">
        <v>6.02</v>
      </c>
      <c r="M125" s="7">
        <v>5.46</v>
      </c>
      <c r="N125" s="7"/>
      <c r="O125" s="7"/>
      <c r="P125" s="7">
        <v>5.39</v>
      </c>
      <c r="Q125" s="7">
        <v>5.39</v>
      </c>
      <c r="R125" s="7">
        <v>5.39</v>
      </c>
      <c r="S125" s="7">
        <v>5.39</v>
      </c>
      <c r="T125" s="7">
        <v>4.98</v>
      </c>
      <c r="U125" s="7">
        <v>4.94</v>
      </c>
      <c r="V125" s="7">
        <v>4.92</v>
      </c>
      <c r="W125" s="7">
        <v>4.92</v>
      </c>
      <c r="X125" s="7">
        <v>4.64</v>
      </c>
      <c r="Y125" s="7">
        <v>4.61</v>
      </c>
      <c r="Z125" s="7">
        <v>4.45</v>
      </c>
      <c r="AA125" s="7"/>
      <c r="AB125" s="7"/>
      <c r="AC125" s="7">
        <v>0.06</v>
      </c>
      <c r="AD125" s="7"/>
      <c r="AE125" s="7">
        <v>4.25</v>
      </c>
      <c r="AF125" s="7">
        <v>0.5</v>
      </c>
      <c r="AG125" s="7">
        <v>0.5</v>
      </c>
      <c r="AH125" s="7">
        <v>1.76</v>
      </c>
      <c r="AI125" s="7">
        <v>0.78</v>
      </c>
      <c r="AJ125" s="7">
        <v>3.11</v>
      </c>
      <c r="AK125" s="7">
        <v>6.3</v>
      </c>
      <c r="AL125" s="7">
        <v>1.41</v>
      </c>
      <c r="AM125" s="7">
        <v>1.01</v>
      </c>
      <c r="AN125" s="7"/>
      <c r="AO125" s="7"/>
      <c r="AP125" s="7">
        <v>0.06</v>
      </c>
      <c r="AQ125" s="7"/>
      <c r="AR125" s="7">
        <v>4.25</v>
      </c>
      <c r="AS125" s="7"/>
      <c r="AT125" s="7"/>
      <c r="AU125" s="7"/>
      <c r="AV125" s="7"/>
      <c r="AW125" s="7">
        <v>2.34</v>
      </c>
      <c r="AX125" s="7">
        <v>5.11</v>
      </c>
      <c r="AY125" s="7"/>
      <c r="AZ125" s="7"/>
      <c r="BA125" s="7"/>
      <c r="BB125" s="7"/>
    </row>
    <row r="126" spans="1:54">
      <c r="A126" s="18" t="s">
        <v>39</v>
      </c>
      <c r="B126" s="18" t="s">
        <v>40</v>
      </c>
      <c r="C126" s="7"/>
      <c r="D126" s="7"/>
      <c r="E126" s="7"/>
      <c r="F126" s="7"/>
      <c r="G126" s="7"/>
      <c r="H126" s="7">
        <v>16.4</v>
      </c>
      <c r="I126" s="7">
        <v>11.3</v>
      </c>
      <c r="J126" s="7"/>
      <c r="K126" s="7"/>
      <c r="L126" s="7">
        <v>3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>
        <v>16.4</v>
      </c>
      <c r="AI126" s="7">
        <v>11.3</v>
      </c>
      <c r="AJ126" s="7"/>
      <c r="AK126" s="7"/>
      <c r="AL126" s="7">
        <v>3</v>
      </c>
      <c r="AM126" s="7"/>
      <c r="AN126" s="7"/>
      <c r="AO126" s="7"/>
      <c r="AP126" s="7"/>
      <c r="AQ126" s="7"/>
      <c r="AR126" s="7"/>
      <c r="AS126" s="7"/>
      <c r="AT126" s="7"/>
      <c r="AU126" s="7">
        <v>16.4</v>
      </c>
      <c r="AV126" s="7">
        <v>11.3</v>
      </c>
      <c r="AW126" s="7"/>
      <c r="AX126" s="7"/>
      <c r="AY126" s="7">
        <v>3</v>
      </c>
      <c r="AZ126" s="7"/>
      <c r="BA126" s="7"/>
      <c r="BB126" s="7"/>
    </row>
    <row r="127" spans="1:54">
      <c r="A127" s="18" t="s">
        <v>41</v>
      </c>
      <c r="B127" s="18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8" t="s">
        <v>42</v>
      </c>
      <c r="B128" s="18" t="s">
        <v>43</v>
      </c>
      <c r="C128" s="7">
        <v>0.27</v>
      </c>
      <c r="D128" s="7">
        <v>0.27</v>
      </c>
      <c r="E128" s="7">
        <v>0.27</v>
      </c>
      <c r="F128" s="7">
        <v>0.27</v>
      </c>
      <c r="G128" s="7">
        <v>0.27</v>
      </c>
      <c r="H128" s="7">
        <v>0.27</v>
      </c>
      <c r="I128" s="7">
        <v>0.27</v>
      </c>
      <c r="J128" s="7">
        <v>0.27</v>
      </c>
      <c r="K128" s="7">
        <v>0.27</v>
      </c>
      <c r="L128" s="7">
        <v>0.27</v>
      </c>
      <c r="M128" s="7">
        <v>0.27</v>
      </c>
      <c r="N128" s="7"/>
      <c r="O128" s="7"/>
      <c r="P128" s="7">
        <v>0.27</v>
      </c>
      <c r="Q128" s="7">
        <v>0.27</v>
      </c>
      <c r="R128" s="7">
        <v>0.27</v>
      </c>
      <c r="S128" s="7">
        <v>0.27</v>
      </c>
      <c r="T128" s="7">
        <v>0.27</v>
      </c>
      <c r="U128" s="7">
        <v>0.27</v>
      </c>
      <c r="V128" s="7">
        <v>0.27</v>
      </c>
      <c r="W128" s="7">
        <v>0.27</v>
      </c>
      <c r="X128" s="7">
        <v>0.27</v>
      </c>
      <c r="Y128" s="7">
        <v>0.27</v>
      </c>
      <c r="Z128" s="7">
        <v>0.27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8" t="s">
        <v>44</v>
      </c>
      <c r="B129" s="18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8" t="s">
        <v>46</v>
      </c>
      <c r="B130" s="18" t="s">
        <v>47</v>
      </c>
      <c r="C130" s="7">
        <v>0.27</v>
      </c>
      <c r="D130" s="7">
        <v>0.27</v>
      </c>
      <c r="E130" s="7">
        <v>0.27</v>
      </c>
      <c r="F130" s="7">
        <v>0.27</v>
      </c>
      <c r="G130" s="7">
        <v>0.27</v>
      </c>
      <c r="H130" s="7">
        <v>0.27</v>
      </c>
      <c r="I130" s="7">
        <v>0.27</v>
      </c>
      <c r="J130" s="7">
        <v>0.27</v>
      </c>
      <c r="K130" s="7">
        <v>0.27</v>
      </c>
      <c r="L130" s="7">
        <v>0.27</v>
      </c>
      <c r="M130" s="7">
        <v>0.27</v>
      </c>
      <c r="N130" s="7"/>
      <c r="O130" s="7"/>
      <c r="P130" s="7">
        <v>0.27</v>
      </c>
      <c r="Q130" s="7">
        <v>0.27</v>
      </c>
      <c r="R130" s="7">
        <v>0.27</v>
      </c>
      <c r="S130" s="7">
        <v>0.27</v>
      </c>
      <c r="T130" s="7">
        <v>0.27</v>
      </c>
      <c r="U130" s="7">
        <v>0.27</v>
      </c>
      <c r="V130" s="7">
        <v>0.27</v>
      </c>
      <c r="W130" s="7">
        <v>0.27</v>
      </c>
      <c r="X130" s="7">
        <v>0.27</v>
      </c>
      <c r="Y130" s="7">
        <v>0.27</v>
      </c>
      <c r="Z130" s="7">
        <v>0.27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8" t="s">
        <v>48</v>
      </c>
      <c r="B131" s="18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8" t="s">
        <v>49</v>
      </c>
      <c r="B132" s="18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8" t="s">
        <v>51</v>
      </c>
      <c r="B133" s="18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8" t="s">
        <v>53</v>
      </c>
      <c r="B134" s="18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8" t="s">
        <v>55</v>
      </c>
      <c r="B135" s="18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8" t="s">
        <v>57</v>
      </c>
      <c r="B136" s="18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8" t="s">
        <v>59</v>
      </c>
      <c r="B137" s="18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8" t="s">
        <v>60</v>
      </c>
      <c r="B138" s="18" t="s">
        <v>61</v>
      </c>
      <c r="C138" s="7">
        <v>13.57</v>
      </c>
      <c r="D138" s="7">
        <v>24.47</v>
      </c>
      <c r="E138" s="7">
        <v>13.68</v>
      </c>
      <c r="F138" s="7">
        <v>74.31</v>
      </c>
      <c r="G138" s="7">
        <v>17.72</v>
      </c>
      <c r="H138" s="7">
        <v>1.02</v>
      </c>
      <c r="I138" s="7">
        <v>10.67</v>
      </c>
      <c r="J138" s="7">
        <v>22.15</v>
      </c>
      <c r="K138" s="7">
        <v>1.83</v>
      </c>
      <c r="L138" s="7">
        <v>255.89</v>
      </c>
      <c r="M138" s="7">
        <v>84.87</v>
      </c>
      <c r="N138" s="7"/>
      <c r="O138" s="7"/>
      <c r="P138" s="7">
        <v>13.57</v>
      </c>
      <c r="Q138" s="7">
        <v>13.57</v>
      </c>
      <c r="R138" s="7">
        <v>13.68</v>
      </c>
      <c r="S138" s="7">
        <v>74.31</v>
      </c>
      <c r="T138" s="7">
        <v>1.02</v>
      </c>
      <c r="U138" s="7">
        <v>1.02</v>
      </c>
      <c r="V138" s="7">
        <v>1.02</v>
      </c>
      <c r="W138" s="7">
        <v>1.02</v>
      </c>
      <c r="X138" s="7">
        <v>0.48</v>
      </c>
      <c r="Y138" s="7">
        <v>0.48</v>
      </c>
      <c r="Z138" s="7">
        <v>1.58</v>
      </c>
      <c r="AA138" s="7"/>
      <c r="AB138" s="7"/>
      <c r="AC138" s="7"/>
      <c r="AD138" s="7">
        <v>10.9</v>
      </c>
      <c r="AE138" s="7"/>
      <c r="AF138" s="7"/>
      <c r="AG138" s="7">
        <v>16.7</v>
      </c>
      <c r="AH138" s="7"/>
      <c r="AI138" s="7">
        <v>9.65</v>
      </c>
      <c r="AJ138" s="7">
        <v>21.13</v>
      </c>
      <c r="AK138" s="7">
        <v>1.35</v>
      </c>
      <c r="AL138" s="7">
        <v>255.41</v>
      </c>
      <c r="AM138" s="7">
        <v>83.29</v>
      </c>
      <c r="AN138" s="7"/>
      <c r="AO138" s="7"/>
      <c r="AP138" s="7"/>
      <c r="AQ138" s="7">
        <v>10.9</v>
      </c>
      <c r="AR138" s="7"/>
      <c r="AS138" s="7"/>
      <c r="AT138" s="7">
        <v>16.7</v>
      </c>
      <c r="AU138" s="7"/>
      <c r="AV138" s="7">
        <v>9.65</v>
      </c>
      <c r="AW138" s="7">
        <v>21.13</v>
      </c>
      <c r="AX138" s="7"/>
      <c r="AY138" s="7">
        <v>254.06</v>
      </c>
      <c r="AZ138" s="7">
        <v>57.87</v>
      </c>
      <c r="BA138" s="7"/>
      <c r="BB138" s="7"/>
    </row>
    <row r="139" spans="1:54">
      <c r="A139" s="18" t="s">
        <v>62</v>
      </c>
      <c r="B139" s="18" t="s">
        <v>63</v>
      </c>
      <c r="C139" s="7"/>
      <c r="D139" s="7">
        <v>10.9</v>
      </c>
      <c r="E139" s="7"/>
      <c r="F139" s="7"/>
      <c r="G139" s="7">
        <v>16.7</v>
      </c>
      <c r="H139" s="7"/>
      <c r="I139" s="7">
        <v>8.3</v>
      </c>
      <c r="J139" s="7">
        <v>13.05</v>
      </c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>
        <v>10.9</v>
      </c>
      <c r="AE139" s="7"/>
      <c r="AF139" s="7"/>
      <c r="AG139" s="7">
        <v>16.7</v>
      </c>
      <c r="AH139" s="7"/>
      <c r="AI139" s="7">
        <v>8.3</v>
      </c>
      <c r="AJ139" s="7">
        <v>13.05</v>
      </c>
      <c r="AK139" s="7"/>
      <c r="AL139" s="7"/>
      <c r="AM139" s="7"/>
      <c r="AN139" s="7"/>
      <c r="AO139" s="7"/>
      <c r="AP139" s="7"/>
      <c r="AQ139" s="7">
        <v>10.9</v>
      </c>
      <c r="AR139" s="7"/>
      <c r="AS139" s="7"/>
      <c r="AT139" s="7">
        <v>16.7</v>
      </c>
      <c r="AU139" s="7"/>
      <c r="AV139" s="7">
        <v>8.3</v>
      </c>
      <c r="AW139" s="7">
        <v>13.05</v>
      </c>
      <c r="AX139" s="7"/>
      <c r="AY139" s="7"/>
      <c r="AZ139" s="7"/>
      <c r="BA139" s="7"/>
      <c r="BB139" s="7"/>
    </row>
    <row r="140" spans="1:54">
      <c r="A140" s="18" t="s">
        <v>64</v>
      </c>
      <c r="B140" s="18" t="s">
        <v>65</v>
      </c>
      <c r="C140" s="7">
        <v>1.02</v>
      </c>
      <c r="D140" s="7">
        <v>1.02</v>
      </c>
      <c r="E140" s="7">
        <v>1.02</v>
      </c>
      <c r="F140" s="7">
        <v>1.02</v>
      </c>
      <c r="G140" s="7">
        <v>1.02</v>
      </c>
      <c r="H140" s="7">
        <v>1.02</v>
      </c>
      <c r="I140" s="7">
        <v>1.02</v>
      </c>
      <c r="J140" s="7">
        <v>1.11</v>
      </c>
      <c r="K140" s="7">
        <v>1.83</v>
      </c>
      <c r="L140" s="7">
        <v>1.84</v>
      </c>
      <c r="M140" s="7">
        <v>2.21</v>
      </c>
      <c r="N140" s="7"/>
      <c r="O140" s="7"/>
      <c r="P140" s="7">
        <v>1.02</v>
      </c>
      <c r="Q140" s="7">
        <v>1.02</v>
      </c>
      <c r="R140" s="7">
        <v>1.02</v>
      </c>
      <c r="S140" s="7">
        <v>1.02</v>
      </c>
      <c r="T140" s="7">
        <v>1.02</v>
      </c>
      <c r="U140" s="7">
        <v>1.02</v>
      </c>
      <c r="V140" s="7">
        <v>1.02</v>
      </c>
      <c r="W140" s="7">
        <v>1.02</v>
      </c>
      <c r="X140" s="7">
        <v>0.48</v>
      </c>
      <c r="Y140" s="7">
        <v>0.48</v>
      </c>
      <c r="Z140" s="7">
        <v>1.58</v>
      </c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0.08</v>
      </c>
      <c r="AK140" s="7">
        <v>1.35</v>
      </c>
      <c r="AL140" s="7">
        <v>1.37</v>
      </c>
      <c r="AM140" s="7">
        <v>0.63</v>
      </c>
      <c r="AN140" s="7"/>
      <c r="AO140" s="7"/>
      <c r="AP140" s="7"/>
      <c r="AQ140" s="7"/>
      <c r="AR140" s="7"/>
      <c r="AS140" s="7"/>
      <c r="AT140" s="7"/>
      <c r="AU140" s="7"/>
      <c r="AV140" s="7"/>
      <c r="AW140" s="7">
        <v>0.08</v>
      </c>
      <c r="AX140" s="7"/>
      <c r="AY140" s="7">
        <v>0.01</v>
      </c>
      <c r="AZ140" s="7"/>
      <c r="BA140" s="7"/>
      <c r="BB140" s="7"/>
    </row>
    <row r="141" spans="1:54">
      <c r="A141" s="18" t="s">
        <v>66</v>
      </c>
      <c r="B141" s="18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8" t="s">
        <v>68</v>
      </c>
      <c r="B142" s="18" t="s">
        <v>34</v>
      </c>
      <c r="C142" s="7">
        <v>12.44</v>
      </c>
      <c r="D142" s="7">
        <v>12.44</v>
      </c>
      <c r="E142" s="7">
        <v>12.44</v>
      </c>
      <c r="F142" s="7">
        <v>73.29</v>
      </c>
      <c r="G142" s="7"/>
      <c r="H142" s="7"/>
      <c r="I142" s="7">
        <v>1.35</v>
      </c>
      <c r="J142" s="7">
        <v>8</v>
      </c>
      <c r="K142" s="7"/>
      <c r="L142" s="7">
        <v>254.05</v>
      </c>
      <c r="M142" s="7">
        <v>82.65</v>
      </c>
      <c r="N142" s="7"/>
      <c r="O142" s="7"/>
      <c r="P142" s="7">
        <v>12.44</v>
      </c>
      <c r="Q142" s="7">
        <v>12.44</v>
      </c>
      <c r="R142" s="7">
        <v>12.44</v>
      </c>
      <c r="S142" s="7">
        <v>73.29</v>
      </c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>
        <v>1.35</v>
      </c>
      <c r="AJ142" s="7">
        <v>8</v>
      </c>
      <c r="AK142" s="7"/>
      <c r="AL142" s="7">
        <v>254.05</v>
      </c>
      <c r="AM142" s="7">
        <v>82.65</v>
      </c>
      <c r="AN142" s="7"/>
      <c r="AO142" s="7"/>
      <c r="AP142" s="7"/>
      <c r="AQ142" s="7"/>
      <c r="AR142" s="7"/>
      <c r="AS142" s="7"/>
      <c r="AT142" s="7"/>
      <c r="AU142" s="7"/>
      <c r="AV142" s="7">
        <v>1.35</v>
      </c>
      <c r="AW142" s="7">
        <v>8</v>
      </c>
      <c r="AX142" s="7"/>
      <c r="AY142" s="7">
        <v>254.05</v>
      </c>
      <c r="AZ142" s="7">
        <v>57.87</v>
      </c>
      <c r="BA142" s="7"/>
      <c r="BB142" s="7"/>
    </row>
    <row r="143" spans="1:54">
      <c r="A143" s="18" t="s">
        <v>69</v>
      </c>
      <c r="B143" s="18" t="s">
        <v>70</v>
      </c>
      <c r="C143" s="7">
        <v>50.66</v>
      </c>
      <c r="D143" s="7">
        <v>54.67</v>
      </c>
      <c r="E143" s="7">
        <v>63.34</v>
      </c>
      <c r="F143" s="7">
        <v>111.52</v>
      </c>
      <c r="G143" s="7">
        <v>51.85</v>
      </c>
      <c r="H143" s="7">
        <v>57.19</v>
      </c>
      <c r="I143" s="7">
        <v>175.13</v>
      </c>
      <c r="J143" s="7">
        <v>67.64</v>
      </c>
      <c r="K143" s="7">
        <v>106.46</v>
      </c>
      <c r="L143" s="7">
        <v>51.16</v>
      </c>
      <c r="M143" s="7">
        <v>96.5</v>
      </c>
      <c r="N143" s="7"/>
      <c r="O143" s="7"/>
      <c r="P143" s="7">
        <v>25.89</v>
      </c>
      <c r="Q143" s="7">
        <v>25.89</v>
      </c>
      <c r="R143" s="7">
        <v>25.31</v>
      </c>
      <c r="S143" s="7">
        <v>24.63</v>
      </c>
      <c r="T143" s="7">
        <v>24.27</v>
      </c>
      <c r="U143" s="7">
        <v>19.63</v>
      </c>
      <c r="V143" s="7">
        <v>18.95</v>
      </c>
      <c r="W143" s="7">
        <v>13.33</v>
      </c>
      <c r="X143" s="7">
        <v>12.67</v>
      </c>
      <c r="Y143" s="7">
        <v>11.89</v>
      </c>
      <c r="Z143" s="7">
        <v>20.48</v>
      </c>
      <c r="AA143" s="7"/>
      <c r="AB143" s="7"/>
      <c r="AC143" s="7">
        <v>24.78</v>
      </c>
      <c r="AD143" s="7">
        <v>28.78</v>
      </c>
      <c r="AE143" s="7">
        <v>38.03</v>
      </c>
      <c r="AF143" s="7">
        <v>86.89</v>
      </c>
      <c r="AG143" s="7">
        <v>27.58</v>
      </c>
      <c r="AH143" s="7">
        <v>37.56</v>
      </c>
      <c r="AI143" s="7">
        <v>156.18</v>
      </c>
      <c r="AJ143" s="7">
        <v>54.31</v>
      </c>
      <c r="AK143" s="7">
        <v>93.79</v>
      </c>
      <c r="AL143" s="7">
        <v>39.27</v>
      </c>
      <c r="AM143" s="7">
        <v>76.03</v>
      </c>
      <c r="AN143" s="7"/>
      <c r="AO143" s="7"/>
      <c r="AP143" s="7">
        <v>24.78</v>
      </c>
      <c r="AQ143" s="7">
        <v>26.49</v>
      </c>
      <c r="AR143" s="7">
        <v>35.24</v>
      </c>
      <c r="AS143" s="7">
        <v>81.81</v>
      </c>
      <c r="AT143" s="7">
        <v>20.04</v>
      </c>
      <c r="AU143" s="7">
        <v>27.78</v>
      </c>
      <c r="AV143" s="7">
        <v>144.1</v>
      </c>
      <c r="AW143" s="7">
        <v>40.11</v>
      </c>
      <c r="AX143" s="7">
        <v>76.38</v>
      </c>
      <c r="AY143" s="7">
        <v>20.33</v>
      </c>
      <c r="AZ143" s="7">
        <v>59.49</v>
      </c>
      <c r="BA143" s="7"/>
      <c r="BB143" s="7"/>
    </row>
    <row r="144" spans="1:54">
      <c r="A144" s="18" t="s">
        <v>71</v>
      </c>
      <c r="B144" s="18" t="s">
        <v>72</v>
      </c>
      <c r="C144" s="7">
        <v>21</v>
      </c>
      <c r="D144" s="7">
        <v>21.45</v>
      </c>
      <c r="E144" s="7">
        <v>22.78</v>
      </c>
      <c r="F144" s="7">
        <v>24.55</v>
      </c>
      <c r="G144" s="7">
        <v>25.86</v>
      </c>
      <c r="H144" s="7">
        <v>23.39</v>
      </c>
      <c r="I144" s="7">
        <v>25.28</v>
      </c>
      <c r="J144" s="7">
        <v>26.08</v>
      </c>
      <c r="K144" s="7">
        <v>26.64</v>
      </c>
      <c r="L144" s="7">
        <v>27.12</v>
      </c>
      <c r="M144" s="7">
        <v>27.62</v>
      </c>
      <c r="N144" s="7"/>
      <c r="O144" s="7"/>
      <c r="P144" s="7">
        <v>18.81</v>
      </c>
      <c r="Q144" s="7">
        <v>18.81</v>
      </c>
      <c r="R144" s="7">
        <v>18.71</v>
      </c>
      <c r="S144" s="7">
        <v>18.03</v>
      </c>
      <c r="T144" s="7">
        <v>17.39</v>
      </c>
      <c r="U144" s="7">
        <v>12.89</v>
      </c>
      <c r="V144" s="7">
        <v>12.77</v>
      </c>
      <c r="W144" s="7">
        <v>12.51</v>
      </c>
      <c r="X144" s="7">
        <v>12.11</v>
      </c>
      <c r="Y144" s="7">
        <v>11.33</v>
      </c>
      <c r="Z144" s="7">
        <v>17.7</v>
      </c>
      <c r="AA144" s="7"/>
      <c r="AB144" s="7"/>
      <c r="AC144" s="7">
        <v>2.19</v>
      </c>
      <c r="AD144" s="7">
        <v>2.64</v>
      </c>
      <c r="AE144" s="7">
        <v>4.07</v>
      </c>
      <c r="AF144" s="7">
        <v>6.52</v>
      </c>
      <c r="AG144" s="7">
        <v>8.46</v>
      </c>
      <c r="AH144" s="7">
        <v>10.5</v>
      </c>
      <c r="AI144" s="7">
        <v>12.51</v>
      </c>
      <c r="AJ144" s="7">
        <v>13.57</v>
      </c>
      <c r="AK144" s="7">
        <v>14.53</v>
      </c>
      <c r="AL144" s="7">
        <v>15.79</v>
      </c>
      <c r="AM144" s="7">
        <v>9.91</v>
      </c>
      <c r="AN144" s="7"/>
      <c r="AO144" s="7"/>
      <c r="AP144" s="7">
        <v>2.19</v>
      </c>
      <c r="AQ144" s="7">
        <v>0.45</v>
      </c>
      <c r="AR144" s="7">
        <v>1.43</v>
      </c>
      <c r="AS144" s="7">
        <v>2.45</v>
      </c>
      <c r="AT144" s="7">
        <v>1.94</v>
      </c>
      <c r="AU144" s="7">
        <v>2.08</v>
      </c>
      <c r="AV144" s="7">
        <v>1.99</v>
      </c>
      <c r="AW144" s="7">
        <v>1.22</v>
      </c>
      <c r="AX144" s="7">
        <v>1.22</v>
      </c>
      <c r="AY144" s="7">
        <v>1.26</v>
      </c>
      <c r="AZ144" s="7">
        <v>0.42</v>
      </c>
      <c r="BA144" s="7"/>
      <c r="BB144" s="7"/>
    </row>
    <row r="145" spans="1:54">
      <c r="A145" s="18" t="s">
        <v>73</v>
      </c>
      <c r="B145" s="18" t="s">
        <v>74</v>
      </c>
      <c r="C145" s="7">
        <v>7.02</v>
      </c>
      <c r="D145" s="7">
        <v>7.08</v>
      </c>
      <c r="E145" s="7">
        <v>7.74</v>
      </c>
      <c r="F145" s="7">
        <v>7.45</v>
      </c>
      <c r="G145" s="7">
        <v>8.28</v>
      </c>
      <c r="H145" s="7">
        <v>8.38</v>
      </c>
      <c r="I145" s="7">
        <v>8.11</v>
      </c>
      <c r="J145" s="7">
        <v>4.96</v>
      </c>
      <c r="K145" s="7">
        <v>4.97</v>
      </c>
      <c r="L145" s="7">
        <v>9.32</v>
      </c>
      <c r="M145" s="7">
        <v>10.77</v>
      </c>
      <c r="N145" s="7"/>
      <c r="O145" s="7"/>
      <c r="P145" s="7">
        <v>6.92</v>
      </c>
      <c r="Q145" s="7">
        <v>6.92</v>
      </c>
      <c r="R145" s="7">
        <v>6.44</v>
      </c>
      <c r="S145" s="7">
        <v>6.44</v>
      </c>
      <c r="T145" s="7">
        <v>6.84</v>
      </c>
      <c r="U145" s="7">
        <v>6.74</v>
      </c>
      <c r="V145" s="7">
        <v>6.18</v>
      </c>
      <c r="W145" s="7">
        <v>0.82</v>
      </c>
      <c r="X145" s="7">
        <v>0.56</v>
      </c>
      <c r="Y145" s="7">
        <v>0.56</v>
      </c>
      <c r="Z145" s="7">
        <v>2.77</v>
      </c>
      <c r="AA145" s="7"/>
      <c r="AB145" s="7"/>
      <c r="AC145" s="7">
        <v>0.1</v>
      </c>
      <c r="AD145" s="7">
        <v>0.16</v>
      </c>
      <c r="AE145" s="7">
        <v>1.3</v>
      </c>
      <c r="AF145" s="7">
        <v>1.02</v>
      </c>
      <c r="AG145" s="7">
        <v>1.44</v>
      </c>
      <c r="AH145" s="7">
        <v>1.64</v>
      </c>
      <c r="AI145" s="7">
        <v>1.93</v>
      </c>
      <c r="AJ145" s="7">
        <v>4.14</v>
      </c>
      <c r="AK145" s="7">
        <v>4.41</v>
      </c>
      <c r="AL145" s="7">
        <v>8.75</v>
      </c>
      <c r="AM145" s="7">
        <v>8</v>
      </c>
      <c r="AN145" s="7"/>
      <c r="AO145" s="7"/>
      <c r="AP145" s="7">
        <v>0.1</v>
      </c>
      <c r="AQ145" s="7">
        <v>0.05</v>
      </c>
      <c r="AR145" s="7">
        <v>1.14</v>
      </c>
      <c r="AS145" s="7"/>
      <c r="AT145" s="7">
        <v>0.43</v>
      </c>
      <c r="AU145" s="7">
        <v>0.28</v>
      </c>
      <c r="AV145" s="7">
        <v>0.37</v>
      </c>
      <c r="AW145" s="7">
        <v>2.29</v>
      </c>
      <c r="AX145" s="7">
        <v>0.3</v>
      </c>
      <c r="AY145" s="7">
        <v>4.34</v>
      </c>
      <c r="AZ145" s="7">
        <v>1.5</v>
      </c>
      <c r="BA145" s="7"/>
      <c r="BB145" s="7"/>
    </row>
    <row r="146" spans="1:54">
      <c r="A146" s="18" t="s">
        <v>75</v>
      </c>
      <c r="B146" s="18" t="s">
        <v>76</v>
      </c>
      <c r="C146" s="7">
        <v>22.49</v>
      </c>
      <c r="D146" s="7">
        <v>25.98</v>
      </c>
      <c r="E146" s="7">
        <v>32.66</v>
      </c>
      <c r="F146" s="7">
        <v>79.36</v>
      </c>
      <c r="G146" s="7">
        <v>17.67</v>
      </c>
      <c r="H146" s="7">
        <v>25.42</v>
      </c>
      <c r="I146" s="7">
        <v>141.75</v>
      </c>
      <c r="J146" s="7">
        <v>36.6</v>
      </c>
      <c r="K146" s="7">
        <v>74.85</v>
      </c>
      <c r="L146" s="7">
        <v>14.73</v>
      </c>
      <c r="M146" s="7">
        <v>58.12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22.49</v>
      </c>
      <c r="AD146" s="7">
        <v>25.98</v>
      </c>
      <c r="AE146" s="7">
        <v>32.66</v>
      </c>
      <c r="AF146" s="7">
        <v>79.36</v>
      </c>
      <c r="AG146" s="7">
        <v>17.67</v>
      </c>
      <c r="AH146" s="7">
        <v>25.42</v>
      </c>
      <c r="AI146" s="7">
        <v>141.75</v>
      </c>
      <c r="AJ146" s="7">
        <v>36.6</v>
      </c>
      <c r="AK146" s="7">
        <v>74.85</v>
      </c>
      <c r="AL146" s="7">
        <v>14.73</v>
      </c>
      <c r="AM146" s="7">
        <v>58.12</v>
      </c>
      <c r="AN146" s="7"/>
      <c r="AO146" s="7"/>
      <c r="AP146" s="7">
        <v>22.49</v>
      </c>
      <c r="AQ146" s="7">
        <v>25.98</v>
      </c>
      <c r="AR146" s="7">
        <v>32.66</v>
      </c>
      <c r="AS146" s="7">
        <v>79.36</v>
      </c>
      <c r="AT146" s="7">
        <v>17.67</v>
      </c>
      <c r="AU146" s="7">
        <v>25.42</v>
      </c>
      <c r="AV146" s="7">
        <v>141.75</v>
      </c>
      <c r="AW146" s="7">
        <v>36.6</v>
      </c>
      <c r="AX146" s="7">
        <v>74.85</v>
      </c>
      <c r="AY146" s="7">
        <v>14.73</v>
      </c>
      <c r="AZ146" s="7">
        <v>57.57</v>
      </c>
      <c r="BA146" s="7"/>
      <c r="BB146" s="7"/>
    </row>
    <row r="147" spans="1:54">
      <c r="A147" s="18" t="s">
        <v>77</v>
      </c>
      <c r="B147" s="18" t="s">
        <v>78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8" t="s">
        <v>79</v>
      </c>
      <c r="B148" s="18" t="s">
        <v>34</v>
      </c>
      <c r="C148" s="7">
        <v>0.16</v>
      </c>
      <c r="D148" s="7">
        <v>0.16</v>
      </c>
      <c r="E148" s="7">
        <v>0.16</v>
      </c>
      <c r="F148" s="7">
        <v>0.16</v>
      </c>
      <c r="G148" s="7">
        <v>0.04</v>
      </c>
      <c r="H148" s="7"/>
      <c r="I148" s="7"/>
      <c r="J148" s="7"/>
      <c r="K148" s="7"/>
      <c r="L148" s="7"/>
      <c r="M148" s="7"/>
      <c r="N148" s="7"/>
      <c r="O148" s="7"/>
      <c r="P148" s="7">
        <v>0.16</v>
      </c>
      <c r="Q148" s="7">
        <v>0.16</v>
      </c>
      <c r="R148" s="7">
        <v>0.16</v>
      </c>
      <c r="S148" s="7">
        <v>0.16</v>
      </c>
      <c r="T148" s="7">
        <v>0.04</v>
      </c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8" t="s">
        <v>80</v>
      </c>
      <c r="B149" s="18" t="s">
        <v>81</v>
      </c>
      <c r="C149" s="7"/>
      <c r="D149" s="7"/>
      <c r="E149" s="7">
        <v>12</v>
      </c>
      <c r="F149" s="7"/>
      <c r="G149" s="7"/>
      <c r="H149" s="7"/>
      <c r="I149" s="7"/>
      <c r="J149" s="7"/>
      <c r="K149" s="7">
        <v>98.25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>
        <v>12</v>
      </c>
      <c r="AF149" s="7"/>
      <c r="AG149" s="7"/>
      <c r="AH149" s="7"/>
      <c r="AI149" s="7"/>
      <c r="AJ149" s="7"/>
      <c r="AK149" s="7">
        <v>98.25</v>
      </c>
      <c r="AL149" s="7"/>
      <c r="AM149" s="7"/>
      <c r="AN149" s="7"/>
      <c r="AO149" s="7"/>
      <c r="AP149" s="7"/>
      <c r="AQ149" s="7"/>
      <c r="AR149" s="7">
        <v>12</v>
      </c>
      <c r="AS149" s="7"/>
      <c r="AT149" s="7"/>
      <c r="AU149" s="7"/>
      <c r="AV149" s="7"/>
      <c r="AW149" s="7"/>
      <c r="AX149" s="7">
        <v>98.25</v>
      </c>
      <c r="AY149" s="7"/>
      <c r="AZ149" s="7"/>
      <c r="BA149" s="7"/>
      <c r="BB149" s="7"/>
    </row>
    <row r="150" spans="1:54">
      <c r="A150" s="18" t="s">
        <v>82</v>
      </c>
      <c r="B150" s="18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8" t="s">
        <v>84</v>
      </c>
      <c r="B151" s="18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5" t="s">
        <v>86</v>
      </c>
      <c r="B152" s="15" t="s">
        <v>87</v>
      </c>
      <c r="C152" s="16">
        <v>4.83</v>
      </c>
      <c r="D152" s="16">
        <v>5.88</v>
      </c>
      <c r="E152" s="16">
        <v>5.41</v>
      </c>
      <c r="F152" s="16">
        <v>5.74</v>
      </c>
      <c r="G152" s="16">
        <v>5.8</v>
      </c>
      <c r="H152" s="16">
        <v>5.57</v>
      </c>
      <c r="I152" s="16">
        <v>5.75</v>
      </c>
      <c r="J152" s="16">
        <v>5.94</v>
      </c>
      <c r="K152" s="16">
        <v>6.01</v>
      </c>
      <c r="L152" s="16">
        <v>6.05</v>
      </c>
      <c r="M152" s="16">
        <v>6.22</v>
      </c>
      <c r="N152" s="16"/>
      <c r="O152" s="16"/>
      <c r="P152" s="16">
        <v>4.81</v>
      </c>
      <c r="Q152" s="16">
        <v>5.84</v>
      </c>
      <c r="R152" s="16">
        <v>5.25</v>
      </c>
      <c r="S152" s="16">
        <v>5.53</v>
      </c>
      <c r="T152" s="16">
        <v>5.59</v>
      </c>
      <c r="U152" s="16">
        <v>5.23</v>
      </c>
      <c r="V152" s="16">
        <v>5.17</v>
      </c>
      <c r="W152" s="16">
        <v>5.2</v>
      </c>
      <c r="X152" s="16">
        <v>5.09</v>
      </c>
      <c r="Y152" s="16">
        <v>5.1</v>
      </c>
      <c r="Z152" s="16">
        <v>5.11</v>
      </c>
      <c r="AA152" s="16"/>
      <c r="AB152" s="16"/>
      <c r="AC152" s="16">
        <v>0.02</v>
      </c>
      <c r="AD152" s="16">
        <v>0.04</v>
      </c>
      <c r="AE152" s="16">
        <v>0.16</v>
      </c>
      <c r="AF152" s="16">
        <v>0.21</v>
      </c>
      <c r="AG152" s="16">
        <v>0.2</v>
      </c>
      <c r="AH152" s="16">
        <v>0.33</v>
      </c>
      <c r="AI152" s="16">
        <v>0.58</v>
      </c>
      <c r="AJ152" s="16">
        <v>0.74</v>
      </c>
      <c r="AK152" s="16">
        <v>0.92</v>
      </c>
      <c r="AL152" s="16">
        <v>0.95</v>
      </c>
      <c r="AM152" s="16">
        <v>1.11</v>
      </c>
      <c r="AN152" s="16"/>
      <c r="AO152" s="16"/>
      <c r="AP152" s="16">
        <v>0.02</v>
      </c>
      <c r="AQ152" s="16">
        <v>0</v>
      </c>
      <c r="AR152" s="16">
        <v>0.12</v>
      </c>
      <c r="AS152" s="16">
        <v>0</v>
      </c>
      <c r="AT152" s="16">
        <v>0.01</v>
      </c>
      <c r="AU152" s="16">
        <v>0.06</v>
      </c>
      <c r="AV152" s="16">
        <v>0.15</v>
      </c>
      <c r="AW152" s="16">
        <v>0.03</v>
      </c>
      <c r="AX152" s="16">
        <v>0.02</v>
      </c>
      <c r="AY152" s="16">
        <v>0</v>
      </c>
      <c r="AZ152" s="16">
        <v>0.12</v>
      </c>
      <c r="BA152" s="16"/>
      <c r="BB152" s="16"/>
    </row>
    <row r="153" spans="1:54">
      <c r="A153" s="18" t="s">
        <v>88</v>
      </c>
      <c r="B153" s="18" t="s">
        <v>89</v>
      </c>
      <c r="C153" s="7">
        <v>4.52</v>
      </c>
      <c r="D153" s="7">
        <v>5.54</v>
      </c>
      <c r="E153" s="7">
        <v>5.04</v>
      </c>
      <c r="F153" s="7">
        <v>5.35</v>
      </c>
      <c r="G153" s="7">
        <v>5.38</v>
      </c>
      <c r="H153" s="7">
        <v>5.15</v>
      </c>
      <c r="I153" s="7">
        <v>5.19</v>
      </c>
      <c r="J153" s="7">
        <v>5.22</v>
      </c>
      <c r="K153" s="7">
        <v>5.12</v>
      </c>
      <c r="L153" s="7">
        <v>5.12</v>
      </c>
      <c r="M153" s="7">
        <v>5.13</v>
      </c>
      <c r="N153" s="7"/>
      <c r="O153" s="7"/>
      <c r="P153" s="7">
        <v>4.52</v>
      </c>
      <c r="Q153" s="7">
        <v>5.54</v>
      </c>
      <c r="R153" s="7">
        <v>4.97</v>
      </c>
      <c r="S153" s="7">
        <v>5.27</v>
      </c>
      <c r="T153" s="7">
        <v>5.31</v>
      </c>
      <c r="U153" s="7">
        <v>5.04</v>
      </c>
      <c r="V153" s="7">
        <v>5.01</v>
      </c>
      <c r="W153" s="7">
        <v>5.02</v>
      </c>
      <c r="X153" s="7">
        <v>4.92</v>
      </c>
      <c r="Y153" s="7">
        <v>4.92</v>
      </c>
      <c r="Z153" s="7">
        <v>4.93</v>
      </c>
      <c r="AA153" s="7"/>
      <c r="AB153" s="7"/>
      <c r="AC153" s="7"/>
      <c r="AD153" s="7"/>
      <c r="AE153" s="7">
        <v>0.07</v>
      </c>
      <c r="AF153" s="7">
        <v>0.08</v>
      </c>
      <c r="AG153" s="7">
        <v>0.08</v>
      </c>
      <c r="AH153" s="7">
        <v>0.11</v>
      </c>
      <c r="AI153" s="7">
        <v>0.18</v>
      </c>
      <c r="AJ153" s="7">
        <v>0.2</v>
      </c>
      <c r="AK153" s="7">
        <v>0.2</v>
      </c>
      <c r="AL153" s="7">
        <v>0.2</v>
      </c>
      <c r="AM153" s="7">
        <v>0.2</v>
      </c>
      <c r="AN153" s="7"/>
      <c r="AO153" s="7"/>
      <c r="AP153" s="7"/>
      <c r="AQ153" s="7"/>
      <c r="AR153" s="7">
        <v>0.07</v>
      </c>
      <c r="AS153" s="7"/>
      <c r="AT153" s="7"/>
      <c r="AU153" s="7">
        <v>0.03</v>
      </c>
      <c r="AV153" s="7">
        <v>0.03</v>
      </c>
      <c r="AW153" s="7"/>
      <c r="AX153" s="7"/>
      <c r="AY153" s="7"/>
      <c r="AZ153" s="7"/>
      <c r="BA153" s="7"/>
      <c r="BB153" s="7"/>
    </row>
    <row r="154" spans="1:54">
      <c r="A154" s="18" t="s">
        <v>90</v>
      </c>
      <c r="B154" s="18" t="s">
        <v>91</v>
      </c>
      <c r="C154" s="7">
        <v>0.31</v>
      </c>
      <c r="D154" s="7">
        <v>0.33</v>
      </c>
      <c r="E154" s="7">
        <v>0.37</v>
      </c>
      <c r="F154" s="7">
        <v>0.39</v>
      </c>
      <c r="G154" s="7">
        <v>0.41</v>
      </c>
      <c r="H154" s="7">
        <v>0.42</v>
      </c>
      <c r="I154" s="7">
        <v>0.56</v>
      </c>
      <c r="J154" s="7">
        <v>0.71</v>
      </c>
      <c r="K154" s="7">
        <v>0.89</v>
      </c>
      <c r="L154" s="7">
        <v>0.93</v>
      </c>
      <c r="M154" s="7">
        <v>1.09</v>
      </c>
      <c r="N154" s="7"/>
      <c r="O154" s="7"/>
      <c r="P154" s="7">
        <v>0.29</v>
      </c>
      <c r="Q154" s="7">
        <v>0.29</v>
      </c>
      <c r="R154" s="7">
        <v>0.28</v>
      </c>
      <c r="S154" s="7">
        <v>0.26</v>
      </c>
      <c r="T154" s="7">
        <v>0.29</v>
      </c>
      <c r="U154" s="7">
        <v>0.2</v>
      </c>
      <c r="V154" s="7">
        <v>0.16</v>
      </c>
      <c r="W154" s="7">
        <v>0.18</v>
      </c>
      <c r="X154" s="7">
        <v>0.18</v>
      </c>
      <c r="Y154" s="7">
        <v>0.18</v>
      </c>
      <c r="Z154" s="7">
        <v>0.18</v>
      </c>
      <c r="AA154" s="7"/>
      <c r="AB154" s="7"/>
      <c r="AC154" s="7">
        <v>0.02</v>
      </c>
      <c r="AD154" s="7">
        <v>0.04</v>
      </c>
      <c r="AE154" s="7">
        <v>0.09</v>
      </c>
      <c r="AF154" s="7">
        <v>0.13</v>
      </c>
      <c r="AG154" s="7">
        <v>0.13</v>
      </c>
      <c r="AH154" s="7">
        <v>0.22</v>
      </c>
      <c r="AI154" s="7">
        <v>0.4</v>
      </c>
      <c r="AJ154" s="7">
        <v>0.54</v>
      </c>
      <c r="AK154" s="7">
        <v>0.72</v>
      </c>
      <c r="AL154" s="7">
        <v>0.75</v>
      </c>
      <c r="AM154" s="7">
        <v>0.91</v>
      </c>
      <c r="AN154" s="7"/>
      <c r="AO154" s="7"/>
      <c r="AP154" s="7">
        <v>0.02</v>
      </c>
      <c r="AQ154" s="7">
        <v>0</v>
      </c>
      <c r="AR154" s="7">
        <v>0.05</v>
      </c>
      <c r="AS154" s="7">
        <v>0</v>
      </c>
      <c r="AT154" s="7">
        <v>0.01</v>
      </c>
      <c r="AU154" s="7">
        <v>0.03</v>
      </c>
      <c r="AV154" s="7">
        <v>0.12</v>
      </c>
      <c r="AW154" s="7">
        <v>0.03</v>
      </c>
      <c r="AX154" s="7">
        <v>0.02</v>
      </c>
      <c r="AY154" s="7">
        <v>0</v>
      </c>
      <c r="AZ154" s="7">
        <v>0.12</v>
      </c>
      <c r="BA154" s="7"/>
      <c r="BB154" s="7"/>
    </row>
    <row r="155" spans="1:54">
      <c r="A155" s="13" t="s">
        <v>92</v>
      </c>
      <c r="B155" s="13" t="s">
        <v>93</v>
      </c>
      <c r="C155" s="14">
        <v>1632.23</v>
      </c>
      <c r="D155" s="14">
        <v>1497.79</v>
      </c>
      <c r="E155" s="14">
        <v>1493.91</v>
      </c>
      <c r="F155" s="14">
        <v>1493.38</v>
      </c>
      <c r="G155" s="14">
        <v>1515.49</v>
      </c>
      <c r="H155" s="14">
        <v>1583.58</v>
      </c>
      <c r="I155" s="14">
        <v>1615.31</v>
      </c>
      <c r="J155" s="14">
        <v>1585.71</v>
      </c>
      <c r="K155" s="14">
        <v>1562.16</v>
      </c>
      <c r="L155" s="14">
        <v>1604.63</v>
      </c>
      <c r="M155" s="14">
        <v>1670.45</v>
      </c>
      <c r="N155" s="14"/>
      <c r="O155" s="14"/>
      <c r="P155" s="14">
        <v>1609.04</v>
      </c>
      <c r="Q155" s="14">
        <v>1489.03</v>
      </c>
      <c r="R155" s="14">
        <v>1476.04</v>
      </c>
      <c r="S155" s="14">
        <v>1464.43</v>
      </c>
      <c r="T155" s="14">
        <v>1445.51</v>
      </c>
      <c r="U155" s="14">
        <v>1405.43</v>
      </c>
      <c r="V155" s="14">
        <v>1445.44</v>
      </c>
      <c r="W155" s="14">
        <v>1413.06</v>
      </c>
      <c r="X155" s="14">
        <v>1385.09</v>
      </c>
      <c r="Y155" s="14">
        <v>1376.8</v>
      </c>
      <c r="Z155" s="14">
        <v>1369.83</v>
      </c>
      <c r="AA155" s="14"/>
      <c r="AB155" s="14"/>
      <c r="AC155" s="14">
        <v>23.19</v>
      </c>
      <c r="AD155" s="14">
        <v>8.76</v>
      </c>
      <c r="AE155" s="14">
        <v>17.87</v>
      </c>
      <c r="AF155" s="14">
        <v>28.95</v>
      </c>
      <c r="AG155" s="14">
        <v>69.99</v>
      </c>
      <c r="AH155" s="14">
        <v>178.15</v>
      </c>
      <c r="AI155" s="14">
        <v>169.88</v>
      </c>
      <c r="AJ155" s="14">
        <v>172.65</v>
      </c>
      <c r="AK155" s="14">
        <v>177.07</v>
      </c>
      <c r="AL155" s="14">
        <v>227.83</v>
      </c>
      <c r="AM155" s="14">
        <v>300.62</v>
      </c>
      <c r="AN155" s="14"/>
      <c r="AO155" s="14"/>
      <c r="AP155" s="14">
        <v>23.19</v>
      </c>
      <c r="AQ155" s="14">
        <v>3.68</v>
      </c>
      <c r="AR155" s="14">
        <v>11.49</v>
      </c>
      <c r="AS155" s="14">
        <v>7.31</v>
      </c>
      <c r="AT155" s="14">
        <v>34.34</v>
      </c>
      <c r="AU155" s="14">
        <v>36.03</v>
      </c>
      <c r="AV155" s="14">
        <v>5.25</v>
      </c>
      <c r="AW155" s="14">
        <v>3.8</v>
      </c>
      <c r="AX155" s="14">
        <v>5.35</v>
      </c>
      <c r="AY155" s="14">
        <v>49.2</v>
      </c>
      <c r="AZ155" s="14">
        <v>20.13</v>
      </c>
      <c r="BA155" s="14"/>
      <c r="BB155" s="14"/>
    </row>
    <row r="156" spans="1:54">
      <c r="A156" s="15" t="s">
        <v>94</v>
      </c>
      <c r="B156" s="15" t="s">
        <v>95</v>
      </c>
      <c r="C156" s="16">
        <v>370.31</v>
      </c>
      <c r="D156" s="16">
        <v>353.64</v>
      </c>
      <c r="E156" s="16">
        <v>358.63</v>
      </c>
      <c r="F156" s="16">
        <v>368.47</v>
      </c>
      <c r="G156" s="16">
        <v>354.68</v>
      </c>
      <c r="H156" s="16">
        <v>345.28</v>
      </c>
      <c r="I156" s="16">
        <v>353.52</v>
      </c>
      <c r="J156" s="16">
        <v>340.18</v>
      </c>
      <c r="K156" s="16">
        <v>325.9</v>
      </c>
      <c r="L156" s="16">
        <v>326.69</v>
      </c>
      <c r="M156" s="16">
        <v>323.87</v>
      </c>
      <c r="N156" s="16"/>
      <c r="O156" s="16"/>
      <c r="P156" s="16">
        <v>370.31</v>
      </c>
      <c r="Q156" s="16">
        <v>353.03</v>
      </c>
      <c r="R156" s="16">
        <v>356.46</v>
      </c>
      <c r="S156" s="16">
        <v>363.97</v>
      </c>
      <c r="T156" s="16">
        <v>351.33</v>
      </c>
      <c r="U156" s="16">
        <v>340.34</v>
      </c>
      <c r="V156" s="16">
        <v>348.46</v>
      </c>
      <c r="W156" s="16">
        <v>334.72</v>
      </c>
      <c r="X156" s="16">
        <v>322.12</v>
      </c>
      <c r="Y156" s="16">
        <v>322.41</v>
      </c>
      <c r="Z156" s="16">
        <v>319.18</v>
      </c>
      <c r="AA156" s="16"/>
      <c r="AB156" s="16"/>
      <c r="AC156" s="16"/>
      <c r="AD156" s="16">
        <v>0.6</v>
      </c>
      <c r="AE156" s="16">
        <v>2.17</v>
      </c>
      <c r="AF156" s="16">
        <v>4.49</v>
      </c>
      <c r="AG156" s="16">
        <v>3.34</v>
      </c>
      <c r="AH156" s="16">
        <v>4.94</v>
      </c>
      <c r="AI156" s="16">
        <v>5.06</v>
      </c>
      <c r="AJ156" s="16">
        <v>5.46</v>
      </c>
      <c r="AK156" s="16">
        <v>3.78</v>
      </c>
      <c r="AL156" s="16">
        <v>4.27</v>
      </c>
      <c r="AM156" s="16">
        <v>4.69</v>
      </c>
      <c r="AN156" s="16"/>
      <c r="AO156" s="16"/>
      <c r="AP156" s="16"/>
      <c r="AQ156" s="16"/>
      <c r="AR156" s="16">
        <v>1.53</v>
      </c>
      <c r="AS156" s="16">
        <v>2.34</v>
      </c>
      <c r="AT156" s="16">
        <v>0.25</v>
      </c>
      <c r="AU156" s="16">
        <v>0.41</v>
      </c>
      <c r="AV156" s="16">
        <v>0.15</v>
      </c>
      <c r="AW156" s="16"/>
      <c r="AX156" s="16">
        <v>0.18</v>
      </c>
      <c r="AY156" s="16">
        <v>0.21</v>
      </c>
      <c r="AZ156" s="16">
        <v>0.77</v>
      </c>
      <c r="BA156" s="16"/>
      <c r="BB156" s="16"/>
    </row>
    <row r="157" spans="1:54">
      <c r="A157" s="18" t="s">
        <v>96</v>
      </c>
      <c r="B157" s="18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8" t="s">
        <v>98</v>
      </c>
      <c r="B158" s="18" t="s">
        <v>99</v>
      </c>
      <c r="C158" s="7">
        <v>344.99</v>
      </c>
      <c r="D158" s="7">
        <v>328.59</v>
      </c>
      <c r="E158" s="7">
        <v>334.5</v>
      </c>
      <c r="F158" s="7">
        <v>346.85</v>
      </c>
      <c r="G158" s="7">
        <v>333.18</v>
      </c>
      <c r="H158" s="7">
        <v>325.27</v>
      </c>
      <c r="I158" s="7">
        <v>333.41</v>
      </c>
      <c r="J158" s="7">
        <v>321.1</v>
      </c>
      <c r="K158" s="7">
        <v>307.04</v>
      </c>
      <c r="L158" s="7">
        <v>307.91</v>
      </c>
      <c r="M158" s="7">
        <v>305.63</v>
      </c>
      <c r="N158" s="7"/>
      <c r="O158" s="7"/>
      <c r="P158" s="7">
        <v>344.99</v>
      </c>
      <c r="Q158" s="7">
        <v>327.99</v>
      </c>
      <c r="R158" s="7">
        <v>332.32</v>
      </c>
      <c r="S158" s="7">
        <v>342.36</v>
      </c>
      <c r="T158" s="7">
        <v>329.83</v>
      </c>
      <c r="U158" s="7">
        <v>320.32</v>
      </c>
      <c r="V158" s="7">
        <v>328.34</v>
      </c>
      <c r="W158" s="7">
        <v>315.64</v>
      </c>
      <c r="X158" s="7">
        <v>303.26</v>
      </c>
      <c r="Y158" s="7">
        <v>303.64</v>
      </c>
      <c r="Z158" s="7">
        <v>300.95</v>
      </c>
      <c r="AA158" s="7"/>
      <c r="AB158" s="7"/>
      <c r="AC158" s="7"/>
      <c r="AD158" s="7">
        <v>0.6</v>
      </c>
      <c r="AE158" s="7">
        <v>2.17</v>
      </c>
      <c r="AF158" s="7">
        <v>4.49</v>
      </c>
      <c r="AG158" s="7">
        <v>3.34</v>
      </c>
      <c r="AH158" s="7">
        <v>4.94</v>
      </c>
      <c r="AI158" s="7">
        <v>5.06</v>
      </c>
      <c r="AJ158" s="7">
        <v>5.46</v>
      </c>
      <c r="AK158" s="7">
        <v>3.78</v>
      </c>
      <c r="AL158" s="7">
        <v>4.27</v>
      </c>
      <c r="AM158" s="7">
        <v>4.69</v>
      </c>
      <c r="AN158" s="7"/>
      <c r="AO158" s="7"/>
      <c r="AP158" s="7"/>
      <c r="AQ158" s="7"/>
      <c r="AR158" s="7">
        <v>1.53</v>
      </c>
      <c r="AS158" s="7">
        <v>2.34</v>
      </c>
      <c r="AT158" s="7">
        <v>0.25</v>
      </c>
      <c r="AU158" s="7">
        <v>0.41</v>
      </c>
      <c r="AV158" s="7">
        <v>0.15</v>
      </c>
      <c r="AW158" s="7"/>
      <c r="AX158" s="7">
        <v>0.18</v>
      </c>
      <c r="AY158" s="7">
        <v>0.21</v>
      </c>
      <c r="AZ158" s="7">
        <v>0.77</v>
      </c>
      <c r="BA158" s="7"/>
      <c r="BB158" s="7"/>
    </row>
    <row r="159" spans="1:54">
      <c r="A159" s="18" t="s">
        <v>100</v>
      </c>
      <c r="B159" s="18" t="s">
        <v>101</v>
      </c>
      <c r="C159" s="7">
        <v>25.32</v>
      </c>
      <c r="D159" s="7">
        <v>25.04</v>
      </c>
      <c r="E159" s="7">
        <v>24.14</v>
      </c>
      <c r="F159" s="7">
        <v>21.61</v>
      </c>
      <c r="G159" s="7">
        <v>21.5</v>
      </c>
      <c r="H159" s="7">
        <v>20.02</v>
      </c>
      <c r="I159" s="7">
        <v>20.11</v>
      </c>
      <c r="J159" s="7">
        <v>19.08</v>
      </c>
      <c r="K159" s="7">
        <v>18.86</v>
      </c>
      <c r="L159" s="7">
        <v>18.77</v>
      </c>
      <c r="M159" s="7">
        <v>18.24</v>
      </c>
      <c r="N159" s="7"/>
      <c r="O159" s="7"/>
      <c r="P159" s="7">
        <v>25.32</v>
      </c>
      <c r="Q159" s="7">
        <v>25.04</v>
      </c>
      <c r="R159" s="7">
        <v>24.14</v>
      </c>
      <c r="S159" s="7">
        <v>21.61</v>
      </c>
      <c r="T159" s="7">
        <v>21.5</v>
      </c>
      <c r="U159" s="7">
        <v>20.02</v>
      </c>
      <c r="V159" s="7">
        <v>20.11</v>
      </c>
      <c r="W159" s="7">
        <v>19.08</v>
      </c>
      <c r="X159" s="7">
        <v>18.86</v>
      </c>
      <c r="Y159" s="7">
        <v>18.77</v>
      </c>
      <c r="Z159" s="7">
        <v>18.24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:54">
      <c r="A160" s="15" t="s">
        <v>102</v>
      </c>
      <c r="B160" s="15" t="s">
        <v>103</v>
      </c>
      <c r="C160" s="16">
        <v>764.77</v>
      </c>
      <c r="D160" s="16">
        <v>738.48</v>
      </c>
      <c r="E160" s="16">
        <v>742.38</v>
      </c>
      <c r="F160" s="16">
        <v>737.83</v>
      </c>
      <c r="G160" s="16">
        <v>747.77</v>
      </c>
      <c r="H160" s="16">
        <v>751.37</v>
      </c>
      <c r="I160" s="16">
        <v>756.03</v>
      </c>
      <c r="J160" s="16">
        <v>761.76</v>
      </c>
      <c r="K160" s="16">
        <v>759.4</v>
      </c>
      <c r="L160" s="16">
        <v>775.29</v>
      </c>
      <c r="M160" s="16">
        <v>779.97</v>
      </c>
      <c r="N160" s="16"/>
      <c r="O160" s="16"/>
      <c r="P160" s="16">
        <v>742.45</v>
      </c>
      <c r="Q160" s="16">
        <v>731.18</v>
      </c>
      <c r="R160" s="16">
        <v>728.08</v>
      </c>
      <c r="S160" s="16">
        <v>714.07</v>
      </c>
      <c r="T160" s="16">
        <v>707.68</v>
      </c>
      <c r="U160" s="16">
        <v>697.57</v>
      </c>
      <c r="V160" s="16">
        <v>707.14</v>
      </c>
      <c r="W160" s="16">
        <v>711.33</v>
      </c>
      <c r="X160" s="16">
        <v>702.64</v>
      </c>
      <c r="Y160" s="16">
        <v>693.9</v>
      </c>
      <c r="Z160" s="16">
        <v>687.2</v>
      </c>
      <c r="AA160" s="16"/>
      <c r="AB160" s="16"/>
      <c r="AC160" s="16">
        <v>22.31</v>
      </c>
      <c r="AD160" s="16">
        <v>7.3</v>
      </c>
      <c r="AE160" s="16">
        <v>14.3</v>
      </c>
      <c r="AF160" s="16">
        <v>23.76</v>
      </c>
      <c r="AG160" s="16">
        <v>40.08</v>
      </c>
      <c r="AH160" s="16">
        <v>53.81</v>
      </c>
      <c r="AI160" s="16">
        <v>48.89</v>
      </c>
      <c r="AJ160" s="16">
        <v>50.43</v>
      </c>
      <c r="AK160" s="16">
        <v>56.76</v>
      </c>
      <c r="AL160" s="16">
        <v>81.39</v>
      </c>
      <c r="AM160" s="16">
        <v>92.78</v>
      </c>
      <c r="AN160" s="16"/>
      <c r="AO160" s="16"/>
      <c r="AP160" s="16">
        <v>22.31</v>
      </c>
      <c r="AQ160" s="16">
        <v>2.99</v>
      </c>
      <c r="AR160" s="16">
        <v>8.77</v>
      </c>
      <c r="AS160" s="16">
        <v>4.47</v>
      </c>
      <c r="AT160" s="16">
        <v>8.38</v>
      </c>
      <c r="AU160" s="16">
        <v>11.81</v>
      </c>
      <c r="AV160" s="16">
        <v>4.86</v>
      </c>
      <c r="AW160" s="16">
        <v>2.89</v>
      </c>
      <c r="AX160" s="16">
        <v>4.48</v>
      </c>
      <c r="AY160" s="16">
        <v>22.69</v>
      </c>
      <c r="AZ160" s="16">
        <v>3.08</v>
      </c>
      <c r="BA160" s="16"/>
      <c r="BB160" s="16"/>
    </row>
    <row r="161" spans="1:54">
      <c r="A161" s="15" t="s">
        <v>104</v>
      </c>
      <c r="B161" s="15" t="s">
        <v>105</v>
      </c>
      <c r="C161" s="16">
        <v>110.48</v>
      </c>
      <c r="D161" s="16">
        <v>88.48</v>
      </c>
      <c r="E161" s="16">
        <v>106.01</v>
      </c>
      <c r="F161" s="16">
        <v>100.58</v>
      </c>
      <c r="G161" s="16">
        <v>102.32</v>
      </c>
      <c r="H161" s="16">
        <v>97.98</v>
      </c>
      <c r="I161" s="16">
        <v>104.9</v>
      </c>
      <c r="J161" s="16">
        <v>102.4</v>
      </c>
      <c r="K161" s="16">
        <v>95.5</v>
      </c>
      <c r="L161" s="16">
        <v>95.03</v>
      </c>
      <c r="M161" s="16">
        <v>98.8</v>
      </c>
      <c r="N161" s="16"/>
      <c r="O161" s="16"/>
      <c r="P161" s="16">
        <v>109.74</v>
      </c>
      <c r="Q161" s="16">
        <v>87.75</v>
      </c>
      <c r="R161" s="16">
        <v>104.75</v>
      </c>
      <c r="S161" s="16">
        <v>100.02</v>
      </c>
      <c r="T161" s="16">
        <v>100.19</v>
      </c>
      <c r="U161" s="16">
        <v>93.83</v>
      </c>
      <c r="V161" s="16">
        <v>104.22</v>
      </c>
      <c r="W161" s="16">
        <v>100.87</v>
      </c>
      <c r="X161" s="16">
        <v>94.21</v>
      </c>
      <c r="Y161" s="16">
        <v>94.41</v>
      </c>
      <c r="Z161" s="16">
        <v>97.89</v>
      </c>
      <c r="AA161" s="16"/>
      <c r="AB161" s="16"/>
      <c r="AC161" s="16">
        <v>0.74</v>
      </c>
      <c r="AD161" s="16">
        <v>0.73</v>
      </c>
      <c r="AE161" s="16">
        <v>1.26</v>
      </c>
      <c r="AF161" s="16">
        <v>0.56</v>
      </c>
      <c r="AG161" s="16">
        <v>2.13</v>
      </c>
      <c r="AH161" s="16">
        <v>4.16</v>
      </c>
      <c r="AI161" s="16">
        <v>0.68</v>
      </c>
      <c r="AJ161" s="16">
        <v>1.52</v>
      </c>
      <c r="AK161" s="16">
        <v>1.28</v>
      </c>
      <c r="AL161" s="16">
        <v>0.62</v>
      </c>
      <c r="AM161" s="16">
        <v>0.9</v>
      </c>
      <c r="AN161" s="16"/>
      <c r="AO161" s="16"/>
      <c r="AP161" s="16">
        <v>0.74</v>
      </c>
      <c r="AQ161" s="16">
        <v>0.69</v>
      </c>
      <c r="AR161" s="16">
        <v>1.19</v>
      </c>
      <c r="AS161" s="16">
        <v>0.5</v>
      </c>
      <c r="AT161" s="16">
        <v>1.28</v>
      </c>
      <c r="AU161" s="16">
        <v>3.29</v>
      </c>
      <c r="AV161" s="16">
        <v>0.23</v>
      </c>
      <c r="AW161" s="16">
        <v>0.91</v>
      </c>
      <c r="AX161" s="16">
        <v>0.7</v>
      </c>
      <c r="AY161" s="16"/>
      <c r="AZ161" s="16">
        <v>0.23</v>
      </c>
      <c r="BA161" s="16"/>
      <c r="BB161" s="16"/>
    </row>
    <row r="162" spans="1:54">
      <c r="A162" s="15" t="s">
        <v>106</v>
      </c>
      <c r="B162" s="15" t="s">
        <v>107</v>
      </c>
      <c r="C162" s="16">
        <v>354.62</v>
      </c>
      <c r="D162" s="16">
        <v>277.08</v>
      </c>
      <c r="E162" s="16">
        <v>269.01</v>
      </c>
      <c r="F162" s="16">
        <v>269.01</v>
      </c>
      <c r="G162" s="16">
        <v>293.44</v>
      </c>
      <c r="H162" s="16">
        <v>371.83</v>
      </c>
      <c r="I162" s="16">
        <v>384.21</v>
      </c>
      <c r="J162" s="16">
        <v>364.63</v>
      </c>
      <c r="K162" s="16">
        <v>364.63</v>
      </c>
      <c r="L162" s="16">
        <v>390.93</v>
      </c>
      <c r="M162" s="16">
        <v>451.64</v>
      </c>
      <c r="N162" s="16"/>
      <c r="O162" s="16"/>
      <c r="P162" s="16">
        <v>354.62</v>
      </c>
      <c r="Q162" s="16">
        <v>277.08</v>
      </c>
      <c r="R162" s="16">
        <v>269.01</v>
      </c>
      <c r="S162" s="16">
        <v>269.01</v>
      </c>
      <c r="T162" s="16">
        <v>269.01</v>
      </c>
      <c r="U162" s="16">
        <v>256.64</v>
      </c>
      <c r="V162" s="16">
        <v>269.01</v>
      </c>
      <c r="W162" s="16">
        <v>249.44</v>
      </c>
      <c r="X162" s="16">
        <v>249.44</v>
      </c>
      <c r="Y162" s="16">
        <v>249.44</v>
      </c>
      <c r="Z162" s="16">
        <v>249.44</v>
      </c>
      <c r="AA162" s="16"/>
      <c r="AB162" s="16"/>
      <c r="AC162" s="16"/>
      <c r="AD162" s="16"/>
      <c r="AE162" s="16"/>
      <c r="AF162" s="16"/>
      <c r="AG162" s="16">
        <v>24.43</v>
      </c>
      <c r="AH162" s="16">
        <v>115.2</v>
      </c>
      <c r="AI162" s="16">
        <v>115.2</v>
      </c>
      <c r="AJ162" s="16">
        <v>115.2</v>
      </c>
      <c r="AK162" s="16">
        <v>115.2</v>
      </c>
      <c r="AL162" s="16">
        <v>141.5</v>
      </c>
      <c r="AM162" s="16">
        <v>202.21</v>
      </c>
      <c r="AN162" s="16"/>
      <c r="AO162" s="16"/>
      <c r="AP162" s="16"/>
      <c r="AQ162" s="16"/>
      <c r="AR162" s="16"/>
      <c r="AS162" s="16"/>
      <c r="AT162" s="16">
        <v>24.43</v>
      </c>
      <c r="AU162" s="16">
        <v>20.53</v>
      </c>
      <c r="AV162" s="16"/>
      <c r="AW162" s="16"/>
      <c r="AX162" s="16"/>
      <c r="AY162" s="16">
        <v>26.3</v>
      </c>
      <c r="AZ162" s="16">
        <v>16.04</v>
      </c>
      <c r="BA162" s="16"/>
      <c r="BB162" s="16"/>
    </row>
    <row r="163" spans="1:54">
      <c r="A163" s="15" t="s">
        <v>108</v>
      </c>
      <c r="B163" s="15" t="s">
        <v>109</v>
      </c>
      <c r="C163" s="16">
        <v>24.79</v>
      </c>
      <c r="D163" s="16">
        <v>33.32</v>
      </c>
      <c r="E163" s="16">
        <v>10.9</v>
      </c>
      <c r="F163" s="16">
        <v>10.78</v>
      </c>
      <c r="G163" s="16">
        <v>10.65</v>
      </c>
      <c r="H163" s="16">
        <v>10.66</v>
      </c>
      <c r="I163" s="16">
        <v>10.62</v>
      </c>
      <c r="J163" s="16">
        <v>10.62</v>
      </c>
      <c r="K163" s="16">
        <v>10.57</v>
      </c>
      <c r="L163" s="16">
        <v>10.57</v>
      </c>
      <c r="M163" s="16">
        <v>10.57</v>
      </c>
      <c r="N163" s="16"/>
      <c r="O163" s="16"/>
      <c r="P163" s="16">
        <v>24.79</v>
      </c>
      <c r="Q163" s="16">
        <v>33.32</v>
      </c>
      <c r="R163" s="16">
        <v>10.9</v>
      </c>
      <c r="S163" s="16">
        <v>10.78</v>
      </c>
      <c r="T163" s="16">
        <v>10.65</v>
      </c>
      <c r="U163" s="16">
        <v>10.66</v>
      </c>
      <c r="V163" s="16">
        <v>10.62</v>
      </c>
      <c r="W163" s="16">
        <v>10.62</v>
      </c>
      <c r="X163" s="16">
        <v>10.57</v>
      </c>
      <c r="Y163" s="16">
        <v>10.57</v>
      </c>
      <c r="Z163" s="16">
        <v>10.57</v>
      </c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</row>
    <row r="164" spans="1:54">
      <c r="A164" s="15" t="s">
        <v>110</v>
      </c>
      <c r="B164" s="15" t="s">
        <v>111</v>
      </c>
      <c r="C164" s="16">
        <v>7.27</v>
      </c>
      <c r="D164" s="16">
        <v>6.8</v>
      </c>
      <c r="E164" s="16">
        <v>6.97</v>
      </c>
      <c r="F164" s="16">
        <v>6.71</v>
      </c>
      <c r="G164" s="16">
        <v>6.64</v>
      </c>
      <c r="H164" s="16">
        <v>6.45</v>
      </c>
      <c r="I164" s="16">
        <v>6.04</v>
      </c>
      <c r="J164" s="16">
        <v>6.12</v>
      </c>
      <c r="K164" s="16">
        <v>6.16</v>
      </c>
      <c r="L164" s="16">
        <v>6.12</v>
      </c>
      <c r="M164" s="16">
        <v>5.59</v>
      </c>
      <c r="N164" s="16"/>
      <c r="O164" s="16"/>
      <c r="P164" s="16">
        <v>7.13</v>
      </c>
      <c r="Q164" s="16">
        <v>6.66</v>
      </c>
      <c r="R164" s="16">
        <v>6.84</v>
      </c>
      <c r="S164" s="16">
        <v>6.57</v>
      </c>
      <c r="T164" s="16">
        <v>6.64</v>
      </c>
      <c r="U164" s="16">
        <v>6.4</v>
      </c>
      <c r="V164" s="16">
        <v>6</v>
      </c>
      <c r="W164" s="16">
        <v>6.08</v>
      </c>
      <c r="X164" s="16">
        <v>6.12</v>
      </c>
      <c r="Y164" s="16">
        <v>6.07</v>
      </c>
      <c r="Z164" s="16">
        <v>5.55</v>
      </c>
      <c r="AA164" s="16"/>
      <c r="AB164" s="16"/>
      <c r="AC164" s="16">
        <v>0.14</v>
      </c>
      <c r="AD164" s="16">
        <v>0.14</v>
      </c>
      <c r="AE164" s="16">
        <v>0.14</v>
      </c>
      <c r="AF164" s="16">
        <v>0.14</v>
      </c>
      <c r="AG164" s="16"/>
      <c r="AH164" s="16">
        <v>0.05</v>
      </c>
      <c r="AI164" s="16">
        <v>0.05</v>
      </c>
      <c r="AJ164" s="16">
        <v>0.05</v>
      </c>
      <c r="AK164" s="16">
        <v>0.05</v>
      </c>
      <c r="AL164" s="16">
        <v>0.05</v>
      </c>
      <c r="AM164" s="16">
        <v>0.05</v>
      </c>
      <c r="AN164" s="16"/>
      <c r="AO164" s="16"/>
      <c r="AP164" s="16">
        <v>0.14</v>
      </c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</row>
    <row r="165" spans="1:54">
      <c r="A165" s="15" t="s">
        <v>112</v>
      </c>
      <c r="B165" s="15" t="s">
        <v>113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</row>
    <row r="166" spans="1:54">
      <c r="A166" s="15" t="s">
        <v>114</v>
      </c>
      <c r="B166" s="15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47" t="s">
        <v>118</v>
      </c>
    </row>
    <row r="170" ht="16.8" spans="1:54">
      <c r="A170" s="7"/>
      <c r="B170" s="7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9"/>
      <c r="B171" s="9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11" t="s">
        <v>19</v>
      </c>
      <c r="B172" s="11" t="s">
        <v>20</v>
      </c>
      <c r="C172" s="20">
        <f t="shared" ref="C172:C222" si="24">C116</f>
        <v>1722.99</v>
      </c>
      <c r="D172" s="20">
        <f t="shared" ref="D172:N187" si="25">C172+D116</f>
        <v>3338.94</v>
      </c>
      <c r="E172" s="20">
        <f t="shared" si="25"/>
        <v>4966.41</v>
      </c>
      <c r="F172" s="20">
        <f t="shared" si="25"/>
        <v>6686.62</v>
      </c>
      <c r="G172" s="20">
        <f t="shared" si="25"/>
        <v>8312.44</v>
      </c>
      <c r="H172" s="20">
        <f t="shared" si="25"/>
        <v>10012.95</v>
      </c>
      <c r="I172" s="20">
        <f t="shared" si="25"/>
        <v>11868.67</v>
      </c>
      <c r="J172" s="20">
        <f t="shared" si="25"/>
        <v>13593.68</v>
      </c>
      <c r="K172" s="20">
        <f t="shared" si="25"/>
        <v>15414.57</v>
      </c>
      <c r="L172" s="20">
        <f t="shared" si="25"/>
        <v>17379.04</v>
      </c>
      <c r="M172" s="20">
        <f t="shared" si="25"/>
        <v>19279.87</v>
      </c>
      <c r="N172" s="20">
        <f t="shared" si="25"/>
        <v>19279.87</v>
      </c>
      <c r="O172" s="20">
        <f t="shared" ref="O172:O222" si="26">N172</f>
        <v>19279.87</v>
      </c>
      <c r="P172" s="27">
        <f t="shared" ref="P172:P222" si="27">P116</f>
        <v>1674.94</v>
      </c>
      <c r="Q172" s="27">
        <f t="shared" ref="Q172:AA187" si="28">P172+Q116</f>
        <v>3229.61</v>
      </c>
      <c r="R172" s="27">
        <f t="shared" si="28"/>
        <v>4769.77</v>
      </c>
      <c r="S172" s="27">
        <f t="shared" si="28"/>
        <v>6358.37</v>
      </c>
      <c r="T172" s="27">
        <f t="shared" si="28"/>
        <v>7854.02</v>
      </c>
      <c r="U172" s="27">
        <f t="shared" si="28"/>
        <v>9304.35</v>
      </c>
      <c r="V172" s="27">
        <f t="shared" si="28"/>
        <v>10793.71</v>
      </c>
      <c r="W172" s="27">
        <f t="shared" si="28"/>
        <v>12245.4</v>
      </c>
      <c r="X172" s="27">
        <f t="shared" si="28"/>
        <v>13667.24</v>
      </c>
      <c r="Y172" s="27">
        <f t="shared" si="28"/>
        <v>15078.65</v>
      </c>
      <c r="Z172" s="27">
        <f t="shared" si="28"/>
        <v>16491.68</v>
      </c>
      <c r="AA172" s="27">
        <f t="shared" si="28"/>
        <v>16491.68</v>
      </c>
      <c r="AB172" s="27">
        <f t="shared" ref="AB172:AB222" si="29">AA172</f>
        <v>16491.68</v>
      </c>
      <c r="AC172" s="20">
        <f t="shared" ref="AC172:AC222" si="30">AC116</f>
        <v>48.05</v>
      </c>
      <c r="AD172" s="20">
        <f t="shared" ref="AD172:AN187" si="31">AC172+AD116</f>
        <v>109.32</v>
      </c>
      <c r="AE172" s="20">
        <f t="shared" si="31"/>
        <v>196.64</v>
      </c>
      <c r="AF172" s="20">
        <f t="shared" si="31"/>
        <v>328.25</v>
      </c>
      <c r="AG172" s="20">
        <f t="shared" si="31"/>
        <v>458.41</v>
      </c>
      <c r="AH172" s="20">
        <f t="shared" si="31"/>
        <v>708.59</v>
      </c>
      <c r="AI172" s="20">
        <f t="shared" si="31"/>
        <v>1074.94</v>
      </c>
      <c r="AJ172" s="20">
        <f t="shared" si="31"/>
        <v>1348.26</v>
      </c>
      <c r="AK172" s="20">
        <f t="shared" si="31"/>
        <v>1747.32</v>
      </c>
      <c r="AL172" s="20">
        <f t="shared" si="31"/>
        <v>2300.38</v>
      </c>
      <c r="AM172" s="20">
        <f t="shared" si="31"/>
        <v>2788.17</v>
      </c>
      <c r="AN172" s="20">
        <f t="shared" si="31"/>
        <v>2788.17</v>
      </c>
      <c r="AO172" s="20">
        <f t="shared" ref="AO172:AO222" si="32">AN172</f>
        <v>2788.17</v>
      </c>
      <c r="AP172" s="20">
        <f t="shared" ref="AP172:AP222" si="33">AP116</f>
        <v>48.05</v>
      </c>
      <c r="AQ172" s="20">
        <f t="shared" ref="AQ172:BA187" si="34">AP172+AQ116</f>
        <v>89.48</v>
      </c>
      <c r="AR172" s="20">
        <f t="shared" si="34"/>
        <v>152.57</v>
      </c>
      <c r="AS172" s="20">
        <f t="shared" si="34"/>
        <v>241.84</v>
      </c>
      <c r="AT172" s="20">
        <f t="shared" si="34"/>
        <v>312.94</v>
      </c>
      <c r="AU172" s="20">
        <f t="shared" si="34"/>
        <v>395.03</v>
      </c>
      <c r="AV172" s="20">
        <f t="shared" si="34"/>
        <v>579.86</v>
      </c>
      <c r="AW172" s="20">
        <f t="shared" si="34"/>
        <v>647.42</v>
      </c>
      <c r="AX172" s="20">
        <f t="shared" si="34"/>
        <v>832.52</v>
      </c>
      <c r="AY172" s="20">
        <f t="shared" si="34"/>
        <v>1175.2</v>
      </c>
      <c r="AZ172" s="20">
        <f t="shared" si="34"/>
        <v>1314.64</v>
      </c>
      <c r="BA172" s="20">
        <f t="shared" si="34"/>
        <v>1314.64</v>
      </c>
      <c r="BB172" s="20">
        <f t="shared" ref="BB172:BB222" si="35">BA172</f>
        <v>1314.64</v>
      </c>
    </row>
    <row r="173" spans="1:54">
      <c r="A173" s="13" t="s">
        <v>21</v>
      </c>
      <c r="B173" s="13" t="s">
        <v>22</v>
      </c>
      <c r="C173" s="21">
        <f t="shared" si="24"/>
        <v>90.76</v>
      </c>
      <c r="D173" s="21">
        <f t="shared" si="25"/>
        <v>208.92</v>
      </c>
      <c r="E173" s="21">
        <f t="shared" si="25"/>
        <v>342.48</v>
      </c>
      <c r="F173" s="21">
        <f t="shared" si="25"/>
        <v>569.32</v>
      </c>
      <c r="G173" s="21">
        <f t="shared" si="25"/>
        <v>679.64</v>
      </c>
      <c r="H173" s="21">
        <f t="shared" si="25"/>
        <v>796.57</v>
      </c>
      <c r="I173" s="21">
        <f t="shared" si="25"/>
        <v>1036.98</v>
      </c>
      <c r="J173" s="21">
        <f t="shared" si="25"/>
        <v>1176.29</v>
      </c>
      <c r="K173" s="21">
        <f t="shared" si="25"/>
        <v>1435.02</v>
      </c>
      <c r="L173" s="21">
        <f t="shared" si="25"/>
        <v>1794.86</v>
      </c>
      <c r="M173" s="21">
        <f t="shared" si="25"/>
        <v>2025.24</v>
      </c>
      <c r="N173" s="21">
        <f t="shared" si="25"/>
        <v>2025.24</v>
      </c>
      <c r="O173" s="21">
        <f t="shared" si="26"/>
        <v>2025.24</v>
      </c>
      <c r="P173" s="21">
        <f t="shared" si="27"/>
        <v>65.9</v>
      </c>
      <c r="Q173" s="21">
        <f t="shared" si="28"/>
        <v>131.55</v>
      </c>
      <c r="R173" s="21">
        <f t="shared" si="28"/>
        <v>195.67</v>
      </c>
      <c r="S173" s="21">
        <f t="shared" si="28"/>
        <v>319.84</v>
      </c>
      <c r="T173" s="21">
        <f t="shared" si="28"/>
        <v>369.99</v>
      </c>
      <c r="U173" s="21">
        <f t="shared" si="28"/>
        <v>414.88</v>
      </c>
      <c r="V173" s="21">
        <f t="shared" si="28"/>
        <v>458.81</v>
      </c>
      <c r="W173" s="21">
        <f t="shared" si="28"/>
        <v>497.45</v>
      </c>
      <c r="X173" s="21">
        <f t="shared" si="28"/>
        <v>534.2</v>
      </c>
      <c r="Y173" s="21">
        <f t="shared" si="28"/>
        <v>568.81</v>
      </c>
      <c r="Z173" s="21">
        <f t="shared" si="28"/>
        <v>612.01</v>
      </c>
      <c r="AA173" s="21">
        <f t="shared" si="28"/>
        <v>612.01</v>
      </c>
      <c r="AB173" s="21">
        <f t="shared" si="29"/>
        <v>612.01</v>
      </c>
      <c r="AC173" s="21">
        <f t="shared" si="30"/>
        <v>24.86</v>
      </c>
      <c r="AD173" s="21">
        <f t="shared" si="31"/>
        <v>77.37</v>
      </c>
      <c r="AE173" s="21">
        <f t="shared" si="31"/>
        <v>146.82</v>
      </c>
      <c r="AF173" s="21">
        <f t="shared" si="31"/>
        <v>249.48</v>
      </c>
      <c r="AG173" s="21">
        <f t="shared" si="31"/>
        <v>309.66</v>
      </c>
      <c r="AH173" s="21">
        <f t="shared" si="31"/>
        <v>381.69</v>
      </c>
      <c r="AI173" s="21">
        <f t="shared" si="31"/>
        <v>578.17</v>
      </c>
      <c r="AJ173" s="21">
        <f t="shared" si="31"/>
        <v>678.84</v>
      </c>
      <c r="AK173" s="21">
        <f t="shared" si="31"/>
        <v>900.82</v>
      </c>
      <c r="AL173" s="21">
        <f t="shared" si="31"/>
        <v>1226.05</v>
      </c>
      <c r="AM173" s="21">
        <f t="shared" si="31"/>
        <v>1413.23</v>
      </c>
      <c r="AN173" s="21">
        <f t="shared" si="31"/>
        <v>1413.23</v>
      </c>
      <c r="AO173" s="21">
        <f t="shared" si="32"/>
        <v>1413.23</v>
      </c>
      <c r="AP173" s="21">
        <f t="shared" si="33"/>
        <v>24.86</v>
      </c>
      <c r="AQ173" s="21">
        <f t="shared" si="34"/>
        <v>62.61</v>
      </c>
      <c r="AR173" s="21">
        <f t="shared" si="34"/>
        <v>114.21</v>
      </c>
      <c r="AS173" s="21">
        <f t="shared" si="34"/>
        <v>196.17</v>
      </c>
      <c r="AT173" s="21">
        <f t="shared" si="34"/>
        <v>232.92</v>
      </c>
      <c r="AU173" s="21">
        <f t="shared" si="34"/>
        <v>278.97</v>
      </c>
      <c r="AV173" s="21">
        <f t="shared" si="34"/>
        <v>458.55</v>
      </c>
      <c r="AW173" s="21">
        <f t="shared" si="34"/>
        <v>522.31</v>
      </c>
      <c r="AX173" s="21">
        <f t="shared" si="34"/>
        <v>702.06</v>
      </c>
      <c r="AY173" s="21">
        <f t="shared" si="34"/>
        <v>995.54</v>
      </c>
      <c r="AZ173" s="21">
        <f t="shared" si="34"/>
        <v>1114.85</v>
      </c>
      <c r="BA173" s="21">
        <f t="shared" si="34"/>
        <v>1114.85</v>
      </c>
      <c r="BB173" s="21">
        <f t="shared" si="35"/>
        <v>1114.85</v>
      </c>
    </row>
    <row r="174" spans="1:54">
      <c r="A174" s="15" t="s">
        <v>23</v>
      </c>
      <c r="B174" s="15" t="s">
        <v>24</v>
      </c>
      <c r="C174" s="22">
        <f t="shared" si="24"/>
        <v>85.93</v>
      </c>
      <c r="D174" s="22">
        <f t="shared" si="25"/>
        <v>198.21</v>
      </c>
      <c r="E174" s="22">
        <f t="shared" si="25"/>
        <v>326.36</v>
      </c>
      <c r="F174" s="22">
        <f t="shared" si="25"/>
        <v>547.46</v>
      </c>
      <c r="G174" s="22">
        <f t="shared" si="25"/>
        <v>651.99</v>
      </c>
      <c r="H174" s="22">
        <f t="shared" si="25"/>
        <v>763.35</v>
      </c>
      <c r="I174" s="22">
        <f t="shared" si="25"/>
        <v>998.01</v>
      </c>
      <c r="J174" s="22">
        <f t="shared" si="25"/>
        <v>1131.38</v>
      </c>
      <c r="K174" s="22">
        <f t="shared" si="25"/>
        <v>1384.1</v>
      </c>
      <c r="L174" s="22">
        <f t="shared" si="25"/>
        <v>1737.89</v>
      </c>
      <c r="M174" s="22">
        <f t="shared" si="25"/>
        <v>1962.05</v>
      </c>
      <c r="N174" s="22">
        <f t="shared" si="25"/>
        <v>1962.05</v>
      </c>
      <c r="O174" s="22">
        <f t="shared" si="26"/>
        <v>1962.05</v>
      </c>
      <c r="P174" s="22">
        <f t="shared" si="27"/>
        <v>61.09</v>
      </c>
      <c r="Q174" s="22">
        <f t="shared" si="28"/>
        <v>120.9</v>
      </c>
      <c r="R174" s="22">
        <f t="shared" si="28"/>
        <v>179.76</v>
      </c>
      <c r="S174" s="22">
        <f t="shared" si="28"/>
        <v>298.41</v>
      </c>
      <c r="T174" s="22">
        <f t="shared" si="28"/>
        <v>342.96</v>
      </c>
      <c r="U174" s="22">
        <f t="shared" si="28"/>
        <v>382.62</v>
      </c>
      <c r="V174" s="22">
        <f t="shared" si="28"/>
        <v>421.38</v>
      </c>
      <c r="W174" s="22">
        <f t="shared" si="28"/>
        <v>454.82</v>
      </c>
      <c r="X174" s="22">
        <f t="shared" si="28"/>
        <v>486.47</v>
      </c>
      <c r="Y174" s="22">
        <f t="shared" si="28"/>
        <v>515.98</v>
      </c>
      <c r="Z174" s="22">
        <f t="shared" si="28"/>
        <v>554.08</v>
      </c>
      <c r="AA174" s="22">
        <f t="shared" si="28"/>
        <v>554.08</v>
      </c>
      <c r="AB174" s="22">
        <f t="shared" si="29"/>
        <v>554.08</v>
      </c>
      <c r="AC174" s="22">
        <f t="shared" si="30"/>
        <v>24.84</v>
      </c>
      <c r="AD174" s="22">
        <f t="shared" si="31"/>
        <v>77.31</v>
      </c>
      <c r="AE174" s="22">
        <f t="shared" si="31"/>
        <v>146.6</v>
      </c>
      <c r="AF174" s="22">
        <f t="shared" si="31"/>
        <v>249.05</v>
      </c>
      <c r="AG174" s="22">
        <f t="shared" si="31"/>
        <v>309.02</v>
      </c>
      <c r="AH174" s="22">
        <f t="shared" si="31"/>
        <v>380.72</v>
      </c>
      <c r="AI174" s="22">
        <f t="shared" si="31"/>
        <v>576.62</v>
      </c>
      <c r="AJ174" s="22">
        <f t="shared" si="31"/>
        <v>676.55</v>
      </c>
      <c r="AK174" s="22">
        <f t="shared" si="31"/>
        <v>897.62</v>
      </c>
      <c r="AL174" s="22">
        <f t="shared" si="31"/>
        <v>1221.9</v>
      </c>
      <c r="AM174" s="22">
        <f t="shared" si="31"/>
        <v>1407.97</v>
      </c>
      <c r="AN174" s="22">
        <f t="shared" si="31"/>
        <v>1407.97</v>
      </c>
      <c r="AO174" s="22">
        <f t="shared" si="32"/>
        <v>1407.97</v>
      </c>
      <c r="AP174" s="22">
        <f t="shared" si="33"/>
        <v>24.84</v>
      </c>
      <c r="AQ174" s="22">
        <f t="shared" si="34"/>
        <v>62.59</v>
      </c>
      <c r="AR174" s="22">
        <f t="shared" si="34"/>
        <v>114.07</v>
      </c>
      <c r="AS174" s="22">
        <f t="shared" si="34"/>
        <v>196.03</v>
      </c>
      <c r="AT174" s="22">
        <f t="shared" si="34"/>
        <v>232.77</v>
      </c>
      <c r="AU174" s="22">
        <f t="shared" si="34"/>
        <v>278.76</v>
      </c>
      <c r="AV174" s="22">
        <f t="shared" si="34"/>
        <v>458.19</v>
      </c>
      <c r="AW174" s="22">
        <f t="shared" si="34"/>
        <v>521.92</v>
      </c>
      <c r="AX174" s="22">
        <f t="shared" si="34"/>
        <v>701.65</v>
      </c>
      <c r="AY174" s="22">
        <f t="shared" si="34"/>
        <v>995.13</v>
      </c>
      <c r="AZ174" s="22">
        <f t="shared" si="34"/>
        <v>1114.32</v>
      </c>
      <c r="BA174" s="22">
        <f t="shared" si="34"/>
        <v>1114.32</v>
      </c>
      <c r="BB174" s="22">
        <f t="shared" si="35"/>
        <v>1114.32</v>
      </c>
    </row>
    <row r="175" spans="1:54">
      <c r="A175" s="18" t="s">
        <v>25</v>
      </c>
      <c r="B175" s="18" t="s">
        <v>26</v>
      </c>
      <c r="C175" s="23">
        <f t="shared" si="24"/>
        <v>15.98</v>
      </c>
      <c r="D175" s="23">
        <f t="shared" si="25"/>
        <v>43.47</v>
      </c>
      <c r="E175" s="23">
        <f t="shared" si="25"/>
        <v>72.69</v>
      </c>
      <c r="F175" s="23">
        <f t="shared" si="25"/>
        <v>101.79</v>
      </c>
      <c r="G175" s="23">
        <f t="shared" si="25"/>
        <v>130.99</v>
      </c>
      <c r="H175" s="23">
        <f t="shared" si="25"/>
        <v>160.76</v>
      </c>
      <c r="I175" s="23">
        <f t="shared" si="25"/>
        <v>192.34</v>
      </c>
      <c r="J175" s="23">
        <f t="shared" si="25"/>
        <v>227.61</v>
      </c>
      <c r="K175" s="23">
        <f t="shared" si="25"/>
        <v>262.58</v>
      </c>
      <c r="L175" s="23">
        <f t="shared" si="25"/>
        <v>300.03</v>
      </c>
      <c r="M175" s="23">
        <f t="shared" si="25"/>
        <v>337.09</v>
      </c>
      <c r="N175" s="23">
        <f t="shared" si="25"/>
        <v>337.09</v>
      </c>
      <c r="O175" s="23">
        <f t="shared" si="26"/>
        <v>337.09</v>
      </c>
      <c r="P175" s="23">
        <f t="shared" si="27"/>
        <v>15.98</v>
      </c>
      <c r="Q175" s="23">
        <f t="shared" si="28"/>
        <v>30.67</v>
      </c>
      <c r="R175" s="23">
        <f t="shared" si="28"/>
        <v>44.89</v>
      </c>
      <c r="S175" s="23">
        <f t="shared" si="28"/>
        <v>58.94</v>
      </c>
      <c r="T175" s="23">
        <f t="shared" si="28"/>
        <v>72.95</v>
      </c>
      <c r="U175" s="23">
        <f t="shared" si="28"/>
        <v>86.75</v>
      </c>
      <c r="V175" s="23">
        <f t="shared" si="28"/>
        <v>100.35</v>
      </c>
      <c r="W175" s="23">
        <f t="shared" si="28"/>
        <v>114.25</v>
      </c>
      <c r="X175" s="23">
        <f t="shared" si="28"/>
        <v>127.85</v>
      </c>
      <c r="Y175" s="23">
        <f t="shared" si="28"/>
        <v>140.11</v>
      </c>
      <c r="Z175" s="23">
        <f t="shared" si="28"/>
        <v>151.43</v>
      </c>
      <c r="AA175" s="23">
        <f t="shared" si="28"/>
        <v>151.43</v>
      </c>
      <c r="AB175" s="23">
        <f t="shared" si="29"/>
        <v>151.43</v>
      </c>
      <c r="AC175" s="23">
        <f t="shared" si="30"/>
        <v>0</v>
      </c>
      <c r="AD175" s="23">
        <f t="shared" si="31"/>
        <v>12.79</v>
      </c>
      <c r="AE175" s="23">
        <f t="shared" si="31"/>
        <v>27.8</v>
      </c>
      <c r="AF175" s="23">
        <f t="shared" si="31"/>
        <v>42.85</v>
      </c>
      <c r="AG175" s="23">
        <f t="shared" si="31"/>
        <v>58.05</v>
      </c>
      <c r="AH175" s="23">
        <f t="shared" si="31"/>
        <v>74.03</v>
      </c>
      <c r="AI175" s="23">
        <f t="shared" si="31"/>
        <v>92.02</v>
      </c>
      <c r="AJ175" s="23">
        <f t="shared" si="31"/>
        <v>113.39</v>
      </c>
      <c r="AK175" s="23">
        <f t="shared" si="31"/>
        <v>134.76</v>
      </c>
      <c r="AL175" s="23">
        <f t="shared" si="31"/>
        <v>159.95</v>
      </c>
      <c r="AM175" s="23">
        <f t="shared" si="31"/>
        <v>185.7</v>
      </c>
      <c r="AN175" s="23">
        <f t="shared" si="31"/>
        <v>185.7</v>
      </c>
      <c r="AO175" s="23">
        <f t="shared" si="32"/>
        <v>185.7</v>
      </c>
      <c r="AP175" s="23">
        <f t="shared" si="33"/>
        <v>0</v>
      </c>
      <c r="AQ175" s="23">
        <f t="shared" si="34"/>
        <v>0.36</v>
      </c>
      <c r="AR175" s="23">
        <f t="shared" si="34"/>
        <v>0.36</v>
      </c>
      <c r="AS175" s="23">
        <f t="shared" si="34"/>
        <v>0.51</v>
      </c>
      <c r="AT175" s="23">
        <f t="shared" si="34"/>
        <v>0.51</v>
      </c>
      <c r="AU175" s="23">
        <f t="shared" si="34"/>
        <v>2.32</v>
      </c>
      <c r="AV175" s="23">
        <f t="shared" si="34"/>
        <v>16.7</v>
      </c>
      <c r="AW175" s="23">
        <f t="shared" si="34"/>
        <v>16.85</v>
      </c>
      <c r="AX175" s="23">
        <f t="shared" si="34"/>
        <v>16.85</v>
      </c>
      <c r="AY175" s="23">
        <f t="shared" si="34"/>
        <v>32.94</v>
      </c>
      <c r="AZ175" s="23">
        <f t="shared" si="34"/>
        <v>34.77</v>
      </c>
      <c r="BA175" s="23">
        <f t="shared" si="34"/>
        <v>34.77</v>
      </c>
      <c r="BB175" s="23">
        <f t="shared" si="35"/>
        <v>34.77</v>
      </c>
    </row>
    <row r="176" spans="1:54">
      <c r="A176" s="18" t="s">
        <v>27</v>
      </c>
      <c r="B176" s="18" t="s">
        <v>28</v>
      </c>
      <c r="C176" s="23">
        <f t="shared" si="24"/>
        <v>4.1</v>
      </c>
      <c r="D176" s="23">
        <f t="shared" si="25"/>
        <v>8.2</v>
      </c>
      <c r="E176" s="23">
        <f t="shared" si="25"/>
        <v>12.3</v>
      </c>
      <c r="F176" s="23">
        <f t="shared" si="25"/>
        <v>16.4</v>
      </c>
      <c r="G176" s="23">
        <f t="shared" si="25"/>
        <v>20.5</v>
      </c>
      <c r="H176" s="23">
        <f t="shared" si="25"/>
        <v>24.6</v>
      </c>
      <c r="I176" s="23">
        <f t="shared" si="25"/>
        <v>29.06</v>
      </c>
      <c r="J176" s="23">
        <f t="shared" si="25"/>
        <v>35</v>
      </c>
      <c r="K176" s="23">
        <f t="shared" si="25"/>
        <v>40.94</v>
      </c>
      <c r="L176" s="23">
        <f t="shared" si="25"/>
        <v>46.88</v>
      </c>
      <c r="M176" s="23">
        <f t="shared" si="25"/>
        <v>52.82</v>
      </c>
      <c r="N176" s="23">
        <f t="shared" si="25"/>
        <v>52.82</v>
      </c>
      <c r="O176" s="23">
        <f t="shared" si="26"/>
        <v>52.82</v>
      </c>
      <c r="P176" s="23">
        <f t="shared" si="27"/>
        <v>4.1</v>
      </c>
      <c r="Q176" s="23">
        <f t="shared" si="28"/>
        <v>8.2</v>
      </c>
      <c r="R176" s="23">
        <f t="shared" si="28"/>
        <v>12.3</v>
      </c>
      <c r="S176" s="23">
        <f t="shared" si="28"/>
        <v>16.4</v>
      </c>
      <c r="T176" s="23">
        <f t="shared" si="28"/>
        <v>20.5</v>
      </c>
      <c r="U176" s="23">
        <f t="shared" si="28"/>
        <v>24.6</v>
      </c>
      <c r="V176" s="23">
        <f t="shared" si="28"/>
        <v>28.7</v>
      </c>
      <c r="W176" s="23">
        <f t="shared" si="28"/>
        <v>32.8</v>
      </c>
      <c r="X176" s="23">
        <f t="shared" si="28"/>
        <v>36.9</v>
      </c>
      <c r="Y176" s="23">
        <f t="shared" si="28"/>
        <v>41</v>
      </c>
      <c r="Z176" s="23">
        <f t="shared" si="28"/>
        <v>45.1</v>
      </c>
      <c r="AA176" s="23">
        <f t="shared" si="28"/>
        <v>45.1</v>
      </c>
      <c r="AB176" s="23">
        <f t="shared" si="29"/>
        <v>45.1</v>
      </c>
      <c r="AC176" s="23">
        <f t="shared" si="30"/>
        <v>0</v>
      </c>
      <c r="AD176" s="23">
        <f t="shared" si="31"/>
        <v>0</v>
      </c>
      <c r="AE176" s="23">
        <f t="shared" si="31"/>
        <v>0</v>
      </c>
      <c r="AF176" s="23">
        <f t="shared" si="31"/>
        <v>0</v>
      </c>
      <c r="AG176" s="23">
        <f t="shared" si="31"/>
        <v>0</v>
      </c>
      <c r="AH176" s="23">
        <f t="shared" si="31"/>
        <v>0</v>
      </c>
      <c r="AI176" s="23">
        <f t="shared" si="31"/>
        <v>0.36</v>
      </c>
      <c r="AJ176" s="23">
        <f t="shared" si="31"/>
        <v>2.2</v>
      </c>
      <c r="AK176" s="23">
        <f t="shared" si="31"/>
        <v>4.04</v>
      </c>
      <c r="AL176" s="23">
        <f t="shared" si="31"/>
        <v>5.88</v>
      </c>
      <c r="AM176" s="23">
        <f t="shared" si="31"/>
        <v>7.72</v>
      </c>
      <c r="AN176" s="23">
        <f t="shared" si="31"/>
        <v>7.72</v>
      </c>
      <c r="AO176" s="23">
        <f t="shared" si="32"/>
        <v>7.72</v>
      </c>
      <c r="AP176" s="23">
        <f t="shared" si="33"/>
        <v>0</v>
      </c>
      <c r="AQ176" s="23">
        <f t="shared" si="34"/>
        <v>0</v>
      </c>
      <c r="AR176" s="23">
        <f t="shared" si="34"/>
        <v>0</v>
      </c>
      <c r="AS176" s="23">
        <f t="shared" si="34"/>
        <v>0</v>
      </c>
      <c r="AT176" s="23">
        <f t="shared" si="34"/>
        <v>0</v>
      </c>
      <c r="AU176" s="23">
        <f t="shared" si="34"/>
        <v>0</v>
      </c>
      <c r="AV176" s="23">
        <f t="shared" si="34"/>
        <v>0.36</v>
      </c>
      <c r="AW176" s="23">
        <f t="shared" si="34"/>
        <v>0.36</v>
      </c>
      <c r="AX176" s="23">
        <f t="shared" si="34"/>
        <v>0.36</v>
      </c>
      <c r="AY176" s="23">
        <f t="shared" si="34"/>
        <v>0.36</v>
      </c>
      <c r="AZ176" s="23">
        <f t="shared" si="34"/>
        <v>0.36</v>
      </c>
      <c r="BA176" s="23">
        <f t="shared" si="34"/>
        <v>0.36</v>
      </c>
      <c r="BB176" s="23">
        <f t="shared" si="35"/>
        <v>0.36</v>
      </c>
    </row>
    <row r="177" spans="1:54">
      <c r="A177" s="18" t="s">
        <v>29</v>
      </c>
      <c r="B177" s="18" t="s">
        <v>30</v>
      </c>
      <c r="C177" s="23">
        <f t="shared" si="24"/>
        <v>1.27</v>
      </c>
      <c r="D177" s="23">
        <f t="shared" si="25"/>
        <v>2.54</v>
      </c>
      <c r="E177" s="23">
        <f t="shared" si="25"/>
        <v>3.81</v>
      </c>
      <c r="F177" s="23">
        <f t="shared" si="25"/>
        <v>5.08</v>
      </c>
      <c r="G177" s="23">
        <f t="shared" si="25"/>
        <v>6.35</v>
      </c>
      <c r="H177" s="23">
        <f t="shared" si="25"/>
        <v>9.11</v>
      </c>
      <c r="I177" s="23">
        <f t="shared" si="25"/>
        <v>15.11</v>
      </c>
      <c r="J177" s="23">
        <f t="shared" si="25"/>
        <v>22.86</v>
      </c>
      <c r="K177" s="23">
        <f t="shared" si="25"/>
        <v>30.61</v>
      </c>
      <c r="L177" s="23">
        <f t="shared" si="25"/>
        <v>38.36</v>
      </c>
      <c r="M177" s="23">
        <f t="shared" si="25"/>
        <v>47.94</v>
      </c>
      <c r="N177" s="23">
        <f t="shared" si="25"/>
        <v>47.94</v>
      </c>
      <c r="O177" s="23">
        <f t="shared" si="26"/>
        <v>47.94</v>
      </c>
      <c r="P177" s="23">
        <f t="shared" si="27"/>
        <v>1.27</v>
      </c>
      <c r="Q177" s="23">
        <f t="shared" si="28"/>
        <v>2.54</v>
      </c>
      <c r="R177" s="23">
        <f t="shared" si="28"/>
        <v>3.81</v>
      </c>
      <c r="S177" s="23">
        <f t="shared" si="28"/>
        <v>5.08</v>
      </c>
      <c r="T177" s="23">
        <f t="shared" si="28"/>
        <v>6.35</v>
      </c>
      <c r="U177" s="23">
        <f t="shared" si="28"/>
        <v>7.62</v>
      </c>
      <c r="V177" s="23">
        <f t="shared" si="28"/>
        <v>8.89</v>
      </c>
      <c r="W177" s="23">
        <f t="shared" si="28"/>
        <v>10.16</v>
      </c>
      <c r="X177" s="23">
        <f t="shared" si="28"/>
        <v>11.43</v>
      </c>
      <c r="Y177" s="23">
        <f t="shared" si="28"/>
        <v>11.43</v>
      </c>
      <c r="Z177" s="23">
        <f t="shared" si="28"/>
        <v>12.7</v>
      </c>
      <c r="AA177" s="23">
        <f t="shared" si="28"/>
        <v>12.7</v>
      </c>
      <c r="AB177" s="23">
        <f t="shared" si="29"/>
        <v>12.7</v>
      </c>
      <c r="AC177" s="23">
        <f t="shared" si="30"/>
        <v>0</v>
      </c>
      <c r="AD177" s="23">
        <f t="shared" si="31"/>
        <v>0</v>
      </c>
      <c r="AE177" s="23">
        <f t="shared" si="31"/>
        <v>0</v>
      </c>
      <c r="AF177" s="23">
        <f t="shared" si="31"/>
        <v>0</v>
      </c>
      <c r="AG177" s="23">
        <f t="shared" si="31"/>
        <v>0</v>
      </c>
      <c r="AH177" s="23">
        <f t="shared" si="31"/>
        <v>1.49</v>
      </c>
      <c r="AI177" s="23">
        <f t="shared" si="31"/>
        <v>6.22</v>
      </c>
      <c r="AJ177" s="23">
        <f t="shared" si="31"/>
        <v>12.7</v>
      </c>
      <c r="AK177" s="23">
        <f t="shared" si="31"/>
        <v>19.18</v>
      </c>
      <c r="AL177" s="23">
        <f t="shared" si="31"/>
        <v>26.93</v>
      </c>
      <c r="AM177" s="23">
        <f t="shared" si="31"/>
        <v>35.24</v>
      </c>
      <c r="AN177" s="23">
        <f t="shared" si="31"/>
        <v>35.24</v>
      </c>
      <c r="AO177" s="23">
        <f t="shared" si="32"/>
        <v>35.24</v>
      </c>
      <c r="AP177" s="23">
        <f t="shared" si="33"/>
        <v>0</v>
      </c>
      <c r="AQ177" s="23">
        <f t="shared" si="34"/>
        <v>0</v>
      </c>
      <c r="AR177" s="23">
        <f t="shared" si="34"/>
        <v>0</v>
      </c>
      <c r="AS177" s="23">
        <f t="shared" si="34"/>
        <v>0</v>
      </c>
      <c r="AT177" s="23">
        <f t="shared" si="34"/>
        <v>0</v>
      </c>
      <c r="AU177" s="23">
        <f t="shared" si="34"/>
        <v>1.49</v>
      </c>
      <c r="AV177" s="23">
        <f t="shared" si="34"/>
        <v>3.24</v>
      </c>
      <c r="AW177" s="23">
        <f t="shared" si="34"/>
        <v>3.24</v>
      </c>
      <c r="AX177" s="23">
        <f t="shared" si="34"/>
        <v>3.24</v>
      </c>
      <c r="AY177" s="23">
        <f t="shared" si="34"/>
        <v>4.51</v>
      </c>
      <c r="AZ177" s="23">
        <f t="shared" si="34"/>
        <v>6.34</v>
      </c>
      <c r="BA177" s="23">
        <f t="shared" si="34"/>
        <v>6.34</v>
      </c>
      <c r="BB177" s="23">
        <f t="shared" si="35"/>
        <v>6.34</v>
      </c>
    </row>
    <row r="178" spans="1:54">
      <c r="A178" s="18" t="s">
        <v>31</v>
      </c>
      <c r="B178" s="18" t="s">
        <v>32</v>
      </c>
      <c r="C178" s="23">
        <f t="shared" si="24"/>
        <v>0</v>
      </c>
      <c r="D178" s="23">
        <f t="shared" si="25"/>
        <v>0.16</v>
      </c>
      <c r="E178" s="23">
        <f t="shared" si="25"/>
        <v>2.54</v>
      </c>
      <c r="F178" s="23">
        <f t="shared" si="25"/>
        <v>4.81</v>
      </c>
      <c r="G178" s="23">
        <f t="shared" si="25"/>
        <v>7.23</v>
      </c>
      <c r="H178" s="23">
        <f t="shared" si="25"/>
        <v>8.62</v>
      </c>
      <c r="I178" s="23">
        <f t="shared" si="25"/>
        <v>8.62</v>
      </c>
      <c r="J178" s="23">
        <f t="shared" si="25"/>
        <v>8.62</v>
      </c>
      <c r="K178" s="23">
        <f t="shared" si="25"/>
        <v>8.62</v>
      </c>
      <c r="L178" s="23">
        <f t="shared" si="25"/>
        <v>8.62</v>
      </c>
      <c r="M178" s="23">
        <f t="shared" si="25"/>
        <v>8.62</v>
      </c>
      <c r="N178" s="23">
        <f t="shared" si="25"/>
        <v>8.62</v>
      </c>
      <c r="O178" s="23">
        <f t="shared" si="26"/>
        <v>8.62</v>
      </c>
      <c r="P178" s="23">
        <f t="shared" si="27"/>
        <v>0</v>
      </c>
      <c r="Q178" s="23">
        <f t="shared" si="28"/>
        <v>0</v>
      </c>
      <c r="R178" s="23">
        <f t="shared" si="28"/>
        <v>0</v>
      </c>
      <c r="S178" s="23">
        <f t="shared" si="28"/>
        <v>0</v>
      </c>
      <c r="T178" s="23">
        <f t="shared" si="28"/>
        <v>0</v>
      </c>
      <c r="U178" s="23">
        <f t="shared" si="28"/>
        <v>0</v>
      </c>
      <c r="V178" s="23">
        <f t="shared" si="28"/>
        <v>0</v>
      </c>
      <c r="W178" s="23">
        <f t="shared" si="28"/>
        <v>0</v>
      </c>
      <c r="X178" s="23">
        <f t="shared" si="28"/>
        <v>0</v>
      </c>
      <c r="Y178" s="23">
        <f t="shared" si="28"/>
        <v>0</v>
      </c>
      <c r="Z178" s="23">
        <f t="shared" si="28"/>
        <v>0</v>
      </c>
      <c r="AA178" s="23">
        <f t="shared" si="28"/>
        <v>0</v>
      </c>
      <c r="AB178" s="23">
        <f t="shared" si="29"/>
        <v>0</v>
      </c>
      <c r="AC178" s="23">
        <f t="shared" si="30"/>
        <v>0</v>
      </c>
      <c r="AD178" s="23">
        <f t="shared" si="31"/>
        <v>0.16</v>
      </c>
      <c r="AE178" s="23">
        <f t="shared" si="31"/>
        <v>2.54</v>
      </c>
      <c r="AF178" s="23">
        <f t="shared" si="31"/>
        <v>4.81</v>
      </c>
      <c r="AG178" s="23">
        <f t="shared" si="31"/>
        <v>7.23</v>
      </c>
      <c r="AH178" s="23">
        <f t="shared" si="31"/>
        <v>8.62</v>
      </c>
      <c r="AI178" s="23">
        <f t="shared" si="31"/>
        <v>8.62</v>
      </c>
      <c r="AJ178" s="23">
        <f t="shared" si="31"/>
        <v>8.62</v>
      </c>
      <c r="AK178" s="23">
        <f t="shared" si="31"/>
        <v>8.62</v>
      </c>
      <c r="AL178" s="23">
        <f t="shared" si="31"/>
        <v>8.62</v>
      </c>
      <c r="AM178" s="23">
        <f t="shared" si="31"/>
        <v>8.62</v>
      </c>
      <c r="AN178" s="23">
        <f t="shared" si="31"/>
        <v>8.62</v>
      </c>
      <c r="AO178" s="23">
        <f t="shared" si="32"/>
        <v>8.62</v>
      </c>
      <c r="AP178" s="23">
        <f t="shared" si="33"/>
        <v>0</v>
      </c>
      <c r="AQ178" s="23">
        <f t="shared" si="34"/>
        <v>0</v>
      </c>
      <c r="AR178" s="23">
        <f t="shared" si="34"/>
        <v>0</v>
      </c>
      <c r="AS178" s="23">
        <f t="shared" si="34"/>
        <v>0</v>
      </c>
      <c r="AT178" s="23">
        <f t="shared" si="34"/>
        <v>0</v>
      </c>
      <c r="AU178" s="23">
        <f t="shared" si="34"/>
        <v>0</v>
      </c>
      <c r="AV178" s="23">
        <f t="shared" si="34"/>
        <v>0</v>
      </c>
      <c r="AW178" s="23">
        <f t="shared" si="34"/>
        <v>0</v>
      </c>
      <c r="AX178" s="23">
        <f t="shared" si="34"/>
        <v>0</v>
      </c>
      <c r="AY178" s="23">
        <f t="shared" si="34"/>
        <v>0</v>
      </c>
      <c r="AZ178" s="23">
        <f t="shared" si="34"/>
        <v>0</v>
      </c>
      <c r="BA178" s="23">
        <f t="shared" si="34"/>
        <v>0</v>
      </c>
      <c r="BB178" s="23">
        <f t="shared" si="35"/>
        <v>0</v>
      </c>
    </row>
    <row r="179" spans="1:54">
      <c r="A179" s="18" t="s">
        <v>33</v>
      </c>
      <c r="B179" s="18" t="s">
        <v>34</v>
      </c>
      <c r="C179" s="23">
        <f t="shared" si="24"/>
        <v>10.61</v>
      </c>
      <c r="D179" s="23">
        <f t="shared" si="25"/>
        <v>32.56</v>
      </c>
      <c r="E179" s="23">
        <f t="shared" si="25"/>
        <v>54.04</v>
      </c>
      <c r="F179" s="23">
        <f t="shared" si="25"/>
        <v>75.5</v>
      </c>
      <c r="G179" s="23">
        <f t="shared" si="25"/>
        <v>96.92</v>
      </c>
      <c r="H179" s="23">
        <f t="shared" si="25"/>
        <v>118.45</v>
      </c>
      <c r="I179" s="23">
        <f t="shared" si="25"/>
        <v>139.58</v>
      </c>
      <c r="J179" s="23">
        <f t="shared" si="25"/>
        <v>161.16</v>
      </c>
      <c r="K179" s="23">
        <f t="shared" si="25"/>
        <v>182.44</v>
      </c>
      <c r="L179" s="23">
        <f t="shared" si="25"/>
        <v>206.2</v>
      </c>
      <c r="M179" s="23">
        <f t="shared" si="25"/>
        <v>227.74</v>
      </c>
      <c r="N179" s="23">
        <f t="shared" si="25"/>
        <v>227.74</v>
      </c>
      <c r="O179" s="23">
        <f t="shared" si="26"/>
        <v>227.74</v>
      </c>
      <c r="P179" s="23">
        <f t="shared" si="27"/>
        <v>10.61</v>
      </c>
      <c r="Q179" s="23">
        <f t="shared" si="28"/>
        <v>19.93</v>
      </c>
      <c r="R179" s="23">
        <f t="shared" si="28"/>
        <v>28.78</v>
      </c>
      <c r="S179" s="23">
        <f t="shared" si="28"/>
        <v>37.46</v>
      </c>
      <c r="T179" s="23">
        <f t="shared" si="28"/>
        <v>46.1</v>
      </c>
      <c r="U179" s="23">
        <f t="shared" si="28"/>
        <v>54.53</v>
      </c>
      <c r="V179" s="23">
        <f t="shared" si="28"/>
        <v>62.76</v>
      </c>
      <c r="W179" s="23">
        <f t="shared" si="28"/>
        <v>71.29</v>
      </c>
      <c r="X179" s="23">
        <f t="shared" si="28"/>
        <v>79.52</v>
      </c>
      <c r="Y179" s="23">
        <f t="shared" si="28"/>
        <v>87.68</v>
      </c>
      <c r="Z179" s="23">
        <f t="shared" si="28"/>
        <v>93.63</v>
      </c>
      <c r="AA179" s="23">
        <f t="shared" si="28"/>
        <v>93.63</v>
      </c>
      <c r="AB179" s="23">
        <f t="shared" si="29"/>
        <v>93.63</v>
      </c>
      <c r="AC179" s="23">
        <f t="shared" si="30"/>
        <v>0</v>
      </c>
      <c r="AD179" s="23">
        <f t="shared" si="31"/>
        <v>12.63</v>
      </c>
      <c r="AE179" s="23">
        <f t="shared" si="31"/>
        <v>25.26</v>
      </c>
      <c r="AF179" s="23">
        <f t="shared" si="31"/>
        <v>38.04</v>
      </c>
      <c r="AG179" s="23">
        <f t="shared" si="31"/>
        <v>50.82</v>
      </c>
      <c r="AH179" s="23">
        <f t="shared" si="31"/>
        <v>63.92</v>
      </c>
      <c r="AI179" s="23">
        <f t="shared" si="31"/>
        <v>76.82</v>
      </c>
      <c r="AJ179" s="23">
        <f t="shared" si="31"/>
        <v>89.87</v>
      </c>
      <c r="AK179" s="23">
        <f t="shared" si="31"/>
        <v>102.92</v>
      </c>
      <c r="AL179" s="23">
        <f t="shared" si="31"/>
        <v>118.52</v>
      </c>
      <c r="AM179" s="23">
        <f t="shared" si="31"/>
        <v>134.12</v>
      </c>
      <c r="AN179" s="23">
        <f t="shared" si="31"/>
        <v>134.12</v>
      </c>
      <c r="AO179" s="23">
        <f t="shared" si="32"/>
        <v>134.12</v>
      </c>
      <c r="AP179" s="23">
        <f t="shared" si="33"/>
        <v>0</v>
      </c>
      <c r="AQ179" s="23">
        <f t="shared" si="34"/>
        <v>0.36</v>
      </c>
      <c r="AR179" s="23">
        <f t="shared" si="34"/>
        <v>0.36</v>
      </c>
      <c r="AS179" s="23">
        <f t="shared" si="34"/>
        <v>0.51</v>
      </c>
      <c r="AT179" s="23">
        <f t="shared" si="34"/>
        <v>0.51</v>
      </c>
      <c r="AU179" s="23">
        <f t="shared" si="34"/>
        <v>0.83</v>
      </c>
      <c r="AV179" s="23">
        <f t="shared" si="34"/>
        <v>13.1</v>
      </c>
      <c r="AW179" s="23">
        <f t="shared" si="34"/>
        <v>13.25</v>
      </c>
      <c r="AX179" s="23">
        <f t="shared" si="34"/>
        <v>13.25</v>
      </c>
      <c r="AY179" s="23">
        <f t="shared" si="34"/>
        <v>28.07</v>
      </c>
      <c r="AZ179" s="23">
        <f t="shared" si="34"/>
        <v>28.07</v>
      </c>
      <c r="BA179" s="23">
        <f t="shared" si="34"/>
        <v>28.07</v>
      </c>
      <c r="BB179" s="23">
        <f t="shared" si="35"/>
        <v>28.07</v>
      </c>
    </row>
    <row r="180" spans="1:54">
      <c r="A180" s="18" t="s">
        <v>35</v>
      </c>
      <c r="B180" s="18" t="s">
        <v>36</v>
      </c>
      <c r="C180" s="23">
        <f t="shared" si="24"/>
        <v>5.45</v>
      </c>
      <c r="D180" s="23">
        <f t="shared" si="25"/>
        <v>10.84</v>
      </c>
      <c r="E180" s="23">
        <f t="shared" si="25"/>
        <v>20.47</v>
      </c>
      <c r="F180" s="23">
        <f t="shared" si="25"/>
        <v>26.36</v>
      </c>
      <c r="G180" s="23">
        <f t="shared" si="25"/>
        <v>31.84</v>
      </c>
      <c r="H180" s="23">
        <f t="shared" si="25"/>
        <v>54.95</v>
      </c>
      <c r="I180" s="23">
        <f t="shared" si="25"/>
        <v>71.95</v>
      </c>
      <c r="J180" s="23">
        <f t="shared" si="25"/>
        <v>79.99</v>
      </c>
      <c r="K180" s="23">
        <f t="shared" si="25"/>
        <v>90.93</v>
      </c>
      <c r="L180" s="23">
        <f t="shared" si="25"/>
        <v>99.95</v>
      </c>
      <c r="M180" s="23">
        <f t="shared" si="25"/>
        <v>105.41</v>
      </c>
      <c r="N180" s="23">
        <f t="shared" si="25"/>
        <v>105.41</v>
      </c>
      <c r="O180" s="23">
        <f t="shared" si="26"/>
        <v>105.41</v>
      </c>
      <c r="P180" s="23">
        <f t="shared" si="27"/>
        <v>5.39</v>
      </c>
      <c r="Q180" s="23">
        <f t="shared" si="28"/>
        <v>10.78</v>
      </c>
      <c r="R180" s="23">
        <f t="shared" si="28"/>
        <v>16.17</v>
      </c>
      <c r="S180" s="23">
        <f t="shared" si="28"/>
        <v>21.56</v>
      </c>
      <c r="T180" s="23">
        <f t="shared" si="28"/>
        <v>26.54</v>
      </c>
      <c r="U180" s="23">
        <f t="shared" si="28"/>
        <v>31.48</v>
      </c>
      <c r="V180" s="23">
        <f t="shared" si="28"/>
        <v>36.4</v>
      </c>
      <c r="W180" s="23">
        <f t="shared" si="28"/>
        <v>41.32</v>
      </c>
      <c r="X180" s="23">
        <f t="shared" si="28"/>
        <v>45.96</v>
      </c>
      <c r="Y180" s="23">
        <f t="shared" si="28"/>
        <v>50.57</v>
      </c>
      <c r="Z180" s="23">
        <f t="shared" si="28"/>
        <v>55.02</v>
      </c>
      <c r="AA180" s="23">
        <f t="shared" si="28"/>
        <v>55.02</v>
      </c>
      <c r="AB180" s="23">
        <f t="shared" si="29"/>
        <v>55.02</v>
      </c>
      <c r="AC180" s="23">
        <f t="shared" si="30"/>
        <v>0.06</v>
      </c>
      <c r="AD180" s="23">
        <f t="shared" si="31"/>
        <v>0.06</v>
      </c>
      <c r="AE180" s="23">
        <f t="shared" si="31"/>
        <v>4.31</v>
      </c>
      <c r="AF180" s="23">
        <f t="shared" si="31"/>
        <v>4.81</v>
      </c>
      <c r="AG180" s="23">
        <f t="shared" si="31"/>
        <v>5.31</v>
      </c>
      <c r="AH180" s="23">
        <f t="shared" si="31"/>
        <v>23.47</v>
      </c>
      <c r="AI180" s="23">
        <f t="shared" si="31"/>
        <v>35.55</v>
      </c>
      <c r="AJ180" s="23">
        <f t="shared" si="31"/>
        <v>38.66</v>
      </c>
      <c r="AK180" s="23">
        <f t="shared" si="31"/>
        <v>44.96</v>
      </c>
      <c r="AL180" s="23">
        <f t="shared" si="31"/>
        <v>49.37</v>
      </c>
      <c r="AM180" s="23">
        <f t="shared" si="31"/>
        <v>50.38</v>
      </c>
      <c r="AN180" s="23">
        <f t="shared" si="31"/>
        <v>50.38</v>
      </c>
      <c r="AO180" s="23">
        <f t="shared" si="32"/>
        <v>50.38</v>
      </c>
      <c r="AP180" s="23">
        <f t="shared" si="33"/>
        <v>0.06</v>
      </c>
      <c r="AQ180" s="23">
        <f t="shared" si="34"/>
        <v>0.06</v>
      </c>
      <c r="AR180" s="23">
        <f t="shared" si="34"/>
        <v>4.31</v>
      </c>
      <c r="AS180" s="23">
        <f t="shared" si="34"/>
        <v>4.31</v>
      </c>
      <c r="AT180" s="23">
        <f t="shared" si="34"/>
        <v>4.31</v>
      </c>
      <c r="AU180" s="23">
        <f t="shared" si="34"/>
        <v>20.71</v>
      </c>
      <c r="AV180" s="23">
        <f t="shared" si="34"/>
        <v>32.01</v>
      </c>
      <c r="AW180" s="23">
        <f t="shared" si="34"/>
        <v>34.35</v>
      </c>
      <c r="AX180" s="23">
        <f t="shared" si="34"/>
        <v>39.46</v>
      </c>
      <c r="AY180" s="23">
        <f t="shared" si="34"/>
        <v>42.46</v>
      </c>
      <c r="AZ180" s="23">
        <f t="shared" si="34"/>
        <v>42.46</v>
      </c>
      <c r="BA180" s="23">
        <f t="shared" si="34"/>
        <v>42.46</v>
      </c>
      <c r="BB180" s="23">
        <f t="shared" si="35"/>
        <v>42.46</v>
      </c>
    </row>
    <row r="181" spans="1:54">
      <c r="A181" s="18" t="s">
        <v>37</v>
      </c>
      <c r="B181" s="18" t="s">
        <v>38</v>
      </c>
      <c r="C181" s="23">
        <f t="shared" si="24"/>
        <v>5.45</v>
      </c>
      <c r="D181" s="23">
        <f t="shared" si="25"/>
        <v>10.84</v>
      </c>
      <c r="E181" s="23">
        <f t="shared" si="25"/>
        <v>20.47</v>
      </c>
      <c r="F181" s="23">
        <f t="shared" si="25"/>
        <v>26.36</v>
      </c>
      <c r="G181" s="23">
        <f t="shared" si="25"/>
        <v>31.84</v>
      </c>
      <c r="H181" s="23">
        <f t="shared" si="25"/>
        <v>38.55</v>
      </c>
      <c r="I181" s="23">
        <f t="shared" si="25"/>
        <v>44.25</v>
      </c>
      <c r="J181" s="23">
        <f t="shared" si="25"/>
        <v>52.29</v>
      </c>
      <c r="K181" s="23">
        <f t="shared" si="25"/>
        <v>63.23</v>
      </c>
      <c r="L181" s="23">
        <f t="shared" si="25"/>
        <v>69.25</v>
      </c>
      <c r="M181" s="23">
        <f t="shared" si="25"/>
        <v>74.71</v>
      </c>
      <c r="N181" s="23">
        <f t="shared" si="25"/>
        <v>74.71</v>
      </c>
      <c r="O181" s="23">
        <f t="shared" si="26"/>
        <v>74.71</v>
      </c>
      <c r="P181" s="23">
        <f t="shared" si="27"/>
        <v>5.39</v>
      </c>
      <c r="Q181" s="23">
        <f t="shared" si="28"/>
        <v>10.78</v>
      </c>
      <c r="R181" s="23">
        <f t="shared" si="28"/>
        <v>16.17</v>
      </c>
      <c r="S181" s="23">
        <f t="shared" si="28"/>
        <v>21.56</v>
      </c>
      <c r="T181" s="23">
        <f t="shared" si="28"/>
        <v>26.54</v>
      </c>
      <c r="U181" s="23">
        <f t="shared" si="28"/>
        <v>31.48</v>
      </c>
      <c r="V181" s="23">
        <f t="shared" si="28"/>
        <v>36.4</v>
      </c>
      <c r="W181" s="23">
        <f t="shared" si="28"/>
        <v>41.32</v>
      </c>
      <c r="X181" s="23">
        <f t="shared" si="28"/>
        <v>45.96</v>
      </c>
      <c r="Y181" s="23">
        <f t="shared" si="28"/>
        <v>50.57</v>
      </c>
      <c r="Z181" s="23">
        <f t="shared" si="28"/>
        <v>55.02</v>
      </c>
      <c r="AA181" s="23">
        <f t="shared" si="28"/>
        <v>55.02</v>
      </c>
      <c r="AB181" s="23">
        <f t="shared" si="29"/>
        <v>55.02</v>
      </c>
      <c r="AC181" s="23">
        <f t="shared" si="30"/>
        <v>0.06</v>
      </c>
      <c r="AD181" s="23">
        <f t="shared" si="31"/>
        <v>0.06</v>
      </c>
      <c r="AE181" s="23">
        <f t="shared" si="31"/>
        <v>4.31</v>
      </c>
      <c r="AF181" s="23">
        <f t="shared" si="31"/>
        <v>4.81</v>
      </c>
      <c r="AG181" s="23">
        <f t="shared" si="31"/>
        <v>5.31</v>
      </c>
      <c r="AH181" s="23">
        <f t="shared" si="31"/>
        <v>7.07</v>
      </c>
      <c r="AI181" s="23">
        <f t="shared" si="31"/>
        <v>7.85</v>
      </c>
      <c r="AJ181" s="23">
        <f t="shared" si="31"/>
        <v>10.96</v>
      </c>
      <c r="AK181" s="23">
        <f t="shared" si="31"/>
        <v>17.26</v>
      </c>
      <c r="AL181" s="23">
        <f t="shared" si="31"/>
        <v>18.67</v>
      </c>
      <c r="AM181" s="23">
        <f t="shared" si="31"/>
        <v>19.68</v>
      </c>
      <c r="AN181" s="23">
        <f t="shared" si="31"/>
        <v>19.68</v>
      </c>
      <c r="AO181" s="23">
        <f t="shared" si="32"/>
        <v>19.68</v>
      </c>
      <c r="AP181" s="23">
        <f t="shared" si="33"/>
        <v>0.06</v>
      </c>
      <c r="AQ181" s="23">
        <f t="shared" si="34"/>
        <v>0.06</v>
      </c>
      <c r="AR181" s="23">
        <f t="shared" si="34"/>
        <v>4.31</v>
      </c>
      <c r="AS181" s="23">
        <f t="shared" si="34"/>
        <v>4.31</v>
      </c>
      <c r="AT181" s="23">
        <f t="shared" si="34"/>
        <v>4.31</v>
      </c>
      <c r="AU181" s="23">
        <f t="shared" si="34"/>
        <v>4.31</v>
      </c>
      <c r="AV181" s="23">
        <f t="shared" si="34"/>
        <v>4.31</v>
      </c>
      <c r="AW181" s="23">
        <f t="shared" si="34"/>
        <v>6.65</v>
      </c>
      <c r="AX181" s="23">
        <f t="shared" si="34"/>
        <v>11.76</v>
      </c>
      <c r="AY181" s="23">
        <f t="shared" si="34"/>
        <v>11.76</v>
      </c>
      <c r="AZ181" s="23">
        <f t="shared" si="34"/>
        <v>11.76</v>
      </c>
      <c r="BA181" s="23">
        <f t="shared" si="34"/>
        <v>11.76</v>
      </c>
      <c r="BB181" s="23">
        <f t="shared" si="35"/>
        <v>11.76</v>
      </c>
    </row>
    <row r="182" spans="1:54">
      <c r="A182" s="18" t="s">
        <v>39</v>
      </c>
      <c r="B182" s="18" t="s">
        <v>40</v>
      </c>
      <c r="C182" s="23">
        <f t="shared" si="24"/>
        <v>0</v>
      </c>
      <c r="D182" s="23">
        <f t="shared" si="25"/>
        <v>0</v>
      </c>
      <c r="E182" s="23">
        <f t="shared" si="25"/>
        <v>0</v>
      </c>
      <c r="F182" s="23">
        <f t="shared" si="25"/>
        <v>0</v>
      </c>
      <c r="G182" s="23">
        <f t="shared" si="25"/>
        <v>0</v>
      </c>
      <c r="H182" s="23">
        <f t="shared" si="25"/>
        <v>16.4</v>
      </c>
      <c r="I182" s="23">
        <f t="shared" si="25"/>
        <v>27.7</v>
      </c>
      <c r="J182" s="23">
        <f t="shared" si="25"/>
        <v>27.7</v>
      </c>
      <c r="K182" s="23">
        <f t="shared" si="25"/>
        <v>27.7</v>
      </c>
      <c r="L182" s="23">
        <f t="shared" si="25"/>
        <v>30.7</v>
      </c>
      <c r="M182" s="23">
        <f t="shared" si="25"/>
        <v>30.7</v>
      </c>
      <c r="N182" s="23">
        <f t="shared" si="25"/>
        <v>30.7</v>
      </c>
      <c r="O182" s="23">
        <f t="shared" si="26"/>
        <v>30.7</v>
      </c>
      <c r="P182" s="23">
        <f t="shared" si="27"/>
        <v>0</v>
      </c>
      <c r="Q182" s="23">
        <f t="shared" si="28"/>
        <v>0</v>
      </c>
      <c r="R182" s="23">
        <f t="shared" si="28"/>
        <v>0</v>
      </c>
      <c r="S182" s="23">
        <f t="shared" si="28"/>
        <v>0</v>
      </c>
      <c r="T182" s="23">
        <f t="shared" si="28"/>
        <v>0</v>
      </c>
      <c r="U182" s="23">
        <f t="shared" si="28"/>
        <v>0</v>
      </c>
      <c r="V182" s="23">
        <f t="shared" si="28"/>
        <v>0</v>
      </c>
      <c r="W182" s="23">
        <f t="shared" si="28"/>
        <v>0</v>
      </c>
      <c r="X182" s="23">
        <f t="shared" si="28"/>
        <v>0</v>
      </c>
      <c r="Y182" s="23">
        <f t="shared" si="28"/>
        <v>0</v>
      </c>
      <c r="Z182" s="23">
        <f t="shared" si="28"/>
        <v>0</v>
      </c>
      <c r="AA182" s="23">
        <f t="shared" si="28"/>
        <v>0</v>
      </c>
      <c r="AB182" s="23">
        <f t="shared" si="29"/>
        <v>0</v>
      </c>
      <c r="AC182" s="23">
        <f t="shared" si="30"/>
        <v>0</v>
      </c>
      <c r="AD182" s="23">
        <f t="shared" si="31"/>
        <v>0</v>
      </c>
      <c r="AE182" s="23">
        <f t="shared" si="31"/>
        <v>0</v>
      </c>
      <c r="AF182" s="23">
        <f t="shared" si="31"/>
        <v>0</v>
      </c>
      <c r="AG182" s="23">
        <f t="shared" si="31"/>
        <v>0</v>
      </c>
      <c r="AH182" s="23">
        <f t="shared" si="31"/>
        <v>16.4</v>
      </c>
      <c r="AI182" s="23">
        <f t="shared" si="31"/>
        <v>27.7</v>
      </c>
      <c r="AJ182" s="23">
        <f t="shared" si="31"/>
        <v>27.7</v>
      </c>
      <c r="AK182" s="23">
        <f t="shared" si="31"/>
        <v>27.7</v>
      </c>
      <c r="AL182" s="23">
        <f t="shared" si="31"/>
        <v>30.7</v>
      </c>
      <c r="AM182" s="23">
        <f t="shared" si="31"/>
        <v>30.7</v>
      </c>
      <c r="AN182" s="23">
        <f t="shared" si="31"/>
        <v>30.7</v>
      </c>
      <c r="AO182" s="23">
        <f t="shared" si="32"/>
        <v>30.7</v>
      </c>
      <c r="AP182" s="23">
        <f t="shared" si="33"/>
        <v>0</v>
      </c>
      <c r="AQ182" s="23">
        <f t="shared" si="34"/>
        <v>0</v>
      </c>
      <c r="AR182" s="23">
        <f t="shared" si="34"/>
        <v>0</v>
      </c>
      <c r="AS182" s="23">
        <f t="shared" si="34"/>
        <v>0</v>
      </c>
      <c r="AT182" s="23">
        <f t="shared" si="34"/>
        <v>0</v>
      </c>
      <c r="AU182" s="23">
        <f t="shared" si="34"/>
        <v>16.4</v>
      </c>
      <c r="AV182" s="23">
        <f t="shared" si="34"/>
        <v>27.7</v>
      </c>
      <c r="AW182" s="23">
        <f t="shared" si="34"/>
        <v>27.7</v>
      </c>
      <c r="AX182" s="23">
        <f t="shared" si="34"/>
        <v>27.7</v>
      </c>
      <c r="AY182" s="23">
        <f t="shared" si="34"/>
        <v>30.7</v>
      </c>
      <c r="AZ182" s="23">
        <f t="shared" si="34"/>
        <v>30.7</v>
      </c>
      <c r="BA182" s="23">
        <f t="shared" si="34"/>
        <v>30.7</v>
      </c>
      <c r="BB182" s="23">
        <f t="shared" si="35"/>
        <v>30.7</v>
      </c>
    </row>
    <row r="183" spans="1:54">
      <c r="A183" s="18" t="s">
        <v>41</v>
      </c>
      <c r="B183" s="18" t="s">
        <v>34</v>
      </c>
      <c r="C183" s="23">
        <f t="shared" si="24"/>
        <v>0</v>
      </c>
      <c r="D183" s="23">
        <f t="shared" si="25"/>
        <v>0</v>
      </c>
      <c r="E183" s="23">
        <f t="shared" si="25"/>
        <v>0</v>
      </c>
      <c r="F183" s="23">
        <f t="shared" si="25"/>
        <v>0</v>
      </c>
      <c r="G183" s="23">
        <f t="shared" si="25"/>
        <v>0</v>
      </c>
      <c r="H183" s="23">
        <f t="shared" si="25"/>
        <v>0</v>
      </c>
      <c r="I183" s="23">
        <f t="shared" si="25"/>
        <v>0</v>
      </c>
      <c r="J183" s="23">
        <f t="shared" si="25"/>
        <v>0</v>
      </c>
      <c r="K183" s="23">
        <f t="shared" si="25"/>
        <v>0</v>
      </c>
      <c r="L183" s="23">
        <f t="shared" si="25"/>
        <v>0</v>
      </c>
      <c r="M183" s="23">
        <f t="shared" si="25"/>
        <v>0</v>
      </c>
      <c r="N183" s="23">
        <f t="shared" si="25"/>
        <v>0</v>
      </c>
      <c r="O183" s="23">
        <f t="shared" si="26"/>
        <v>0</v>
      </c>
      <c r="P183" s="23">
        <f t="shared" si="27"/>
        <v>0</v>
      </c>
      <c r="Q183" s="23">
        <f t="shared" si="28"/>
        <v>0</v>
      </c>
      <c r="R183" s="23">
        <f t="shared" si="28"/>
        <v>0</v>
      </c>
      <c r="S183" s="23">
        <f t="shared" si="28"/>
        <v>0</v>
      </c>
      <c r="T183" s="23">
        <f t="shared" si="28"/>
        <v>0</v>
      </c>
      <c r="U183" s="23">
        <f t="shared" si="28"/>
        <v>0</v>
      </c>
      <c r="V183" s="23">
        <f t="shared" si="28"/>
        <v>0</v>
      </c>
      <c r="W183" s="23">
        <f t="shared" si="28"/>
        <v>0</v>
      </c>
      <c r="X183" s="23">
        <f t="shared" si="28"/>
        <v>0</v>
      </c>
      <c r="Y183" s="23">
        <f t="shared" si="28"/>
        <v>0</v>
      </c>
      <c r="Z183" s="23">
        <f t="shared" si="28"/>
        <v>0</v>
      </c>
      <c r="AA183" s="23">
        <f t="shared" si="28"/>
        <v>0</v>
      </c>
      <c r="AB183" s="23">
        <f t="shared" si="29"/>
        <v>0</v>
      </c>
      <c r="AC183" s="23">
        <f t="shared" si="30"/>
        <v>0</v>
      </c>
      <c r="AD183" s="23">
        <f t="shared" si="31"/>
        <v>0</v>
      </c>
      <c r="AE183" s="23">
        <f t="shared" si="31"/>
        <v>0</v>
      </c>
      <c r="AF183" s="23">
        <f t="shared" si="31"/>
        <v>0</v>
      </c>
      <c r="AG183" s="23">
        <f t="shared" si="31"/>
        <v>0</v>
      </c>
      <c r="AH183" s="23">
        <f t="shared" si="31"/>
        <v>0</v>
      </c>
      <c r="AI183" s="23">
        <f t="shared" si="31"/>
        <v>0</v>
      </c>
      <c r="AJ183" s="23">
        <f t="shared" si="31"/>
        <v>0</v>
      </c>
      <c r="AK183" s="23">
        <f t="shared" si="31"/>
        <v>0</v>
      </c>
      <c r="AL183" s="23">
        <f t="shared" si="31"/>
        <v>0</v>
      </c>
      <c r="AM183" s="23">
        <f t="shared" si="31"/>
        <v>0</v>
      </c>
      <c r="AN183" s="23">
        <f t="shared" si="31"/>
        <v>0</v>
      </c>
      <c r="AO183" s="23">
        <f t="shared" si="32"/>
        <v>0</v>
      </c>
      <c r="AP183" s="23">
        <f t="shared" si="33"/>
        <v>0</v>
      </c>
      <c r="AQ183" s="23">
        <f t="shared" si="34"/>
        <v>0</v>
      </c>
      <c r="AR183" s="23">
        <f t="shared" si="34"/>
        <v>0</v>
      </c>
      <c r="AS183" s="23">
        <f t="shared" si="34"/>
        <v>0</v>
      </c>
      <c r="AT183" s="23">
        <f t="shared" si="34"/>
        <v>0</v>
      </c>
      <c r="AU183" s="23">
        <f t="shared" si="34"/>
        <v>0</v>
      </c>
      <c r="AV183" s="23">
        <f t="shared" si="34"/>
        <v>0</v>
      </c>
      <c r="AW183" s="23">
        <f t="shared" si="34"/>
        <v>0</v>
      </c>
      <c r="AX183" s="23">
        <f t="shared" si="34"/>
        <v>0</v>
      </c>
      <c r="AY183" s="23">
        <f t="shared" si="34"/>
        <v>0</v>
      </c>
      <c r="AZ183" s="23">
        <f t="shared" si="34"/>
        <v>0</v>
      </c>
      <c r="BA183" s="23">
        <f t="shared" si="34"/>
        <v>0</v>
      </c>
      <c r="BB183" s="23">
        <f t="shared" si="35"/>
        <v>0</v>
      </c>
    </row>
    <row r="184" spans="1:54">
      <c r="A184" s="18" t="s">
        <v>42</v>
      </c>
      <c r="B184" s="18" t="s">
        <v>43</v>
      </c>
      <c r="C184" s="23">
        <f t="shared" si="24"/>
        <v>0.27</v>
      </c>
      <c r="D184" s="23">
        <f t="shared" si="25"/>
        <v>0.54</v>
      </c>
      <c r="E184" s="23">
        <f t="shared" si="25"/>
        <v>0.81</v>
      </c>
      <c r="F184" s="23">
        <f t="shared" si="25"/>
        <v>1.08</v>
      </c>
      <c r="G184" s="23">
        <f t="shared" si="25"/>
        <v>1.35</v>
      </c>
      <c r="H184" s="23">
        <f t="shared" si="25"/>
        <v>1.62</v>
      </c>
      <c r="I184" s="23">
        <f t="shared" si="25"/>
        <v>1.89</v>
      </c>
      <c r="J184" s="23">
        <f t="shared" si="25"/>
        <v>2.16</v>
      </c>
      <c r="K184" s="23">
        <f t="shared" si="25"/>
        <v>2.43</v>
      </c>
      <c r="L184" s="23">
        <f t="shared" si="25"/>
        <v>2.7</v>
      </c>
      <c r="M184" s="23">
        <f t="shared" si="25"/>
        <v>2.97</v>
      </c>
      <c r="N184" s="23">
        <f t="shared" si="25"/>
        <v>2.97</v>
      </c>
      <c r="O184" s="23">
        <f t="shared" si="26"/>
        <v>2.97</v>
      </c>
      <c r="P184" s="23">
        <f t="shared" si="27"/>
        <v>0.27</v>
      </c>
      <c r="Q184" s="23">
        <f t="shared" si="28"/>
        <v>0.54</v>
      </c>
      <c r="R184" s="23">
        <f t="shared" si="28"/>
        <v>0.81</v>
      </c>
      <c r="S184" s="23">
        <f t="shared" si="28"/>
        <v>1.08</v>
      </c>
      <c r="T184" s="23">
        <f t="shared" si="28"/>
        <v>1.35</v>
      </c>
      <c r="U184" s="23">
        <f t="shared" si="28"/>
        <v>1.62</v>
      </c>
      <c r="V184" s="23">
        <f t="shared" si="28"/>
        <v>1.89</v>
      </c>
      <c r="W184" s="23">
        <f t="shared" si="28"/>
        <v>2.16</v>
      </c>
      <c r="X184" s="23">
        <f t="shared" si="28"/>
        <v>2.43</v>
      </c>
      <c r="Y184" s="23">
        <f t="shared" si="28"/>
        <v>2.7</v>
      </c>
      <c r="Z184" s="23">
        <f t="shared" si="28"/>
        <v>2.97</v>
      </c>
      <c r="AA184" s="23">
        <f t="shared" si="28"/>
        <v>2.97</v>
      </c>
      <c r="AB184" s="23">
        <f t="shared" si="29"/>
        <v>2.97</v>
      </c>
      <c r="AC184" s="23">
        <f t="shared" si="30"/>
        <v>0</v>
      </c>
      <c r="AD184" s="23">
        <f t="shared" si="31"/>
        <v>0</v>
      </c>
      <c r="AE184" s="23">
        <f t="shared" si="31"/>
        <v>0</v>
      </c>
      <c r="AF184" s="23">
        <f t="shared" si="31"/>
        <v>0</v>
      </c>
      <c r="AG184" s="23">
        <f t="shared" si="31"/>
        <v>0</v>
      </c>
      <c r="AH184" s="23">
        <f t="shared" si="31"/>
        <v>0</v>
      </c>
      <c r="AI184" s="23">
        <f t="shared" si="31"/>
        <v>0</v>
      </c>
      <c r="AJ184" s="23">
        <f t="shared" si="31"/>
        <v>0</v>
      </c>
      <c r="AK184" s="23">
        <f t="shared" si="31"/>
        <v>0</v>
      </c>
      <c r="AL184" s="23">
        <f t="shared" si="31"/>
        <v>0</v>
      </c>
      <c r="AM184" s="23">
        <f t="shared" si="31"/>
        <v>0</v>
      </c>
      <c r="AN184" s="23">
        <f t="shared" si="31"/>
        <v>0</v>
      </c>
      <c r="AO184" s="23">
        <f t="shared" si="32"/>
        <v>0</v>
      </c>
      <c r="AP184" s="23">
        <f t="shared" si="33"/>
        <v>0</v>
      </c>
      <c r="AQ184" s="23">
        <f t="shared" si="34"/>
        <v>0</v>
      </c>
      <c r="AR184" s="23">
        <f t="shared" si="34"/>
        <v>0</v>
      </c>
      <c r="AS184" s="23">
        <f t="shared" si="34"/>
        <v>0</v>
      </c>
      <c r="AT184" s="23">
        <f t="shared" si="34"/>
        <v>0</v>
      </c>
      <c r="AU184" s="23">
        <f t="shared" si="34"/>
        <v>0</v>
      </c>
      <c r="AV184" s="23">
        <f t="shared" si="34"/>
        <v>0</v>
      </c>
      <c r="AW184" s="23">
        <f t="shared" si="34"/>
        <v>0</v>
      </c>
      <c r="AX184" s="23">
        <f t="shared" si="34"/>
        <v>0</v>
      </c>
      <c r="AY184" s="23">
        <f t="shared" si="34"/>
        <v>0</v>
      </c>
      <c r="AZ184" s="23">
        <f t="shared" si="34"/>
        <v>0</v>
      </c>
      <c r="BA184" s="23">
        <f t="shared" si="34"/>
        <v>0</v>
      </c>
      <c r="BB184" s="23">
        <f t="shared" si="35"/>
        <v>0</v>
      </c>
    </row>
    <row r="185" spans="1:54">
      <c r="A185" s="18" t="s">
        <v>44</v>
      </c>
      <c r="B185" s="18" t="s">
        <v>45</v>
      </c>
      <c r="C185" s="23">
        <f t="shared" si="24"/>
        <v>0</v>
      </c>
      <c r="D185" s="23">
        <f t="shared" si="25"/>
        <v>0</v>
      </c>
      <c r="E185" s="23">
        <f t="shared" si="25"/>
        <v>0</v>
      </c>
      <c r="F185" s="23">
        <f t="shared" si="25"/>
        <v>0</v>
      </c>
      <c r="G185" s="23">
        <f t="shared" si="25"/>
        <v>0</v>
      </c>
      <c r="H185" s="23">
        <f t="shared" si="25"/>
        <v>0</v>
      </c>
      <c r="I185" s="23">
        <f t="shared" si="25"/>
        <v>0</v>
      </c>
      <c r="J185" s="23">
        <f t="shared" si="25"/>
        <v>0</v>
      </c>
      <c r="K185" s="23">
        <f t="shared" si="25"/>
        <v>0</v>
      </c>
      <c r="L185" s="23">
        <f t="shared" si="25"/>
        <v>0</v>
      </c>
      <c r="M185" s="23">
        <f t="shared" si="25"/>
        <v>0</v>
      </c>
      <c r="N185" s="23">
        <f t="shared" si="25"/>
        <v>0</v>
      </c>
      <c r="O185" s="23">
        <f t="shared" si="26"/>
        <v>0</v>
      </c>
      <c r="P185" s="23">
        <f t="shared" si="27"/>
        <v>0</v>
      </c>
      <c r="Q185" s="23">
        <f t="shared" si="28"/>
        <v>0</v>
      </c>
      <c r="R185" s="23">
        <f t="shared" si="28"/>
        <v>0</v>
      </c>
      <c r="S185" s="23">
        <f t="shared" si="28"/>
        <v>0</v>
      </c>
      <c r="T185" s="23">
        <f t="shared" si="28"/>
        <v>0</v>
      </c>
      <c r="U185" s="23">
        <f t="shared" si="28"/>
        <v>0</v>
      </c>
      <c r="V185" s="23">
        <f t="shared" si="28"/>
        <v>0</v>
      </c>
      <c r="W185" s="23">
        <f t="shared" si="28"/>
        <v>0</v>
      </c>
      <c r="X185" s="23">
        <f t="shared" si="28"/>
        <v>0</v>
      </c>
      <c r="Y185" s="23">
        <f t="shared" si="28"/>
        <v>0</v>
      </c>
      <c r="Z185" s="23">
        <f t="shared" si="28"/>
        <v>0</v>
      </c>
      <c r="AA185" s="23">
        <f t="shared" si="28"/>
        <v>0</v>
      </c>
      <c r="AB185" s="23">
        <f t="shared" si="29"/>
        <v>0</v>
      </c>
      <c r="AC185" s="23">
        <f t="shared" si="30"/>
        <v>0</v>
      </c>
      <c r="AD185" s="23">
        <f t="shared" si="31"/>
        <v>0</v>
      </c>
      <c r="AE185" s="23">
        <f t="shared" si="31"/>
        <v>0</v>
      </c>
      <c r="AF185" s="23">
        <f t="shared" si="31"/>
        <v>0</v>
      </c>
      <c r="AG185" s="23">
        <f t="shared" si="31"/>
        <v>0</v>
      </c>
      <c r="AH185" s="23">
        <f t="shared" si="31"/>
        <v>0</v>
      </c>
      <c r="AI185" s="23">
        <f t="shared" si="31"/>
        <v>0</v>
      </c>
      <c r="AJ185" s="23">
        <f t="shared" si="31"/>
        <v>0</v>
      </c>
      <c r="AK185" s="23">
        <f t="shared" si="31"/>
        <v>0</v>
      </c>
      <c r="AL185" s="23">
        <f t="shared" si="31"/>
        <v>0</v>
      </c>
      <c r="AM185" s="23">
        <f t="shared" si="31"/>
        <v>0</v>
      </c>
      <c r="AN185" s="23">
        <f t="shared" si="31"/>
        <v>0</v>
      </c>
      <c r="AO185" s="23">
        <f t="shared" si="32"/>
        <v>0</v>
      </c>
      <c r="AP185" s="23">
        <f t="shared" si="33"/>
        <v>0</v>
      </c>
      <c r="AQ185" s="23">
        <f t="shared" si="34"/>
        <v>0</v>
      </c>
      <c r="AR185" s="23">
        <f t="shared" si="34"/>
        <v>0</v>
      </c>
      <c r="AS185" s="23">
        <f t="shared" si="34"/>
        <v>0</v>
      </c>
      <c r="AT185" s="23">
        <f t="shared" si="34"/>
        <v>0</v>
      </c>
      <c r="AU185" s="23">
        <f t="shared" si="34"/>
        <v>0</v>
      </c>
      <c r="AV185" s="23">
        <f t="shared" si="34"/>
        <v>0</v>
      </c>
      <c r="AW185" s="23">
        <f t="shared" si="34"/>
        <v>0</v>
      </c>
      <c r="AX185" s="23">
        <f t="shared" si="34"/>
        <v>0</v>
      </c>
      <c r="AY185" s="23">
        <f t="shared" si="34"/>
        <v>0</v>
      </c>
      <c r="AZ185" s="23">
        <f t="shared" si="34"/>
        <v>0</v>
      </c>
      <c r="BA185" s="23">
        <f t="shared" si="34"/>
        <v>0</v>
      </c>
      <c r="BB185" s="23">
        <f t="shared" si="35"/>
        <v>0</v>
      </c>
    </row>
    <row r="186" spans="1:54">
      <c r="A186" s="18" t="s">
        <v>46</v>
      </c>
      <c r="B186" s="18" t="s">
        <v>47</v>
      </c>
      <c r="C186" s="23">
        <f t="shared" si="24"/>
        <v>0.27</v>
      </c>
      <c r="D186" s="23">
        <f t="shared" si="25"/>
        <v>0.54</v>
      </c>
      <c r="E186" s="23">
        <f t="shared" si="25"/>
        <v>0.81</v>
      </c>
      <c r="F186" s="23">
        <f t="shared" si="25"/>
        <v>1.08</v>
      </c>
      <c r="G186" s="23">
        <f t="shared" si="25"/>
        <v>1.35</v>
      </c>
      <c r="H186" s="23">
        <f t="shared" si="25"/>
        <v>1.62</v>
      </c>
      <c r="I186" s="23">
        <f t="shared" si="25"/>
        <v>1.89</v>
      </c>
      <c r="J186" s="23">
        <f t="shared" si="25"/>
        <v>2.16</v>
      </c>
      <c r="K186" s="23">
        <f t="shared" si="25"/>
        <v>2.43</v>
      </c>
      <c r="L186" s="23">
        <f t="shared" si="25"/>
        <v>2.7</v>
      </c>
      <c r="M186" s="23">
        <f t="shared" si="25"/>
        <v>2.97</v>
      </c>
      <c r="N186" s="23">
        <f t="shared" si="25"/>
        <v>2.97</v>
      </c>
      <c r="O186" s="23">
        <f t="shared" si="26"/>
        <v>2.97</v>
      </c>
      <c r="P186" s="23">
        <f t="shared" si="27"/>
        <v>0.27</v>
      </c>
      <c r="Q186" s="23">
        <f t="shared" si="28"/>
        <v>0.54</v>
      </c>
      <c r="R186" s="23">
        <f t="shared" si="28"/>
        <v>0.81</v>
      </c>
      <c r="S186" s="23">
        <f t="shared" si="28"/>
        <v>1.08</v>
      </c>
      <c r="T186" s="23">
        <f t="shared" si="28"/>
        <v>1.35</v>
      </c>
      <c r="U186" s="23">
        <f t="shared" si="28"/>
        <v>1.62</v>
      </c>
      <c r="V186" s="23">
        <f t="shared" si="28"/>
        <v>1.89</v>
      </c>
      <c r="W186" s="23">
        <f t="shared" si="28"/>
        <v>2.16</v>
      </c>
      <c r="X186" s="23">
        <f t="shared" si="28"/>
        <v>2.43</v>
      </c>
      <c r="Y186" s="23">
        <f t="shared" si="28"/>
        <v>2.7</v>
      </c>
      <c r="Z186" s="23">
        <f t="shared" si="28"/>
        <v>2.97</v>
      </c>
      <c r="AA186" s="23">
        <f t="shared" si="28"/>
        <v>2.97</v>
      </c>
      <c r="AB186" s="23">
        <f t="shared" si="29"/>
        <v>2.97</v>
      </c>
      <c r="AC186" s="23">
        <f t="shared" si="30"/>
        <v>0</v>
      </c>
      <c r="AD186" s="23">
        <f t="shared" si="31"/>
        <v>0</v>
      </c>
      <c r="AE186" s="23">
        <f t="shared" si="31"/>
        <v>0</v>
      </c>
      <c r="AF186" s="23">
        <f t="shared" si="31"/>
        <v>0</v>
      </c>
      <c r="AG186" s="23">
        <f t="shared" si="31"/>
        <v>0</v>
      </c>
      <c r="AH186" s="23">
        <f t="shared" si="31"/>
        <v>0</v>
      </c>
      <c r="AI186" s="23">
        <f t="shared" si="31"/>
        <v>0</v>
      </c>
      <c r="AJ186" s="23">
        <f t="shared" si="31"/>
        <v>0</v>
      </c>
      <c r="AK186" s="23">
        <f t="shared" si="31"/>
        <v>0</v>
      </c>
      <c r="AL186" s="23">
        <f t="shared" si="31"/>
        <v>0</v>
      </c>
      <c r="AM186" s="23">
        <f t="shared" si="31"/>
        <v>0</v>
      </c>
      <c r="AN186" s="23">
        <f t="shared" si="31"/>
        <v>0</v>
      </c>
      <c r="AO186" s="23">
        <f t="shared" si="32"/>
        <v>0</v>
      </c>
      <c r="AP186" s="23">
        <f t="shared" si="33"/>
        <v>0</v>
      </c>
      <c r="AQ186" s="23">
        <f t="shared" si="34"/>
        <v>0</v>
      </c>
      <c r="AR186" s="23">
        <f t="shared" si="34"/>
        <v>0</v>
      </c>
      <c r="AS186" s="23">
        <f t="shared" si="34"/>
        <v>0</v>
      </c>
      <c r="AT186" s="23">
        <f t="shared" si="34"/>
        <v>0</v>
      </c>
      <c r="AU186" s="23">
        <f t="shared" si="34"/>
        <v>0</v>
      </c>
      <c r="AV186" s="23">
        <f t="shared" si="34"/>
        <v>0</v>
      </c>
      <c r="AW186" s="23">
        <f t="shared" si="34"/>
        <v>0</v>
      </c>
      <c r="AX186" s="23">
        <f t="shared" si="34"/>
        <v>0</v>
      </c>
      <c r="AY186" s="23">
        <f t="shared" si="34"/>
        <v>0</v>
      </c>
      <c r="AZ186" s="23">
        <f t="shared" si="34"/>
        <v>0</v>
      </c>
      <c r="BA186" s="23">
        <f t="shared" si="34"/>
        <v>0</v>
      </c>
      <c r="BB186" s="23">
        <f t="shared" si="35"/>
        <v>0</v>
      </c>
    </row>
    <row r="187" spans="1:54">
      <c r="A187" s="18" t="s">
        <v>48</v>
      </c>
      <c r="B187" s="18" t="s">
        <v>34</v>
      </c>
      <c r="C187" s="23">
        <f t="shared" si="24"/>
        <v>0</v>
      </c>
      <c r="D187" s="23">
        <f t="shared" si="25"/>
        <v>0</v>
      </c>
      <c r="E187" s="23">
        <f t="shared" si="25"/>
        <v>0</v>
      </c>
      <c r="F187" s="23">
        <f t="shared" si="25"/>
        <v>0</v>
      </c>
      <c r="G187" s="23">
        <f t="shared" si="25"/>
        <v>0</v>
      </c>
      <c r="H187" s="23">
        <f t="shared" si="25"/>
        <v>0</v>
      </c>
      <c r="I187" s="23">
        <f t="shared" si="25"/>
        <v>0</v>
      </c>
      <c r="J187" s="23">
        <f t="shared" si="25"/>
        <v>0</v>
      </c>
      <c r="K187" s="23">
        <f t="shared" si="25"/>
        <v>0</v>
      </c>
      <c r="L187" s="23">
        <f t="shared" si="25"/>
        <v>0</v>
      </c>
      <c r="M187" s="23">
        <f t="shared" si="25"/>
        <v>0</v>
      </c>
      <c r="N187" s="23">
        <f t="shared" si="25"/>
        <v>0</v>
      </c>
      <c r="O187" s="23">
        <f t="shared" si="26"/>
        <v>0</v>
      </c>
      <c r="P187" s="23">
        <f t="shared" si="27"/>
        <v>0</v>
      </c>
      <c r="Q187" s="23">
        <f t="shared" si="28"/>
        <v>0</v>
      </c>
      <c r="R187" s="23">
        <f t="shared" si="28"/>
        <v>0</v>
      </c>
      <c r="S187" s="23">
        <f t="shared" si="28"/>
        <v>0</v>
      </c>
      <c r="T187" s="23">
        <f t="shared" si="28"/>
        <v>0</v>
      </c>
      <c r="U187" s="23">
        <f t="shared" si="28"/>
        <v>0</v>
      </c>
      <c r="V187" s="23">
        <f t="shared" si="28"/>
        <v>0</v>
      </c>
      <c r="W187" s="23">
        <f t="shared" si="28"/>
        <v>0</v>
      </c>
      <c r="X187" s="23">
        <f t="shared" si="28"/>
        <v>0</v>
      </c>
      <c r="Y187" s="23">
        <f t="shared" si="28"/>
        <v>0</v>
      </c>
      <c r="Z187" s="23">
        <f t="shared" si="28"/>
        <v>0</v>
      </c>
      <c r="AA187" s="23">
        <f t="shared" si="28"/>
        <v>0</v>
      </c>
      <c r="AB187" s="23">
        <f t="shared" si="29"/>
        <v>0</v>
      </c>
      <c r="AC187" s="23">
        <f t="shared" si="30"/>
        <v>0</v>
      </c>
      <c r="AD187" s="23">
        <f t="shared" si="31"/>
        <v>0</v>
      </c>
      <c r="AE187" s="23">
        <f t="shared" si="31"/>
        <v>0</v>
      </c>
      <c r="AF187" s="23">
        <f t="shared" si="31"/>
        <v>0</v>
      </c>
      <c r="AG187" s="23">
        <f t="shared" si="31"/>
        <v>0</v>
      </c>
      <c r="AH187" s="23">
        <f t="shared" si="31"/>
        <v>0</v>
      </c>
      <c r="AI187" s="23">
        <f t="shared" si="31"/>
        <v>0</v>
      </c>
      <c r="AJ187" s="23">
        <f t="shared" si="31"/>
        <v>0</v>
      </c>
      <c r="AK187" s="23">
        <f t="shared" si="31"/>
        <v>0</v>
      </c>
      <c r="AL187" s="23">
        <f t="shared" si="31"/>
        <v>0</v>
      </c>
      <c r="AM187" s="23">
        <f t="shared" si="31"/>
        <v>0</v>
      </c>
      <c r="AN187" s="23">
        <f t="shared" si="31"/>
        <v>0</v>
      </c>
      <c r="AO187" s="23">
        <f t="shared" si="32"/>
        <v>0</v>
      </c>
      <c r="AP187" s="23">
        <f t="shared" si="33"/>
        <v>0</v>
      </c>
      <c r="AQ187" s="23">
        <f t="shared" si="34"/>
        <v>0</v>
      </c>
      <c r="AR187" s="23">
        <f t="shared" si="34"/>
        <v>0</v>
      </c>
      <c r="AS187" s="23">
        <f t="shared" si="34"/>
        <v>0</v>
      </c>
      <c r="AT187" s="23">
        <f t="shared" si="34"/>
        <v>0</v>
      </c>
      <c r="AU187" s="23">
        <f t="shared" si="34"/>
        <v>0</v>
      </c>
      <c r="AV187" s="23">
        <f t="shared" si="34"/>
        <v>0</v>
      </c>
      <c r="AW187" s="23">
        <f t="shared" si="34"/>
        <v>0</v>
      </c>
      <c r="AX187" s="23">
        <f t="shared" si="34"/>
        <v>0</v>
      </c>
      <c r="AY187" s="23">
        <f t="shared" si="34"/>
        <v>0</v>
      </c>
      <c r="AZ187" s="23">
        <f t="shared" si="34"/>
        <v>0</v>
      </c>
      <c r="BA187" s="23">
        <f t="shared" si="34"/>
        <v>0</v>
      </c>
      <c r="BB187" s="23">
        <f t="shared" si="35"/>
        <v>0</v>
      </c>
    </row>
    <row r="188" spans="1:54">
      <c r="A188" s="18" t="s">
        <v>49</v>
      </c>
      <c r="B188" s="18" t="s">
        <v>50</v>
      </c>
      <c r="C188" s="23">
        <f t="shared" si="24"/>
        <v>0</v>
      </c>
      <c r="D188" s="23">
        <f t="shared" ref="D188:N203" si="36">C188+D132</f>
        <v>0</v>
      </c>
      <c r="E188" s="23">
        <f t="shared" si="36"/>
        <v>0</v>
      </c>
      <c r="F188" s="23">
        <f t="shared" si="36"/>
        <v>0</v>
      </c>
      <c r="G188" s="23">
        <f t="shared" si="36"/>
        <v>0</v>
      </c>
      <c r="H188" s="23">
        <f t="shared" si="36"/>
        <v>0</v>
      </c>
      <c r="I188" s="23">
        <f t="shared" si="36"/>
        <v>0</v>
      </c>
      <c r="J188" s="23">
        <f t="shared" si="36"/>
        <v>0</v>
      </c>
      <c r="K188" s="23">
        <f t="shared" si="36"/>
        <v>0</v>
      </c>
      <c r="L188" s="23">
        <f t="shared" si="36"/>
        <v>0</v>
      </c>
      <c r="M188" s="23">
        <f t="shared" si="36"/>
        <v>0</v>
      </c>
      <c r="N188" s="23">
        <f t="shared" si="36"/>
        <v>0</v>
      </c>
      <c r="O188" s="23">
        <f t="shared" si="26"/>
        <v>0</v>
      </c>
      <c r="P188" s="23">
        <f t="shared" si="27"/>
        <v>0</v>
      </c>
      <c r="Q188" s="23">
        <f t="shared" ref="Q188:AA203" si="37">P188+Q132</f>
        <v>0</v>
      </c>
      <c r="R188" s="23">
        <f t="shared" si="37"/>
        <v>0</v>
      </c>
      <c r="S188" s="23">
        <f t="shared" si="37"/>
        <v>0</v>
      </c>
      <c r="T188" s="23">
        <f t="shared" si="37"/>
        <v>0</v>
      </c>
      <c r="U188" s="23">
        <f t="shared" si="37"/>
        <v>0</v>
      </c>
      <c r="V188" s="23">
        <f t="shared" si="37"/>
        <v>0</v>
      </c>
      <c r="W188" s="23">
        <f t="shared" si="37"/>
        <v>0</v>
      </c>
      <c r="X188" s="23">
        <f t="shared" si="37"/>
        <v>0</v>
      </c>
      <c r="Y188" s="23">
        <f t="shared" si="37"/>
        <v>0</v>
      </c>
      <c r="Z188" s="23">
        <f t="shared" si="37"/>
        <v>0</v>
      </c>
      <c r="AA188" s="23">
        <f t="shared" si="37"/>
        <v>0</v>
      </c>
      <c r="AB188" s="23">
        <f t="shared" si="29"/>
        <v>0</v>
      </c>
      <c r="AC188" s="23">
        <f t="shared" si="30"/>
        <v>0</v>
      </c>
      <c r="AD188" s="23">
        <f t="shared" ref="AD188:AN203" si="38">AC188+AD132</f>
        <v>0</v>
      </c>
      <c r="AE188" s="23">
        <f t="shared" si="38"/>
        <v>0</v>
      </c>
      <c r="AF188" s="23">
        <f t="shared" si="38"/>
        <v>0</v>
      </c>
      <c r="AG188" s="23">
        <f t="shared" si="38"/>
        <v>0</v>
      </c>
      <c r="AH188" s="23">
        <f t="shared" si="38"/>
        <v>0</v>
      </c>
      <c r="AI188" s="23">
        <f t="shared" si="38"/>
        <v>0</v>
      </c>
      <c r="AJ188" s="23">
        <f t="shared" si="38"/>
        <v>0</v>
      </c>
      <c r="AK188" s="23">
        <f t="shared" si="38"/>
        <v>0</v>
      </c>
      <c r="AL188" s="23">
        <f t="shared" si="38"/>
        <v>0</v>
      </c>
      <c r="AM188" s="23">
        <f t="shared" si="38"/>
        <v>0</v>
      </c>
      <c r="AN188" s="23">
        <f t="shared" si="38"/>
        <v>0</v>
      </c>
      <c r="AO188" s="23">
        <f t="shared" si="32"/>
        <v>0</v>
      </c>
      <c r="AP188" s="23">
        <f t="shared" si="33"/>
        <v>0</v>
      </c>
      <c r="AQ188" s="23">
        <f t="shared" ref="AQ188:BA203" si="39">AP188+AQ132</f>
        <v>0</v>
      </c>
      <c r="AR188" s="23">
        <f t="shared" si="39"/>
        <v>0</v>
      </c>
      <c r="AS188" s="23">
        <f t="shared" si="39"/>
        <v>0</v>
      </c>
      <c r="AT188" s="23">
        <f t="shared" si="39"/>
        <v>0</v>
      </c>
      <c r="AU188" s="23">
        <f t="shared" si="39"/>
        <v>0</v>
      </c>
      <c r="AV188" s="23">
        <f t="shared" si="39"/>
        <v>0</v>
      </c>
      <c r="AW188" s="23">
        <f t="shared" si="39"/>
        <v>0</v>
      </c>
      <c r="AX188" s="23">
        <f t="shared" si="39"/>
        <v>0</v>
      </c>
      <c r="AY188" s="23">
        <f t="shared" si="39"/>
        <v>0</v>
      </c>
      <c r="AZ188" s="23">
        <f t="shared" si="39"/>
        <v>0</v>
      </c>
      <c r="BA188" s="23">
        <f t="shared" si="39"/>
        <v>0</v>
      </c>
      <c r="BB188" s="23">
        <f t="shared" si="35"/>
        <v>0</v>
      </c>
    </row>
    <row r="189" spans="1:54">
      <c r="A189" s="18" t="s">
        <v>51</v>
      </c>
      <c r="B189" s="18" t="s">
        <v>52</v>
      </c>
      <c r="C189" s="23">
        <f t="shared" si="24"/>
        <v>0</v>
      </c>
      <c r="D189" s="23">
        <f t="shared" si="36"/>
        <v>0</v>
      </c>
      <c r="E189" s="23">
        <f t="shared" si="36"/>
        <v>0</v>
      </c>
      <c r="F189" s="23">
        <f t="shared" si="36"/>
        <v>0</v>
      </c>
      <c r="G189" s="23">
        <f t="shared" si="36"/>
        <v>0</v>
      </c>
      <c r="H189" s="23">
        <f t="shared" si="36"/>
        <v>0</v>
      </c>
      <c r="I189" s="23">
        <f t="shared" si="36"/>
        <v>0</v>
      </c>
      <c r="J189" s="23">
        <f t="shared" si="36"/>
        <v>0</v>
      </c>
      <c r="K189" s="23">
        <f t="shared" si="36"/>
        <v>0</v>
      </c>
      <c r="L189" s="23">
        <f t="shared" si="36"/>
        <v>0</v>
      </c>
      <c r="M189" s="23">
        <f t="shared" si="36"/>
        <v>0</v>
      </c>
      <c r="N189" s="23">
        <f t="shared" si="36"/>
        <v>0</v>
      </c>
      <c r="O189" s="23">
        <f t="shared" si="26"/>
        <v>0</v>
      </c>
      <c r="P189" s="23">
        <f t="shared" si="27"/>
        <v>0</v>
      </c>
      <c r="Q189" s="23">
        <f t="shared" si="37"/>
        <v>0</v>
      </c>
      <c r="R189" s="23">
        <f t="shared" si="37"/>
        <v>0</v>
      </c>
      <c r="S189" s="23">
        <f t="shared" si="37"/>
        <v>0</v>
      </c>
      <c r="T189" s="23">
        <f t="shared" si="37"/>
        <v>0</v>
      </c>
      <c r="U189" s="23">
        <f t="shared" si="37"/>
        <v>0</v>
      </c>
      <c r="V189" s="23">
        <f t="shared" si="37"/>
        <v>0</v>
      </c>
      <c r="W189" s="23">
        <f t="shared" si="37"/>
        <v>0</v>
      </c>
      <c r="X189" s="23">
        <f t="shared" si="37"/>
        <v>0</v>
      </c>
      <c r="Y189" s="23">
        <f t="shared" si="37"/>
        <v>0</v>
      </c>
      <c r="Z189" s="23">
        <f t="shared" si="37"/>
        <v>0</v>
      </c>
      <c r="AA189" s="23">
        <f t="shared" si="37"/>
        <v>0</v>
      </c>
      <c r="AB189" s="23">
        <f t="shared" si="29"/>
        <v>0</v>
      </c>
      <c r="AC189" s="23">
        <f t="shared" si="30"/>
        <v>0</v>
      </c>
      <c r="AD189" s="23">
        <f t="shared" si="38"/>
        <v>0</v>
      </c>
      <c r="AE189" s="23">
        <f t="shared" si="38"/>
        <v>0</v>
      </c>
      <c r="AF189" s="23">
        <f t="shared" si="38"/>
        <v>0</v>
      </c>
      <c r="AG189" s="23">
        <f t="shared" si="38"/>
        <v>0</v>
      </c>
      <c r="AH189" s="23">
        <f t="shared" si="38"/>
        <v>0</v>
      </c>
      <c r="AI189" s="23">
        <f t="shared" si="38"/>
        <v>0</v>
      </c>
      <c r="AJ189" s="23">
        <f t="shared" si="38"/>
        <v>0</v>
      </c>
      <c r="AK189" s="23">
        <f t="shared" si="38"/>
        <v>0</v>
      </c>
      <c r="AL189" s="23">
        <f t="shared" si="38"/>
        <v>0</v>
      </c>
      <c r="AM189" s="23">
        <f t="shared" si="38"/>
        <v>0</v>
      </c>
      <c r="AN189" s="23">
        <f t="shared" si="38"/>
        <v>0</v>
      </c>
      <c r="AO189" s="23">
        <f t="shared" si="32"/>
        <v>0</v>
      </c>
      <c r="AP189" s="23">
        <f t="shared" si="33"/>
        <v>0</v>
      </c>
      <c r="AQ189" s="23">
        <f t="shared" si="39"/>
        <v>0</v>
      </c>
      <c r="AR189" s="23">
        <f t="shared" si="39"/>
        <v>0</v>
      </c>
      <c r="AS189" s="23">
        <f t="shared" si="39"/>
        <v>0</v>
      </c>
      <c r="AT189" s="23">
        <f t="shared" si="39"/>
        <v>0</v>
      </c>
      <c r="AU189" s="23">
        <f t="shared" si="39"/>
        <v>0</v>
      </c>
      <c r="AV189" s="23">
        <f t="shared" si="39"/>
        <v>0</v>
      </c>
      <c r="AW189" s="23">
        <f t="shared" si="39"/>
        <v>0</v>
      </c>
      <c r="AX189" s="23">
        <f t="shared" si="39"/>
        <v>0</v>
      </c>
      <c r="AY189" s="23">
        <f t="shared" si="39"/>
        <v>0</v>
      </c>
      <c r="AZ189" s="23">
        <f t="shared" si="39"/>
        <v>0</v>
      </c>
      <c r="BA189" s="23">
        <f t="shared" si="39"/>
        <v>0</v>
      </c>
      <c r="BB189" s="23">
        <f t="shared" si="35"/>
        <v>0</v>
      </c>
    </row>
    <row r="190" spans="1:54">
      <c r="A190" s="18" t="s">
        <v>53</v>
      </c>
      <c r="B190" s="18" t="s">
        <v>54</v>
      </c>
      <c r="C190" s="23">
        <f t="shared" si="24"/>
        <v>0</v>
      </c>
      <c r="D190" s="23">
        <f t="shared" si="36"/>
        <v>0</v>
      </c>
      <c r="E190" s="23">
        <f t="shared" si="36"/>
        <v>0</v>
      </c>
      <c r="F190" s="23">
        <f t="shared" si="36"/>
        <v>0</v>
      </c>
      <c r="G190" s="23">
        <f t="shared" si="36"/>
        <v>0</v>
      </c>
      <c r="H190" s="23">
        <f t="shared" si="36"/>
        <v>0</v>
      </c>
      <c r="I190" s="23">
        <f t="shared" si="36"/>
        <v>0</v>
      </c>
      <c r="J190" s="23">
        <f t="shared" si="36"/>
        <v>0</v>
      </c>
      <c r="K190" s="23">
        <f t="shared" si="36"/>
        <v>0</v>
      </c>
      <c r="L190" s="23">
        <f t="shared" si="36"/>
        <v>0</v>
      </c>
      <c r="M190" s="23">
        <f t="shared" si="36"/>
        <v>0</v>
      </c>
      <c r="N190" s="23">
        <f t="shared" si="36"/>
        <v>0</v>
      </c>
      <c r="O190" s="23">
        <f t="shared" si="26"/>
        <v>0</v>
      </c>
      <c r="P190" s="23">
        <f t="shared" si="27"/>
        <v>0</v>
      </c>
      <c r="Q190" s="23">
        <f t="shared" si="37"/>
        <v>0</v>
      </c>
      <c r="R190" s="23">
        <f t="shared" si="37"/>
        <v>0</v>
      </c>
      <c r="S190" s="23">
        <f t="shared" si="37"/>
        <v>0</v>
      </c>
      <c r="T190" s="23">
        <f t="shared" si="37"/>
        <v>0</v>
      </c>
      <c r="U190" s="23">
        <f t="shared" si="37"/>
        <v>0</v>
      </c>
      <c r="V190" s="23">
        <f t="shared" si="37"/>
        <v>0</v>
      </c>
      <c r="W190" s="23">
        <f t="shared" si="37"/>
        <v>0</v>
      </c>
      <c r="X190" s="23">
        <f t="shared" si="37"/>
        <v>0</v>
      </c>
      <c r="Y190" s="23">
        <f t="shared" si="37"/>
        <v>0</v>
      </c>
      <c r="Z190" s="23">
        <f t="shared" si="37"/>
        <v>0</v>
      </c>
      <c r="AA190" s="23">
        <f t="shared" si="37"/>
        <v>0</v>
      </c>
      <c r="AB190" s="23">
        <f t="shared" si="29"/>
        <v>0</v>
      </c>
      <c r="AC190" s="23">
        <f t="shared" si="30"/>
        <v>0</v>
      </c>
      <c r="AD190" s="23">
        <f t="shared" si="38"/>
        <v>0</v>
      </c>
      <c r="AE190" s="23">
        <f t="shared" si="38"/>
        <v>0</v>
      </c>
      <c r="AF190" s="23">
        <f t="shared" si="38"/>
        <v>0</v>
      </c>
      <c r="AG190" s="23">
        <f t="shared" si="38"/>
        <v>0</v>
      </c>
      <c r="AH190" s="23">
        <f t="shared" si="38"/>
        <v>0</v>
      </c>
      <c r="AI190" s="23">
        <f t="shared" si="38"/>
        <v>0</v>
      </c>
      <c r="AJ190" s="23">
        <f t="shared" si="38"/>
        <v>0</v>
      </c>
      <c r="AK190" s="23">
        <f t="shared" si="38"/>
        <v>0</v>
      </c>
      <c r="AL190" s="23">
        <f t="shared" si="38"/>
        <v>0</v>
      </c>
      <c r="AM190" s="23">
        <f t="shared" si="38"/>
        <v>0</v>
      </c>
      <c r="AN190" s="23">
        <f t="shared" si="38"/>
        <v>0</v>
      </c>
      <c r="AO190" s="23">
        <f t="shared" si="32"/>
        <v>0</v>
      </c>
      <c r="AP190" s="23">
        <f t="shared" si="33"/>
        <v>0</v>
      </c>
      <c r="AQ190" s="23">
        <f t="shared" si="39"/>
        <v>0</v>
      </c>
      <c r="AR190" s="23">
        <f t="shared" si="39"/>
        <v>0</v>
      </c>
      <c r="AS190" s="23">
        <f t="shared" si="39"/>
        <v>0</v>
      </c>
      <c r="AT190" s="23">
        <f t="shared" si="39"/>
        <v>0</v>
      </c>
      <c r="AU190" s="23">
        <f t="shared" si="39"/>
        <v>0</v>
      </c>
      <c r="AV190" s="23">
        <f t="shared" si="39"/>
        <v>0</v>
      </c>
      <c r="AW190" s="23">
        <f t="shared" si="39"/>
        <v>0</v>
      </c>
      <c r="AX190" s="23">
        <f t="shared" si="39"/>
        <v>0</v>
      </c>
      <c r="AY190" s="23">
        <f t="shared" si="39"/>
        <v>0</v>
      </c>
      <c r="AZ190" s="23">
        <f t="shared" si="39"/>
        <v>0</v>
      </c>
      <c r="BA190" s="23">
        <f t="shared" si="39"/>
        <v>0</v>
      </c>
      <c r="BB190" s="23">
        <f t="shared" si="35"/>
        <v>0</v>
      </c>
    </row>
    <row r="191" spans="1:54">
      <c r="A191" s="18" t="s">
        <v>55</v>
      </c>
      <c r="B191" s="18" t="s">
        <v>56</v>
      </c>
      <c r="C191" s="23">
        <f t="shared" si="24"/>
        <v>0</v>
      </c>
      <c r="D191" s="23">
        <f t="shared" si="36"/>
        <v>0</v>
      </c>
      <c r="E191" s="23">
        <f t="shared" si="36"/>
        <v>0</v>
      </c>
      <c r="F191" s="23">
        <f t="shared" si="36"/>
        <v>0</v>
      </c>
      <c r="G191" s="23">
        <f t="shared" si="36"/>
        <v>0</v>
      </c>
      <c r="H191" s="23">
        <f t="shared" si="36"/>
        <v>0</v>
      </c>
      <c r="I191" s="23">
        <f t="shared" si="36"/>
        <v>0</v>
      </c>
      <c r="J191" s="23">
        <f t="shared" si="36"/>
        <v>0</v>
      </c>
      <c r="K191" s="23">
        <f t="shared" si="36"/>
        <v>0</v>
      </c>
      <c r="L191" s="23">
        <f t="shared" si="36"/>
        <v>0</v>
      </c>
      <c r="M191" s="23">
        <f t="shared" si="36"/>
        <v>0</v>
      </c>
      <c r="N191" s="23">
        <f t="shared" si="36"/>
        <v>0</v>
      </c>
      <c r="O191" s="23">
        <f t="shared" si="26"/>
        <v>0</v>
      </c>
      <c r="P191" s="23">
        <f t="shared" si="27"/>
        <v>0</v>
      </c>
      <c r="Q191" s="23">
        <f t="shared" si="37"/>
        <v>0</v>
      </c>
      <c r="R191" s="23">
        <f t="shared" si="37"/>
        <v>0</v>
      </c>
      <c r="S191" s="23">
        <f t="shared" si="37"/>
        <v>0</v>
      </c>
      <c r="T191" s="23">
        <f t="shared" si="37"/>
        <v>0</v>
      </c>
      <c r="U191" s="23">
        <f t="shared" si="37"/>
        <v>0</v>
      </c>
      <c r="V191" s="23">
        <f t="shared" si="37"/>
        <v>0</v>
      </c>
      <c r="W191" s="23">
        <f t="shared" si="37"/>
        <v>0</v>
      </c>
      <c r="X191" s="23">
        <f t="shared" si="37"/>
        <v>0</v>
      </c>
      <c r="Y191" s="23">
        <f t="shared" si="37"/>
        <v>0</v>
      </c>
      <c r="Z191" s="23">
        <f t="shared" si="37"/>
        <v>0</v>
      </c>
      <c r="AA191" s="23">
        <f t="shared" si="37"/>
        <v>0</v>
      </c>
      <c r="AB191" s="23">
        <f t="shared" si="29"/>
        <v>0</v>
      </c>
      <c r="AC191" s="23">
        <f t="shared" si="30"/>
        <v>0</v>
      </c>
      <c r="AD191" s="23">
        <f t="shared" si="38"/>
        <v>0</v>
      </c>
      <c r="AE191" s="23">
        <f t="shared" si="38"/>
        <v>0</v>
      </c>
      <c r="AF191" s="23">
        <f t="shared" si="38"/>
        <v>0</v>
      </c>
      <c r="AG191" s="23">
        <f t="shared" si="38"/>
        <v>0</v>
      </c>
      <c r="AH191" s="23">
        <f t="shared" si="38"/>
        <v>0</v>
      </c>
      <c r="AI191" s="23">
        <f t="shared" si="38"/>
        <v>0</v>
      </c>
      <c r="AJ191" s="23">
        <f t="shared" si="38"/>
        <v>0</v>
      </c>
      <c r="AK191" s="23">
        <f t="shared" si="38"/>
        <v>0</v>
      </c>
      <c r="AL191" s="23">
        <f t="shared" si="38"/>
        <v>0</v>
      </c>
      <c r="AM191" s="23">
        <f t="shared" si="38"/>
        <v>0</v>
      </c>
      <c r="AN191" s="23">
        <f t="shared" si="38"/>
        <v>0</v>
      </c>
      <c r="AO191" s="23">
        <f t="shared" si="32"/>
        <v>0</v>
      </c>
      <c r="AP191" s="23">
        <f t="shared" si="33"/>
        <v>0</v>
      </c>
      <c r="AQ191" s="23">
        <f t="shared" si="39"/>
        <v>0</v>
      </c>
      <c r="AR191" s="23">
        <f t="shared" si="39"/>
        <v>0</v>
      </c>
      <c r="AS191" s="23">
        <f t="shared" si="39"/>
        <v>0</v>
      </c>
      <c r="AT191" s="23">
        <f t="shared" si="39"/>
        <v>0</v>
      </c>
      <c r="AU191" s="23">
        <f t="shared" si="39"/>
        <v>0</v>
      </c>
      <c r="AV191" s="23">
        <f t="shared" si="39"/>
        <v>0</v>
      </c>
      <c r="AW191" s="23">
        <f t="shared" si="39"/>
        <v>0</v>
      </c>
      <c r="AX191" s="23">
        <f t="shared" si="39"/>
        <v>0</v>
      </c>
      <c r="AY191" s="23">
        <f t="shared" si="39"/>
        <v>0</v>
      </c>
      <c r="AZ191" s="23">
        <f t="shared" si="39"/>
        <v>0</v>
      </c>
      <c r="BA191" s="23">
        <f t="shared" si="39"/>
        <v>0</v>
      </c>
      <c r="BB191" s="23">
        <f t="shared" si="35"/>
        <v>0</v>
      </c>
    </row>
    <row r="192" spans="1:54">
      <c r="A192" s="18" t="s">
        <v>57</v>
      </c>
      <c r="B192" s="18" t="s">
        <v>58</v>
      </c>
      <c r="C192" s="23">
        <f t="shared" si="24"/>
        <v>0</v>
      </c>
      <c r="D192" s="23">
        <f t="shared" si="36"/>
        <v>0</v>
      </c>
      <c r="E192" s="23">
        <f t="shared" si="36"/>
        <v>0</v>
      </c>
      <c r="F192" s="23">
        <f t="shared" si="36"/>
        <v>0</v>
      </c>
      <c r="G192" s="23">
        <f t="shared" si="36"/>
        <v>0</v>
      </c>
      <c r="H192" s="23">
        <f t="shared" si="36"/>
        <v>0</v>
      </c>
      <c r="I192" s="23">
        <f t="shared" si="36"/>
        <v>0</v>
      </c>
      <c r="J192" s="23">
        <f t="shared" si="36"/>
        <v>0</v>
      </c>
      <c r="K192" s="23">
        <f t="shared" si="36"/>
        <v>0</v>
      </c>
      <c r="L192" s="23">
        <f t="shared" si="36"/>
        <v>0</v>
      </c>
      <c r="M192" s="23">
        <f t="shared" si="36"/>
        <v>0</v>
      </c>
      <c r="N192" s="23">
        <f t="shared" si="36"/>
        <v>0</v>
      </c>
      <c r="O192" s="23">
        <f t="shared" si="26"/>
        <v>0</v>
      </c>
      <c r="P192" s="23">
        <f t="shared" si="27"/>
        <v>0</v>
      </c>
      <c r="Q192" s="23">
        <f t="shared" si="37"/>
        <v>0</v>
      </c>
      <c r="R192" s="23">
        <f t="shared" si="37"/>
        <v>0</v>
      </c>
      <c r="S192" s="23">
        <f t="shared" si="37"/>
        <v>0</v>
      </c>
      <c r="T192" s="23">
        <f t="shared" si="37"/>
        <v>0</v>
      </c>
      <c r="U192" s="23">
        <f t="shared" si="37"/>
        <v>0</v>
      </c>
      <c r="V192" s="23">
        <f t="shared" si="37"/>
        <v>0</v>
      </c>
      <c r="W192" s="23">
        <f t="shared" si="37"/>
        <v>0</v>
      </c>
      <c r="X192" s="23">
        <f t="shared" si="37"/>
        <v>0</v>
      </c>
      <c r="Y192" s="23">
        <f t="shared" si="37"/>
        <v>0</v>
      </c>
      <c r="Z192" s="23">
        <f t="shared" si="37"/>
        <v>0</v>
      </c>
      <c r="AA192" s="23">
        <f t="shared" si="37"/>
        <v>0</v>
      </c>
      <c r="AB192" s="23">
        <f t="shared" si="29"/>
        <v>0</v>
      </c>
      <c r="AC192" s="23">
        <f t="shared" si="30"/>
        <v>0</v>
      </c>
      <c r="AD192" s="23">
        <f t="shared" si="38"/>
        <v>0</v>
      </c>
      <c r="AE192" s="23">
        <f t="shared" si="38"/>
        <v>0</v>
      </c>
      <c r="AF192" s="23">
        <f t="shared" si="38"/>
        <v>0</v>
      </c>
      <c r="AG192" s="23">
        <f t="shared" si="38"/>
        <v>0</v>
      </c>
      <c r="AH192" s="23">
        <f t="shared" si="38"/>
        <v>0</v>
      </c>
      <c r="AI192" s="23">
        <f t="shared" si="38"/>
        <v>0</v>
      </c>
      <c r="AJ192" s="23">
        <f t="shared" si="38"/>
        <v>0</v>
      </c>
      <c r="AK192" s="23">
        <f t="shared" si="38"/>
        <v>0</v>
      </c>
      <c r="AL192" s="23">
        <f t="shared" si="38"/>
        <v>0</v>
      </c>
      <c r="AM192" s="23">
        <f t="shared" si="38"/>
        <v>0</v>
      </c>
      <c r="AN192" s="23">
        <f t="shared" si="38"/>
        <v>0</v>
      </c>
      <c r="AO192" s="23">
        <f t="shared" si="32"/>
        <v>0</v>
      </c>
      <c r="AP192" s="23">
        <f t="shared" si="33"/>
        <v>0</v>
      </c>
      <c r="AQ192" s="23">
        <f t="shared" si="39"/>
        <v>0</v>
      </c>
      <c r="AR192" s="23">
        <f t="shared" si="39"/>
        <v>0</v>
      </c>
      <c r="AS192" s="23">
        <f t="shared" si="39"/>
        <v>0</v>
      </c>
      <c r="AT192" s="23">
        <f t="shared" si="39"/>
        <v>0</v>
      </c>
      <c r="AU192" s="23">
        <f t="shared" si="39"/>
        <v>0</v>
      </c>
      <c r="AV192" s="23">
        <f t="shared" si="39"/>
        <v>0</v>
      </c>
      <c r="AW192" s="23">
        <f t="shared" si="39"/>
        <v>0</v>
      </c>
      <c r="AX192" s="23">
        <f t="shared" si="39"/>
        <v>0</v>
      </c>
      <c r="AY192" s="23">
        <f t="shared" si="39"/>
        <v>0</v>
      </c>
      <c r="AZ192" s="23">
        <f t="shared" si="39"/>
        <v>0</v>
      </c>
      <c r="BA192" s="23">
        <f t="shared" si="39"/>
        <v>0</v>
      </c>
      <c r="BB192" s="23">
        <f t="shared" si="35"/>
        <v>0</v>
      </c>
    </row>
    <row r="193" spans="1:54">
      <c r="A193" s="18" t="s">
        <v>59</v>
      </c>
      <c r="B193" s="18" t="s">
        <v>34</v>
      </c>
      <c r="C193" s="23">
        <f t="shared" si="24"/>
        <v>0</v>
      </c>
      <c r="D193" s="23">
        <f t="shared" si="36"/>
        <v>0</v>
      </c>
      <c r="E193" s="23">
        <f t="shared" si="36"/>
        <v>0</v>
      </c>
      <c r="F193" s="23">
        <f t="shared" si="36"/>
        <v>0</v>
      </c>
      <c r="G193" s="23">
        <f t="shared" si="36"/>
        <v>0</v>
      </c>
      <c r="H193" s="23">
        <f t="shared" si="36"/>
        <v>0</v>
      </c>
      <c r="I193" s="23">
        <f t="shared" si="36"/>
        <v>0</v>
      </c>
      <c r="J193" s="23">
        <f t="shared" si="36"/>
        <v>0</v>
      </c>
      <c r="K193" s="23">
        <f t="shared" si="36"/>
        <v>0</v>
      </c>
      <c r="L193" s="23">
        <f t="shared" si="36"/>
        <v>0</v>
      </c>
      <c r="M193" s="23">
        <f t="shared" si="36"/>
        <v>0</v>
      </c>
      <c r="N193" s="23">
        <f t="shared" si="36"/>
        <v>0</v>
      </c>
      <c r="O193" s="23">
        <f t="shared" si="26"/>
        <v>0</v>
      </c>
      <c r="P193" s="23">
        <f t="shared" si="27"/>
        <v>0</v>
      </c>
      <c r="Q193" s="23">
        <f t="shared" si="37"/>
        <v>0</v>
      </c>
      <c r="R193" s="23">
        <f t="shared" si="37"/>
        <v>0</v>
      </c>
      <c r="S193" s="23">
        <f t="shared" si="37"/>
        <v>0</v>
      </c>
      <c r="T193" s="23">
        <f t="shared" si="37"/>
        <v>0</v>
      </c>
      <c r="U193" s="23">
        <f t="shared" si="37"/>
        <v>0</v>
      </c>
      <c r="V193" s="23">
        <f t="shared" si="37"/>
        <v>0</v>
      </c>
      <c r="W193" s="23">
        <f t="shared" si="37"/>
        <v>0</v>
      </c>
      <c r="X193" s="23">
        <f t="shared" si="37"/>
        <v>0</v>
      </c>
      <c r="Y193" s="23">
        <f t="shared" si="37"/>
        <v>0</v>
      </c>
      <c r="Z193" s="23">
        <f t="shared" si="37"/>
        <v>0</v>
      </c>
      <c r="AA193" s="23">
        <f t="shared" si="37"/>
        <v>0</v>
      </c>
      <c r="AB193" s="23">
        <f t="shared" si="29"/>
        <v>0</v>
      </c>
      <c r="AC193" s="23">
        <f t="shared" si="30"/>
        <v>0</v>
      </c>
      <c r="AD193" s="23">
        <f t="shared" si="38"/>
        <v>0</v>
      </c>
      <c r="AE193" s="23">
        <f t="shared" si="38"/>
        <v>0</v>
      </c>
      <c r="AF193" s="23">
        <f t="shared" si="38"/>
        <v>0</v>
      </c>
      <c r="AG193" s="23">
        <f t="shared" si="38"/>
        <v>0</v>
      </c>
      <c r="AH193" s="23">
        <f t="shared" si="38"/>
        <v>0</v>
      </c>
      <c r="AI193" s="23">
        <f t="shared" si="38"/>
        <v>0</v>
      </c>
      <c r="AJ193" s="23">
        <f t="shared" si="38"/>
        <v>0</v>
      </c>
      <c r="AK193" s="23">
        <f t="shared" si="38"/>
        <v>0</v>
      </c>
      <c r="AL193" s="23">
        <f t="shared" si="38"/>
        <v>0</v>
      </c>
      <c r="AM193" s="23">
        <f t="shared" si="38"/>
        <v>0</v>
      </c>
      <c r="AN193" s="23">
        <f t="shared" si="38"/>
        <v>0</v>
      </c>
      <c r="AO193" s="23">
        <f t="shared" si="32"/>
        <v>0</v>
      </c>
      <c r="AP193" s="23">
        <f t="shared" si="33"/>
        <v>0</v>
      </c>
      <c r="AQ193" s="23">
        <f t="shared" si="39"/>
        <v>0</v>
      </c>
      <c r="AR193" s="23">
        <f t="shared" si="39"/>
        <v>0</v>
      </c>
      <c r="AS193" s="23">
        <f t="shared" si="39"/>
        <v>0</v>
      </c>
      <c r="AT193" s="23">
        <f t="shared" si="39"/>
        <v>0</v>
      </c>
      <c r="AU193" s="23">
        <f t="shared" si="39"/>
        <v>0</v>
      </c>
      <c r="AV193" s="23">
        <f t="shared" si="39"/>
        <v>0</v>
      </c>
      <c r="AW193" s="23">
        <f t="shared" si="39"/>
        <v>0</v>
      </c>
      <c r="AX193" s="23">
        <f t="shared" si="39"/>
        <v>0</v>
      </c>
      <c r="AY193" s="23">
        <f t="shared" si="39"/>
        <v>0</v>
      </c>
      <c r="AZ193" s="23">
        <f t="shared" si="39"/>
        <v>0</v>
      </c>
      <c r="BA193" s="23">
        <f t="shared" si="39"/>
        <v>0</v>
      </c>
      <c r="BB193" s="23">
        <f t="shared" si="35"/>
        <v>0</v>
      </c>
    </row>
    <row r="194" spans="1:54">
      <c r="A194" s="18" t="s">
        <v>60</v>
      </c>
      <c r="B194" s="18" t="s">
        <v>61</v>
      </c>
      <c r="C194" s="23">
        <f t="shared" si="24"/>
        <v>13.57</v>
      </c>
      <c r="D194" s="23">
        <f t="shared" si="36"/>
        <v>38.04</v>
      </c>
      <c r="E194" s="23">
        <f t="shared" si="36"/>
        <v>51.72</v>
      </c>
      <c r="F194" s="23">
        <f t="shared" si="36"/>
        <v>126.03</v>
      </c>
      <c r="G194" s="23">
        <f t="shared" si="36"/>
        <v>143.75</v>
      </c>
      <c r="H194" s="23">
        <f t="shared" si="36"/>
        <v>144.77</v>
      </c>
      <c r="I194" s="23">
        <f t="shared" si="36"/>
        <v>155.44</v>
      </c>
      <c r="J194" s="23">
        <f t="shared" si="36"/>
        <v>177.59</v>
      </c>
      <c r="K194" s="23">
        <f t="shared" si="36"/>
        <v>179.42</v>
      </c>
      <c r="L194" s="23">
        <f t="shared" si="36"/>
        <v>435.31</v>
      </c>
      <c r="M194" s="23">
        <f t="shared" si="36"/>
        <v>520.18</v>
      </c>
      <c r="N194" s="23">
        <f t="shared" si="36"/>
        <v>520.18</v>
      </c>
      <c r="O194" s="23">
        <f t="shared" si="26"/>
        <v>520.18</v>
      </c>
      <c r="P194" s="23">
        <f t="shared" si="27"/>
        <v>13.57</v>
      </c>
      <c r="Q194" s="23">
        <f t="shared" si="37"/>
        <v>27.14</v>
      </c>
      <c r="R194" s="23">
        <f t="shared" si="37"/>
        <v>40.82</v>
      </c>
      <c r="S194" s="23">
        <f t="shared" si="37"/>
        <v>115.13</v>
      </c>
      <c r="T194" s="23">
        <f t="shared" si="37"/>
        <v>116.15</v>
      </c>
      <c r="U194" s="23">
        <f t="shared" si="37"/>
        <v>117.17</v>
      </c>
      <c r="V194" s="23">
        <f t="shared" si="37"/>
        <v>118.19</v>
      </c>
      <c r="W194" s="23">
        <f t="shared" si="37"/>
        <v>119.21</v>
      </c>
      <c r="X194" s="23">
        <f t="shared" si="37"/>
        <v>119.69</v>
      </c>
      <c r="Y194" s="23">
        <f t="shared" si="37"/>
        <v>120.17</v>
      </c>
      <c r="Z194" s="23">
        <f t="shared" si="37"/>
        <v>121.75</v>
      </c>
      <c r="AA194" s="23">
        <f t="shared" si="37"/>
        <v>121.75</v>
      </c>
      <c r="AB194" s="23">
        <f t="shared" si="29"/>
        <v>121.75</v>
      </c>
      <c r="AC194" s="23">
        <f t="shared" si="30"/>
        <v>0</v>
      </c>
      <c r="AD194" s="23">
        <f t="shared" si="38"/>
        <v>10.9</v>
      </c>
      <c r="AE194" s="23">
        <f t="shared" si="38"/>
        <v>10.9</v>
      </c>
      <c r="AF194" s="23">
        <f t="shared" si="38"/>
        <v>10.9</v>
      </c>
      <c r="AG194" s="23">
        <f t="shared" si="38"/>
        <v>27.6</v>
      </c>
      <c r="AH194" s="23">
        <f t="shared" si="38"/>
        <v>27.6</v>
      </c>
      <c r="AI194" s="23">
        <f t="shared" si="38"/>
        <v>37.25</v>
      </c>
      <c r="AJ194" s="23">
        <f t="shared" si="38"/>
        <v>58.38</v>
      </c>
      <c r="AK194" s="23">
        <f t="shared" si="38"/>
        <v>59.73</v>
      </c>
      <c r="AL194" s="23">
        <f t="shared" si="38"/>
        <v>315.14</v>
      </c>
      <c r="AM194" s="23">
        <f t="shared" si="38"/>
        <v>398.43</v>
      </c>
      <c r="AN194" s="23">
        <f t="shared" si="38"/>
        <v>398.43</v>
      </c>
      <c r="AO194" s="23">
        <f t="shared" si="32"/>
        <v>398.43</v>
      </c>
      <c r="AP194" s="23">
        <f t="shared" si="33"/>
        <v>0</v>
      </c>
      <c r="AQ194" s="23">
        <f t="shared" si="39"/>
        <v>10.9</v>
      </c>
      <c r="AR194" s="23">
        <f t="shared" si="39"/>
        <v>10.9</v>
      </c>
      <c r="AS194" s="23">
        <f t="shared" si="39"/>
        <v>10.9</v>
      </c>
      <c r="AT194" s="23">
        <f t="shared" si="39"/>
        <v>27.6</v>
      </c>
      <c r="AU194" s="23">
        <f t="shared" si="39"/>
        <v>27.6</v>
      </c>
      <c r="AV194" s="23">
        <f t="shared" si="39"/>
        <v>37.25</v>
      </c>
      <c r="AW194" s="23">
        <f t="shared" si="39"/>
        <v>58.38</v>
      </c>
      <c r="AX194" s="23">
        <f t="shared" si="39"/>
        <v>58.38</v>
      </c>
      <c r="AY194" s="23">
        <f t="shared" si="39"/>
        <v>312.44</v>
      </c>
      <c r="AZ194" s="23">
        <f t="shared" si="39"/>
        <v>370.31</v>
      </c>
      <c r="BA194" s="23">
        <f t="shared" si="39"/>
        <v>370.31</v>
      </c>
      <c r="BB194" s="23">
        <f t="shared" si="35"/>
        <v>370.31</v>
      </c>
    </row>
    <row r="195" spans="1:54">
      <c r="A195" s="18" t="s">
        <v>62</v>
      </c>
      <c r="B195" s="18" t="s">
        <v>63</v>
      </c>
      <c r="C195" s="23">
        <f t="shared" si="24"/>
        <v>0</v>
      </c>
      <c r="D195" s="23">
        <f t="shared" si="36"/>
        <v>10.9</v>
      </c>
      <c r="E195" s="23">
        <f t="shared" si="36"/>
        <v>10.9</v>
      </c>
      <c r="F195" s="23">
        <f t="shared" si="36"/>
        <v>10.9</v>
      </c>
      <c r="G195" s="23">
        <f t="shared" si="36"/>
        <v>27.6</v>
      </c>
      <c r="H195" s="23">
        <f t="shared" si="36"/>
        <v>27.6</v>
      </c>
      <c r="I195" s="23">
        <f t="shared" si="36"/>
        <v>35.9</v>
      </c>
      <c r="J195" s="23">
        <f t="shared" si="36"/>
        <v>48.95</v>
      </c>
      <c r="K195" s="23">
        <f t="shared" si="36"/>
        <v>48.95</v>
      </c>
      <c r="L195" s="23">
        <f t="shared" si="36"/>
        <v>48.95</v>
      </c>
      <c r="M195" s="23">
        <f t="shared" si="36"/>
        <v>48.95</v>
      </c>
      <c r="N195" s="23">
        <f t="shared" si="36"/>
        <v>48.95</v>
      </c>
      <c r="O195" s="23">
        <f t="shared" si="26"/>
        <v>48.95</v>
      </c>
      <c r="P195" s="23">
        <f t="shared" si="27"/>
        <v>0</v>
      </c>
      <c r="Q195" s="23">
        <f t="shared" si="37"/>
        <v>0</v>
      </c>
      <c r="R195" s="23">
        <f t="shared" si="37"/>
        <v>0</v>
      </c>
      <c r="S195" s="23">
        <f t="shared" si="37"/>
        <v>0</v>
      </c>
      <c r="T195" s="23">
        <f t="shared" si="37"/>
        <v>0</v>
      </c>
      <c r="U195" s="23">
        <f t="shared" si="37"/>
        <v>0</v>
      </c>
      <c r="V195" s="23">
        <f t="shared" si="37"/>
        <v>0</v>
      </c>
      <c r="W195" s="23">
        <f t="shared" si="37"/>
        <v>0</v>
      </c>
      <c r="X195" s="23">
        <f t="shared" si="37"/>
        <v>0</v>
      </c>
      <c r="Y195" s="23">
        <f t="shared" si="37"/>
        <v>0</v>
      </c>
      <c r="Z195" s="23">
        <f t="shared" si="37"/>
        <v>0</v>
      </c>
      <c r="AA195" s="23">
        <f t="shared" si="37"/>
        <v>0</v>
      </c>
      <c r="AB195" s="23">
        <f t="shared" si="29"/>
        <v>0</v>
      </c>
      <c r="AC195" s="23">
        <f t="shared" si="30"/>
        <v>0</v>
      </c>
      <c r="AD195" s="23">
        <f t="shared" si="38"/>
        <v>10.9</v>
      </c>
      <c r="AE195" s="23">
        <f t="shared" si="38"/>
        <v>10.9</v>
      </c>
      <c r="AF195" s="23">
        <f t="shared" si="38"/>
        <v>10.9</v>
      </c>
      <c r="AG195" s="23">
        <f t="shared" si="38"/>
        <v>27.6</v>
      </c>
      <c r="AH195" s="23">
        <f t="shared" si="38"/>
        <v>27.6</v>
      </c>
      <c r="AI195" s="23">
        <f t="shared" si="38"/>
        <v>35.9</v>
      </c>
      <c r="AJ195" s="23">
        <f t="shared" si="38"/>
        <v>48.95</v>
      </c>
      <c r="AK195" s="23">
        <f t="shared" si="38"/>
        <v>48.95</v>
      </c>
      <c r="AL195" s="23">
        <f t="shared" si="38"/>
        <v>48.95</v>
      </c>
      <c r="AM195" s="23">
        <f t="shared" si="38"/>
        <v>48.95</v>
      </c>
      <c r="AN195" s="23">
        <f t="shared" si="38"/>
        <v>48.95</v>
      </c>
      <c r="AO195" s="23">
        <f t="shared" si="32"/>
        <v>48.95</v>
      </c>
      <c r="AP195" s="23">
        <f t="shared" si="33"/>
        <v>0</v>
      </c>
      <c r="AQ195" s="23">
        <f t="shared" si="39"/>
        <v>10.9</v>
      </c>
      <c r="AR195" s="23">
        <f t="shared" si="39"/>
        <v>10.9</v>
      </c>
      <c r="AS195" s="23">
        <f t="shared" si="39"/>
        <v>10.9</v>
      </c>
      <c r="AT195" s="23">
        <f t="shared" si="39"/>
        <v>27.6</v>
      </c>
      <c r="AU195" s="23">
        <f t="shared" si="39"/>
        <v>27.6</v>
      </c>
      <c r="AV195" s="23">
        <f t="shared" si="39"/>
        <v>35.9</v>
      </c>
      <c r="AW195" s="23">
        <f t="shared" si="39"/>
        <v>48.95</v>
      </c>
      <c r="AX195" s="23">
        <f t="shared" si="39"/>
        <v>48.95</v>
      </c>
      <c r="AY195" s="23">
        <f t="shared" si="39"/>
        <v>48.95</v>
      </c>
      <c r="AZ195" s="23">
        <f t="shared" si="39"/>
        <v>48.95</v>
      </c>
      <c r="BA195" s="23">
        <f t="shared" si="39"/>
        <v>48.95</v>
      </c>
      <c r="BB195" s="23">
        <f t="shared" si="35"/>
        <v>48.95</v>
      </c>
    </row>
    <row r="196" spans="1:54">
      <c r="A196" s="18" t="s">
        <v>64</v>
      </c>
      <c r="B196" s="18" t="s">
        <v>65</v>
      </c>
      <c r="C196" s="23">
        <f t="shared" si="24"/>
        <v>1.02</v>
      </c>
      <c r="D196" s="23">
        <f t="shared" si="36"/>
        <v>2.04</v>
      </c>
      <c r="E196" s="23">
        <f t="shared" si="36"/>
        <v>3.06</v>
      </c>
      <c r="F196" s="23">
        <f t="shared" si="36"/>
        <v>4.08</v>
      </c>
      <c r="G196" s="23">
        <f t="shared" si="36"/>
        <v>5.1</v>
      </c>
      <c r="H196" s="23">
        <f t="shared" si="36"/>
        <v>6.12</v>
      </c>
      <c r="I196" s="23">
        <f t="shared" si="36"/>
        <v>7.14</v>
      </c>
      <c r="J196" s="23">
        <f t="shared" si="36"/>
        <v>8.25</v>
      </c>
      <c r="K196" s="23">
        <f t="shared" si="36"/>
        <v>10.08</v>
      </c>
      <c r="L196" s="23">
        <f t="shared" si="36"/>
        <v>11.92</v>
      </c>
      <c r="M196" s="23">
        <f t="shared" si="36"/>
        <v>14.13</v>
      </c>
      <c r="N196" s="23">
        <f t="shared" si="36"/>
        <v>14.13</v>
      </c>
      <c r="O196" s="23">
        <f t="shared" si="26"/>
        <v>14.13</v>
      </c>
      <c r="P196" s="23">
        <f t="shared" si="27"/>
        <v>1.02</v>
      </c>
      <c r="Q196" s="23">
        <f t="shared" si="37"/>
        <v>2.04</v>
      </c>
      <c r="R196" s="23">
        <f t="shared" si="37"/>
        <v>3.06</v>
      </c>
      <c r="S196" s="23">
        <f t="shared" si="37"/>
        <v>4.08</v>
      </c>
      <c r="T196" s="23">
        <f t="shared" si="37"/>
        <v>5.1</v>
      </c>
      <c r="U196" s="23">
        <f t="shared" si="37"/>
        <v>6.12</v>
      </c>
      <c r="V196" s="23">
        <f t="shared" si="37"/>
        <v>7.14</v>
      </c>
      <c r="W196" s="23">
        <f t="shared" si="37"/>
        <v>8.16</v>
      </c>
      <c r="X196" s="23">
        <f t="shared" si="37"/>
        <v>8.64</v>
      </c>
      <c r="Y196" s="23">
        <f t="shared" si="37"/>
        <v>9.12</v>
      </c>
      <c r="Z196" s="23">
        <f t="shared" si="37"/>
        <v>10.7</v>
      </c>
      <c r="AA196" s="23">
        <f t="shared" si="37"/>
        <v>10.7</v>
      </c>
      <c r="AB196" s="23">
        <f t="shared" si="29"/>
        <v>10.7</v>
      </c>
      <c r="AC196" s="23">
        <f t="shared" si="30"/>
        <v>0</v>
      </c>
      <c r="AD196" s="23">
        <f t="shared" si="38"/>
        <v>0</v>
      </c>
      <c r="AE196" s="23">
        <f t="shared" si="38"/>
        <v>0</v>
      </c>
      <c r="AF196" s="23">
        <f t="shared" si="38"/>
        <v>0</v>
      </c>
      <c r="AG196" s="23">
        <f t="shared" si="38"/>
        <v>0</v>
      </c>
      <c r="AH196" s="23">
        <f t="shared" si="38"/>
        <v>0</v>
      </c>
      <c r="AI196" s="23">
        <f t="shared" si="38"/>
        <v>0</v>
      </c>
      <c r="AJ196" s="23">
        <f t="shared" si="38"/>
        <v>0.08</v>
      </c>
      <c r="AK196" s="23">
        <f t="shared" si="38"/>
        <v>1.43</v>
      </c>
      <c r="AL196" s="23">
        <f t="shared" si="38"/>
        <v>2.8</v>
      </c>
      <c r="AM196" s="23">
        <f t="shared" si="38"/>
        <v>3.43</v>
      </c>
      <c r="AN196" s="23">
        <f t="shared" si="38"/>
        <v>3.43</v>
      </c>
      <c r="AO196" s="23">
        <f t="shared" si="32"/>
        <v>3.43</v>
      </c>
      <c r="AP196" s="23">
        <f t="shared" si="33"/>
        <v>0</v>
      </c>
      <c r="AQ196" s="23">
        <f t="shared" si="39"/>
        <v>0</v>
      </c>
      <c r="AR196" s="23">
        <f t="shared" si="39"/>
        <v>0</v>
      </c>
      <c r="AS196" s="23">
        <f t="shared" si="39"/>
        <v>0</v>
      </c>
      <c r="AT196" s="23">
        <f t="shared" si="39"/>
        <v>0</v>
      </c>
      <c r="AU196" s="23">
        <f t="shared" si="39"/>
        <v>0</v>
      </c>
      <c r="AV196" s="23">
        <f t="shared" si="39"/>
        <v>0</v>
      </c>
      <c r="AW196" s="23">
        <f t="shared" si="39"/>
        <v>0.08</v>
      </c>
      <c r="AX196" s="23">
        <f t="shared" si="39"/>
        <v>0.08</v>
      </c>
      <c r="AY196" s="23">
        <f t="shared" si="39"/>
        <v>0.09</v>
      </c>
      <c r="AZ196" s="23">
        <f t="shared" si="39"/>
        <v>0.09</v>
      </c>
      <c r="BA196" s="23">
        <f t="shared" si="39"/>
        <v>0.09</v>
      </c>
      <c r="BB196" s="23">
        <f t="shared" si="35"/>
        <v>0.09</v>
      </c>
    </row>
    <row r="197" spans="1:54">
      <c r="A197" s="18" t="s">
        <v>66</v>
      </c>
      <c r="B197" s="18" t="s">
        <v>67</v>
      </c>
      <c r="C197" s="23">
        <f t="shared" si="24"/>
        <v>0.11</v>
      </c>
      <c r="D197" s="23">
        <f t="shared" si="36"/>
        <v>0.22</v>
      </c>
      <c r="E197" s="23">
        <f t="shared" si="36"/>
        <v>0.44</v>
      </c>
      <c r="F197" s="23">
        <f t="shared" si="36"/>
        <v>0.44</v>
      </c>
      <c r="G197" s="23">
        <f t="shared" si="36"/>
        <v>0.44</v>
      </c>
      <c r="H197" s="23">
        <f t="shared" si="36"/>
        <v>0.44</v>
      </c>
      <c r="I197" s="23">
        <f t="shared" si="36"/>
        <v>0.44</v>
      </c>
      <c r="J197" s="23">
        <f t="shared" si="36"/>
        <v>0.44</v>
      </c>
      <c r="K197" s="23">
        <f t="shared" si="36"/>
        <v>0.44</v>
      </c>
      <c r="L197" s="23">
        <f t="shared" si="36"/>
        <v>0.44</v>
      </c>
      <c r="M197" s="23">
        <f t="shared" si="36"/>
        <v>0.44</v>
      </c>
      <c r="N197" s="23">
        <f t="shared" si="36"/>
        <v>0.44</v>
      </c>
      <c r="O197" s="23">
        <f t="shared" si="26"/>
        <v>0.44</v>
      </c>
      <c r="P197" s="23">
        <f t="shared" si="27"/>
        <v>0.11</v>
      </c>
      <c r="Q197" s="23">
        <f t="shared" si="37"/>
        <v>0.22</v>
      </c>
      <c r="R197" s="23">
        <f t="shared" si="37"/>
        <v>0.44</v>
      </c>
      <c r="S197" s="23">
        <f t="shared" si="37"/>
        <v>0.44</v>
      </c>
      <c r="T197" s="23">
        <f t="shared" si="37"/>
        <v>0.44</v>
      </c>
      <c r="U197" s="23">
        <f t="shared" si="37"/>
        <v>0.44</v>
      </c>
      <c r="V197" s="23">
        <f t="shared" si="37"/>
        <v>0.44</v>
      </c>
      <c r="W197" s="23">
        <f t="shared" si="37"/>
        <v>0.44</v>
      </c>
      <c r="X197" s="23">
        <f t="shared" si="37"/>
        <v>0.44</v>
      </c>
      <c r="Y197" s="23">
        <f t="shared" si="37"/>
        <v>0.44</v>
      </c>
      <c r="Z197" s="23">
        <f t="shared" si="37"/>
        <v>0.44</v>
      </c>
      <c r="AA197" s="23">
        <f t="shared" si="37"/>
        <v>0.44</v>
      </c>
      <c r="AB197" s="23">
        <f t="shared" si="29"/>
        <v>0.44</v>
      </c>
      <c r="AC197" s="23">
        <f t="shared" si="30"/>
        <v>0</v>
      </c>
      <c r="AD197" s="23">
        <f t="shared" si="38"/>
        <v>0</v>
      </c>
      <c r="AE197" s="23">
        <f t="shared" si="38"/>
        <v>0</v>
      </c>
      <c r="AF197" s="23">
        <f t="shared" si="38"/>
        <v>0</v>
      </c>
      <c r="AG197" s="23">
        <f t="shared" si="38"/>
        <v>0</v>
      </c>
      <c r="AH197" s="23">
        <f t="shared" si="38"/>
        <v>0</v>
      </c>
      <c r="AI197" s="23">
        <f t="shared" si="38"/>
        <v>0</v>
      </c>
      <c r="AJ197" s="23">
        <f t="shared" si="38"/>
        <v>0</v>
      </c>
      <c r="AK197" s="23">
        <f t="shared" si="38"/>
        <v>0</v>
      </c>
      <c r="AL197" s="23">
        <f t="shared" si="38"/>
        <v>0</v>
      </c>
      <c r="AM197" s="23">
        <f t="shared" si="38"/>
        <v>0</v>
      </c>
      <c r="AN197" s="23">
        <f t="shared" si="38"/>
        <v>0</v>
      </c>
      <c r="AO197" s="23">
        <f t="shared" si="32"/>
        <v>0</v>
      </c>
      <c r="AP197" s="23">
        <f t="shared" si="33"/>
        <v>0</v>
      </c>
      <c r="AQ197" s="23">
        <f t="shared" si="39"/>
        <v>0</v>
      </c>
      <c r="AR197" s="23">
        <f t="shared" si="39"/>
        <v>0</v>
      </c>
      <c r="AS197" s="23">
        <f t="shared" si="39"/>
        <v>0</v>
      </c>
      <c r="AT197" s="23">
        <f t="shared" si="39"/>
        <v>0</v>
      </c>
      <c r="AU197" s="23">
        <f t="shared" si="39"/>
        <v>0</v>
      </c>
      <c r="AV197" s="23">
        <f t="shared" si="39"/>
        <v>0</v>
      </c>
      <c r="AW197" s="23">
        <f t="shared" si="39"/>
        <v>0</v>
      </c>
      <c r="AX197" s="23">
        <f t="shared" si="39"/>
        <v>0</v>
      </c>
      <c r="AY197" s="23">
        <f t="shared" si="39"/>
        <v>0</v>
      </c>
      <c r="AZ197" s="23">
        <f t="shared" si="39"/>
        <v>0</v>
      </c>
      <c r="BA197" s="23">
        <f t="shared" si="39"/>
        <v>0</v>
      </c>
      <c r="BB197" s="23">
        <f t="shared" si="35"/>
        <v>0</v>
      </c>
    </row>
    <row r="198" spans="1:54">
      <c r="A198" s="18" t="s">
        <v>68</v>
      </c>
      <c r="B198" s="18" t="s">
        <v>34</v>
      </c>
      <c r="C198" s="23">
        <f t="shared" si="24"/>
        <v>12.44</v>
      </c>
      <c r="D198" s="23">
        <f t="shared" si="36"/>
        <v>24.88</v>
      </c>
      <c r="E198" s="23">
        <f t="shared" si="36"/>
        <v>37.32</v>
      </c>
      <c r="F198" s="23">
        <f t="shared" si="36"/>
        <v>110.61</v>
      </c>
      <c r="G198" s="23">
        <f t="shared" si="36"/>
        <v>110.61</v>
      </c>
      <c r="H198" s="23">
        <f t="shared" si="36"/>
        <v>110.61</v>
      </c>
      <c r="I198" s="23">
        <f t="shared" si="36"/>
        <v>111.96</v>
      </c>
      <c r="J198" s="23">
        <f t="shared" si="36"/>
        <v>119.96</v>
      </c>
      <c r="K198" s="23">
        <f t="shared" si="36"/>
        <v>119.96</v>
      </c>
      <c r="L198" s="23">
        <f t="shared" si="36"/>
        <v>374.01</v>
      </c>
      <c r="M198" s="23">
        <f t="shared" si="36"/>
        <v>456.66</v>
      </c>
      <c r="N198" s="23">
        <f t="shared" si="36"/>
        <v>456.66</v>
      </c>
      <c r="O198" s="23">
        <f t="shared" si="26"/>
        <v>456.66</v>
      </c>
      <c r="P198" s="23">
        <f t="shared" si="27"/>
        <v>12.44</v>
      </c>
      <c r="Q198" s="23">
        <f t="shared" si="37"/>
        <v>24.88</v>
      </c>
      <c r="R198" s="23">
        <f t="shared" si="37"/>
        <v>37.32</v>
      </c>
      <c r="S198" s="23">
        <f t="shared" si="37"/>
        <v>110.61</v>
      </c>
      <c r="T198" s="23">
        <f t="shared" si="37"/>
        <v>110.61</v>
      </c>
      <c r="U198" s="23">
        <f t="shared" si="37"/>
        <v>110.61</v>
      </c>
      <c r="V198" s="23">
        <f t="shared" si="37"/>
        <v>110.61</v>
      </c>
      <c r="W198" s="23">
        <f t="shared" si="37"/>
        <v>110.61</v>
      </c>
      <c r="X198" s="23">
        <f t="shared" si="37"/>
        <v>110.61</v>
      </c>
      <c r="Y198" s="23">
        <f t="shared" si="37"/>
        <v>110.61</v>
      </c>
      <c r="Z198" s="23">
        <f t="shared" si="37"/>
        <v>110.61</v>
      </c>
      <c r="AA198" s="23">
        <f t="shared" si="37"/>
        <v>110.61</v>
      </c>
      <c r="AB198" s="23">
        <f t="shared" si="29"/>
        <v>110.61</v>
      </c>
      <c r="AC198" s="23">
        <f t="shared" si="30"/>
        <v>0</v>
      </c>
      <c r="AD198" s="23">
        <f t="shared" si="38"/>
        <v>0</v>
      </c>
      <c r="AE198" s="23">
        <f t="shared" si="38"/>
        <v>0</v>
      </c>
      <c r="AF198" s="23">
        <f t="shared" si="38"/>
        <v>0</v>
      </c>
      <c r="AG198" s="23">
        <f t="shared" si="38"/>
        <v>0</v>
      </c>
      <c r="AH198" s="23">
        <f t="shared" si="38"/>
        <v>0</v>
      </c>
      <c r="AI198" s="23">
        <f t="shared" si="38"/>
        <v>1.35</v>
      </c>
      <c r="AJ198" s="23">
        <f t="shared" si="38"/>
        <v>9.35</v>
      </c>
      <c r="AK198" s="23">
        <f t="shared" si="38"/>
        <v>9.35</v>
      </c>
      <c r="AL198" s="23">
        <f t="shared" si="38"/>
        <v>263.4</v>
      </c>
      <c r="AM198" s="23">
        <f t="shared" si="38"/>
        <v>346.05</v>
      </c>
      <c r="AN198" s="23">
        <f t="shared" si="38"/>
        <v>346.05</v>
      </c>
      <c r="AO198" s="23">
        <f t="shared" si="32"/>
        <v>346.05</v>
      </c>
      <c r="AP198" s="23">
        <f t="shared" si="33"/>
        <v>0</v>
      </c>
      <c r="AQ198" s="23">
        <f t="shared" si="39"/>
        <v>0</v>
      </c>
      <c r="AR198" s="23">
        <f t="shared" si="39"/>
        <v>0</v>
      </c>
      <c r="AS198" s="23">
        <f t="shared" si="39"/>
        <v>0</v>
      </c>
      <c r="AT198" s="23">
        <f t="shared" si="39"/>
        <v>0</v>
      </c>
      <c r="AU198" s="23">
        <f t="shared" si="39"/>
        <v>0</v>
      </c>
      <c r="AV198" s="23">
        <f t="shared" si="39"/>
        <v>1.35</v>
      </c>
      <c r="AW198" s="23">
        <f t="shared" si="39"/>
        <v>9.35</v>
      </c>
      <c r="AX198" s="23">
        <f t="shared" si="39"/>
        <v>9.35</v>
      </c>
      <c r="AY198" s="23">
        <f t="shared" si="39"/>
        <v>263.4</v>
      </c>
      <c r="AZ198" s="23">
        <f t="shared" si="39"/>
        <v>321.27</v>
      </c>
      <c r="BA198" s="23">
        <f t="shared" si="39"/>
        <v>321.27</v>
      </c>
      <c r="BB198" s="23">
        <f t="shared" si="35"/>
        <v>321.27</v>
      </c>
    </row>
    <row r="199" spans="1:54">
      <c r="A199" s="18" t="s">
        <v>69</v>
      </c>
      <c r="B199" s="18" t="s">
        <v>70</v>
      </c>
      <c r="C199" s="23">
        <f t="shared" si="24"/>
        <v>50.66</v>
      </c>
      <c r="D199" s="23">
        <f t="shared" si="36"/>
        <v>105.33</v>
      </c>
      <c r="E199" s="23">
        <f t="shared" si="36"/>
        <v>168.67</v>
      </c>
      <c r="F199" s="23">
        <f t="shared" si="36"/>
        <v>280.19</v>
      </c>
      <c r="G199" s="23">
        <f t="shared" si="36"/>
        <v>332.04</v>
      </c>
      <c r="H199" s="23">
        <f t="shared" si="36"/>
        <v>389.23</v>
      </c>
      <c r="I199" s="23">
        <f t="shared" si="36"/>
        <v>564.36</v>
      </c>
      <c r="J199" s="23">
        <f t="shared" si="36"/>
        <v>632</v>
      </c>
      <c r="K199" s="23">
        <f t="shared" si="36"/>
        <v>738.46</v>
      </c>
      <c r="L199" s="23">
        <f t="shared" si="36"/>
        <v>789.62</v>
      </c>
      <c r="M199" s="23">
        <f t="shared" si="36"/>
        <v>886.12</v>
      </c>
      <c r="N199" s="23">
        <f t="shared" si="36"/>
        <v>886.12</v>
      </c>
      <c r="O199" s="23">
        <f t="shared" si="26"/>
        <v>886.12</v>
      </c>
      <c r="P199" s="23">
        <f t="shared" si="27"/>
        <v>25.89</v>
      </c>
      <c r="Q199" s="23">
        <f t="shared" si="37"/>
        <v>51.78</v>
      </c>
      <c r="R199" s="23">
        <f t="shared" si="37"/>
        <v>77.09</v>
      </c>
      <c r="S199" s="23">
        <f t="shared" si="37"/>
        <v>101.72</v>
      </c>
      <c r="T199" s="23">
        <f t="shared" si="37"/>
        <v>125.99</v>
      </c>
      <c r="U199" s="23">
        <f t="shared" si="37"/>
        <v>145.62</v>
      </c>
      <c r="V199" s="23">
        <f t="shared" si="37"/>
        <v>164.57</v>
      </c>
      <c r="W199" s="23">
        <f t="shared" si="37"/>
        <v>177.9</v>
      </c>
      <c r="X199" s="23">
        <f t="shared" si="37"/>
        <v>190.57</v>
      </c>
      <c r="Y199" s="23">
        <f t="shared" si="37"/>
        <v>202.46</v>
      </c>
      <c r="Z199" s="23">
        <f t="shared" si="37"/>
        <v>222.94</v>
      </c>
      <c r="AA199" s="23">
        <f t="shared" si="37"/>
        <v>222.94</v>
      </c>
      <c r="AB199" s="23">
        <f t="shared" si="29"/>
        <v>222.94</v>
      </c>
      <c r="AC199" s="23">
        <f t="shared" si="30"/>
        <v>24.78</v>
      </c>
      <c r="AD199" s="23">
        <f t="shared" si="38"/>
        <v>53.56</v>
      </c>
      <c r="AE199" s="23">
        <f t="shared" si="38"/>
        <v>91.59</v>
      </c>
      <c r="AF199" s="23">
        <f t="shared" si="38"/>
        <v>178.48</v>
      </c>
      <c r="AG199" s="23">
        <f t="shared" si="38"/>
        <v>206.06</v>
      </c>
      <c r="AH199" s="23">
        <f t="shared" si="38"/>
        <v>243.62</v>
      </c>
      <c r="AI199" s="23">
        <f t="shared" si="38"/>
        <v>399.8</v>
      </c>
      <c r="AJ199" s="23">
        <f t="shared" si="38"/>
        <v>454.11</v>
      </c>
      <c r="AK199" s="23">
        <f t="shared" si="38"/>
        <v>547.9</v>
      </c>
      <c r="AL199" s="23">
        <f t="shared" si="38"/>
        <v>587.17</v>
      </c>
      <c r="AM199" s="23">
        <f t="shared" si="38"/>
        <v>663.2</v>
      </c>
      <c r="AN199" s="23">
        <f t="shared" si="38"/>
        <v>663.2</v>
      </c>
      <c r="AO199" s="23">
        <f t="shared" si="32"/>
        <v>663.2</v>
      </c>
      <c r="AP199" s="23">
        <f t="shared" si="33"/>
        <v>24.78</v>
      </c>
      <c r="AQ199" s="23">
        <f t="shared" si="39"/>
        <v>51.27</v>
      </c>
      <c r="AR199" s="23">
        <f t="shared" si="39"/>
        <v>86.51</v>
      </c>
      <c r="AS199" s="23">
        <f t="shared" si="39"/>
        <v>168.32</v>
      </c>
      <c r="AT199" s="23">
        <f t="shared" si="39"/>
        <v>188.36</v>
      </c>
      <c r="AU199" s="23">
        <f t="shared" si="39"/>
        <v>216.14</v>
      </c>
      <c r="AV199" s="23">
        <f t="shared" si="39"/>
        <v>360.24</v>
      </c>
      <c r="AW199" s="23">
        <f t="shared" si="39"/>
        <v>400.35</v>
      </c>
      <c r="AX199" s="23">
        <f t="shared" si="39"/>
        <v>476.73</v>
      </c>
      <c r="AY199" s="23">
        <f t="shared" si="39"/>
        <v>497.06</v>
      </c>
      <c r="AZ199" s="23">
        <f t="shared" si="39"/>
        <v>556.55</v>
      </c>
      <c r="BA199" s="23">
        <f t="shared" si="39"/>
        <v>556.55</v>
      </c>
      <c r="BB199" s="23">
        <f t="shared" si="35"/>
        <v>556.55</v>
      </c>
    </row>
    <row r="200" spans="1:54">
      <c r="A200" s="18" t="s">
        <v>71</v>
      </c>
      <c r="B200" s="18" t="s">
        <v>72</v>
      </c>
      <c r="C200" s="23">
        <f t="shared" si="24"/>
        <v>21</v>
      </c>
      <c r="D200" s="23">
        <f t="shared" si="36"/>
        <v>42.45</v>
      </c>
      <c r="E200" s="23">
        <f t="shared" si="36"/>
        <v>65.23</v>
      </c>
      <c r="F200" s="23">
        <f t="shared" si="36"/>
        <v>89.78</v>
      </c>
      <c r="G200" s="23">
        <f t="shared" si="36"/>
        <v>115.64</v>
      </c>
      <c r="H200" s="23">
        <f t="shared" si="36"/>
        <v>139.03</v>
      </c>
      <c r="I200" s="23">
        <f t="shared" si="36"/>
        <v>164.31</v>
      </c>
      <c r="J200" s="23">
        <f t="shared" si="36"/>
        <v>190.39</v>
      </c>
      <c r="K200" s="23">
        <f t="shared" si="36"/>
        <v>217.03</v>
      </c>
      <c r="L200" s="23">
        <f t="shared" si="36"/>
        <v>244.15</v>
      </c>
      <c r="M200" s="23">
        <f t="shared" si="36"/>
        <v>271.77</v>
      </c>
      <c r="N200" s="23">
        <f t="shared" si="36"/>
        <v>271.77</v>
      </c>
      <c r="O200" s="23">
        <f t="shared" si="26"/>
        <v>271.77</v>
      </c>
      <c r="P200" s="23">
        <f t="shared" si="27"/>
        <v>18.81</v>
      </c>
      <c r="Q200" s="23">
        <f t="shared" si="37"/>
        <v>37.62</v>
      </c>
      <c r="R200" s="23">
        <f t="shared" si="37"/>
        <v>56.33</v>
      </c>
      <c r="S200" s="23">
        <f t="shared" si="37"/>
        <v>74.36</v>
      </c>
      <c r="T200" s="23">
        <f t="shared" si="37"/>
        <v>91.75</v>
      </c>
      <c r="U200" s="23">
        <f t="shared" si="37"/>
        <v>104.64</v>
      </c>
      <c r="V200" s="23">
        <f t="shared" si="37"/>
        <v>117.41</v>
      </c>
      <c r="W200" s="23">
        <f t="shared" si="37"/>
        <v>129.92</v>
      </c>
      <c r="X200" s="23">
        <f t="shared" si="37"/>
        <v>142.03</v>
      </c>
      <c r="Y200" s="23">
        <f t="shared" si="37"/>
        <v>153.36</v>
      </c>
      <c r="Z200" s="23">
        <f t="shared" si="37"/>
        <v>171.06</v>
      </c>
      <c r="AA200" s="23">
        <f t="shared" si="37"/>
        <v>171.06</v>
      </c>
      <c r="AB200" s="23">
        <f t="shared" si="29"/>
        <v>171.06</v>
      </c>
      <c r="AC200" s="23">
        <f t="shared" si="30"/>
        <v>2.19</v>
      </c>
      <c r="AD200" s="23">
        <f t="shared" si="38"/>
        <v>4.83</v>
      </c>
      <c r="AE200" s="23">
        <f t="shared" si="38"/>
        <v>8.9</v>
      </c>
      <c r="AF200" s="23">
        <f t="shared" si="38"/>
        <v>15.42</v>
      </c>
      <c r="AG200" s="23">
        <f t="shared" si="38"/>
        <v>23.88</v>
      </c>
      <c r="AH200" s="23">
        <f t="shared" si="38"/>
        <v>34.38</v>
      </c>
      <c r="AI200" s="23">
        <f t="shared" si="38"/>
        <v>46.89</v>
      </c>
      <c r="AJ200" s="23">
        <f t="shared" si="38"/>
        <v>60.46</v>
      </c>
      <c r="AK200" s="23">
        <f t="shared" si="38"/>
        <v>74.99</v>
      </c>
      <c r="AL200" s="23">
        <f t="shared" si="38"/>
        <v>90.78</v>
      </c>
      <c r="AM200" s="23">
        <f t="shared" si="38"/>
        <v>100.69</v>
      </c>
      <c r="AN200" s="23">
        <f t="shared" si="38"/>
        <v>100.69</v>
      </c>
      <c r="AO200" s="23">
        <f t="shared" si="32"/>
        <v>100.69</v>
      </c>
      <c r="AP200" s="23">
        <f t="shared" si="33"/>
        <v>2.19</v>
      </c>
      <c r="AQ200" s="23">
        <f t="shared" si="39"/>
        <v>2.64</v>
      </c>
      <c r="AR200" s="23">
        <f t="shared" si="39"/>
        <v>4.07</v>
      </c>
      <c r="AS200" s="23">
        <f t="shared" si="39"/>
        <v>6.52</v>
      </c>
      <c r="AT200" s="23">
        <f t="shared" si="39"/>
        <v>8.46</v>
      </c>
      <c r="AU200" s="23">
        <f t="shared" si="39"/>
        <v>10.54</v>
      </c>
      <c r="AV200" s="23">
        <f t="shared" si="39"/>
        <v>12.53</v>
      </c>
      <c r="AW200" s="23">
        <f t="shared" si="39"/>
        <v>13.75</v>
      </c>
      <c r="AX200" s="23">
        <f t="shared" si="39"/>
        <v>14.97</v>
      </c>
      <c r="AY200" s="23">
        <f t="shared" si="39"/>
        <v>16.23</v>
      </c>
      <c r="AZ200" s="23">
        <f t="shared" si="39"/>
        <v>16.65</v>
      </c>
      <c r="BA200" s="23">
        <f t="shared" si="39"/>
        <v>16.65</v>
      </c>
      <c r="BB200" s="23">
        <f t="shared" si="35"/>
        <v>16.65</v>
      </c>
    </row>
    <row r="201" spans="1:54">
      <c r="A201" s="18" t="s">
        <v>73</v>
      </c>
      <c r="B201" s="18" t="s">
        <v>74</v>
      </c>
      <c r="C201" s="23">
        <f t="shared" si="24"/>
        <v>7.02</v>
      </c>
      <c r="D201" s="23">
        <f t="shared" si="36"/>
        <v>14.1</v>
      </c>
      <c r="E201" s="23">
        <f t="shared" si="36"/>
        <v>21.84</v>
      </c>
      <c r="F201" s="23">
        <f t="shared" si="36"/>
        <v>29.29</v>
      </c>
      <c r="G201" s="23">
        <f t="shared" si="36"/>
        <v>37.57</v>
      </c>
      <c r="H201" s="23">
        <f t="shared" si="36"/>
        <v>45.95</v>
      </c>
      <c r="I201" s="23">
        <f t="shared" si="36"/>
        <v>54.06</v>
      </c>
      <c r="J201" s="23">
        <f t="shared" si="36"/>
        <v>59.02</v>
      </c>
      <c r="K201" s="23">
        <f t="shared" si="36"/>
        <v>63.99</v>
      </c>
      <c r="L201" s="23">
        <f t="shared" si="36"/>
        <v>73.31</v>
      </c>
      <c r="M201" s="23">
        <f t="shared" si="36"/>
        <v>84.08</v>
      </c>
      <c r="N201" s="23">
        <f t="shared" si="36"/>
        <v>84.08</v>
      </c>
      <c r="O201" s="23">
        <f t="shared" si="26"/>
        <v>84.08</v>
      </c>
      <c r="P201" s="23">
        <f t="shared" si="27"/>
        <v>6.92</v>
      </c>
      <c r="Q201" s="23">
        <f t="shared" si="37"/>
        <v>13.84</v>
      </c>
      <c r="R201" s="23">
        <f t="shared" si="37"/>
        <v>20.28</v>
      </c>
      <c r="S201" s="23">
        <f t="shared" si="37"/>
        <v>26.72</v>
      </c>
      <c r="T201" s="23">
        <f t="shared" si="37"/>
        <v>33.56</v>
      </c>
      <c r="U201" s="23">
        <f t="shared" si="37"/>
        <v>40.3</v>
      </c>
      <c r="V201" s="23">
        <f t="shared" si="37"/>
        <v>46.48</v>
      </c>
      <c r="W201" s="23">
        <f t="shared" si="37"/>
        <v>47.3</v>
      </c>
      <c r="X201" s="23">
        <f t="shared" si="37"/>
        <v>47.86</v>
      </c>
      <c r="Y201" s="23">
        <f t="shared" si="37"/>
        <v>48.42</v>
      </c>
      <c r="Z201" s="23">
        <f t="shared" si="37"/>
        <v>51.19</v>
      </c>
      <c r="AA201" s="23">
        <f t="shared" si="37"/>
        <v>51.19</v>
      </c>
      <c r="AB201" s="23">
        <f t="shared" si="29"/>
        <v>51.19</v>
      </c>
      <c r="AC201" s="23">
        <f t="shared" si="30"/>
        <v>0.1</v>
      </c>
      <c r="AD201" s="23">
        <f t="shared" si="38"/>
        <v>0.26</v>
      </c>
      <c r="AE201" s="23">
        <f t="shared" si="38"/>
        <v>1.56</v>
      </c>
      <c r="AF201" s="23">
        <f t="shared" si="38"/>
        <v>2.58</v>
      </c>
      <c r="AG201" s="23">
        <f t="shared" si="38"/>
        <v>4.02</v>
      </c>
      <c r="AH201" s="23">
        <f t="shared" si="38"/>
        <v>5.66</v>
      </c>
      <c r="AI201" s="23">
        <f t="shared" si="38"/>
        <v>7.59</v>
      </c>
      <c r="AJ201" s="23">
        <f t="shared" si="38"/>
        <v>11.73</v>
      </c>
      <c r="AK201" s="23">
        <f t="shared" si="38"/>
        <v>16.14</v>
      </c>
      <c r="AL201" s="23">
        <f t="shared" si="38"/>
        <v>24.89</v>
      </c>
      <c r="AM201" s="23">
        <f t="shared" si="38"/>
        <v>32.89</v>
      </c>
      <c r="AN201" s="23">
        <f t="shared" si="38"/>
        <v>32.89</v>
      </c>
      <c r="AO201" s="23">
        <f t="shared" si="32"/>
        <v>32.89</v>
      </c>
      <c r="AP201" s="23">
        <f t="shared" si="33"/>
        <v>0.1</v>
      </c>
      <c r="AQ201" s="23">
        <f t="shared" si="39"/>
        <v>0.15</v>
      </c>
      <c r="AR201" s="23">
        <f t="shared" si="39"/>
        <v>1.29</v>
      </c>
      <c r="AS201" s="23">
        <f t="shared" si="39"/>
        <v>1.29</v>
      </c>
      <c r="AT201" s="23">
        <f t="shared" si="39"/>
        <v>1.72</v>
      </c>
      <c r="AU201" s="23">
        <f t="shared" si="39"/>
        <v>2</v>
      </c>
      <c r="AV201" s="23">
        <f t="shared" si="39"/>
        <v>2.37</v>
      </c>
      <c r="AW201" s="23">
        <f t="shared" si="39"/>
        <v>4.66</v>
      </c>
      <c r="AX201" s="23">
        <f t="shared" si="39"/>
        <v>4.96</v>
      </c>
      <c r="AY201" s="23">
        <f t="shared" si="39"/>
        <v>9.3</v>
      </c>
      <c r="AZ201" s="23">
        <f t="shared" si="39"/>
        <v>10.8</v>
      </c>
      <c r="BA201" s="23">
        <f t="shared" si="39"/>
        <v>10.8</v>
      </c>
      <c r="BB201" s="23">
        <f t="shared" si="35"/>
        <v>10.8</v>
      </c>
    </row>
    <row r="202" spans="1:54">
      <c r="A202" s="18" t="s">
        <v>75</v>
      </c>
      <c r="B202" s="18" t="s">
        <v>76</v>
      </c>
      <c r="C202" s="23">
        <f t="shared" si="24"/>
        <v>22.49</v>
      </c>
      <c r="D202" s="23">
        <f t="shared" si="36"/>
        <v>48.47</v>
      </c>
      <c r="E202" s="23">
        <f t="shared" si="36"/>
        <v>81.13</v>
      </c>
      <c r="F202" s="23">
        <f t="shared" si="36"/>
        <v>160.49</v>
      </c>
      <c r="G202" s="23">
        <f t="shared" si="36"/>
        <v>178.16</v>
      </c>
      <c r="H202" s="23">
        <f t="shared" si="36"/>
        <v>203.58</v>
      </c>
      <c r="I202" s="23">
        <f t="shared" si="36"/>
        <v>345.33</v>
      </c>
      <c r="J202" s="23">
        <f t="shared" si="36"/>
        <v>381.93</v>
      </c>
      <c r="K202" s="23">
        <f t="shared" si="36"/>
        <v>456.78</v>
      </c>
      <c r="L202" s="23">
        <f t="shared" si="36"/>
        <v>471.51</v>
      </c>
      <c r="M202" s="23">
        <f t="shared" si="36"/>
        <v>529.63</v>
      </c>
      <c r="N202" s="23">
        <f t="shared" si="36"/>
        <v>529.63</v>
      </c>
      <c r="O202" s="23">
        <f t="shared" si="26"/>
        <v>529.63</v>
      </c>
      <c r="P202" s="23">
        <f t="shared" si="27"/>
        <v>0</v>
      </c>
      <c r="Q202" s="23">
        <f t="shared" si="37"/>
        <v>0</v>
      </c>
      <c r="R202" s="23">
        <f t="shared" si="37"/>
        <v>0</v>
      </c>
      <c r="S202" s="23">
        <f t="shared" si="37"/>
        <v>0</v>
      </c>
      <c r="T202" s="23">
        <f t="shared" si="37"/>
        <v>0</v>
      </c>
      <c r="U202" s="23">
        <f t="shared" si="37"/>
        <v>0</v>
      </c>
      <c r="V202" s="23">
        <f t="shared" si="37"/>
        <v>0</v>
      </c>
      <c r="W202" s="23">
        <f t="shared" si="37"/>
        <v>0</v>
      </c>
      <c r="X202" s="23">
        <f t="shared" si="37"/>
        <v>0</v>
      </c>
      <c r="Y202" s="23">
        <f t="shared" si="37"/>
        <v>0</v>
      </c>
      <c r="Z202" s="23">
        <f t="shared" si="37"/>
        <v>0</v>
      </c>
      <c r="AA202" s="23">
        <f t="shared" si="37"/>
        <v>0</v>
      </c>
      <c r="AB202" s="23">
        <f t="shared" si="29"/>
        <v>0</v>
      </c>
      <c r="AC202" s="23">
        <f t="shared" si="30"/>
        <v>22.49</v>
      </c>
      <c r="AD202" s="23">
        <f t="shared" si="38"/>
        <v>48.47</v>
      </c>
      <c r="AE202" s="23">
        <f t="shared" si="38"/>
        <v>81.13</v>
      </c>
      <c r="AF202" s="23">
        <f t="shared" si="38"/>
        <v>160.49</v>
      </c>
      <c r="AG202" s="23">
        <f t="shared" si="38"/>
        <v>178.16</v>
      </c>
      <c r="AH202" s="23">
        <f t="shared" si="38"/>
        <v>203.58</v>
      </c>
      <c r="AI202" s="23">
        <f t="shared" si="38"/>
        <v>345.33</v>
      </c>
      <c r="AJ202" s="23">
        <f t="shared" si="38"/>
        <v>381.93</v>
      </c>
      <c r="AK202" s="23">
        <f t="shared" si="38"/>
        <v>456.78</v>
      </c>
      <c r="AL202" s="23">
        <f t="shared" si="38"/>
        <v>471.51</v>
      </c>
      <c r="AM202" s="23">
        <f t="shared" si="38"/>
        <v>529.63</v>
      </c>
      <c r="AN202" s="23">
        <f t="shared" si="38"/>
        <v>529.63</v>
      </c>
      <c r="AO202" s="23">
        <f t="shared" si="32"/>
        <v>529.63</v>
      </c>
      <c r="AP202" s="23">
        <f t="shared" si="33"/>
        <v>22.49</v>
      </c>
      <c r="AQ202" s="23">
        <f t="shared" si="39"/>
        <v>48.47</v>
      </c>
      <c r="AR202" s="23">
        <f t="shared" si="39"/>
        <v>81.13</v>
      </c>
      <c r="AS202" s="23">
        <f t="shared" si="39"/>
        <v>160.49</v>
      </c>
      <c r="AT202" s="23">
        <f t="shared" si="39"/>
        <v>178.16</v>
      </c>
      <c r="AU202" s="23">
        <f t="shared" si="39"/>
        <v>203.58</v>
      </c>
      <c r="AV202" s="23">
        <f t="shared" si="39"/>
        <v>345.33</v>
      </c>
      <c r="AW202" s="23">
        <f t="shared" si="39"/>
        <v>381.93</v>
      </c>
      <c r="AX202" s="23">
        <f t="shared" si="39"/>
        <v>456.78</v>
      </c>
      <c r="AY202" s="23">
        <f t="shared" si="39"/>
        <v>471.51</v>
      </c>
      <c r="AZ202" s="23">
        <f t="shared" si="39"/>
        <v>529.08</v>
      </c>
      <c r="BA202" s="23">
        <f t="shared" si="39"/>
        <v>529.08</v>
      </c>
      <c r="BB202" s="23">
        <f t="shared" si="35"/>
        <v>529.08</v>
      </c>
    </row>
    <row r="203" spans="1:54">
      <c r="A203" s="18" t="s">
        <v>77</v>
      </c>
      <c r="B203" s="18" t="s">
        <v>78</v>
      </c>
      <c r="C203" s="23">
        <f t="shared" si="24"/>
        <v>0</v>
      </c>
      <c r="D203" s="23">
        <f t="shared" si="36"/>
        <v>0</v>
      </c>
      <c r="E203" s="23">
        <f t="shared" si="36"/>
        <v>0</v>
      </c>
      <c r="F203" s="23">
        <f t="shared" si="36"/>
        <v>0</v>
      </c>
      <c r="G203" s="23">
        <f t="shared" si="36"/>
        <v>0</v>
      </c>
      <c r="H203" s="23">
        <f t="shared" si="36"/>
        <v>0</v>
      </c>
      <c r="I203" s="23">
        <f t="shared" si="36"/>
        <v>0</v>
      </c>
      <c r="J203" s="23">
        <f t="shared" si="36"/>
        <v>0</v>
      </c>
      <c r="K203" s="23">
        <f t="shared" si="36"/>
        <v>0</v>
      </c>
      <c r="L203" s="23">
        <f t="shared" si="36"/>
        <v>0</v>
      </c>
      <c r="M203" s="23">
        <f t="shared" si="36"/>
        <v>0</v>
      </c>
      <c r="N203" s="23">
        <f t="shared" si="36"/>
        <v>0</v>
      </c>
      <c r="O203" s="23">
        <f t="shared" si="26"/>
        <v>0</v>
      </c>
      <c r="P203" s="23">
        <f t="shared" si="27"/>
        <v>0</v>
      </c>
      <c r="Q203" s="23">
        <f t="shared" si="37"/>
        <v>0</v>
      </c>
      <c r="R203" s="23">
        <f t="shared" si="37"/>
        <v>0</v>
      </c>
      <c r="S203" s="23">
        <f t="shared" si="37"/>
        <v>0</v>
      </c>
      <c r="T203" s="23">
        <f t="shared" si="37"/>
        <v>0</v>
      </c>
      <c r="U203" s="23">
        <f t="shared" si="37"/>
        <v>0</v>
      </c>
      <c r="V203" s="23">
        <f t="shared" si="37"/>
        <v>0</v>
      </c>
      <c r="W203" s="23">
        <f t="shared" si="37"/>
        <v>0</v>
      </c>
      <c r="X203" s="23">
        <f t="shared" si="37"/>
        <v>0</v>
      </c>
      <c r="Y203" s="23">
        <f t="shared" si="37"/>
        <v>0</v>
      </c>
      <c r="Z203" s="23">
        <f t="shared" si="37"/>
        <v>0</v>
      </c>
      <c r="AA203" s="23">
        <f t="shared" si="37"/>
        <v>0</v>
      </c>
      <c r="AB203" s="23">
        <f t="shared" si="29"/>
        <v>0</v>
      </c>
      <c r="AC203" s="23">
        <f t="shared" si="30"/>
        <v>0</v>
      </c>
      <c r="AD203" s="23">
        <f t="shared" si="38"/>
        <v>0</v>
      </c>
      <c r="AE203" s="23">
        <f t="shared" si="38"/>
        <v>0</v>
      </c>
      <c r="AF203" s="23">
        <f t="shared" si="38"/>
        <v>0</v>
      </c>
      <c r="AG203" s="23">
        <f t="shared" si="38"/>
        <v>0</v>
      </c>
      <c r="AH203" s="23">
        <f t="shared" si="38"/>
        <v>0</v>
      </c>
      <c r="AI203" s="23">
        <f t="shared" si="38"/>
        <v>0</v>
      </c>
      <c r="AJ203" s="23">
        <f t="shared" si="38"/>
        <v>0</v>
      </c>
      <c r="AK203" s="23">
        <f t="shared" si="38"/>
        <v>0</v>
      </c>
      <c r="AL203" s="23">
        <f t="shared" si="38"/>
        <v>0</v>
      </c>
      <c r="AM203" s="23">
        <f t="shared" si="38"/>
        <v>0</v>
      </c>
      <c r="AN203" s="23">
        <f t="shared" si="38"/>
        <v>0</v>
      </c>
      <c r="AO203" s="23">
        <f t="shared" si="32"/>
        <v>0</v>
      </c>
      <c r="AP203" s="23">
        <f t="shared" si="33"/>
        <v>0</v>
      </c>
      <c r="AQ203" s="23">
        <f t="shared" si="39"/>
        <v>0</v>
      </c>
      <c r="AR203" s="23">
        <f t="shared" si="39"/>
        <v>0</v>
      </c>
      <c r="AS203" s="23">
        <f t="shared" si="39"/>
        <v>0</v>
      </c>
      <c r="AT203" s="23">
        <f t="shared" si="39"/>
        <v>0</v>
      </c>
      <c r="AU203" s="23">
        <f t="shared" si="39"/>
        <v>0</v>
      </c>
      <c r="AV203" s="23">
        <f t="shared" si="39"/>
        <v>0</v>
      </c>
      <c r="AW203" s="23">
        <f t="shared" si="39"/>
        <v>0</v>
      </c>
      <c r="AX203" s="23">
        <f t="shared" si="39"/>
        <v>0</v>
      </c>
      <c r="AY203" s="23">
        <f t="shared" si="39"/>
        <v>0</v>
      </c>
      <c r="AZ203" s="23">
        <f t="shared" si="39"/>
        <v>0</v>
      </c>
      <c r="BA203" s="23">
        <f t="shared" si="39"/>
        <v>0</v>
      </c>
      <c r="BB203" s="23">
        <f t="shared" si="35"/>
        <v>0</v>
      </c>
    </row>
    <row r="204" spans="1:54">
      <c r="A204" s="18" t="s">
        <v>79</v>
      </c>
      <c r="B204" s="18" t="s">
        <v>34</v>
      </c>
      <c r="C204" s="23">
        <f t="shared" si="24"/>
        <v>0.16</v>
      </c>
      <c r="D204" s="23">
        <f t="shared" ref="D204:N219" si="40">C204+D148</f>
        <v>0.32</v>
      </c>
      <c r="E204" s="23">
        <f t="shared" si="40"/>
        <v>0.48</v>
      </c>
      <c r="F204" s="23">
        <f t="shared" si="40"/>
        <v>0.64</v>
      </c>
      <c r="G204" s="23">
        <f t="shared" si="40"/>
        <v>0.68</v>
      </c>
      <c r="H204" s="23">
        <f t="shared" si="40"/>
        <v>0.68</v>
      </c>
      <c r="I204" s="23">
        <f t="shared" si="40"/>
        <v>0.68</v>
      </c>
      <c r="J204" s="23">
        <f t="shared" si="40"/>
        <v>0.68</v>
      </c>
      <c r="K204" s="23">
        <f t="shared" si="40"/>
        <v>0.68</v>
      </c>
      <c r="L204" s="23">
        <f t="shared" si="40"/>
        <v>0.68</v>
      </c>
      <c r="M204" s="23">
        <f t="shared" si="40"/>
        <v>0.68</v>
      </c>
      <c r="N204" s="23">
        <f t="shared" si="40"/>
        <v>0.68</v>
      </c>
      <c r="O204" s="23">
        <f t="shared" si="26"/>
        <v>0.68</v>
      </c>
      <c r="P204" s="23">
        <f t="shared" si="27"/>
        <v>0.16</v>
      </c>
      <c r="Q204" s="23">
        <f t="shared" ref="Q204:AA219" si="41">P204+Q148</f>
        <v>0.32</v>
      </c>
      <c r="R204" s="23">
        <f t="shared" si="41"/>
        <v>0.48</v>
      </c>
      <c r="S204" s="23">
        <f t="shared" si="41"/>
        <v>0.64</v>
      </c>
      <c r="T204" s="23">
        <f t="shared" si="41"/>
        <v>0.68</v>
      </c>
      <c r="U204" s="23">
        <f t="shared" si="41"/>
        <v>0.68</v>
      </c>
      <c r="V204" s="23">
        <f t="shared" si="41"/>
        <v>0.68</v>
      </c>
      <c r="W204" s="23">
        <f t="shared" si="41"/>
        <v>0.68</v>
      </c>
      <c r="X204" s="23">
        <f t="shared" si="41"/>
        <v>0.68</v>
      </c>
      <c r="Y204" s="23">
        <f t="shared" si="41"/>
        <v>0.68</v>
      </c>
      <c r="Z204" s="23">
        <f t="shared" si="41"/>
        <v>0.68</v>
      </c>
      <c r="AA204" s="23">
        <f t="shared" si="41"/>
        <v>0.68</v>
      </c>
      <c r="AB204" s="23">
        <f t="shared" si="29"/>
        <v>0.68</v>
      </c>
      <c r="AC204" s="23">
        <f t="shared" si="30"/>
        <v>0</v>
      </c>
      <c r="AD204" s="23">
        <f t="shared" ref="AD204:AN219" si="42">AC204+AD148</f>
        <v>0</v>
      </c>
      <c r="AE204" s="23">
        <f t="shared" si="42"/>
        <v>0</v>
      </c>
      <c r="AF204" s="23">
        <f t="shared" si="42"/>
        <v>0</v>
      </c>
      <c r="AG204" s="23">
        <f t="shared" si="42"/>
        <v>0</v>
      </c>
      <c r="AH204" s="23">
        <f t="shared" si="42"/>
        <v>0</v>
      </c>
      <c r="AI204" s="23">
        <f t="shared" si="42"/>
        <v>0</v>
      </c>
      <c r="AJ204" s="23">
        <f t="shared" si="42"/>
        <v>0</v>
      </c>
      <c r="AK204" s="23">
        <f t="shared" si="42"/>
        <v>0</v>
      </c>
      <c r="AL204" s="23">
        <f t="shared" si="42"/>
        <v>0</v>
      </c>
      <c r="AM204" s="23">
        <f t="shared" si="42"/>
        <v>0</v>
      </c>
      <c r="AN204" s="23">
        <f t="shared" si="42"/>
        <v>0</v>
      </c>
      <c r="AO204" s="23">
        <f t="shared" si="32"/>
        <v>0</v>
      </c>
      <c r="AP204" s="23">
        <f t="shared" si="33"/>
        <v>0</v>
      </c>
      <c r="AQ204" s="23">
        <f t="shared" ref="AQ204:BA219" si="43">AP204+AQ148</f>
        <v>0</v>
      </c>
      <c r="AR204" s="23">
        <f t="shared" si="43"/>
        <v>0</v>
      </c>
      <c r="AS204" s="23">
        <f t="shared" si="43"/>
        <v>0</v>
      </c>
      <c r="AT204" s="23">
        <f t="shared" si="43"/>
        <v>0</v>
      </c>
      <c r="AU204" s="23">
        <f t="shared" si="43"/>
        <v>0</v>
      </c>
      <c r="AV204" s="23">
        <f t="shared" si="43"/>
        <v>0</v>
      </c>
      <c r="AW204" s="23">
        <f t="shared" si="43"/>
        <v>0</v>
      </c>
      <c r="AX204" s="23">
        <f t="shared" si="43"/>
        <v>0</v>
      </c>
      <c r="AY204" s="23">
        <f t="shared" si="43"/>
        <v>0</v>
      </c>
      <c r="AZ204" s="23">
        <f t="shared" si="43"/>
        <v>0</v>
      </c>
      <c r="BA204" s="23">
        <f t="shared" si="43"/>
        <v>0</v>
      </c>
      <c r="BB204" s="23">
        <f t="shared" si="35"/>
        <v>0</v>
      </c>
    </row>
    <row r="205" spans="1:54">
      <c r="A205" s="18" t="s">
        <v>80</v>
      </c>
      <c r="B205" s="18" t="s">
        <v>81</v>
      </c>
      <c r="C205" s="23">
        <f t="shared" si="24"/>
        <v>0</v>
      </c>
      <c r="D205" s="23">
        <f t="shared" si="40"/>
        <v>0</v>
      </c>
      <c r="E205" s="23">
        <f t="shared" si="40"/>
        <v>12</v>
      </c>
      <c r="F205" s="23">
        <f t="shared" si="40"/>
        <v>12</v>
      </c>
      <c r="G205" s="23">
        <f t="shared" si="40"/>
        <v>12</v>
      </c>
      <c r="H205" s="23">
        <f t="shared" si="40"/>
        <v>12</v>
      </c>
      <c r="I205" s="23">
        <f t="shared" si="40"/>
        <v>12</v>
      </c>
      <c r="J205" s="23">
        <f t="shared" si="40"/>
        <v>12</v>
      </c>
      <c r="K205" s="23">
        <f t="shared" si="40"/>
        <v>110.25</v>
      </c>
      <c r="L205" s="23">
        <f t="shared" si="40"/>
        <v>110.25</v>
      </c>
      <c r="M205" s="23">
        <f t="shared" si="40"/>
        <v>110.25</v>
      </c>
      <c r="N205" s="23">
        <f t="shared" si="40"/>
        <v>110.25</v>
      </c>
      <c r="O205" s="23">
        <f t="shared" si="26"/>
        <v>110.25</v>
      </c>
      <c r="P205" s="23">
        <f t="shared" si="27"/>
        <v>0</v>
      </c>
      <c r="Q205" s="23">
        <f t="shared" si="41"/>
        <v>0</v>
      </c>
      <c r="R205" s="23">
        <f t="shared" si="41"/>
        <v>0</v>
      </c>
      <c r="S205" s="23">
        <f t="shared" si="41"/>
        <v>0</v>
      </c>
      <c r="T205" s="23">
        <f t="shared" si="41"/>
        <v>0</v>
      </c>
      <c r="U205" s="23">
        <f t="shared" si="41"/>
        <v>0</v>
      </c>
      <c r="V205" s="23">
        <f t="shared" si="41"/>
        <v>0</v>
      </c>
      <c r="W205" s="23">
        <f t="shared" si="41"/>
        <v>0</v>
      </c>
      <c r="X205" s="23">
        <f t="shared" si="41"/>
        <v>0</v>
      </c>
      <c r="Y205" s="23">
        <f t="shared" si="41"/>
        <v>0</v>
      </c>
      <c r="Z205" s="23">
        <f t="shared" si="41"/>
        <v>0</v>
      </c>
      <c r="AA205" s="23">
        <f t="shared" si="41"/>
        <v>0</v>
      </c>
      <c r="AB205" s="23">
        <f t="shared" si="29"/>
        <v>0</v>
      </c>
      <c r="AC205" s="23">
        <f t="shared" si="30"/>
        <v>0</v>
      </c>
      <c r="AD205" s="23">
        <f t="shared" si="42"/>
        <v>0</v>
      </c>
      <c r="AE205" s="23">
        <f t="shared" si="42"/>
        <v>12</v>
      </c>
      <c r="AF205" s="23">
        <f t="shared" si="42"/>
        <v>12</v>
      </c>
      <c r="AG205" s="23">
        <f t="shared" si="42"/>
        <v>12</v>
      </c>
      <c r="AH205" s="23">
        <f t="shared" si="42"/>
        <v>12</v>
      </c>
      <c r="AI205" s="23">
        <f t="shared" si="42"/>
        <v>12</v>
      </c>
      <c r="AJ205" s="23">
        <f t="shared" si="42"/>
        <v>12</v>
      </c>
      <c r="AK205" s="23">
        <f t="shared" si="42"/>
        <v>110.25</v>
      </c>
      <c r="AL205" s="23">
        <f t="shared" si="42"/>
        <v>110.25</v>
      </c>
      <c r="AM205" s="23">
        <f t="shared" si="42"/>
        <v>110.25</v>
      </c>
      <c r="AN205" s="23">
        <f t="shared" si="42"/>
        <v>110.25</v>
      </c>
      <c r="AO205" s="23">
        <f t="shared" si="32"/>
        <v>110.25</v>
      </c>
      <c r="AP205" s="23">
        <f t="shared" si="33"/>
        <v>0</v>
      </c>
      <c r="AQ205" s="23">
        <f t="shared" si="43"/>
        <v>0</v>
      </c>
      <c r="AR205" s="23">
        <f t="shared" si="43"/>
        <v>12</v>
      </c>
      <c r="AS205" s="23">
        <f t="shared" si="43"/>
        <v>12</v>
      </c>
      <c r="AT205" s="23">
        <f t="shared" si="43"/>
        <v>12</v>
      </c>
      <c r="AU205" s="23">
        <f t="shared" si="43"/>
        <v>12</v>
      </c>
      <c r="AV205" s="23">
        <f t="shared" si="43"/>
        <v>12</v>
      </c>
      <c r="AW205" s="23">
        <f t="shared" si="43"/>
        <v>12</v>
      </c>
      <c r="AX205" s="23">
        <f t="shared" si="43"/>
        <v>110.25</v>
      </c>
      <c r="AY205" s="23">
        <f t="shared" si="43"/>
        <v>110.25</v>
      </c>
      <c r="AZ205" s="23">
        <f t="shared" si="43"/>
        <v>110.25</v>
      </c>
      <c r="BA205" s="23">
        <f t="shared" si="43"/>
        <v>110.25</v>
      </c>
      <c r="BB205" s="23">
        <f t="shared" si="35"/>
        <v>110.25</v>
      </c>
    </row>
    <row r="206" spans="1:54">
      <c r="A206" s="18" t="s">
        <v>82</v>
      </c>
      <c r="B206" s="18" t="s">
        <v>83</v>
      </c>
      <c r="C206" s="23">
        <f t="shared" si="24"/>
        <v>0</v>
      </c>
      <c r="D206" s="23">
        <f t="shared" si="40"/>
        <v>0</v>
      </c>
      <c r="E206" s="23">
        <f t="shared" si="40"/>
        <v>0</v>
      </c>
      <c r="F206" s="23">
        <f t="shared" si="40"/>
        <v>0</v>
      </c>
      <c r="G206" s="23">
        <f t="shared" si="40"/>
        <v>0</v>
      </c>
      <c r="H206" s="23">
        <f t="shared" si="40"/>
        <v>0</v>
      </c>
      <c r="I206" s="23">
        <f t="shared" si="40"/>
        <v>0</v>
      </c>
      <c r="J206" s="23">
        <f t="shared" si="40"/>
        <v>0</v>
      </c>
      <c r="K206" s="23">
        <f t="shared" si="40"/>
        <v>0</v>
      </c>
      <c r="L206" s="23">
        <f t="shared" si="40"/>
        <v>0</v>
      </c>
      <c r="M206" s="23">
        <f t="shared" si="40"/>
        <v>0</v>
      </c>
      <c r="N206" s="23">
        <f t="shared" si="40"/>
        <v>0</v>
      </c>
      <c r="O206" s="23">
        <f t="shared" si="26"/>
        <v>0</v>
      </c>
      <c r="P206" s="23">
        <f t="shared" si="27"/>
        <v>0</v>
      </c>
      <c r="Q206" s="23">
        <f t="shared" si="41"/>
        <v>0</v>
      </c>
      <c r="R206" s="23">
        <f t="shared" si="41"/>
        <v>0</v>
      </c>
      <c r="S206" s="23">
        <f t="shared" si="41"/>
        <v>0</v>
      </c>
      <c r="T206" s="23">
        <f t="shared" si="41"/>
        <v>0</v>
      </c>
      <c r="U206" s="23">
        <f t="shared" si="41"/>
        <v>0</v>
      </c>
      <c r="V206" s="23">
        <f t="shared" si="41"/>
        <v>0</v>
      </c>
      <c r="W206" s="23">
        <f t="shared" si="41"/>
        <v>0</v>
      </c>
      <c r="X206" s="23">
        <f t="shared" si="41"/>
        <v>0</v>
      </c>
      <c r="Y206" s="23">
        <f t="shared" si="41"/>
        <v>0</v>
      </c>
      <c r="Z206" s="23">
        <f t="shared" si="41"/>
        <v>0</v>
      </c>
      <c r="AA206" s="23">
        <f t="shared" si="41"/>
        <v>0</v>
      </c>
      <c r="AB206" s="23">
        <f t="shared" si="29"/>
        <v>0</v>
      </c>
      <c r="AC206" s="23">
        <f t="shared" si="30"/>
        <v>0</v>
      </c>
      <c r="AD206" s="23">
        <f t="shared" si="42"/>
        <v>0</v>
      </c>
      <c r="AE206" s="23">
        <f t="shared" si="42"/>
        <v>0</v>
      </c>
      <c r="AF206" s="23">
        <f t="shared" si="42"/>
        <v>0</v>
      </c>
      <c r="AG206" s="23">
        <f t="shared" si="42"/>
        <v>0</v>
      </c>
      <c r="AH206" s="23">
        <f t="shared" si="42"/>
        <v>0</v>
      </c>
      <c r="AI206" s="23">
        <f t="shared" si="42"/>
        <v>0</v>
      </c>
      <c r="AJ206" s="23">
        <f t="shared" si="42"/>
        <v>0</v>
      </c>
      <c r="AK206" s="23">
        <f t="shared" si="42"/>
        <v>0</v>
      </c>
      <c r="AL206" s="23">
        <f t="shared" si="42"/>
        <v>0</v>
      </c>
      <c r="AM206" s="23">
        <f t="shared" si="42"/>
        <v>0</v>
      </c>
      <c r="AN206" s="23">
        <f t="shared" si="42"/>
        <v>0</v>
      </c>
      <c r="AO206" s="23">
        <f t="shared" si="32"/>
        <v>0</v>
      </c>
      <c r="AP206" s="23">
        <f t="shared" si="33"/>
        <v>0</v>
      </c>
      <c r="AQ206" s="23">
        <f t="shared" si="43"/>
        <v>0</v>
      </c>
      <c r="AR206" s="23">
        <f t="shared" si="43"/>
        <v>0</v>
      </c>
      <c r="AS206" s="23">
        <f t="shared" si="43"/>
        <v>0</v>
      </c>
      <c r="AT206" s="23">
        <f t="shared" si="43"/>
        <v>0</v>
      </c>
      <c r="AU206" s="23">
        <f t="shared" si="43"/>
        <v>0</v>
      </c>
      <c r="AV206" s="23">
        <f t="shared" si="43"/>
        <v>0</v>
      </c>
      <c r="AW206" s="23">
        <f t="shared" si="43"/>
        <v>0</v>
      </c>
      <c r="AX206" s="23">
        <f t="shared" si="43"/>
        <v>0</v>
      </c>
      <c r="AY206" s="23">
        <f t="shared" si="43"/>
        <v>0</v>
      </c>
      <c r="AZ206" s="23">
        <f t="shared" si="43"/>
        <v>0</v>
      </c>
      <c r="BA206" s="23">
        <f t="shared" si="43"/>
        <v>0</v>
      </c>
      <c r="BB206" s="23">
        <f t="shared" si="35"/>
        <v>0</v>
      </c>
    </row>
    <row r="207" spans="1:54">
      <c r="A207" s="18" t="s">
        <v>84</v>
      </c>
      <c r="B207" s="18" t="s">
        <v>85</v>
      </c>
      <c r="C207" s="23">
        <f t="shared" si="24"/>
        <v>0</v>
      </c>
      <c r="D207" s="23">
        <f t="shared" si="40"/>
        <v>0</v>
      </c>
      <c r="E207" s="23">
        <f t="shared" si="40"/>
        <v>0</v>
      </c>
      <c r="F207" s="23">
        <f t="shared" si="40"/>
        <v>0</v>
      </c>
      <c r="G207" s="23">
        <f t="shared" si="40"/>
        <v>0</v>
      </c>
      <c r="H207" s="23">
        <f t="shared" si="40"/>
        <v>0</v>
      </c>
      <c r="I207" s="23">
        <f t="shared" si="40"/>
        <v>0</v>
      </c>
      <c r="J207" s="23">
        <f t="shared" si="40"/>
        <v>0</v>
      </c>
      <c r="K207" s="23">
        <f t="shared" si="40"/>
        <v>0</v>
      </c>
      <c r="L207" s="23">
        <f t="shared" si="40"/>
        <v>0</v>
      </c>
      <c r="M207" s="23">
        <f t="shared" si="40"/>
        <v>0</v>
      </c>
      <c r="N207" s="23">
        <f t="shared" si="40"/>
        <v>0</v>
      </c>
      <c r="O207" s="23">
        <f t="shared" si="26"/>
        <v>0</v>
      </c>
      <c r="P207" s="23">
        <f t="shared" si="27"/>
        <v>0</v>
      </c>
      <c r="Q207" s="23">
        <f t="shared" si="41"/>
        <v>0</v>
      </c>
      <c r="R207" s="23">
        <f t="shared" si="41"/>
        <v>0</v>
      </c>
      <c r="S207" s="23">
        <f t="shared" si="41"/>
        <v>0</v>
      </c>
      <c r="T207" s="23">
        <f t="shared" si="41"/>
        <v>0</v>
      </c>
      <c r="U207" s="23">
        <f t="shared" si="41"/>
        <v>0</v>
      </c>
      <c r="V207" s="23">
        <f t="shared" si="41"/>
        <v>0</v>
      </c>
      <c r="W207" s="23">
        <f t="shared" si="41"/>
        <v>0</v>
      </c>
      <c r="X207" s="23">
        <f t="shared" si="41"/>
        <v>0</v>
      </c>
      <c r="Y207" s="23">
        <f t="shared" si="41"/>
        <v>0</v>
      </c>
      <c r="Z207" s="23">
        <f t="shared" si="41"/>
        <v>0</v>
      </c>
      <c r="AA207" s="23">
        <f t="shared" si="41"/>
        <v>0</v>
      </c>
      <c r="AB207" s="23">
        <f t="shared" si="29"/>
        <v>0</v>
      </c>
      <c r="AC207" s="23">
        <f t="shared" si="30"/>
        <v>0</v>
      </c>
      <c r="AD207" s="23">
        <f t="shared" si="42"/>
        <v>0</v>
      </c>
      <c r="AE207" s="23">
        <f t="shared" si="42"/>
        <v>0</v>
      </c>
      <c r="AF207" s="23">
        <f t="shared" si="42"/>
        <v>0</v>
      </c>
      <c r="AG207" s="23">
        <f t="shared" si="42"/>
        <v>0</v>
      </c>
      <c r="AH207" s="23">
        <f t="shared" si="42"/>
        <v>0</v>
      </c>
      <c r="AI207" s="23">
        <f t="shared" si="42"/>
        <v>0</v>
      </c>
      <c r="AJ207" s="23">
        <f t="shared" si="42"/>
        <v>0</v>
      </c>
      <c r="AK207" s="23">
        <f t="shared" si="42"/>
        <v>0</v>
      </c>
      <c r="AL207" s="23">
        <f t="shared" si="42"/>
        <v>0</v>
      </c>
      <c r="AM207" s="23">
        <f t="shared" si="42"/>
        <v>0</v>
      </c>
      <c r="AN207" s="23">
        <f t="shared" si="42"/>
        <v>0</v>
      </c>
      <c r="AO207" s="23">
        <f t="shared" si="32"/>
        <v>0</v>
      </c>
      <c r="AP207" s="23">
        <f t="shared" si="33"/>
        <v>0</v>
      </c>
      <c r="AQ207" s="23">
        <f t="shared" si="43"/>
        <v>0</v>
      </c>
      <c r="AR207" s="23">
        <f t="shared" si="43"/>
        <v>0</v>
      </c>
      <c r="AS207" s="23">
        <f t="shared" si="43"/>
        <v>0</v>
      </c>
      <c r="AT207" s="23">
        <f t="shared" si="43"/>
        <v>0</v>
      </c>
      <c r="AU207" s="23">
        <f t="shared" si="43"/>
        <v>0</v>
      </c>
      <c r="AV207" s="23">
        <f t="shared" si="43"/>
        <v>0</v>
      </c>
      <c r="AW207" s="23">
        <f t="shared" si="43"/>
        <v>0</v>
      </c>
      <c r="AX207" s="23">
        <f t="shared" si="43"/>
        <v>0</v>
      </c>
      <c r="AY207" s="23">
        <f t="shared" si="43"/>
        <v>0</v>
      </c>
      <c r="AZ207" s="23">
        <f t="shared" si="43"/>
        <v>0</v>
      </c>
      <c r="BA207" s="23">
        <f t="shared" si="43"/>
        <v>0</v>
      </c>
      <c r="BB207" s="23">
        <f t="shared" si="35"/>
        <v>0</v>
      </c>
    </row>
    <row r="208" spans="1:54">
      <c r="A208" s="15" t="s">
        <v>86</v>
      </c>
      <c r="B208" s="15" t="s">
        <v>87</v>
      </c>
      <c r="C208" s="22">
        <f t="shared" si="24"/>
        <v>4.83</v>
      </c>
      <c r="D208" s="22">
        <f t="shared" si="40"/>
        <v>10.71</v>
      </c>
      <c r="E208" s="22">
        <f t="shared" si="40"/>
        <v>16.12</v>
      </c>
      <c r="F208" s="22">
        <f t="shared" si="40"/>
        <v>21.86</v>
      </c>
      <c r="G208" s="22">
        <f t="shared" si="40"/>
        <v>27.66</v>
      </c>
      <c r="H208" s="22">
        <f t="shared" si="40"/>
        <v>33.23</v>
      </c>
      <c r="I208" s="22">
        <f t="shared" si="40"/>
        <v>38.98</v>
      </c>
      <c r="J208" s="22">
        <f t="shared" si="40"/>
        <v>44.92</v>
      </c>
      <c r="K208" s="22">
        <f t="shared" si="40"/>
        <v>50.93</v>
      </c>
      <c r="L208" s="22">
        <f t="shared" si="40"/>
        <v>56.98</v>
      </c>
      <c r="M208" s="22">
        <f t="shared" si="40"/>
        <v>63.2</v>
      </c>
      <c r="N208" s="22">
        <f t="shared" si="40"/>
        <v>63.2</v>
      </c>
      <c r="O208" s="22">
        <f t="shared" si="26"/>
        <v>63.2</v>
      </c>
      <c r="P208" s="22">
        <f t="shared" si="27"/>
        <v>4.81</v>
      </c>
      <c r="Q208" s="22">
        <f t="shared" si="41"/>
        <v>10.65</v>
      </c>
      <c r="R208" s="22">
        <f t="shared" si="41"/>
        <v>15.9</v>
      </c>
      <c r="S208" s="22">
        <f t="shared" si="41"/>
        <v>21.43</v>
      </c>
      <c r="T208" s="22">
        <f t="shared" si="41"/>
        <v>27.02</v>
      </c>
      <c r="U208" s="22">
        <f t="shared" si="41"/>
        <v>32.25</v>
      </c>
      <c r="V208" s="22">
        <f t="shared" si="41"/>
        <v>37.42</v>
      </c>
      <c r="W208" s="22">
        <f t="shared" si="41"/>
        <v>42.62</v>
      </c>
      <c r="X208" s="22">
        <f t="shared" si="41"/>
        <v>47.71</v>
      </c>
      <c r="Y208" s="22">
        <f t="shared" si="41"/>
        <v>52.81</v>
      </c>
      <c r="Z208" s="22">
        <f t="shared" si="41"/>
        <v>57.92</v>
      </c>
      <c r="AA208" s="22">
        <f t="shared" si="41"/>
        <v>57.92</v>
      </c>
      <c r="AB208" s="22">
        <f t="shared" si="29"/>
        <v>57.92</v>
      </c>
      <c r="AC208" s="22">
        <f t="shared" si="30"/>
        <v>0.02</v>
      </c>
      <c r="AD208" s="22">
        <f t="shared" si="42"/>
        <v>0.06</v>
      </c>
      <c r="AE208" s="22">
        <f t="shared" si="42"/>
        <v>0.22</v>
      </c>
      <c r="AF208" s="22">
        <f t="shared" si="42"/>
        <v>0.43</v>
      </c>
      <c r="AG208" s="22">
        <f t="shared" si="42"/>
        <v>0.63</v>
      </c>
      <c r="AH208" s="22">
        <f t="shared" si="42"/>
        <v>0.96</v>
      </c>
      <c r="AI208" s="22">
        <f t="shared" si="42"/>
        <v>1.54</v>
      </c>
      <c r="AJ208" s="22">
        <f t="shared" si="42"/>
        <v>2.28</v>
      </c>
      <c r="AK208" s="22">
        <f t="shared" si="42"/>
        <v>3.2</v>
      </c>
      <c r="AL208" s="22">
        <f t="shared" si="42"/>
        <v>4.15</v>
      </c>
      <c r="AM208" s="22">
        <f t="shared" si="42"/>
        <v>5.26</v>
      </c>
      <c r="AN208" s="22">
        <f t="shared" si="42"/>
        <v>5.26</v>
      </c>
      <c r="AO208" s="22">
        <f t="shared" si="32"/>
        <v>5.26</v>
      </c>
      <c r="AP208" s="22">
        <f t="shared" si="33"/>
        <v>0.02</v>
      </c>
      <c r="AQ208" s="22">
        <f t="shared" si="43"/>
        <v>0.02</v>
      </c>
      <c r="AR208" s="22">
        <f t="shared" si="43"/>
        <v>0.14</v>
      </c>
      <c r="AS208" s="22">
        <f t="shared" si="43"/>
        <v>0.14</v>
      </c>
      <c r="AT208" s="22">
        <f t="shared" si="43"/>
        <v>0.15</v>
      </c>
      <c r="AU208" s="22">
        <f t="shared" si="43"/>
        <v>0.21</v>
      </c>
      <c r="AV208" s="22">
        <f t="shared" si="43"/>
        <v>0.36</v>
      </c>
      <c r="AW208" s="22">
        <f t="shared" si="43"/>
        <v>0.39</v>
      </c>
      <c r="AX208" s="22">
        <f t="shared" si="43"/>
        <v>0.41</v>
      </c>
      <c r="AY208" s="22">
        <f t="shared" si="43"/>
        <v>0.41</v>
      </c>
      <c r="AZ208" s="22">
        <f t="shared" si="43"/>
        <v>0.53</v>
      </c>
      <c r="BA208" s="22">
        <f t="shared" si="43"/>
        <v>0.53</v>
      </c>
      <c r="BB208" s="22">
        <f t="shared" si="35"/>
        <v>0.53</v>
      </c>
    </row>
    <row r="209" spans="1:54">
      <c r="A209" s="18" t="s">
        <v>88</v>
      </c>
      <c r="B209" s="18" t="s">
        <v>89</v>
      </c>
      <c r="C209" s="23">
        <f t="shared" si="24"/>
        <v>4.52</v>
      </c>
      <c r="D209" s="23">
        <f t="shared" si="40"/>
        <v>10.06</v>
      </c>
      <c r="E209" s="23">
        <f t="shared" si="40"/>
        <v>15.1</v>
      </c>
      <c r="F209" s="23">
        <f t="shared" si="40"/>
        <v>20.45</v>
      </c>
      <c r="G209" s="23">
        <f t="shared" si="40"/>
        <v>25.83</v>
      </c>
      <c r="H209" s="23">
        <f t="shared" si="40"/>
        <v>30.98</v>
      </c>
      <c r="I209" s="23">
        <f t="shared" si="40"/>
        <v>36.17</v>
      </c>
      <c r="J209" s="23">
        <f t="shared" si="40"/>
        <v>41.39</v>
      </c>
      <c r="K209" s="23">
        <f t="shared" si="40"/>
        <v>46.51</v>
      </c>
      <c r="L209" s="23">
        <f t="shared" si="40"/>
        <v>51.63</v>
      </c>
      <c r="M209" s="23">
        <f t="shared" si="40"/>
        <v>56.76</v>
      </c>
      <c r="N209" s="23">
        <f t="shared" si="40"/>
        <v>56.76</v>
      </c>
      <c r="O209" s="23">
        <f t="shared" si="26"/>
        <v>56.76</v>
      </c>
      <c r="P209" s="23">
        <f t="shared" si="27"/>
        <v>4.52</v>
      </c>
      <c r="Q209" s="23">
        <f t="shared" si="41"/>
        <v>10.06</v>
      </c>
      <c r="R209" s="23">
        <f t="shared" si="41"/>
        <v>15.03</v>
      </c>
      <c r="S209" s="23">
        <f t="shared" si="41"/>
        <v>20.3</v>
      </c>
      <c r="T209" s="23">
        <f t="shared" si="41"/>
        <v>25.61</v>
      </c>
      <c r="U209" s="23">
        <f t="shared" si="41"/>
        <v>30.65</v>
      </c>
      <c r="V209" s="23">
        <f t="shared" si="41"/>
        <v>35.66</v>
      </c>
      <c r="W209" s="23">
        <f t="shared" si="41"/>
        <v>40.68</v>
      </c>
      <c r="X209" s="23">
        <f t="shared" si="41"/>
        <v>45.6</v>
      </c>
      <c r="Y209" s="23">
        <f t="shared" si="41"/>
        <v>50.52</v>
      </c>
      <c r="Z209" s="23">
        <f t="shared" si="41"/>
        <v>55.45</v>
      </c>
      <c r="AA209" s="23">
        <f t="shared" si="41"/>
        <v>55.45</v>
      </c>
      <c r="AB209" s="23">
        <f t="shared" si="29"/>
        <v>55.45</v>
      </c>
      <c r="AC209" s="23">
        <f t="shared" si="30"/>
        <v>0</v>
      </c>
      <c r="AD209" s="23">
        <f t="shared" si="42"/>
        <v>0</v>
      </c>
      <c r="AE209" s="23">
        <f t="shared" si="42"/>
        <v>0.07</v>
      </c>
      <c r="AF209" s="23">
        <f t="shared" si="42"/>
        <v>0.15</v>
      </c>
      <c r="AG209" s="23">
        <f t="shared" si="42"/>
        <v>0.23</v>
      </c>
      <c r="AH209" s="23">
        <f t="shared" si="42"/>
        <v>0.34</v>
      </c>
      <c r="AI209" s="23">
        <f t="shared" si="42"/>
        <v>0.52</v>
      </c>
      <c r="AJ209" s="23">
        <f t="shared" si="42"/>
        <v>0.72</v>
      </c>
      <c r="AK209" s="23">
        <f t="shared" si="42"/>
        <v>0.92</v>
      </c>
      <c r="AL209" s="23">
        <f t="shared" si="42"/>
        <v>1.12</v>
      </c>
      <c r="AM209" s="23">
        <f t="shared" si="42"/>
        <v>1.32</v>
      </c>
      <c r="AN209" s="23">
        <f t="shared" si="42"/>
        <v>1.32</v>
      </c>
      <c r="AO209" s="23">
        <f t="shared" si="32"/>
        <v>1.32</v>
      </c>
      <c r="AP209" s="23">
        <f t="shared" si="33"/>
        <v>0</v>
      </c>
      <c r="AQ209" s="23">
        <f t="shared" si="43"/>
        <v>0</v>
      </c>
      <c r="AR209" s="23">
        <f t="shared" si="43"/>
        <v>0.07</v>
      </c>
      <c r="AS209" s="23">
        <f t="shared" si="43"/>
        <v>0.07</v>
      </c>
      <c r="AT209" s="23">
        <f t="shared" si="43"/>
        <v>0.07</v>
      </c>
      <c r="AU209" s="23">
        <f t="shared" si="43"/>
        <v>0.1</v>
      </c>
      <c r="AV209" s="23">
        <f t="shared" si="43"/>
        <v>0.13</v>
      </c>
      <c r="AW209" s="23">
        <f t="shared" si="43"/>
        <v>0.13</v>
      </c>
      <c r="AX209" s="23">
        <f t="shared" si="43"/>
        <v>0.13</v>
      </c>
      <c r="AY209" s="23">
        <f t="shared" si="43"/>
        <v>0.13</v>
      </c>
      <c r="AZ209" s="23">
        <f t="shared" si="43"/>
        <v>0.13</v>
      </c>
      <c r="BA209" s="23">
        <f t="shared" si="43"/>
        <v>0.13</v>
      </c>
      <c r="BB209" s="23">
        <f t="shared" si="35"/>
        <v>0.13</v>
      </c>
    </row>
    <row r="210" spans="1:54">
      <c r="A210" s="18" t="s">
        <v>90</v>
      </c>
      <c r="B210" s="18" t="s">
        <v>91</v>
      </c>
      <c r="C210" s="23">
        <f t="shared" si="24"/>
        <v>0.31</v>
      </c>
      <c r="D210" s="23">
        <f t="shared" si="40"/>
        <v>0.64</v>
      </c>
      <c r="E210" s="23">
        <f t="shared" si="40"/>
        <v>1.01</v>
      </c>
      <c r="F210" s="23">
        <f t="shared" si="40"/>
        <v>1.4</v>
      </c>
      <c r="G210" s="23">
        <f t="shared" si="40"/>
        <v>1.81</v>
      </c>
      <c r="H210" s="23">
        <f t="shared" si="40"/>
        <v>2.23</v>
      </c>
      <c r="I210" s="23">
        <f t="shared" si="40"/>
        <v>2.79</v>
      </c>
      <c r="J210" s="23">
        <f t="shared" si="40"/>
        <v>3.5</v>
      </c>
      <c r="K210" s="23">
        <f t="shared" si="40"/>
        <v>4.39</v>
      </c>
      <c r="L210" s="23">
        <f t="shared" si="40"/>
        <v>5.32</v>
      </c>
      <c r="M210" s="23">
        <f t="shared" si="40"/>
        <v>6.41</v>
      </c>
      <c r="N210" s="23">
        <f t="shared" si="40"/>
        <v>6.41</v>
      </c>
      <c r="O210" s="23">
        <f t="shared" si="26"/>
        <v>6.41</v>
      </c>
      <c r="P210" s="23">
        <f t="shared" si="27"/>
        <v>0.29</v>
      </c>
      <c r="Q210" s="23">
        <f t="shared" si="41"/>
        <v>0.58</v>
      </c>
      <c r="R210" s="23">
        <f t="shared" si="41"/>
        <v>0.86</v>
      </c>
      <c r="S210" s="23">
        <f t="shared" si="41"/>
        <v>1.12</v>
      </c>
      <c r="T210" s="23">
        <f t="shared" si="41"/>
        <v>1.41</v>
      </c>
      <c r="U210" s="23">
        <f t="shared" si="41"/>
        <v>1.61</v>
      </c>
      <c r="V210" s="23">
        <f t="shared" si="41"/>
        <v>1.77</v>
      </c>
      <c r="W210" s="23">
        <f t="shared" si="41"/>
        <v>1.95</v>
      </c>
      <c r="X210" s="23">
        <f t="shared" si="41"/>
        <v>2.13</v>
      </c>
      <c r="Y210" s="23">
        <f t="shared" si="41"/>
        <v>2.31</v>
      </c>
      <c r="Z210" s="23">
        <f t="shared" si="41"/>
        <v>2.49</v>
      </c>
      <c r="AA210" s="23">
        <f t="shared" si="41"/>
        <v>2.49</v>
      </c>
      <c r="AB210" s="23">
        <f t="shared" si="29"/>
        <v>2.49</v>
      </c>
      <c r="AC210" s="23">
        <f t="shared" si="30"/>
        <v>0.02</v>
      </c>
      <c r="AD210" s="23">
        <f t="shared" si="42"/>
        <v>0.06</v>
      </c>
      <c r="AE210" s="23">
        <f t="shared" si="42"/>
        <v>0.15</v>
      </c>
      <c r="AF210" s="23">
        <f t="shared" si="42"/>
        <v>0.28</v>
      </c>
      <c r="AG210" s="23">
        <f t="shared" si="42"/>
        <v>0.41</v>
      </c>
      <c r="AH210" s="23">
        <f t="shared" si="42"/>
        <v>0.63</v>
      </c>
      <c r="AI210" s="23">
        <f t="shared" si="42"/>
        <v>1.03</v>
      </c>
      <c r="AJ210" s="23">
        <f t="shared" si="42"/>
        <v>1.57</v>
      </c>
      <c r="AK210" s="23">
        <f t="shared" si="42"/>
        <v>2.29</v>
      </c>
      <c r="AL210" s="23">
        <f t="shared" si="42"/>
        <v>3.04</v>
      </c>
      <c r="AM210" s="23">
        <f t="shared" si="42"/>
        <v>3.95</v>
      </c>
      <c r="AN210" s="23">
        <f t="shared" si="42"/>
        <v>3.95</v>
      </c>
      <c r="AO210" s="23">
        <f t="shared" si="32"/>
        <v>3.95</v>
      </c>
      <c r="AP210" s="23">
        <f t="shared" si="33"/>
        <v>0.02</v>
      </c>
      <c r="AQ210" s="23">
        <f t="shared" si="43"/>
        <v>0.02</v>
      </c>
      <c r="AR210" s="23">
        <f t="shared" si="43"/>
        <v>0.07</v>
      </c>
      <c r="AS210" s="23">
        <f t="shared" si="43"/>
        <v>0.07</v>
      </c>
      <c r="AT210" s="23">
        <f t="shared" si="43"/>
        <v>0.08</v>
      </c>
      <c r="AU210" s="23">
        <f t="shared" si="43"/>
        <v>0.11</v>
      </c>
      <c r="AV210" s="23">
        <f t="shared" si="43"/>
        <v>0.23</v>
      </c>
      <c r="AW210" s="23">
        <f t="shared" si="43"/>
        <v>0.26</v>
      </c>
      <c r="AX210" s="23">
        <f t="shared" si="43"/>
        <v>0.28</v>
      </c>
      <c r="AY210" s="23">
        <f t="shared" si="43"/>
        <v>0.28</v>
      </c>
      <c r="AZ210" s="23">
        <f t="shared" si="43"/>
        <v>0.4</v>
      </c>
      <c r="BA210" s="23">
        <f t="shared" si="43"/>
        <v>0.4</v>
      </c>
      <c r="BB210" s="23">
        <f t="shared" si="35"/>
        <v>0.4</v>
      </c>
    </row>
    <row r="211" spans="1:54">
      <c r="A211" s="13" t="s">
        <v>92</v>
      </c>
      <c r="B211" s="13" t="s">
        <v>93</v>
      </c>
      <c r="C211" s="21">
        <f t="shared" si="24"/>
        <v>1632.23</v>
      </c>
      <c r="D211" s="21">
        <f t="shared" si="40"/>
        <v>3130.02</v>
      </c>
      <c r="E211" s="21">
        <f t="shared" si="40"/>
        <v>4623.93</v>
      </c>
      <c r="F211" s="21">
        <f t="shared" si="40"/>
        <v>6117.31</v>
      </c>
      <c r="G211" s="21">
        <f t="shared" si="40"/>
        <v>7632.8</v>
      </c>
      <c r="H211" s="21">
        <f t="shared" si="40"/>
        <v>9216.38</v>
      </c>
      <c r="I211" s="21">
        <f t="shared" si="40"/>
        <v>10831.69</v>
      </c>
      <c r="J211" s="21">
        <f t="shared" si="40"/>
        <v>12417.4</v>
      </c>
      <c r="K211" s="21">
        <f t="shared" si="40"/>
        <v>13979.56</v>
      </c>
      <c r="L211" s="21">
        <f t="shared" si="40"/>
        <v>15584.19</v>
      </c>
      <c r="M211" s="21">
        <f t="shared" si="40"/>
        <v>17254.64</v>
      </c>
      <c r="N211" s="21">
        <f t="shared" si="40"/>
        <v>17254.64</v>
      </c>
      <c r="O211" s="21">
        <f t="shared" si="26"/>
        <v>17254.64</v>
      </c>
      <c r="P211" s="21">
        <f t="shared" si="27"/>
        <v>1609.04</v>
      </c>
      <c r="Q211" s="21">
        <f t="shared" si="41"/>
        <v>3098.07</v>
      </c>
      <c r="R211" s="21">
        <f t="shared" si="41"/>
        <v>4574.11</v>
      </c>
      <c r="S211" s="21">
        <f t="shared" si="41"/>
        <v>6038.54</v>
      </c>
      <c r="T211" s="21">
        <f t="shared" si="41"/>
        <v>7484.05</v>
      </c>
      <c r="U211" s="21">
        <f t="shared" si="41"/>
        <v>8889.48</v>
      </c>
      <c r="V211" s="21">
        <f t="shared" si="41"/>
        <v>10334.92</v>
      </c>
      <c r="W211" s="21">
        <f t="shared" si="41"/>
        <v>11747.98</v>
      </c>
      <c r="X211" s="21">
        <f t="shared" si="41"/>
        <v>13133.07</v>
      </c>
      <c r="Y211" s="21">
        <f t="shared" si="41"/>
        <v>14509.87</v>
      </c>
      <c r="Z211" s="21">
        <f t="shared" si="41"/>
        <v>15879.7</v>
      </c>
      <c r="AA211" s="21">
        <f t="shared" si="41"/>
        <v>15879.7</v>
      </c>
      <c r="AB211" s="21">
        <f t="shared" si="29"/>
        <v>15879.7</v>
      </c>
      <c r="AC211" s="21">
        <f t="shared" si="30"/>
        <v>23.19</v>
      </c>
      <c r="AD211" s="21">
        <f t="shared" si="42"/>
        <v>31.95</v>
      </c>
      <c r="AE211" s="21">
        <f t="shared" si="42"/>
        <v>49.82</v>
      </c>
      <c r="AF211" s="21">
        <f t="shared" si="42"/>
        <v>78.77</v>
      </c>
      <c r="AG211" s="21">
        <f t="shared" si="42"/>
        <v>148.76</v>
      </c>
      <c r="AH211" s="21">
        <f t="shared" si="42"/>
        <v>326.91</v>
      </c>
      <c r="AI211" s="21">
        <f t="shared" si="42"/>
        <v>496.79</v>
      </c>
      <c r="AJ211" s="21">
        <f t="shared" si="42"/>
        <v>669.44</v>
      </c>
      <c r="AK211" s="21">
        <f t="shared" si="42"/>
        <v>846.51</v>
      </c>
      <c r="AL211" s="21">
        <f t="shared" si="42"/>
        <v>1074.34</v>
      </c>
      <c r="AM211" s="21">
        <f t="shared" si="42"/>
        <v>1374.96</v>
      </c>
      <c r="AN211" s="21">
        <f t="shared" si="42"/>
        <v>1374.96</v>
      </c>
      <c r="AO211" s="21">
        <f t="shared" si="32"/>
        <v>1374.96</v>
      </c>
      <c r="AP211" s="21">
        <f t="shared" si="33"/>
        <v>23.19</v>
      </c>
      <c r="AQ211" s="21">
        <f t="shared" si="43"/>
        <v>26.87</v>
      </c>
      <c r="AR211" s="21">
        <f t="shared" si="43"/>
        <v>38.36</v>
      </c>
      <c r="AS211" s="21">
        <f t="shared" si="43"/>
        <v>45.67</v>
      </c>
      <c r="AT211" s="21">
        <f t="shared" si="43"/>
        <v>80.01</v>
      </c>
      <c r="AU211" s="21">
        <f t="shared" si="43"/>
        <v>116.04</v>
      </c>
      <c r="AV211" s="21">
        <f t="shared" si="43"/>
        <v>121.29</v>
      </c>
      <c r="AW211" s="21">
        <f t="shared" si="43"/>
        <v>125.09</v>
      </c>
      <c r="AX211" s="21">
        <f t="shared" si="43"/>
        <v>130.44</v>
      </c>
      <c r="AY211" s="21">
        <f t="shared" si="43"/>
        <v>179.64</v>
      </c>
      <c r="AZ211" s="21">
        <f t="shared" si="43"/>
        <v>199.77</v>
      </c>
      <c r="BA211" s="21">
        <f t="shared" si="43"/>
        <v>199.77</v>
      </c>
      <c r="BB211" s="21">
        <f t="shared" si="35"/>
        <v>199.77</v>
      </c>
    </row>
    <row r="212" spans="1:54">
      <c r="A212" s="15" t="s">
        <v>94</v>
      </c>
      <c r="B212" s="15" t="s">
        <v>95</v>
      </c>
      <c r="C212" s="22">
        <f t="shared" si="24"/>
        <v>370.31</v>
      </c>
      <c r="D212" s="22">
        <f t="shared" si="40"/>
        <v>723.95</v>
      </c>
      <c r="E212" s="22">
        <f t="shared" si="40"/>
        <v>1082.58</v>
      </c>
      <c r="F212" s="22">
        <f t="shared" si="40"/>
        <v>1451.05</v>
      </c>
      <c r="G212" s="22">
        <f t="shared" si="40"/>
        <v>1805.73</v>
      </c>
      <c r="H212" s="22">
        <f t="shared" si="40"/>
        <v>2151.01</v>
      </c>
      <c r="I212" s="22">
        <f t="shared" si="40"/>
        <v>2504.53</v>
      </c>
      <c r="J212" s="22">
        <f t="shared" si="40"/>
        <v>2844.71</v>
      </c>
      <c r="K212" s="22">
        <f t="shared" si="40"/>
        <v>3170.61</v>
      </c>
      <c r="L212" s="22">
        <f t="shared" si="40"/>
        <v>3497.3</v>
      </c>
      <c r="M212" s="22">
        <f t="shared" si="40"/>
        <v>3821.17</v>
      </c>
      <c r="N212" s="22">
        <f t="shared" si="40"/>
        <v>3821.17</v>
      </c>
      <c r="O212" s="22">
        <f t="shared" si="26"/>
        <v>3821.17</v>
      </c>
      <c r="P212" s="22">
        <f t="shared" si="27"/>
        <v>370.31</v>
      </c>
      <c r="Q212" s="22">
        <f t="shared" si="41"/>
        <v>723.34</v>
      </c>
      <c r="R212" s="22">
        <f t="shared" si="41"/>
        <v>1079.8</v>
      </c>
      <c r="S212" s="22">
        <f t="shared" si="41"/>
        <v>1443.77</v>
      </c>
      <c r="T212" s="22">
        <f t="shared" si="41"/>
        <v>1795.1</v>
      </c>
      <c r="U212" s="22">
        <f t="shared" si="41"/>
        <v>2135.44</v>
      </c>
      <c r="V212" s="22">
        <f t="shared" si="41"/>
        <v>2483.9</v>
      </c>
      <c r="W212" s="22">
        <f t="shared" si="41"/>
        <v>2818.62</v>
      </c>
      <c r="X212" s="22">
        <f t="shared" si="41"/>
        <v>3140.74</v>
      </c>
      <c r="Y212" s="22">
        <f t="shared" si="41"/>
        <v>3463.15</v>
      </c>
      <c r="Z212" s="22">
        <f t="shared" si="41"/>
        <v>3782.33</v>
      </c>
      <c r="AA212" s="22">
        <f t="shared" si="41"/>
        <v>3782.33</v>
      </c>
      <c r="AB212" s="22">
        <f t="shared" si="29"/>
        <v>3782.33</v>
      </c>
      <c r="AC212" s="22">
        <f t="shared" si="30"/>
        <v>0</v>
      </c>
      <c r="AD212" s="22">
        <f t="shared" si="42"/>
        <v>0.6</v>
      </c>
      <c r="AE212" s="22">
        <f t="shared" si="42"/>
        <v>2.77</v>
      </c>
      <c r="AF212" s="22">
        <f t="shared" si="42"/>
        <v>7.26</v>
      </c>
      <c r="AG212" s="22">
        <f t="shared" si="42"/>
        <v>10.6</v>
      </c>
      <c r="AH212" s="22">
        <f t="shared" si="42"/>
        <v>15.54</v>
      </c>
      <c r="AI212" s="22">
        <f t="shared" si="42"/>
        <v>20.6</v>
      </c>
      <c r="AJ212" s="22">
        <f t="shared" si="42"/>
        <v>26.06</v>
      </c>
      <c r="AK212" s="22">
        <f t="shared" si="42"/>
        <v>29.84</v>
      </c>
      <c r="AL212" s="22">
        <f t="shared" si="42"/>
        <v>34.11</v>
      </c>
      <c r="AM212" s="22">
        <f t="shared" si="42"/>
        <v>38.8</v>
      </c>
      <c r="AN212" s="22">
        <f t="shared" si="42"/>
        <v>38.8</v>
      </c>
      <c r="AO212" s="22">
        <f t="shared" si="32"/>
        <v>38.8</v>
      </c>
      <c r="AP212" s="22">
        <f t="shared" si="33"/>
        <v>0</v>
      </c>
      <c r="AQ212" s="22">
        <f t="shared" si="43"/>
        <v>0</v>
      </c>
      <c r="AR212" s="22">
        <f t="shared" si="43"/>
        <v>1.53</v>
      </c>
      <c r="AS212" s="22">
        <f t="shared" si="43"/>
        <v>3.87</v>
      </c>
      <c r="AT212" s="22">
        <f t="shared" si="43"/>
        <v>4.12</v>
      </c>
      <c r="AU212" s="22">
        <f t="shared" si="43"/>
        <v>4.53</v>
      </c>
      <c r="AV212" s="22">
        <f t="shared" si="43"/>
        <v>4.68</v>
      </c>
      <c r="AW212" s="22">
        <f t="shared" si="43"/>
        <v>4.68</v>
      </c>
      <c r="AX212" s="22">
        <f t="shared" si="43"/>
        <v>4.86</v>
      </c>
      <c r="AY212" s="22">
        <f t="shared" si="43"/>
        <v>5.07</v>
      </c>
      <c r="AZ212" s="22">
        <f t="shared" si="43"/>
        <v>5.84</v>
      </c>
      <c r="BA212" s="22">
        <f t="shared" si="43"/>
        <v>5.84</v>
      </c>
      <c r="BB212" s="22">
        <f t="shared" si="35"/>
        <v>5.84</v>
      </c>
    </row>
    <row r="213" spans="1:54">
      <c r="A213" s="18" t="s">
        <v>96</v>
      </c>
      <c r="B213" s="18" t="s">
        <v>97</v>
      </c>
      <c r="C213" s="23">
        <f t="shared" si="24"/>
        <v>0</v>
      </c>
      <c r="D213" s="23">
        <f t="shared" si="40"/>
        <v>0</v>
      </c>
      <c r="E213" s="23">
        <f t="shared" si="40"/>
        <v>0</v>
      </c>
      <c r="F213" s="23">
        <f t="shared" si="40"/>
        <v>0</v>
      </c>
      <c r="G213" s="23">
        <f t="shared" si="40"/>
        <v>0</v>
      </c>
      <c r="H213" s="23">
        <f t="shared" si="40"/>
        <v>0</v>
      </c>
      <c r="I213" s="23">
        <f t="shared" si="40"/>
        <v>0</v>
      </c>
      <c r="J213" s="23">
        <f t="shared" si="40"/>
        <v>0</v>
      </c>
      <c r="K213" s="23">
        <f t="shared" si="40"/>
        <v>0</v>
      </c>
      <c r="L213" s="23">
        <f t="shared" si="40"/>
        <v>0</v>
      </c>
      <c r="M213" s="23">
        <f t="shared" si="40"/>
        <v>0</v>
      </c>
      <c r="N213" s="23">
        <f t="shared" si="40"/>
        <v>0</v>
      </c>
      <c r="O213" s="23">
        <f t="shared" si="26"/>
        <v>0</v>
      </c>
      <c r="P213" s="23">
        <f t="shared" si="27"/>
        <v>0</v>
      </c>
      <c r="Q213" s="23">
        <f t="shared" si="41"/>
        <v>0</v>
      </c>
      <c r="R213" s="23">
        <f t="shared" si="41"/>
        <v>0</v>
      </c>
      <c r="S213" s="23">
        <f t="shared" si="41"/>
        <v>0</v>
      </c>
      <c r="T213" s="23">
        <f t="shared" si="41"/>
        <v>0</v>
      </c>
      <c r="U213" s="23">
        <f t="shared" si="41"/>
        <v>0</v>
      </c>
      <c r="V213" s="23">
        <f t="shared" si="41"/>
        <v>0</v>
      </c>
      <c r="W213" s="23">
        <f t="shared" si="41"/>
        <v>0</v>
      </c>
      <c r="X213" s="23">
        <f t="shared" si="41"/>
        <v>0</v>
      </c>
      <c r="Y213" s="23">
        <f t="shared" si="41"/>
        <v>0</v>
      </c>
      <c r="Z213" s="23">
        <f t="shared" si="41"/>
        <v>0</v>
      </c>
      <c r="AA213" s="23">
        <f t="shared" si="41"/>
        <v>0</v>
      </c>
      <c r="AB213" s="23">
        <f t="shared" si="29"/>
        <v>0</v>
      </c>
      <c r="AC213" s="23">
        <f t="shared" si="30"/>
        <v>0</v>
      </c>
      <c r="AD213" s="23">
        <f t="shared" si="42"/>
        <v>0</v>
      </c>
      <c r="AE213" s="23">
        <f t="shared" si="42"/>
        <v>0</v>
      </c>
      <c r="AF213" s="23">
        <f t="shared" si="42"/>
        <v>0</v>
      </c>
      <c r="AG213" s="23">
        <f t="shared" si="42"/>
        <v>0</v>
      </c>
      <c r="AH213" s="23">
        <f t="shared" si="42"/>
        <v>0</v>
      </c>
      <c r="AI213" s="23">
        <f t="shared" si="42"/>
        <v>0</v>
      </c>
      <c r="AJ213" s="23">
        <f t="shared" si="42"/>
        <v>0</v>
      </c>
      <c r="AK213" s="23">
        <f t="shared" si="42"/>
        <v>0</v>
      </c>
      <c r="AL213" s="23">
        <f t="shared" si="42"/>
        <v>0</v>
      </c>
      <c r="AM213" s="23">
        <f t="shared" si="42"/>
        <v>0</v>
      </c>
      <c r="AN213" s="23">
        <f t="shared" si="42"/>
        <v>0</v>
      </c>
      <c r="AO213" s="23">
        <f t="shared" si="32"/>
        <v>0</v>
      </c>
      <c r="AP213" s="23">
        <f t="shared" si="33"/>
        <v>0</v>
      </c>
      <c r="AQ213" s="23">
        <f t="shared" si="43"/>
        <v>0</v>
      </c>
      <c r="AR213" s="23">
        <f t="shared" si="43"/>
        <v>0</v>
      </c>
      <c r="AS213" s="23">
        <f t="shared" si="43"/>
        <v>0</v>
      </c>
      <c r="AT213" s="23">
        <f t="shared" si="43"/>
        <v>0</v>
      </c>
      <c r="AU213" s="23">
        <f t="shared" si="43"/>
        <v>0</v>
      </c>
      <c r="AV213" s="23">
        <f t="shared" si="43"/>
        <v>0</v>
      </c>
      <c r="AW213" s="23">
        <f t="shared" si="43"/>
        <v>0</v>
      </c>
      <c r="AX213" s="23">
        <f t="shared" si="43"/>
        <v>0</v>
      </c>
      <c r="AY213" s="23">
        <f t="shared" si="43"/>
        <v>0</v>
      </c>
      <c r="AZ213" s="23">
        <f t="shared" si="43"/>
        <v>0</v>
      </c>
      <c r="BA213" s="23">
        <f t="shared" si="43"/>
        <v>0</v>
      </c>
      <c r="BB213" s="23">
        <f t="shared" si="35"/>
        <v>0</v>
      </c>
    </row>
    <row r="214" spans="1:54">
      <c r="A214" s="18" t="s">
        <v>98</v>
      </c>
      <c r="B214" s="18" t="s">
        <v>99</v>
      </c>
      <c r="C214" s="23">
        <f t="shared" si="24"/>
        <v>344.99</v>
      </c>
      <c r="D214" s="23">
        <f t="shared" si="40"/>
        <v>673.58</v>
      </c>
      <c r="E214" s="23">
        <f t="shared" si="40"/>
        <v>1008.08</v>
      </c>
      <c r="F214" s="23">
        <f t="shared" si="40"/>
        <v>1354.93</v>
      </c>
      <c r="G214" s="23">
        <f t="shared" si="40"/>
        <v>1688.11</v>
      </c>
      <c r="H214" s="23">
        <f t="shared" si="40"/>
        <v>2013.38</v>
      </c>
      <c r="I214" s="23">
        <f t="shared" si="40"/>
        <v>2346.79</v>
      </c>
      <c r="J214" s="23">
        <f t="shared" si="40"/>
        <v>2667.89</v>
      </c>
      <c r="K214" s="23">
        <f t="shared" si="40"/>
        <v>2974.93</v>
      </c>
      <c r="L214" s="23">
        <f t="shared" si="40"/>
        <v>3282.84</v>
      </c>
      <c r="M214" s="23">
        <f t="shared" si="40"/>
        <v>3588.47</v>
      </c>
      <c r="N214" s="23">
        <f t="shared" si="40"/>
        <v>3588.47</v>
      </c>
      <c r="O214" s="23">
        <f t="shared" si="26"/>
        <v>3588.47</v>
      </c>
      <c r="P214" s="23">
        <f t="shared" si="27"/>
        <v>344.99</v>
      </c>
      <c r="Q214" s="23">
        <f t="shared" si="41"/>
        <v>672.98</v>
      </c>
      <c r="R214" s="23">
        <f t="shared" si="41"/>
        <v>1005.3</v>
      </c>
      <c r="S214" s="23">
        <f t="shared" si="41"/>
        <v>1347.66</v>
      </c>
      <c r="T214" s="23">
        <f t="shared" si="41"/>
        <v>1677.49</v>
      </c>
      <c r="U214" s="23">
        <f t="shared" si="41"/>
        <v>1997.81</v>
      </c>
      <c r="V214" s="23">
        <f t="shared" si="41"/>
        <v>2326.15</v>
      </c>
      <c r="W214" s="23">
        <f t="shared" si="41"/>
        <v>2641.79</v>
      </c>
      <c r="X214" s="23">
        <f t="shared" si="41"/>
        <v>2945.05</v>
      </c>
      <c r="Y214" s="23">
        <f t="shared" si="41"/>
        <v>3248.69</v>
      </c>
      <c r="Z214" s="23">
        <f t="shared" si="41"/>
        <v>3549.64</v>
      </c>
      <c r="AA214" s="23">
        <f t="shared" si="41"/>
        <v>3549.64</v>
      </c>
      <c r="AB214" s="23">
        <f t="shared" si="29"/>
        <v>3549.64</v>
      </c>
      <c r="AC214" s="23">
        <f t="shared" si="30"/>
        <v>0</v>
      </c>
      <c r="AD214" s="23">
        <f t="shared" si="42"/>
        <v>0.6</v>
      </c>
      <c r="AE214" s="23">
        <f t="shared" si="42"/>
        <v>2.77</v>
      </c>
      <c r="AF214" s="23">
        <f t="shared" si="42"/>
        <v>7.26</v>
      </c>
      <c r="AG214" s="23">
        <f t="shared" si="42"/>
        <v>10.6</v>
      </c>
      <c r="AH214" s="23">
        <f t="shared" si="42"/>
        <v>15.54</v>
      </c>
      <c r="AI214" s="23">
        <f t="shared" si="42"/>
        <v>20.6</v>
      </c>
      <c r="AJ214" s="23">
        <f t="shared" si="42"/>
        <v>26.06</v>
      </c>
      <c r="AK214" s="23">
        <f t="shared" si="42"/>
        <v>29.84</v>
      </c>
      <c r="AL214" s="23">
        <f t="shared" si="42"/>
        <v>34.11</v>
      </c>
      <c r="AM214" s="23">
        <f t="shared" si="42"/>
        <v>38.8</v>
      </c>
      <c r="AN214" s="23">
        <f t="shared" si="42"/>
        <v>38.8</v>
      </c>
      <c r="AO214" s="23">
        <f t="shared" si="32"/>
        <v>38.8</v>
      </c>
      <c r="AP214" s="23">
        <f t="shared" si="33"/>
        <v>0</v>
      </c>
      <c r="AQ214" s="23">
        <f t="shared" si="43"/>
        <v>0</v>
      </c>
      <c r="AR214" s="23">
        <f t="shared" si="43"/>
        <v>1.53</v>
      </c>
      <c r="AS214" s="23">
        <f t="shared" si="43"/>
        <v>3.87</v>
      </c>
      <c r="AT214" s="23">
        <f t="shared" si="43"/>
        <v>4.12</v>
      </c>
      <c r="AU214" s="23">
        <f t="shared" si="43"/>
        <v>4.53</v>
      </c>
      <c r="AV214" s="23">
        <f t="shared" si="43"/>
        <v>4.68</v>
      </c>
      <c r="AW214" s="23">
        <f t="shared" si="43"/>
        <v>4.68</v>
      </c>
      <c r="AX214" s="23">
        <f t="shared" si="43"/>
        <v>4.86</v>
      </c>
      <c r="AY214" s="23">
        <f t="shared" si="43"/>
        <v>5.07</v>
      </c>
      <c r="AZ214" s="23">
        <f t="shared" si="43"/>
        <v>5.84</v>
      </c>
      <c r="BA214" s="23">
        <f t="shared" si="43"/>
        <v>5.84</v>
      </c>
      <c r="BB214" s="23">
        <f t="shared" si="35"/>
        <v>5.84</v>
      </c>
    </row>
    <row r="215" spans="1:54">
      <c r="A215" s="18" t="s">
        <v>100</v>
      </c>
      <c r="B215" s="18" t="s">
        <v>101</v>
      </c>
      <c r="C215" s="23">
        <f t="shared" si="24"/>
        <v>25.32</v>
      </c>
      <c r="D215" s="23">
        <f t="shared" si="40"/>
        <v>50.36</v>
      </c>
      <c r="E215" s="23">
        <f t="shared" si="40"/>
        <v>74.5</v>
      </c>
      <c r="F215" s="23">
        <f t="shared" si="40"/>
        <v>96.11</v>
      </c>
      <c r="G215" s="23">
        <f t="shared" si="40"/>
        <v>117.61</v>
      </c>
      <c r="H215" s="23">
        <f t="shared" si="40"/>
        <v>137.63</v>
      </c>
      <c r="I215" s="23">
        <f t="shared" si="40"/>
        <v>157.74</v>
      </c>
      <c r="J215" s="23">
        <f t="shared" si="40"/>
        <v>176.82</v>
      </c>
      <c r="K215" s="23">
        <f t="shared" si="40"/>
        <v>195.68</v>
      </c>
      <c r="L215" s="23">
        <f t="shared" si="40"/>
        <v>214.45</v>
      </c>
      <c r="M215" s="23">
        <f t="shared" si="40"/>
        <v>232.69</v>
      </c>
      <c r="N215" s="23">
        <f t="shared" si="40"/>
        <v>232.69</v>
      </c>
      <c r="O215" s="23">
        <f t="shared" si="26"/>
        <v>232.69</v>
      </c>
      <c r="P215" s="23">
        <f t="shared" si="27"/>
        <v>25.32</v>
      </c>
      <c r="Q215" s="23">
        <f t="shared" si="41"/>
        <v>50.36</v>
      </c>
      <c r="R215" s="23">
        <f t="shared" si="41"/>
        <v>74.5</v>
      </c>
      <c r="S215" s="23">
        <f t="shared" si="41"/>
        <v>96.11</v>
      </c>
      <c r="T215" s="23">
        <f t="shared" si="41"/>
        <v>117.61</v>
      </c>
      <c r="U215" s="23">
        <f t="shared" si="41"/>
        <v>137.63</v>
      </c>
      <c r="V215" s="23">
        <f t="shared" si="41"/>
        <v>157.74</v>
      </c>
      <c r="W215" s="23">
        <f t="shared" si="41"/>
        <v>176.82</v>
      </c>
      <c r="X215" s="23">
        <f t="shared" si="41"/>
        <v>195.68</v>
      </c>
      <c r="Y215" s="23">
        <f t="shared" si="41"/>
        <v>214.45</v>
      </c>
      <c r="Z215" s="23">
        <f t="shared" si="41"/>
        <v>232.69</v>
      </c>
      <c r="AA215" s="23">
        <f t="shared" si="41"/>
        <v>232.69</v>
      </c>
      <c r="AB215" s="23">
        <f t="shared" si="29"/>
        <v>232.69</v>
      </c>
      <c r="AC215" s="23">
        <f t="shared" si="30"/>
        <v>0</v>
      </c>
      <c r="AD215" s="23">
        <f t="shared" si="42"/>
        <v>0</v>
      </c>
      <c r="AE215" s="23">
        <f t="shared" si="42"/>
        <v>0</v>
      </c>
      <c r="AF215" s="23">
        <f t="shared" si="42"/>
        <v>0</v>
      </c>
      <c r="AG215" s="23">
        <f t="shared" si="42"/>
        <v>0</v>
      </c>
      <c r="AH215" s="23">
        <f t="shared" si="42"/>
        <v>0</v>
      </c>
      <c r="AI215" s="23">
        <f t="shared" si="42"/>
        <v>0</v>
      </c>
      <c r="AJ215" s="23">
        <f t="shared" si="42"/>
        <v>0</v>
      </c>
      <c r="AK215" s="23">
        <f t="shared" si="42"/>
        <v>0</v>
      </c>
      <c r="AL215" s="23">
        <f t="shared" si="42"/>
        <v>0</v>
      </c>
      <c r="AM215" s="23">
        <f t="shared" si="42"/>
        <v>0</v>
      </c>
      <c r="AN215" s="23">
        <f t="shared" si="42"/>
        <v>0</v>
      </c>
      <c r="AO215" s="23">
        <f t="shared" si="32"/>
        <v>0</v>
      </c>
      <c r="AP215" s="23">
        <f t="shared" si="33"/>
        <v>0</v>
      </c>
      <c r="AQ215" s="23">
        <f t="shared" si="43"/>
        <v>0</v>
      </c>
      <c r="AR215" s="23">
        <f t="shared" si="43"/>
        <v>0</v>
      </c>
      <c r="AS215" s="23">
        <f t="shared" si="43"/>
        <v>0</v>
      </c>
      <c r="AT215" s="23">
        <f t="shared" si="43"/>
        <v>0</v>
      </c>
      <c r="AU215" s="23">
        <f t="shared" si="43"/>
        <v>0</v>
      </c>
      <c r="AV215" s="23">
        <f t="shared" si="43"/>
        <v>0</v>
      </c>
      <c r="AW215" s="23">
        <f t="shared" si="43"/>
        <v>0</v>
      </c>
      <c r="AX215" s="23">
        <f t="shared" si="43"/>
        <v>0</v>
      </c>
      <c r="AY215" s="23">
        <f t="shared" si="43"/>
        <v>0</v>
      </c>
      <c r="AZ215" s="23">
        <f t="shared" si="43"/>
        <v>0</v>
      </c>
      <c r="BA215" s="23">
        <f t="shared" si="43"/>
        <v>0</v>
      </c>
      <c r="BB215" s="23">
        <f t="shared" si="35"/>
        <v>0</v>
      </c>
    </row>
    <row r="216" spans="1:54">
      <c r="A216" s="15" t="s">
        <v>102</v>
      </c>
      <c r="B216" s="15" t="s">
        <v>103</v>
      </c>
      <c r="C216" s="22">
        <f t="shared" si="24"/>
        <v>764.77</v>
      </c>
      <c r="D216" s="22">
        <f t="shared" si="40"/>
        <v>1503.25</v>
      </c>
      <c r="E216" s="22">
        <f t="shared" si="40"/>
        <v>2245.63</v>
      </c>
      <c r="F216" s="22">
        <f t="shared" si="40"/>
        <v>2983.46</v>
      </c>
      <c r="G216" s="22">
        <f t="shared" si="40"/>
        <v>3731.23</v>
      </c>
      <c r="H216" s="22">
        <f t="shared" si="40"/>
        <v>4482.6</v>
      </c>
      <c r="I216" s="22">
        <f t="shared" si="40"/>
        <v>5238.63</v>
      </c>
      <c r="J216" s="22">
        <f t="shared" si="40"/>
        <v>6000.39</v>
      </c>
      <c r="K216" s="22">
        <f t="shared" si="40"/>
        <v>6759.79</v>
      </c>
      <c r="L216" s="22">
        <f t="shared" si="40"/>
        <v>7535.08</v>
      </c>
      <c r="M216" s="22">
        <f t="shared" si="40"/>
        <v>8315.05</v>
      </c>
      <c r="N216" s="22">
        <f t="shared" si="40"/>
        <v>8315.05</v>
      </c>
      <c r="O216" s="22">
        <f t="shared" si="26"/>
        <v>8315.05</v>
      </c>
      <c r="P216" s="22">
        <f t="shared" si="27"/>
        <v>742.45</v>
      </c>
      <c r="Q216" s="22">
        <f t="shared" si="41"/>
        <v>1473.63</v>
      </c>
      <c r="R216" s="22">
        <f t="shared" si="41"/>
        <v>2201.71</v>
      </c>
      <c r="S216" s="22">
        <f t="shared" si="41"/>
        <v>2915.78</v>
      </c>
      <c r="T216" s="22">
        <f t="shared" si="41"/>
        <v>3623.46</v>
      </c>
      <c r="U216" s="22">
        <f t="shared" si="41"/>
        <v>4321.03</v>
      </c>
      <c r="V216" s="22">
        <f t="shared" si="41"/>
        <v>5028.17</v>
      </c>
      <c r="W216" s="22">
        <f t="shared" si="41"/>
        <v>5739.5</v>
      </c>
      <c r="X216" s="22">
        <f t="shared" si="41"/>
        <v>6442.14</v>
      </c>
      <c r="Y216" s="22">
        <f t="shared" si="41"/>
        <v>7136.04</v>
      </c>
      <c r="Z216" s="22">
        <f t="shared" si="41"/>
        <v>7823.24</v>
      </c>
      <c r="AA216" s="22">
        <f t="shared" si="41"/>
        <v>7823.24</v>
      </c>
      <c r="AB216" s="22">
        <f t="shared" si="29"/>
        <v>7823.24</v>
      </c>
      <c r="AC216" s="22">
        <f t="shared" si="30"/>
        <v>22.31</v>
      </c>
      <c r="AD216" s="22">
        <f t="shared" si="42"/>
        <v>29.61</v>
      </c>
      <c r="AE216" s="22">
        <f t="shared" si="42"/>
        <v>43.91</v>
      </c>
      <c r="AF216" s="22">
        <f t="shared" si="42"/>
        <v>67.67</v>
      </c>
      <c r="AG216" s="22">
        <f t="shared" si="42"/>
        <v>107.75</v>
      </c>
      <c r="AH216" s="22">
        <f t="shared" si="42"/>
        <v>161.56</v>
      </c>
      <c r="AI216" s="22">
        <f t="shared" si="42"/>
        <v>210.45</v>
      </c>
      <c r="AJ216" s="22">
        <f t="shared" si="42"/>
        <v>260.88</v>
      </c>
      <c r="AK216" s="22">
        <f t="shared" si="42"/>
        <v>317.64</v>
      </c>
      <c r="AL216" s="22">
        <f t="shared" si="42"/>
        <v>399.03</v>
      </c>
      <c r="AM216" s="22">
        <f t="shared" si="42"/>
        <v>491.81</v>
      </c>
      <c r="AN216" s="22">
        <f t="shared" si="42"/>
        <v>491.81</v>
      </c>
      <c r="AO216" s="22">
        <f t="shared" si="32"/>
        <v>491.81</v>
      </c>
      <c r="AP216" s="22">
        <f t="shared" si="33"/>
        <v>22.31</v>
      </c>
      <c r="AQ216" s="22">
        <f t="shared" si="43"/>
        <v>25.3</v>
      </c>
      <c r="AR216" s="22">
        <f t="shared" si="43"/>
        <v>34.07</v>
      </c>
      <c r="AS216" s="22">
        <f t="shared" si="43"/>
        <v>38.54</v>
      </c>
      <c r="AT216" s="22">
        <f t="shared" si="43"/>
        <v>46.92</v>
      </c>
      <c r="AU216" s="22">
        <f t="shared" si="43"/>
        <v>58.73</v>
      </c>
      <c r="AV216" s="22">
        <f t="shared" si="43"/>
        <v>63.59</v>
      </c>
      <c r="AW216" s="22">
        <f t="shared" si="43"/>
        <v>66.48</v>
      </c>
      <c r="AX216" s="22">
        <f t="shared" si="43"/>
        <v>70.96</v>
      </c>
      <c r="AY216" s="22">
        <f t="shared" si="43"/>
        <v>93.65</v>
      </c>
      <c r="AZ216" s="22">
        <f t="shared" si="43"/>
        <v>96.73</v>
      </c>
      <c r="BA216" s="22">
        <f t="shared" si="43"/>
        <v>96.73</v>
      </c>
      <c r="BB216" s="22">
        <f t="shared" si="35"/>
        <v>96.73</v>
      </c>
    </row>
    <row r="217" spans="1:54">
      <c r="A217" s="15" t="s">
        <v>104</v>
      </c>
      <c r="B217" s="15" t="s">
        <v>105</v>
      </c>
      <c r="C217" s="22">
        <f t="shared" si="24"/>
        <v>110.48</v>
      </c>
      <c r="D217" s="22">
        <f t="shared" si="40"/>
        <v>198.96</v>
      </c>
      <c r="E217" s="22">
        <f t="shared" si="40"/>
        <v>304.97</v>
      </c>
      <c r="F217" s="22">
        <f t="shared" si="40"/>
        <v>405.55</v>
      </c>
      <c r="G217" s="22">
        <f t="shared" si="40"/>
        <v>507.87</v>
      </c>
      <c r="H217" s="22">
        <f t="shared" si="40"/>
        <v>605.85</v>
      </c>
      <c r="I217" s="22">
        <f t="shared" si="40"/>
        <v>710.75</v>
      </c>
      <c r="J217" s="22">
        <f t="shared" si="40"/>
        <v>813.15</v>
      </c>
      <c r="K217" s="22">
        <f t="shared" si="40"/>
        <v>908.65</v>
      </c>
      <c r="L217" s="22">
        <f t="shared" si="40"/>
        <v>1003.68</v>
      </c>
      <c r="M217" s="22">
        <f t="shared" si="40"/>
        <v>1102.48</v>
      </c>
      <c r="N217" s="22">
        <f t="shared" si="40"/>
        <v>1102.48</v>
      </c>
      <c r="O217" s="22">
        <f t="shared" si="26"/>
        <v>1102.48</v>
      </c>
      <c r="P217" s="22">
        <f t="shared" si="27"/>
        <v>109.74</v>
      </c>
      <c r="Q217" s="22">
        <f t="shared" si="41"/>
        <v>197.49</v>
      </c>
      <c r="R217" s="22">
        <f t="shared" si="41"/>
        <v>302.24</v>
      </c>
      <c r="S217" s="22">
        <f t="shared" si="41"/>
        <v>402.26</v>
      </c>
      <c r="T217" s="22">
        <f t="shared" si="41"/>
        <v>502.45</v>
      </c>
      <c r="U217" s="22">
        <f t="shared" si="41"/>
        <v>596.28</v>
      </c>
      <c r="V217" s="22">
        <f t="shared" si="41"/>
        <v>700.5</v>
      </c>
      <c r="W217" s="22">
        <f t="shared" si="41"/>
        <v>801.37</v>
      </c>
      <c r="X217" s="22">
        <f t="shared" si="41"/>
        <v>895.58</v>
      </c>
      <c r="Y217" s="22">
        <f t="shared" si="41"/>
        <v>989.99</v>
      </c>
      <c r="Z217" s="22">
        <f t="shared" si="41"/>
        <v>1087.88</v>
      </c>
      <c r="AA217" s="22">
        <f t="shared" si="41"/>
        <v>1087.88</v>
      </c>
      <c r="AB217" s="22">
        <f t="shared" si="29"/>
        <v>1087.88</v>
      </c>
      <c r="AC217" s="22">
        <f t="shared" si="30"/>
        <v>0.74</v>
      </c>
      <c r="AD217" s="22">
        <f t="shared" si="42"/>
        <v>1.47</v>
      </c>
      <c r="AE217" s="22">
        <f t="shared" si="42"/>
        <v>2.73</v>
      </c>
      <c r="AF217" s="22">
        <f t="shared" si="42"/>
        <v>3.29</v>
      </c>
      <c r="AG217" s="22">
        <f t="shared" si="42"/>
        <v>5.42</v>
      </c>
      <c r="AH217" s="22">
        <f t="shared" si="42"/>
        <v>9.58</v>
      </c>
      <c r="AI217" s="22">
        <f t="shared" si="42"/>
        <v>10.26</v>
      </c>
      <c r="AJ217" s="22">
        <f t="shared" si="42"/>
        <v>11.78</v>
      </c>
      <c r="AK217" s="22">
        <f t="shared" si="42"/>
        <v>13.06</v>
      </c>
      <c r="AL217" s="22">
        <f t="shared" si="42"/>
        <v>13.68</v>
      </c>
      <c r="AM217" s="22">
        <f t="shared" si="42"/>
        <v>14.58</v>
      </c>
      <c r="AN217" s="22">
        <f t="shared" si="42"/>
        <v>14.58</v>
      </c>
      <c r="AO217" s="22">
        <f t="shared" si="32"/>
        <v>14.58</v>
      </c>
      <c r="AP217" s="22">
        <f t="shared" si="33"/>
        <v>0.74</v>
      </c>
      <c r="AQ217" s="22">
        <f t="shared" si="43"/>
        <v>1.43</v>
      </c>
      <c r="AR217" s="22">
        <f t="shared" si="43"/>
        <v>2.62</v>
      </c>
      <c r="AS217" s="22">
        <f t="shared" si="43"/>
        <v>3.12</v>
      </c>
      <c r="AT217" s="22">
        <f t="shared" si="43"/>
        <v>4.4</v>
      </c>
      <c r="AU217" s="22">
        <f t="shared" si="43"/>
        <v>7.69</v>
      </c>
      <c r="AV217" s="22">
        <f t="shared" si="43"/>
        <v>7.92</v>
      </c>
      <c r="AW217" s="22">
        <f t="shared" si="43"/>
        <v>8.83</v>
      </c>
      <c r="AX217" s="22">
        <f t="shared" si="43"/>
        <v>9.53</v>
      </c>
      <c r="AY217" s="22">
        <f t="shared" si="43"/>
        <v>9.53</v>
      </c>
      <c r="AZ217" s="22">
        <f t="shared" si="43"/>
        <v>9.76</v>
      </c>
      <c r="BA217" s="22">
        <f t="shared" si="43"/>
        <v>9.76</v>
      </c>
      <c r="BB217" s="22">
        <f t="shared" si="35"/>
        <v>9.76</v>
      </c>
    </row>
    <row r="218" spans="1:54">
      <c r="A218" s="15" t="s">
        <v>106</v>
      </c>
      <c r="B218" s="15" t="s">
        <v>107</v>
      </c>
      <c r="C218" s="22">
        <f t="shared" si="24"/>
        <v>354.62</v>
      </c>
      <c r="D218" s="22">
        <f t="shared" si="40"/>
        <v>631.7</v>
      </c>
      <c r="E218" s="22">
        <f t="shared" si="40"/>
        <v>900.71</v>
      </c>
      <c r="F218" s="22">
        <f t="shared" si="40"/>
        <v>1169.72</v>
      </c>
      <c r="G218" s="22">
        <f t="shared" si="40"/>
        <v>1463.16</v>
      </c>
      <c r="H218" s="22">
        <f t="shared" si="40"/>
        <v>1834.99</v>
      </c>
      <c r="I218" s="22">
        <f t="shared" si="40"/>
        <v>2219.2</v>
      </c>
      <c r="J218" s="22">
        <f t="shared" si="40"/>
        <v>2583.83</v>
      </c>
      <c r="K218" s="22">
        <f t="shared" si="40"/>
        <v>2948.46</v>
      </c>
      <c r="L218" s="22">
        <f t="shared" si="40"/>
        <v>3339.39</v>
      </c>
      <c r="M218" s="22">
        <f t="shared" si="40"/>
        <v>3791.03</v>
      </c>
      <c r="N218" s="22">
        <f t="shared" si="40"/>
        <v>3791.03</v>
      </c>
      <c r="O218" s="22">
        <f t="shared" si="26"/>
        <v>3791.03</v>
      </c>
      <c r="P218" s="22">
        <f t="shared" si="27"/>
        <v>354.62</v>
      </c>
      <c r="Q218" s="22">
        <f t="shared" si="41"/>
        <v>631.7</v>
      </c>
      <c r="R218" s="22">
        <f t="shared" si="41"/>
        <v>900.71</v>
      </c>
      <c r="S218" s="22">
        <f t="shared" si="41"/>
        <v>1169.72</v>
      </c>
      <c r="T218" s="22">
        <f t="shared" si="41"/>
        <v>1438.73</v>
      </c>
      <c r="U218" s="22">
        <f t="shared" si="41"/>
        <v>1695.37</v>
      </c>
      <c r="V218" s="22">
        <f t="shared" si="41"/>
        <v>1964.38</v>
      </c>
      <c r="W218" s="22">
        <f t="shared" si="41"/>
        <v>2213.82</v>
      </c>
      <c r="X218" s="22">
        <f t="shared" si="41"/>
        <v>2463.26</v>
      </c>
      <c r="Y218" s="22">
        <f t="shared" si="41"/>
        <v>2712.7</v>
      </c>
      <c r="Z218" s="22">
        <f t="shared" si="41"/>
        <v>2962.14</v>
      </c>
      <c r="AA218" s="22">
        <f t="shared" si="41"/>
        <v>2962.14</v>
      </c>
      <c r="AB218" s="22">
        <f t="shared" si="29"/>
        <v>2962.14</v>
      </c>
      <c r="AC218" s="22">
        <f t="shared" si="30"/>
        <v>0</v>
      </c>
      <c r="AD218" s="22">
        <f t="shared" si="42"/>
        <v>0</v>
      </c>
      <c r="AE218" s="22">
        <f t="shared" si="42"/>
        <v>0</v>
      </c>
      <c r="AF218" s="22">
        <f t="shared" si="42"/>
        <v>0</v>
      </c>
      <c r="AG218" s="22">
        <f t="shared" si="42"/>
        <v>24.43</v>
      </c>
      <c r="AH218" s="22">
        <f t="shared" si="42"/>
        <v>139.63</v>
      </c>
      <c r="AI218" s="22">
        <f t="shared" si="42"/>
        <v>254.83</v>
      </c>
      <c r="AJ218" s="22">
        <f t="shared" si="42"/>
        <v>370.03</v>
      </c>
      <c r="AK218" s="22">
        <f t="shared" si="42"/>
        <v>485.23</v>
      </c>
      <c r="AL218" s="22">
        <f t="shared" si="42"/>
        <v>626.73</v>
      </c>
      <c r="AM218" s="22">
        <f t="shared" si="42"/>
        <v>828.94</v>
      </c>
      <c r="AN218" s="22">
        <f t="shared" si="42"/>
        <v>828.94</v>
      </c>
      <c r="AO218" s="22">
        <f t="shared" si="32"/>
        <v>828.94</v>
      </c>
      <c r="AP218" s="22">
        <f t="shared" si="33"/>
        <v>0</v>
      </c>
      <c r="AQ218" s="22">
        <f t="shared" si="43"/>
        <v>0</v>
      </c>
      <c r="AR218" s="22">
        <f t="shared" si="43"/>
        <v>0</v>
      </c>
      <c r="AS218" s="22">
        <f t="shared" si="43"/>
        <v>0</v>
      </c>
      <c r="AT218" s="22">
        <f t="shared" si="43"/>
        <v>24.43</v>
      </c>
      <c r="AU218" s="22">
        <f t="shared" si="43"/>
        <v>44.96</v>
      </c>
      <c r="AV218" s="22">
        <f t="shared" si="43"/>
        <v>44.96</v>
      </c>
      <c r="AW218" s="22">
        <f t="shared" si="43"/>
        <v>44.96</v>
      </c>
      <c r="AX218" s="22">
        <f t="shared" si="43"/>
        <v>44.96</v>
      </c>
      <c r="AY218" s="22">
        <f t="shared" si="43"/>
        <v>71.26</v>
      </c>
      <c r="AZ218" s="22">
        <f t="shared" si="43"/>
        <v>87.3</v>
      </c>
      <c r="BA218" s="22">
        <f t="shared" si="43"/>
        <v>87.3</v>
      </c>
      <c r="BB218" s="22">
        <f t="shared" si="35"/>
        <v>87.3</v>
      </c>
    </row>
    <row r="219" spans="1:54">
      <c r="A219" s="15" t="s">
        <v>108</v>
      </c>
      <c r="B219" s="15" t="s">
        <v>109</v>
      </c>
      <c r="C219" s="22">
        <f t="shared" si="24"/>
        <v>24.79</v>
      </c>
      <c r="D219" s="22">
        <f t="shared" si="40"/>
        <v>58.11</v>
      </c>
      <c r="E219" s="22">
        <f t="shared" si="40"/>
        <v>69.01</v>
      </c>
      <c r="F219" s="22">
        <f t="shared" si="40"/>
        <v>79.79</v>
      </c>
      <c r="G219" s="22">
        <f t="shared" si="40"/>
        <v>90.44</v>
      </c>
      <c r="H219" s="22">
        <f t="shared" si="40"/>
        <v>101.1</v>
      </c>
      <c r="I219" s="22">
        <f t="shared" si="40"/>
        <v>111.72</v>
      </c>
      <c r="J219" s="22">
        <f t="shared" si="40"/>
        <v>122.34</v>
      </c>
      <c r="K219" s="22">
        <f t="shared" si="40"/>
        <v>132.91</v>
      </c>
      <c r="L219" s="22">
        <f t="shared" si="40"/>
        <v>143.48</v>
      </c>
      <c r="M219" s="22">
        <f t="shared" si="40"/>
        <v>154.05</v>
      </c>
      <c r="N219" s="22">
        <f t="shared" si="40"/>
        <v>154.05</v>
      </c>
      <c r="O219" s="22">
        <f t="shared" si="26"/>
        <v>154.05</v>
      </c>
      <c r="P219" s="22">
        <f t="shared" si="27"/>
        <v>24.79</v>
      </c>
      <c r="Q219" s="22">
        <f t="shared" si="41"/>
        <v>58.11</v>
      </c>
      <c r="R219" s="22">
        <f t="shared" si="41"/>
        <v>69.01</v>
      </c>
      <c r="S219" s="22">
        <f t="shared" si="41"/>
        <v>79.79</v>
      </c>
      <c r="T219" s="22">
        <f t="shared" si="41"/>
        <v>90.44</v>
      </c>
      <c r="U219" s="22">
        <f t="shared" si="41"/>
        <v>101.1</v>
      </c>
      <c r="V219" s="22">
        <f t="shared" si="41"/>
        <v>111.72</v>
      </c>
      <c r="W219" s="22">
        <f t="shared" si="41"/>
        <v>122.34</v>
      </c>
      <c r="X219" s="22">
        <f t="shared" si="41"/>
        <v>132.91</v>
      </c>
      <c r="Y219" s="22">
        <f t="shared" si="41"/>
        <v>143.48</v>
      </c>
      <c r="Z219" s="22">
        <f t="shared" si="41"/>
        <v>154.05</v>
      </c>
      <c r="AA219" s="22">
        <f t="shared" si="41"/>
        <v>154.05</v>
      </c>
      <c r="AB219" s="22">
        <f t="shared" si="29"/>
        <v>154.05</v>
      </c>
      <c r="AC219" s="22">
        <f t="shared" si="30"/>
        <v>0</v>
      </c>
      <c r="AD219" s="22">
        <f t="shared" si="42"/>
        <v>0</v>
      </c>
      <c r="AE219" s="22">
        <f t="shared" si="42"/>
        <v>0</v>
      </c>
      <c r="AF219" s="22">
        <f t="shared" si="42"/>
        <v>0</v>
      </c>
      <c r="AG219" s="22">
        <f t="shared" si="42"/>
        <v>0</v>
      </c>
      <c r="AH219" s="22">
        <f t="shared" si="42"/>
        <v>0</v>
      </c>
      <c r="AI219" s="22">
        <f t="shared" si="42"/>
        <v>0</v>
      </c>
      <c r="AJ219" s="22">
        <f t="shared" si="42"/>
        <v>0</v>
      </c>
      <c r="AK219" s="22">
        <f t="shared" si="42"/>
        <v>0</v>
      </c>
      <c r="AL219" s="22">
        <f t="shared" si="42"/>
        <v>0</v>
      </c>
      <c r="AM219" s="22">
        <f t="shared" si="42"/>
        <v>0</v>
      </c>
      <c r="AN219" s="22">
        <f t="shared" si="42"/>
        <v>0</v>
      </c>
      <c r="AO219" s="22">
        <f t="shared" si="32"/>
        <v>0</v>
      </c>
      <c r="AP219" s="22">
        <f t="shared" si="33"/>
        <v>0</v>
      </c>
      <c r="AQ219" s="22">
        <f t="shared" si="43"/>
        <v>0</v>
      </c>
      <c r="AR219" s="22">
        <f t="shared" si="43"/>
        <v>0</v>
      </c>
      <c r="AS219" s="22">
        <f t="shared" si="43"/>
        <v>0</v>
      </c>
      <c r="AT219" s="22">
        <f t="shared" si="43"/>
        <v>0</v>
      </c>
      <c r="AU219" s="22">
        <f t="shared" si="43"/>
        <v>0</v>
      </c>
      <c r="AV219" s="22">
        <f t="shared" si="43"/>
        <v>0</v>
      </c>
      <c r="AW219" s="22">
        <f t="shared" si="43"/>
        <v>0</v>
      </c>
      <c r="AX219" s="22">
        <f t="shared" si="43"/>
        <v>0</v>
      </c>
      <c r="AY219" s="22">
        <f t="shared" si="43"/>
        <v>0</v>
      </c>
      <c r="AZ219" s="22">
        <f t="shared" si="43"/>
        <v>0</v>
      </c>
      <c r="BA219" s="22">
        <f t="shared" si="43"/>
        <v>0</v>
      </c>
      <c r="BB219" s="22">
        <f t="shared" si="35"/>
        <v>0</v>
      </c>
    </row>
    <row r="220" spans="1:54">
      <c r="A220" s="15" t="s">
        <v>110</v>
      </c>
      <c r="B220" s="15" t="s">
        <v>111</v>
      </c>
      <c r="C220" s="22">
        <f t="shared" si="24"/>
        <v>7.27</v>
      </c>
      <c r="D220" s="22">
        <f t="shared" ref="D220:N222" si="44">C220+D164</f>
        <v>14.07</v>
      </c>
      <c r="E220" s="22">
        <f t="shared" si="44"/>
        <v>21.04</v>
      </c>
      <c r="F220" s="22">
        <f t="shared" si="44"/>
        <v>27.75</v>
      </c>
      <c r="G220" s="22">
        <f t="shared" si="44"/>
        <v>34.39</v>
      </c>
      <c r="H220" s="22">
        <f t="shared" si="44"/>
        <v>40.84</v>
      </c>
      <c r="I220" s="22">
        <f t="shared" si="44"/>
        <v>46.88</v>
      </c>
      <c r="J220" s="22">
        <f t="shared" si="44"/>
        <v>53</v>
      </c>
      <c r="K220" s="22">
        <f t="shared" si="44"/>
        <v>59.16</v>
      </c>
      <c r="L220" s="22">
        <f t="shared" si="44"/>
        <v>65.28</v>
      </c>
      <c r="M220" s="22">
        <f t="shared" si="44"/>
        <v>70.87</v>
      </c>
      <c r="N220" s="22">
        <f t="shared" si="44"/>
        <v>70.87</v>
      </c>
      <c r="O220" s="22">
        <f t="shared" si="26"/>
        <v>70.87</v>
      </c>
      <c r="P220" s="22">
        <f t="shared" si="27"/>
        <v>7.13</v>
      </c>
      <c r="Q220" s="22">
        <f t="shared" ref="Q220:AA222" si="45">P220+Q164</f>
        <v>13.79</v>
      </c>
      <c r="R220" s="22">
        <f t="shared" si="45"/>
        <v>20.63</v>
      </c>
      <c r="S220" s="22">
        <f t="shared" si="45"/>
        <v>27.2</v>
      </c>
      <c r="T220" s="22">
        <f t="shared" si="45"/>
        <v>33.84</v>
      </c>
      <c r="U220" s="22">
        <f t="shared" si="45"/>
        <v>40.24</v>
      </c>
      <c r="V220" s="22">
        <f t="shared" si="45"/>
        <v>46.24</v>
      </c>
      <c r="W220" s="22">
        <f t="shared" si="45"/>
        <v>52.32</v>
      </c>
      <c r="X220" s="22">
        <f t="shared" si="45"/>
        <v>58.44</v>
      </c>
      <c r="Y220" s="22">
        <f t="shared" si="45"/>
        <v>64.51</v>
      </c>
      <c r="Z220" s="22">
        <f t="shared" si="45"/>
        <v>70.06</v>
      </c>
      <c r="AA220" s="22">
        <f t="shared" si="45"/>
        <v>70.06</v>
      </c>
      <c r="AB220" s="22">
        <f t="shared" si="29"/>
        <v>70.06</v>
      </c>
      <c r="AC220" s="22">
        <f t="shared" si="30"/>
        <v>0.14</v>
      </c>
      <c r="AD220" s="22">
        <f t="shared" ref="AD220:AN222" si="46">AC220+AD164</f>
        <v>0.28</v>
      </c>
      <c r="AE220" s="22">
        <f t="shared" si="46"/>
        <v>0.42</v>
      </c>
      <c r="AF220" s="22">
        <f t="shared" si="46"/>
        <v>0.56</v>
      </c>
      <c r="AG220" s="22">
        <f t="shared" si="46"/>
        <v>0.56</v>
      </c>
      <c r="AH220" s="22">
        <f t="shared" si="46"/>
        <v>0.61</v>
      </c>
      <c r="AI220" s="22">
        <f t="shared" si="46"/>
        <v>0.66</v>
      </c>
      <c r="AJ220" s="22">
        <f t="shared" si="46"/>
        <v>0.71</v>
      </c>
      <c r="AK220" s="22">
        <f t="shared" si="46"/>
        <v>0.76</v>
      </c>
      <c r="AL220" s="22">
        <f t="shared" si="46"/>
        <v>0.81</v>
      </c>
      <c r="AM220" s="22">
        <f t="shared" si="46"/>
        <v>0.86</v>
      </c>
      <c r="AN220" s="22">
        <f t="shared" si="46"/>
        <v>0.86</v>
      </c>
      <c r="AO220" s="22">
        <f t="shared" si="32"/>
        <v>0.86</v>
      </c>
      <c r="AP220" s="22">
        <f t="shared" si="33"/>
        <v>0.14</v>
      </c>
      <c r="AQ220" s="22">
        <f t="shared" ref="AQ220:BA222" si="47">AP220+AQ164</f>
        <v>0.14</v>
      </c>
      <c r="AR220" s="22">
        <f t="shared" si="47"/>
        <v>0.14</v>
      </c>
      <c r="AS220" s="22">
        <f t="shared" si="47"/>
        <v>0.14</v>
      </c>
      <c r="AT220" s="22">
        <f t="shared" si="47"/>
        <v>0.14</v>
      </c>
      <c r="AU220" s="22">
        <f t="shared" si="47"/>
        <v>0.14</v>
      </c>
      <c r="AV220" s="22">
        <f t="shared" si="47"/>
        <v>0.14</v>
      </c>
      <c r="AW220" s="22">
        <f t="shared" si="47"/>
        <v>0.14</v>
      </c>
      <c r="AX220" s="22">
        <f t="shared" si="47"/>
        <v>0.14</v>
      </c>
      <c r="AY220" s="22">
        <f t="shared" si="47"/>
        <v>0.14</v>
      </c>
      <c r="AZ220" s="22">
        <f t="shared" si="47"/>
        <v>0.14</v>
      </c>
      <c r="BA220" s="22">
        <f t="shared" si="47"/>
        <v>0.14</v>
      </c>
      <c r="BB220" s="22">
        <f t="shared" si="35"/>
        <v>0.14</v>
      </c>
    </row>
    <row r="221" spans="1:54">
      <c r="A221" s="15" t="s">
        <v>112</v>
      </c>
      <c r="B221" s="15" t="s">
        <v>113</v>
      </c>
      <c r="C221" s="22">
        <f t="shared" si="24"/>
        <v>0</v>
      </c>
      <c r="D221" s="22">
        <f t="shared" si="44"/>
        <v>0</v>
      </c>
      <c r="E221" s="22">
        <f t="shared" si="44"/>
        <v>0</v>
      </c>
      <c r="F221" s="22">
        <f t="shared" si="44"/>
        <v>0</v>
      </c>
      <c r="G221" s="22">
        <f t="shared" si="44"/>
        <v>0</v>
      </c>
      <c r="H221" s="22">
        <f t="shared" si="44"/>
        <v>0</v>
      </c>
      <c r="I221" s="22">
        <f t="shared" si="44"/>
        <v>0</v>
      </c>
      <c r="J221" s="22">
        <f t="shared" si="44"/>
        <v>0</v>
      </c>
      <c r="K221" s="22">
        <f t="shared" si="44"/>
        <v>0</v>
      </c>
      <c r="L221" s="22">
        <f t="shared" si="44"/>
        <v>0</v>
      </c>
      <c r="M221" s="22">
        <f t="shared" si="44"/>
        <v>0</v>
      </c>
      <c r="N221" s="22">
        <f t="shared" si="44"/>
        <v>0</v>
      </c>
      <c r="O221" s="22">
        <f t="shared" si="26"/>
        <v>0</v>
      </c>
      <c r="P221" s="22">
        <f t="shared" si="27"/>
        <v>0</v>
      </c>
      <c r="Q221" s="22">
        <f t="shared" si="45"/>
        <v>0</v>
      </c>
      <c r="R221" s="22">
        <f t="shared" si="45"/>
        <v>0</v>
      </c>
      <c r="S221" s="22">
        <f t="shared" si="45"/>
        <v>0</v>
      </c>
      <c r="T221" s="22">
        <f t="shared" si="45"/>
        <v>0</v>
      </c>
      <c r="U221" s="22">
        <f t="shared" si="45"/>
        <v>0</v>
      </c>
      <c r="V221" s="22">
        <f t="shared" si="45"/>
        <v>0</v>
      </c>
      <c r="W221" s="22">
        <f t="shared" si="45"/>
        <v>0</v>
      </c>
      <c r="X221" s="22">
        <f t="shared" si="45"/>
        <v>0</v>
      </c>
      <c r="Y221" s="22">
        <f t="shared" si="45"/>
        <v>0</v>
      </c>
      <c r="Z221" s="22">
        <f t="shared" si="45"/>
        <v>0</v>
      </c>
      <c r="AA221" s="22">
        <f t="shared" si="45"/>
        <v>0</v>
      </c>
      <c r="AB221" s="22">
        <f t="shared" si="29"/>
        <v>0</v>
      </c>
      <c r="AC221" s="22">
        <f t="shared" si="30"/>
        <v>0</v>
      </c>
      <c r="AD221" s="22">
        <f t="shared" si="46"/>
        <v>0</v>
      </c>
      <c r="AE221" s="22">
        <f t="shared" si="46"/>
        <v>0</v>
      </c>
      <c r="AF221" s="22">
        <f t="shared" si="46"/>
        <v>0</v>
      </c>
      <c r="AG221" s="22">
        <f t="shared" si="46"/>
        <v>0</v>
      </c>
      <c r="AH221" s="22">
        <f t="shared" si="46"/>
        <v>0</v>
      </c>
      <c r="AI221" s="22">
        <f t="shared" si="46"/>
        <v>0</v>
      </c>
      <c r="AJ221" s="22">
        <f t="shared" si="46"/>
        <v>0</v>
      </c>
      <c r="AK221" s="22">
        <f t="shared" si="46"/>
        <v>0</v>
      </c>
      <c r="AL221" s="22">
        <f t="shared" si="46"/>
        <v>0</v>
      </c>
      <c r="AM221" s="22">
        <f t="shared" si="46"/>
        <v>0</v>
      </c>
      <c r="AN221" s="22">
        <f t="shared" si="46"/>
        <v>0</v>
      </c>
      <c r="AO221" s="22">
        <f t="shared" si="32"/>
        <v>0</v>
      </c>
      <c r="AP221" s="22">
        <f t="shared" si="33"/>
        <v>0</v>
      </c>
      <c r="AQ221" s="22">
        <f t="shared" si="47"/>
        <v>0</v>
      </c>
      <c r="AR221" s="22">
        <f t="shared" si="47"/>
        <v>0</v>
      </c>
      <c r="AS221" s="22">
        <f t="shared" si="47"/>
        <v>0</v>
      </c>
      <c r="AT221" s="22">
        <f t="shared" si="47"/>
        <v>0</v>
      </c>
      <c r="AU221" s="22">
        <f t="shared" si="47"/>
        <v>0</v>
      </c>
      <c r="AV221" s="22">
        <f t="shared" si="47"/>
        <v>0</v>
      </c>
      <c r="AW221" s="22">
        <f t="shared" si="47"/>
        <v>0</v>
      </c>
      <c r="AX221" s="22">
        <f t="shared" si="47"/>
        <v>0</v>
      </c>
      <c r="AY221" s="22">
        <f t="shared" si="47"/>
        <v>0</v>
      </c>
      <c r="AZ221" s="22">
        <f t="shared" si="47"/>
        <v>0</v>
      </c>
      <c r="BA221" s="22">
        <f t="shared" si="47"/>
        <v>0</v>
      </c>
      <c r="BB221" s="22">
        <f t="shared" si="35"/>
        <v>0</v>
      </c>
    </row>
    <row r="222" spans="1:54">
      <c r="A222" s="15" t="s">
        <v>114</v>
      </c>
      <c r="B222" s="15" t="s">
        <v>115</v>
      </c>
      <c r="C222" s="16">
        <f t="shared" si="24"/>
        <v>0</v>
      </c>
      <c r="D222" s="16">
        <f t="shared" si="44"/>
        <v>0</v>
      </c>
      <c r="E222" s="16">
        <f t="shared" si="44"/>
        <v>0</v>
      </c>
      <c r="F222" s="16">
        <f t="shared" si="44"/>
        <v>0</v>
      </c>
      <c r="G222" s="16">
        <f t="shared" si="44"/>
        <v>0</v>
      </c>
      <c r="H222" s="16">
        <f t="shared" si="44"/>
        <v>0</v>
      </c>
      <c r="I222" s="16">
        <f t="shared" si="44"/>
        <v>0</v>
      </c>
      <c r="J222" s="16">
        <f t="shared" si="44"/>
        <v>0</v>
      </c>
      <c r="K222" s="16">
        <f t="shared" si="44"/>
        <v>0</v>
      </c>
      <c r="L222" s="16">
        <f t="shared" si="44"/>
        <v>0</v>
      </c>
      <c r="M222" s="16">
        <f t="shared" si="44"/>
        <v>0</v>
      </c>
      <c r="N222" s="16">
        <f t="shared" si="44"/>
        <v>0</v>
      </c>
      <c r="O222" s="16">
        <f t="shared" si="26"/>
        <v>0</v>
      </c>
      <c r="P222" s="16">
        <f t="shared" si="27"/>
        <v>0</v>
      </c>
      <c r="Q222" s="16">
        <f t="shared" si="45"/>
        <v>0</v>
      </c>
      <c r="R222" s="16">
        <f t="shared" si="45"/>
        <v>0</v>
      </c>
      <c r="S222" s="16">
        <f t="shared" si="45"/>
        <v>0</v>
      </c>
      <c r="T222" s="16">
        <f t="shared" si="45"/>
        <v>0</v>
      </c>
      <c r="U222" s="16">
        <f t="shared" si="45"/>
        <v>0</v>
      </c>
      <c r="V222" s="16">
        <f t="shared" si="45"/>
        <v>0</v>
      </c>
      <c r="W222" s="16">
        <f t="shared" si="45"/>
        <v>0</v>
      </c>
      <c r="X222" s="16">
        <f t="shared" si="45"/>
        <v>0</v>
      </c>
      <c r="Y222" s="16">
        <f t="shared" si="45"/>
        <v>0</v>
      </c>
      <c r="Z222" s="16">
        <f t="shared" si="45"/>
        <v>0</v>
      </c>
      <c r="AA222" s="16">
        <f t="shared" si="45"/>
        <v>0</v>
      </c>
      <c r="AB222" s="16">
        <f t="shared" si="29"/>
        <v>0</v>
      </c>
      <c r="AC222" s="16">
        <f t="shared" si="30"/>
        <v>0</v>
      </c>
      <c r="AD222" s="16">
        <f t="shared" si="46"/>
        <v>0</v>
      </c>
      <c r="AE222" s="16">
        <f t="shared" si="46"/>
        <v>0</v>
      </c>
      <c r="AF222" s="16">
        <f t="shared" si="46"/>
        <v>0</v>
      </c>
      <c r="AG222" s="16">
        <f t="shared" si="46"/>
        <v>0</v>
      </c>
      <c r="AH222" s="16">
        <f t="shared" si="46"/>
        <v>0</v>
      </c>
      <c r="AI222" s="16">
        <f t="shared" si="46"/>
        <v>0</v>
      </c>
      <c r="AJ222" s="16">
        <f t="shared" si="46"/>
        <v>0</v>
      </c>
      <c r="AK222" s="16">
        <f t="shared" si="46"/>
        <v>0</v>
      </c>
      <c r="AL222" s="16">
        <f t="shared" si="46"/>
        <v>0</v>
      </c>
      <c r="AM222" s="16">
        <f t="shared" si="46"/>
        <v>0</v>
      </c>
      <c r="AN222" s="16">
        <f t="shared" si="46"/>
        <v>0</v>
      </c>
      <c r="AO222" s="16">
        <f t="shared" si="32"/>
        <v>0</v>
      </c>
      <c r="AP222" s="16">
        <f t="shared" si="33"/>
        <v>0</v>
      </c>
      <c r="AQ222" s="16">
        <f t="shared" si="47"/>
        <v>0</v>
      </c>
      <c r="AR222" s="16">
        <f t="shared" si="47"/>
        <v>0</v>
      </c>
      <c r="AS222" s="16">
        <f t="shared" si="47"/>
        <v>0</v>
      </c>
      <c r="AT222" s="16">
        <f t="shared" si="47"/>
        <v>0</v>
      </c>
      <c r="AU222" s="16">
        <f t="shared" si="47"/>
        <v>0</v>
      </c>
      <c r="AV222" s="16">
        <f t="shared" si="47"/>
        <v>0</v>
      </c>
      <c r="AW222" s="16">
        <f t="shared" si="47"/>
        <v>0</v>
      </c>
      <c r="AX222" s="16">
        <f t="shared" si="47"/>
        <v>0</v>
      </c>
      <c r="AY222" s="16">
        <f t="shared" si="47"/>
        <v>0</v>
      </c>
      <c r="AZ222" s="16">
        <f t="shared" si="47"/>
        <v>0</v>
      </c>
      <c r="BA222" s="16">
        <f t="shared" si="47"/>
        <v>0</v>
      </c>
      <c r="BB222" s="16">
        <f t="shared" si="35"/>
        <v>0</v>
      </c>
    </row>
    <row r="225" ht="16.8" spans="1:1">
      <c r="A225" s="6" t="s">
        <v>119</v>
      </c>
    </row>
    <row r="226" ht="16.8" spans="1:54">
      <c r="A226" s="7"/>
      <c r="B226" s="7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9"/>
      <c r="B227" s="9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45" t="s">
        <v>19</v>
      </c>
      <c r="B228" s="45" t="s">
        <v>20</v>
      </c>
      <c r="C228" s="48">
        <f t="shared" ref="C228:BB232" si="48">IFERROR(C116/C4,"")</f>
        <v>0.883824834442182</v>
      </c>
      <c r="D228" s="48">
        <f t="shared" si="48"/>
        <v>0.844517261923427</v>
      </c>
      <c r="E228" s="48">
        <f t="shared" si="48"/>
        <v>0.783801616274478</v>
      </c>
      <c r="F228" s="48">
        <f t="shared" si="48"/>
        <v>0.83518313524431</v>
      </c>
      <c r="G228" s="48">
        <f t="shared" si="48"/>
        <v>0.773154400715223</v>
      </c>
      <c r="H228" s="48">
        <f t="shared" si="48"/>
        <v>0.790214502128292</v>
      </c>
      <c r="I228" s="48">
        <f t="shared" si="48"/>
        <v>0.856777458181936</v>
      </c>
      <c r="J228" s="48">
        <f t="shared" si="48"/>
        <v>0.779454159324025</v>
      </c>
      <c r="K228" s="48">
        <f t="shared" si="48"/>
        <v>0.83645241901402</v>
      </c>
      <c r="L228" s="48">
        <f t="shared" si="48"/>
        <v>0.882491408548775</v>
      </c>
      <c r="M228" s="48">
        <f t="shared" si="48"/>
        <v>0.860458378789456</v>
      </c>
      <c r="N228" s="48" t="str">
        <f t="shared" si="48"/>
        <v/>
      </c>
      <c r="O228" s="48" t="str">
        <f t="shared" si="48"/>
        <v/>
      </c>
      <c r="P228" s="52">
        <f t="shared" si="48"/>
        <v>1.02045242693604</v>
      </c>
      <c r="Q228" s="52">
        <f t="shared" si="48"/>
        <v>0.972464955682465</v>
      </c>
      <c r="R228" s="52">
        <f t="shared" si="48"/>
        <v>0.95674591095733</v>
      </c>
      <c r="S228" s="52">
        <f t="shared" si="48"/>
        <v>1.00177830468287</v>
      </c>
      <c r="T228" s="52">
        <f t="shared" si="48"/>
        <v>0.947255419809618</v>
      </c>
      <c r="U228" s="52">
        <f t="shared" si="48"/>
        <v>0.930265225618165</v>
      </c>
      <c r="V228" s="52">
        <f t="shared" si="48"/>
        <v>0.959367189714256</v>
      </c>
      <c r="W228" s="52">
        <f t="shared" si="48"/>
        <v>0.945326083417445</v>
      </c>
      <c r="X228" s="52">
        <f t="shared" si="48"/>
        <v>0.942720937788003</v>
      </c>
      <c r="Y228" s="52">
        <f t="shared" si="48"/>
        <v>0.935569829180504</v>
      </c>
      <c r="Z228" s="52">
        <f t="shared" si="48"/>
        <v>0.978939054890088</v>
      </c>
      <c r="AA228" s="52" t="str">
        <f t="shared" si="48"/>
        <v/>
      </c>
      <c r="AB228" s="52" t="str">
        <f t="shared" si="48"/>
        <v/>
      </c>
      <c r="AC228" s="48">
        <f t="shared" si="48"/>
        <v>0.155955858487504</v>
      </c>
      <c r="AD228" s="48">
        <f t="shared" si="48"/>
        <v>0.194662430500397</v>
      </c>
      <c r="AE228" s="48">
        <f t="shared" si="48"/>
        <v>0.187161075983282</v>
      </c>
      <c r="AF228" s="48">
        <f t="shared" si="48"/>
        <v>0.277775432672014</v>
      </c>
      <c r="AG228" s="48">
        <f t="shared" si="48"/>
        <v>0.248468072921638</v>
      </c>
      <c r="AH228" s="48">
        <f t="shared" si="48"/>
        <v>0.421959858323495</v>
      </c>
      <c r="AI228" s="48">
        <f t="shared" si="48"/>
        <v>0.597098850949393</v>
      </c>
      <c r="AJ228" s="48">
        <f t="shared" si="48"/>
        <v>0.403454129456048</v>
      </c>
      <c r="AK228" s="48">
        <f t="shared" si="48"/>
        <v>0.596769851951548</v>
      </c>
      <c r="AL228" s="48">
        <f t="shared" si="48"/>
        <v>0.770815331010453</v>
      </c>
      <c r="AM228" s="48">
        <f t="shared" si="48"/>
        <v>0.637067704524083</v>
      </c>
      <c r="AN228" s="48" t="str">
        <f t="shared" si="48"/>
        <v/>
      </c>
      <c r="AO228" s="48" t="str">
        <f t="shared" si="48"/>
        <v/>
      </c>
      <c r="AP228" s="48">
        <f t="shared" si="48"/>
        <v>0.155957175163706</v>
      </c>
      <c r="AQ228" s="48">
        <f t="shared" si="48"/>
        <v>0.156820568694728</v>
      </c>
      <c r="AR228" s="48">
        <f t="shared" si="48"/>
        <v>0.172074170590561</v>
      </c>
      <c r="AS228" s="48">
        <f t="shared" si="48"/>
        <v>0.276605412563756</v>
      </c>
      <c r="AT228" s="48">
        <f t="shared" si="48"/>
        <v>0.220305195847239</v>
      </c>
      <c r="AU228" s="48">
        <f t="shared" si="48"/>
        <v>0.240023965935359</v>
      </c>
      <c r="AV228" s="48">
        <f t="shared" si="48"/>
        <v>0.564589128823666</v>
      </c>
      <c r="AW228" s="48">
        <f t="shared" si="48"/>
        <v>0.189432482781319</v>
      </c>
      <c r="AX228" s="48">
        <f t="shared" si="48"/>
        <v>0.591876605720544</v>
      </c>
      <c r="AY228" s="48">
        <f t="shared" si="48"/>
        <v>1.04676406787477</v>
      </c>
      <c r="AZ228" s="48">
        <f t="shared" si="48"/>
        <v>0.407710339993013</v>
      </c>
      <c r="BA228" s="48">
        <f t="shared" si="48"/>
        <v>0</v>
      </c>
      <c r="BB228" s="48">
        <f t="shared" si="48"/>
        <v>0</v>
      </c>
    </row>
    <row r="229" spans="1:54">
      <c r="A229" s="13" t="s">
        <v>21</v>
      </c>
      <c r="B229" s="13" t="s">
        <v>22</v>
      </c>
      <c r="C229" s="49">
        <f t="shared" si="48"/>
        <v>0.279760803896184</v>
      </c>
      <c r="D229" s="49">
        <f t="shared" si="48"/>
        <v>0.422180934686294</v>
      </c>
      <c r="E229" s="49">
        <f t="shared" si="48"/>
        <v>0.351122561648877</v>
      </c>
      <c r="F229" s="49">
        <f t="shared" si="48"/>
        <v>0.674797715373632</v>
      </c>
      <c r="G229" s="49">
        <f t="shared" si="48"/>
        <v>0.329441275718936</v>
      </c>
      <c r="H229" s="49">
        <f t="shared" si="48"/>
        <v>0.322645622361414</v>
      </c>
      <c r="I229" s="49">
        <f t="shared" si="48"/>
        <v>0.693723849372385</v>
      </c>
      <c r="J229" s="49">
        <f t="shared" si="48"/>
        <v>0.371850309630579</v>
      </c>
      <c r="K229" s="49">
        <f t="shared" si="48"/>
        <v>0.783650351344803</v>
      </c>
      <c r="L229" s="49">
        <f t="shared" si="48"/>
        <v>1.04729474082482</v>
      </c>
      <c r="M229" s="49">
        <f t="shared" si="48"/>
        <v>0.657796305285098</v>
      </c>
      <c r="N229" s="49" t="str">
        <f t="shared" si="48"/>
        <v/>
      </c>
      <c r="O229" s="49" t="str">
        <f t="shared" si="48"/>
        <v/>
      </c>
      <c r="P229" s="49">
        <f t="shared" si="48"/>
        <v>1.3224964880594</v>
      </c>
      <c r="Q229" s="49">
        <f t="shared" si="48"/>
        <v>1.34971217105263</v>
      </c>
      <c r="R229" s="49">
        <f t="shared" si="48"/>
        <v>1.33694745621351</v>
      </c>
      <c r="S229" s="49">
        <f t="shared" si="48"/>
        <v>2.63518675721562</v>
      </c>
      <c r="T229" s="49">
        <f t="shared" si="48"/>
        <v>1.09402268760907</v>
      </c>
      <c r="U229" s="49">
        <f t="shared" si="48"/>
        <v>1.00944456937261</v>
      </c>
      <c r="V229" s="49">
        <f t="shared" si="48"/>
        <v>1.02067843866171</v>
      </c>
      <c r="W229" s="49">
        <f t="shared" si="48"/>
        <v>0.914989344068198</v>
      </c>
      <c r="X229" s="49">
        <f t="shared" si="48"/>
        <v>0.893291200777832</v>
      </c>
      <c r="Y229" s="49">
        <f t="shared" si="48"/>
        <v>0.863522954091816</v>
      </c>
      <c r="Z229" s="49">
        <f t="shared" si="48"/>
        <v>1.31306990881459</v>
      </c>
      <c r="AA229" s="49" t="str">
        <f t="shared" si="48"/>
        <v/>
      </c>
      <c r="AB229" s="49" t="str">
        <f t="shared" si="48"/>
        <v/>
      </c>
      <c r="AC229" s="49">
        <f t="shared" si="48"/>
        <v>0.0905316824471959</v>
      </c>
      <c r="AD229" s="49">
        <f t="shared" si="48"/>
        <v>0.22707027027027</v>
      </c>
      <c r="AE229" s="49">
        <f t="shared" si="48"/>
        <v>0.208935018050542</v>
      </c>
      <c r="AF229" s="49">
        <f t="shared" si="48"/>
        <v>0.35522491349481</v>
      </c>
      <c r="AG229" s="49">
        <f t="shared" si="48"/>
        <v>0.208235294117647</v>
      </c>
      <c r="AH229" s="49">
        <f t="shared" si="48"/>
        <v>0.226545054253813</v>
      </c>
      <c r="AI229" s="49">
        <f t="shared" si="48"/>
        <v>0.647273925218251</v>
      </c>
      <c r="AJ229" s="49">
        <f t="shared" si="48"/>
        <v>0.302858002406739</v>
      </c>
      <c r="AK229" s="49">
        <f t="shared" si="48"/>
        <v>0.768096885813149</v>
      </c>
      <c r="AL229" s="49">
        <f t="shared" si="48"/>
        <v>1.07142151210674</v>
      </c>
      <c r="AM229" s="49">
        <f t="shared" si="48"/>
        <v>0.589859137175811</v>
      </c>
      <c r="AN229" s="49" t="str">
        <f t="shared" si="48"/>
        <v/>
      </c>
      <c r="AO229" s="49" t="str">
        <f t="shared" si="48"/>
        <v/>
      </c>
      <c r="AP229" s="49">
        <f t="shared" si="48"/>
        <v>0.0905361335070681</v>
      </c>
      <c r="AQ229" s="49">
        <f t="shared" si="48"/>
        <v>0.16325684271406</v>
      </c>
      <c r="AR229" s="49">
        <f t="shared" si="48"/>
        <v>0.155237373273514</v>
      </c>
      <c r="AS229" s="49">
        <f t="shared" si="48"/>
        <v>0.283560918227166</v>
      </c>
      <c r="AT229" s="49">
        <f t="shared" si="48"/>
        <v>0.127145726511083</v>
      </c>
      <c r="AU229" s="49">
        <f t="shared" si="48"/>
        <v>0.144837617955111</v>
      </c>
      <c r="AV229" s="49">
        <f t="shared" si="48"/>
        <v>0.591715699821453</v>
      </c>
      <c r="AW229" s="49">
        <f t="shared" si="48"/>
        <v>0.191820444184481</v>
      </c>
      <c r="AX229" s="49">
        <f t="shared" si="48"/>
        <v>0.621889641914752</v>
      </c>
      <c r="AY229" s="49">
        <f t="shared" si="48"/>
        <v>0.967015946005124</v>
      </c>
      <c r="AZ229" s="49">
        <f t="shared" si="48"/>
        <v>0.375256812122135</v>
      </c>
      <c r="BA229" s="49">
        <f t="shared" si="48"/>
        <v>0</v>
      </c>
      <c r="BB229" s="49">
        <f t="shared" si="48"/>
        <v>0</v>
      </c>
    </row>
    <row r="230" spans="1:54">
      <c r="A230" s="15" t="s">
        <v>23</v>
      </c>
      <c r="B230" s="15" t="s">
        <v>24</v>
      </c>
      <c r="C230" s="50">
        <f t="shared" si="48"/>
        <v>0.268690785153685</v>
      </c>
      <c r="D230" s="50">
        <f t="shared" si="48"/>
        <v>0.407816359145721</v>
      </c>
      <c r="E230" s="50">
        <f t="shared" si="48"/>
        <v>0.340933276577631</v>
      </c>
      <c r="F230" s="50">
        <f t="shared" si="48"/>
        <v>0.666546079406711</v>
      </c>
      <c r="G230" s="50">
        <f t="shared" si="48"/>
        <v>0.316316649518853</v>
      </c>
      <c r="H230" s="50">
        <f t="shared" si="48"/>
        <v>0.311018014243821</v>
      </c>
      <c r="I230" s="50">
        <f t="shared" si="48"/>
        <v>0.685659186535764</v>
      </c>
      <c r="J230" s="50">
        <f t="shared" si="48"/>
        <v>0.36009936009936</v>
      </c>
      <c r="K230" s="50">
        <f t="shared" si="48"/>
        <v>0.775381216825699</v>
      </c>
      <c r="L230" s="50">
        <f t="shared" si="48"/>
        <v>1.04242906390878</v>
      </c>
      <c r="M230" s="50">
        <f t="shared" si="48"/>
        <v>0.647730227988557</v>
      </c>
      <c r="N230" s="50" t="str">
        <f t="shared" si="48"/>
        <v/>
      </c>
      <c r="O230" s="50" t="str">
        <f t="shared" si="48"/>
        <v/>
      </c>
      <c r="P230" s="50">
        <f t="shared" si="48"/>
        <v>1.35095090667846</v>
      </c>
      <c r="Q230" s="50">
        <f t="shared" si="48"/>
        <v>1.35685117967332</v>
      </c>
      <c r="R230" s="50">
        <f t="shared" si="48"/>
        <v>1.35434882650713</v>
      </c>
      <c r="S230" s="50">
        <f t="shared" si="48"/>
        <v>2.78064213733302</v>
      </c>
      <c r="T230" s="50">
        <f t="shared" si="48"/>
        <v>1.07530774800869</v>
      </c>
      <c r="U230" s="50">
        <f t="shared" si="48"/>
        <v>0.988780852655198</v>
      </c>
      <c r="V230" s="50">
        <f t="shared" si="48"/>
        <v>1.0007745933385</v>
      </c>
      <c r="W230" s="50">
        <f t="shared" si="48"/>
        <v>0.880927291886196</v>
      </c>
      <c r="X230" s="50">
        <f t="shared" si="48"/>
        <v>0.857491194798158</v>
      </c>
      <c r="Y230" s="50">
        <f t="shared" si="48"/>
        <v>0.822463768115942</v>
      </c>
      <c r="Z230" s="50">
        <f t="shared" si="48"/>
        <v>1.32567849686848</v>
      </c>
      <c r="AA230" s="50" t="str">
        <f t="shared" si="48"/>
        <v/>
      </c>
      <c r="AB230" s="50" t="str">
        <f t="shared" si="48"/>
        <v/>
      </c>
      <c r="AC230" s="50">
        <f t="shared" si="48"/>
        <v>0.0904588492352513</v>
      </c>
      <c r="AD230" s="50">
        <f t="shared" si="48"/>
        <v>0.226897297297297</v>
      </c>
      <c r="AE230" s="50">
        <f t="shared" si="48"/>
        <v>0.208453670276775</v>
      </c>
      <c r="AF230" s="50">
        <f t="shared" si="48"/>
        <v>0.354498269896194</v>
      </c>
      <c r="AG230" s="50">
        <f t="shared" si="48"/>
        <v>0.207508650519031</v>
      </c>
      <c r="AH230" s="50">
        <f t="shared" si="48"/>
        <v>0.225507155213084</v>
      </c>
      <c r="AI230" s="50">
        <f t="shared" si="48"/>
        <v>0.645363202108384</v>
      </c>
      <c r="AJ230" s="50">
        <f t="shared" si="48"/>
        <v>0.300631768953069</v>
      </c>
      <c r="AK230" s="50">
        <f t="shared" si="48"/>
        <v>0.764948096885813</v>
      </c>
      <c r="AL230" s="50">
        <f t="shared" si="48"/>
        <v>1.06829187942678</v>
      </c>
      <c r="AM230" s="50">
        <f t="shared" si="48"/>
        <v>0.586361201273123</v>
      </c>
      <c r="AN230" s="50" t="str">
        <f t="shared" si="48"/>
        <v/>
      </c>
      <c r="AO230" s="50" t="str">
        <f t="shared" si="48"/>
        <v/>
      </c>
      <c r="AP230" s="50">
        <f t="shared" si="48"/>
        <v>0.0904632967142225</v>
      </c>
      <c r="AQ230" s="50">
        <f t="shared" si="48"/>
        <v>0.16325684271406</v>
      </c>
      <c r="AR230" s="50">
        <f t="shared" si="48"/>
        <v>0.154876356126366</v>
      </c>
      <c r="AS230" s="50">
        <f t="shared" si="48"/>
        <v>0.283560918227166</v>
      </c>
      <c r="AT230" s="50">
        <f t="shared" si="48"/>
        <v>0.127111129034481</v>
      </c>
      <c r="AU230" s="50">
        <f t="shared" si="48"/>
        <v>0.144648904446375</v>
      </c>
      <c r="AV230" s="50">
        <f t="shared" si="48"/>
        <v>0.591221450155715</v>
      </c>
      <c r="AW230" s="50">
        <f t="shared" si="48"/>
        <v>0.191730189897694</v>
      </c>
      <c r="AX230" s="50">
        <f t="shared" si="48"/>
        <v>0.621820446961548</v>
      </c>
      <c r="AY230" s="50">
        <f t="shared" si="48"/>
        <v>0.967015946005124</v>
      </c>
      <c r="AZ230" s="50">
        <f t="shared" si="48"/>
        <v>0.374879385104662</v>
      </c>
      <c r="BA230" s="50">
        <f t="shared" si="48"/>
        <v>0</v>
      </c>
      <c r="BB230" s="50">
        <f t="shared" si="48"/>
        <v>0</v>
      </c>
    </row>
    <row r="231" spans="1:54">
      <c r="A231" s="18" t="s">
        <v>25</v>
      </c>
      <c r="B231" s="18" t="s">
        <v>26</v>
      </c>
      <c r="C231" s="51">
        <f t="shared" si="48"/>
        <v>1.11748251748252</v>
      </c>
      <c r="D231" s="51">
        <f t="shared" si="48"/>
        <v>1.95380241648898</v>
      </c>
      <c r="E231" s="51">
        <f t="shared" si="48"/>
        <v>2.11127167630058</v>
      </c>
      <c r="F231" s="51">
        <f t="shared" si="48"/>
        <v>2.13656387665198</v>
      </c>
      <c r="G231" s="51">
        <f t="shared" si="48"/>
        <v>2.17910447761194</v>
      </c>
      <c r="H231" s="51">
        <f t="shared" si="48"/>
        <v>2.25701288855193</v>
      </c>
      <c r="I231" s="51">
        <f t="shared" si="48"/>
        <v>2.43297380585516</v>
      </c>
      <c r="J231" s="51">
        <f t="shared" si="48"/>
        <v>2.76194205168363</v>
      </c>
      <c r="K231" s="51">
        <f t="shared" si="48"/>
        <v>2.78202068416866</v>
      </c>
      <c r="L231" s="51">
        <f t="shared" si="48"/>
        <v>3.02748585286985</v>
      </c>
      <c r="M231" s="51">
        <f t="shared" si="48"/>
        <v>3.04519309778143</v>
      </c>
      <c r="N231" s="51" t="str">
        <f t="shared" si="48"/>
        <v/>
      </c>
      <c r="O231" s="51" t="str">
        <f t="shared" si="48"/>
        <v/>
      </c>
      <c r="P231" s="51">
        <f t="shared" si="48"/>
        <v>1.11748251748252</v>
      </c>
      <c r="Q231" s="51">
        <f t="shared" si="48"/>
        <v>1.04406538734897</v>
      </c>
      <c r="R231" s="51">
        <f t="shared" si="48"/>
        <v>1.02745664739884</v>
      </c>
      <c r="S231" s="51">
        <f t="shared" si="48"/>
        <v>1.03157121879589</v>
      </c>
      <c r="T231" s="51">
        <f t="shared" si="48"/>
        <v>1.0455223880597</v>
      </c>
      <c r="U231" s="51">
        <f t="shared" si="48"/>
        <v>1.04624715693707</v>
      </c>
      <c r="V231" s="51">
        <f t="shared" si="48"/>
        <v>1.04776579352851</v>
      </c>
      <c r="W231" s="51">
        <f t="shared" si="48"/>
        <v>1.08848864526233</v>
      </c>
      <c r="X231" s="51">
        <f t="shared" si="48"/>
        <v>1.08194112967383</v>
      </c>
      <c r="Y231" s="51">
        <f t="shared" si="48"/>
        <v>0.991107518189167</v>
      </c>
      <c r="Z231" s="51">
        <f t="shared" si="48"/>
        <v>0.930156121610518</v>
      </c>
      <c r="AA231" s="51" t="str">
        <f t="shared" si="48"/>
        <v/>
      </c>
      <c r="AB231" s="51" t="str">
        <f t="shared" si="48"/>
        <v/>
      </c>
      <c r="AC231" s="51" t="str">
        <f t="shared" si="48"/>
        <v/>
      </c>
      <c r="AD231" s="51" t="str">
        <f t="shared" si="48"/>
        <v/>
      </c>
      <c r="AE231" s="51" t="str">
        <f t="shared" si="48"/>
        <v/>
      </c>
      <c r="AF231" s="51" t="str">
        <f t="shared" si="48"/>
        <v/>
      </c>
      <c r="AG231" s="51" t="str">
        <f t="shared" si="48"/>
        <v/>
      </c>
      <c r="AH231" s="51" t="str">
        <f t="shared" si="48"/>
        <v/>
      </c>
      <c r="AI231" s="51" t="str">
        <f t="shared" si="48"/>
        <v/>
      </c>
      <c r="AJ231" s="51" t="str">
        <f t="shared" si="48"/>
        <v/>
      </c>
      <c r="AK231" s="51" t="str">
        <f t="shared" si="48"/>
        <v/>
      </c>
      <c r="AL231" s="51" t="str">
        <f t="shared" si="48"/>
        <v/>
      </c>
      <c r="AM231" s="51" t="str">
        <f t="shared" si="48"/>
        <v/>
      </c>
      <c r="AN231" s="51" t="str">
        <f t="shared" si="48"/>
        <v/>
      </c>
      <c r="AO231" s="51" t="str">
        <f t="shared" si="48"/>
        <v/>
      </c>
      <c r="AP231" s="51" t="str">
        <f t="shared" si="48"/>
        <v/>
      </c>
      <c r="AQ231" s="51" t="str">
        <f t="shared" si="48"/>
        <v/>
      </c>
      <c r="AR231" s="51" t="str">
        <f t="shared" si="48"/>
        <v/>
      </c>
      <c r="AS231" s="51" t="str">
        <f t="shared" si="48"/>
        <v/>
      </c>
      <c r="AT231" s="51" t="str">
        <f t="shared" si="48"/>
        <v/>
      </c>
      <c r="AU231" s="51" t="str">
        <f t="shared" si="48"/>
        <v/>
      </c>
      <c r="AV231" s="51" t="str">
        <f t="shared" si="48"/>
        <v/>
      </c>
      <c r="AW231" s="51" t="str">
        <f t="shared" si="48"/>
        <v/>
      </c>
      <c r="AX231" s="51" t="str">
        <f t="shared" si="48"/>
        <v/>
      </c>
      <c r="AY231" s="51" t="str">
        <f t="shared" si="48"/>
        <v/>
      </c>
      <c r="AZ231" s="51" t="str">
        <f t="shared" si="48"/>
        <v/>
      </c>
      <c r="BA231" s="51" t="str">
        <f t="shared" si="48"/>
        <v/>
      </c>
      <c r="BB231" s="51" t="str">
        <f t="shared" si="48"/>
        <v/>
      </c>
    </row>
    <row r="232" spans="1:54">
      <c r="A232" s="18" t="s">
        <v>27</v>
      </c>
      <c r="B232" s="18" t="s">
        <v>28</v>
      </c>
      <c r="C232" s="51" t="str">
        <f t="shared" si="48"/>
        <v/>
      </c>
      <c r="D232" s="51" t="str">
        <f t="shared" si="48"/>
        <v/>
      </c>
      <c r="E232" s="51" t="str">
        <f t="shared" si="48"/>
        <v/>
      </c>
      <c r="F232" s="51" t="str">
        <f t="shared" si="48"/>
        <v/>
      </c>
      <c r="G232" s="51" t="str">
        <f t="shared" si="48"/>
        <v/>
      </c>
      <c r="H232" s="51" t="str">
        <f t="shared" si="48"/>
        <v/>
      </c>
      <c r="I232" s="51" t="str">
        <f t="shared" si="48"/>
        <v/>
      </c>
      <c r="J232" s="51" t="str">
        <f t="shared" si="48"/>
        <v/>
      </c>
      <c r="K232" s="51" t="str">
        <f t="shared" si="48"/>
        <v/>
      </c>
      <c r="L232" s="51" t="str">
        <f t="shared" si="48"/>
        <v/>
      </c>
      <c r="M232" s="51" t="str">
        <f t="shared" si="48"/>
        <v/>
      </c>
      <c r="N232" s="51" t="str">
        <f t="shared" si="48"/>
        <v/>
      </c>
      <c r="O232" s="51" t="str">
        <f t="shared" si="48"/>
        <v/>
      </c>
      <c r="P232" s="51" t="str">
        <f t="shared" si="48"/>
        <v/>
      </c>
      <c r="Q232" s="51" t="str">
        <f t="shared" si="48"/>
        <v/>
      </c>
      <c r="R232" s="51" t="str">
        <f t="shared" si="48"/>
        <v/>
      </c>
      <c r="S232" s="51" t="str">
        <f t="shared" si="48"/>
        <v/>
      </c>
      <c r="T232" s="51" t="str">
        <f t="shared" si="48"/>
        <v/>
      </c>
      <c r="U232" s="51" t="str">
        <f t="shared" si="48"/>
        <v/>
      </c>
      <c r="V232" s="51" t="str">
        <f t="shared" si="48"/>
        <v/>
      </c>
      <c r="W232" s="51" t="str">
        <f t="shared" si="48"/>
        <v/>
      </c>
      <c r="X232" s="51" t="str">
        <f t="shared" si="48"/>
        <v/>
      </c>
      <c r="Y232" s="51" t="str">
        <f t="shared" si="48"/>
        <v/>
      </c>
      <c r="Z232" s="51" t="str">
        <f t="shared" si="48"/>
        <v/>
      </c>
      <c r="AA232" s="51" t="str">
        <f t="shared" si="48"/>
        <v/>
      </c>
      <c r="AB232" s="51" t="str">
        <f t="shared" si="48"/>
        <v/>
      </c>
      <c r="AC232" s="51" t="str">
        <f t="shared" si="48"/>
        <v/>
      </c>
      <c r="AD232" s="51" t="str">
        <f t="shared" si="48"/>
        <v/>
      </c>
      <c r="AE232" s="51" t="str">
        <f t="shared" si="48"/>
        <v/>
      </c>
      <c r="AF232" s="51" t="str">
        <f t="shared" si="48"/>
        <v/>
      </c>
      <c r="AG232" s="51" t="str">
        <f t="shared" si="48"/>
        <v/>
      </c>
      <c r="AH232" s="51" t="str">
        <f t="shared" si="48"/>
        <v/>
      </c>
      <c r="AI232" s="51" t="str">
        <f t="shared" si="48"/>
        <v/>
      </c>
      <c r="AJ232" s="51" t="str">
        <f t="shared" si="48"/>
        <v/>
      </c>
      <c r="AK232" s="51" t="str">
        <f t="shared" si="48"/>
        <v/>
      </c>
      <c r="AL232" s="51" t="str">
        <f t="shared" si="48"/>
        <v/>
      </c>
      <c r="AM232" s="51" t="str">
        <f t="shared" si="48"/>
        <v/>
      </c>
      <c r="AN232" s="51" t="str">
        <f t="shared" si="48"/>
        <v/>
      </c>
      <c r="AO232" s="51" t="str">
        <f t="shared" si="48"/>
        <v/>
      </c>
      <c r="AP232" s="51" t="str">
        <f t="shared" si="48"/>
        <v/>
      </c>
      <c r="AQ232" s="51" t="str">
        <f t="shared" si="48"/>
        <v/>
      </c>
      <c r="AR232" s="51" t="str">
        <f t="shared" si="48"/>
        <v/>
      </c>
      <c r="AS232" s="51" t="str">
        <f t="shared" si="48"/>
        <v/>
      </c>
      <c r="AT232" s="51" t="str">
        <f t="shared" si="48"/>
        <v/>
      </c>
      <c r="AU232" s="51" t="str">
        <f t="shared" si="48"/>
        <v/>
      </c>
      <c r="AV232" s="51" t="str">
        <f t="shared" si="48"/>
        <v/>
      </c>
      <c r="AW232" s="51" t="str">
        <f t="shared" si="48"/>
        <v/>
      </c>
      <c r="AX232" s="51" t="str">
        <f t="shared" ref="AX232:BB232" si="49">IFERROR(AX120/AX8,"")</f>
        <v/>
      </c>
      <c r="AY232" s="51" t="str">
        <f t="shared" si="49"/>
        <v/>
      </c>
      <c r="AZ232" s="51" t="str">
        <f t="shared" si="49"/>
        <v/>
      </c>
      <c r="BA232" s="51" t="str">
        <f t="shared" si="49"/>
        <v/>
      </c>
      <c r="BB232" s="51" t="str">
        <f t="shared" si="49"/>
        <v/>
      </c>
    </row>
    <row r="233" spans="1:54">
      <c r="A233" s="18" t="s">
        <v>29</v>
      </c>
      <c r="B233" s="18" t="s">
        <v>30</v>
      </c>
      <c r="C233" s="51" t="str">
        <f t="shared" ref="C233:BB237" si="50">IFERROR(C121/C9,"")</f>
        <v/>
      </c>
      <c r="D233" s="51" t="str">
        <f t="shared" si="50"/>
        <v/>
      </c>
      <c r="E233" s="51" t="str">
        <f t="shared" si="50"/>
        <v/>
      </c>
      <c r="F233" s="51" t="str">
        <f t="shared" si="50"/>
        <v/>
      </c>
      <c r="G233" s="51" t="str">
        <f t="shared" si="50"/>
        <v/>
      </c>
      <c r="H233" s="51" t="str">
        <f t="shared" si="50"/>
        <v/>
      </c>
      <c r="I233" s="51" t="str">
        <f t="shared" si="50"/>
        <v/>
      </c>
      <c r="J233" s="51" t="str">
        <f t="shared" si="50"/>
        <v/>
      </c>
      <c r="K233" s="51" t="str">
        <f t="shared" si="50"/>
        <v/>
      </c>
      <c r="L233" s="51" t="str">
        <f t="shared" si="50"/>
        <v/>
      </c>
      <c r="M233" s="51" t="str">
        <f t="shared" si="50"/>
        <v/>
      </c>
      <c r="N233" s="51" t="str">
        <f t="shared" si="50"/>
        <v/>
      </c>
      <c r="O233" s="51" t="str">
        <f t="shared" si="50"/>
        <v/>
      </c>
      <c r="P233" s="51" t="str">
        <f t="shared" si="50"/>
        <v/>
      </c>
      <c r="Q233" s="51" t="str">
        <f t="shared" si="50"/>
        <v/>
      </c>
      <c r="R233" s="51" t="str">
        <f t="shared" si="50"/>
        <v/>
      </c>
      <c r="S233" s="51" t="str">
        <f t="shared" si="50"/>
        <v/>
      </c>
      <c r="T233" s="51" t="str">
        <f t="shared" si="50"/>
        <v/>
      </c>
      <c r="U233" s="51" t="str">
        <f t="shared" si="50"/>
        <v/>
      </c>
      <c r="V233" s="51" t="str">
        <f t="shared" si="50"/>
        <v/>
      </c>
      <c r="W233" s="51" t="str">
        <f t="shared" si="50"/>
        <v/>
      </c>
      <c r="X233" s="51" t="str">
        <f t="shared" si="50"/>
        <v/>
      </c>
      <c r="Y233" s="51" t="str">
        <f t="shared" si="50"/>
        <v/>
      </c>
      <c r="Z233" s="51" t="str">
        <f t="shared" si="50"/>
        <v/>
      </c>
      <c r="AA233" s="51" t="str">
        <f t="shared" si="50"/>
        <v/>
      </c>
      <c r="AB233" s="51" t="str">
        <f t="shared" si="50"/>
        <v/>
      </c>
      <c r="AC233" s="51" t="str">
        <f t="shared" si="50"/>
        <v/>
      </c>
      <c r="AD233" s="51" t="str">
        <f t="shared" si="50"/>
        <v/>
      </c>
      <c r="AE233" s="51" t="str">
        <f t="shared" si="50"/>
        <v/>
      </c>
      <c r="AF233" s="51" t="str">
        <f t="shared" si="50"/>
        <v/>
      </c>
      <c r="AG233" s="51" t="str">
        <f t="shared" si="50"/>
        <v/>
      </c>
      <c r="AH233" s="51" t="str">
        <f t="shared" si="50"/>
        <v/>
      </c>
      <c r="AI233" s="51" t="str">
        <f t="shared" si="50"/>
        <v/>
      </c>
      <c r="AJ233" s="51" t="str">
        <f t="shared" si="50"/>
        <v/>
      </c>
      <c r="AK233" s="51" t="str">
        <f t="shared" si="50"/>
        <v/>
      </c>
      <c r="AL233" s="51" t="str">
        <f t="shared" si="50"/>
        <v/>
      </c>
      <c r="AM233" s="51" t="str">
        <f t="shared" si="50"/>
        <v/>
      </c>
      <c r="AN233" s="51" t="str">
        <f t="shared" si="50"/>
        <v/>
      </c>
      <c r="AO233" s="51" t="str">
        <f t="shared" si="50"/>
        <v/>
      </c>
      <c r="AP233" s="51" t="str">
        <f t="shared" si="50"/>
        <v/>
      </c>
      <c r="AQ233" s="51" t="str">
        <f t="shared" si="50"/>
        <v/>
      </c>
      <c r="AR233" s="51" t="str">
        <f t="shared" si="50"/>
        <v/>
      </c>
      <c r="AS233" s="51" t="str">
        <f t="shared" si="50"/>
        <v/>
      </c>
      <c r="AT233" s="51" t="str">
        <f t="shared" si="50"/>
        <v/>
      </c>
      <c r="AU233" s="51" t="str">
        <f t="shared" si="50"/>
        <v/>
      </c>
      <c r="AV233" s="51" t="str">
        <f t="shared" si="50"/>
        <v/>
      </c>
      <c r="AW233" s="51" t="str">
        <f t="shared" si="50"/>
        <v/>
      </c>
      <c r="AX233" s="51" t="str">
        <f t="shared" si="50"/>
        <v/>
      </c>
      <c r="AY233" s="51" t="str">
        <f t="shared" si="50"/>
        <v/>
      </c>
      <c r="AZ233" s="51" t="str">
        <f t="shared" si="50"/>
        <v/>
      </c>
      <c r="BA233" s="51" t="str">
        <f t="shared" si="50"/>
        <v/>
      </c>
      <c r="BB233" s="51" t="str">
        <f t="shared" si="50"/>
        <v/>
      </c>
    </row>
    <row r="234" spans="1:54">
      <c r="A234" s="18" t="s">
        <v>31</v>
      </c>
      <c r="B234" s="18" t="s">
        <v>32</v>
      </c>
      <c r="C234" s="51" t="str">
        <f t="shared" si="50"/>
        <v/>
      </c>
      <c r="D234" s="51" t="str">
        <f t="shared" si="50"/>
        <v/>
      </c>
      <c r="E234" s="51" t="str">
        <f t="shared" si="50"/>
        <v/>
      </c>
      <c r="F234" s="51" t="str">
        <f t="shared" si="50"/>
        <v/>
      </c>
      <c r="G234" s="51" t="str">
        <f t="shared" si="50"/>
        <v/>
      </c>
      <c r="H234" s="51" t="str">
        <f t="shared" si="50"/>
        <v/>
      </c>
      <c r="I234" s="51" t="str">
        <f t="shared" si="50"/>
        <v/>
      </c>
      <c r="J234" s="51" t="str">
        <f t="shared" si="50"/>
        <v/>
      </c>
      <c r="K234" s="51" t="str">
        <f t="shared" si="50"/>
        <v/>
      </c>
      <c r="L234" s="51" t="str">
        <f t="shared" si="50"/>
        <v/>
      </c>
      <c r="M234" s="51" t="str">
        <f t="shared" si="50"/>
        <v/>
      </c>
      <c r="N234" s="51" t="str">
        <f t="shared" si="50"/>
        <v/>
      </c>
      <c r="O234" s="51" t="str">
        <f t="shared" si="50"/>
        <v/>
      </c>
      <c r="P234" s="51" t="str">
        <f t="shared" si="50"/>
        <v/>
      </c>
      <c r="Q234" s="51" t="str">
        <f t="shared" si="50"/>
        <v/>
      </c>
      <c r="R234" s="51" t="str">
        <f t="shared" si="50"/>
        <v/>
      </c>
      <c r="S234" s="51" t="str">
        <f t="shared" si="50"/>
        <v/>
      </c>
      <c r="T234" s="51" t="str">
        <f t="shared" si="50"/>
        <v/>
      </c>
      <c r="U234" s="51" t="str">
        <f t="shared" si="50"/>
        <v/>
      </c>
      <c r="V234" s="51" t="str">
        <f t="shared" si="50"/>
        <v/>
      </c>
      <c r="W234" s="51" t="str">
        <f t="shared" si="50"/>
        <v/>
      </c>
      <c r="X234" s="51" t="str">
        <f t="shared" si="50"/>
        <v/>
      </c>
      <c r="Y234" s="51" t="str">
        <f t="shared" si="50"/>
        <v/>
      </c>
      <c r="Z234" s="51" t="str">
        <f t="shared" si="50"/>
        <v/>
      </c>
      <c r="AA234" s="51" t="str">
        <f t="shared" si="50"/>
        <v/>
      </c>
      <c r="AB234" s="51" t="str">
        <f t="shared" si="50"/>
        <v/>
      </c>
      <c r="AC234" s="51" t="str">
        <f t="shared" si="50"/>
        <v/>
      </c>
      <c r="AD234" s="51" t="str">
        <f t="shared" si="50"/>
        <v/>
      </c>
      <c r="AE234" s="51" t="str">
        <f t="shared" si="50"/>
        <v/>
      </c>
      <c r="AF234" s="51" t="str">
        <f t="shared" si="50"/>
        <v/>
      </c>
      <c r="AG234" s="51" t="str">
        <f t="shared" si="50"/>
        <v/>
      </c>
      <c r="AH234" s="51" t="str">
        <f t="shared" si="50"/>
        <v/>
      </c>
      <c r="AI234" s="51" t="str">
        <f t="shared" si="50"/>
        <v/>
      </c>
      <c r="AJ234" s="51" t="str">
        <f t="shared" si="50"/>
        <v/>
      </c>
      <c r="AK234" s="51" t="str">
        <f t="shared" si="50"/>
        <v/>
      </c>
      <c r="AL234" s="51" t="str">
        <f t="shared" si="50"/>
        <v/>
      </c>
      <c r="AM234" s="51" t="str">
        <f t="shared" si="50"/>
        <v/>
      </c>
      <c r="AN234" s="51" t="str">
        <f t="shared" si="50"/>
        <v/>
      </c>
      <c r="AO234" s="51" t="str">
        <f t="shared" si="50"/>
        <v/>
      </c>
      <c r="AP234" s="51" t="str">
        <f t="shared" si="50"/>
        <v/>
      </c>
      <c r="AQ234" s="51" t="str">
        <f t="shared" si="50"/>
        <v/>
      </c>
      <c r="AR234" s="51" t="str">
        <f t="shared" si="50"/>
        <v/>
      </c>
      <c r="AS234" s="51" t="str">
        <f t="shared" si="50"/>
        <v/>
      </c>
      <c r="AT234" s="51" t="str">
        <f t="shared" si="50"/>
        <v/>
      </c>
      <c r="AU234" s="51" t="str">
        <f t="shared" si="50"/>
        <v/>
      </c>
      <c r="AV234" s="51" t="str">
        <f t="shared" si="50"/>
        <v/>
      </c>
      <c r="AW234" s="51" t="str">
        <f t="shared" si="50"/>
        <v/>
      </c>
      <c r="AX234" s="51" t="str">
        <f t="shared" si="50"/>
        <v/>
      </c>
      <c r="AY234" s="51" t="str">
        <f t="shared" si="50"/>
        <v/>
      </c>
      <c r="AZ234" s="51" t="str">
        <f t="shared" si="50"/>
        <v/>
      </c>
      <c r="BA234" s="51" t="str">
        <f t="shared" si="50"/>
        <v/>
      </c>
      <c r="BB234" s="51" t="str">
        <f t="shared" si="50"/>
        <v/>
      </c>
    </row>
    <row r="235" spans="1:54">
      <c r="A235" s="18" t="s">
        <v>33</v>
      </c>
      <c r="B235" s="18" t="s">
        <v>34</v>
      </c>
      <c r="C235" s="51" t="str">
        <f t="shared" si="50"/>
        <v/>
      </c>
      <c r="D235" s="51" t="str">
        <f t="shared" si="50"/>
        <v/>
      </c>
      <c r="E235" s="51" t="str">
        <f t="shared" si="50"/>
        <v/>
      </c>
      <c r="F235" s="51" t="str">
        <f t="shared" si="50"/>
        <v/>
      </c>
      <c r="G235" s="51" t="str">
        <f t="shared" si="50"/>
        <v/>
      </c>
      <c r="H235" s="51" t="str">
        <f t="shared" si="50"/>
        <v/>
      </c>
      <c r="I235" s="51" t="str">
        <f t="shared" si="50"/>
        <v/>
      </c>
      <c r="J235" s="51" t="str">
        <f t="shared" si="50"/>
        <v/>
      </c>
      <c r="K235" s="51" t="str">
        <f t="shared" si="50"/>
        <v/>
      </c>
      <c r="L235" s="51" t="str">
        <f t="shared" si="50"/>
        <v/>
      </c>
      <c r="M235" s="51" t="str">
        <f t="shared" si="50"/>
        <v/>
      </c>
      <c r="N235" s="51" t="str">
        <f t="shared" si="50"/>
        <v/>
      </c>
      <c r="O235" s="51" t="str">
        <f t="shared" si="50"/>
        <v/>
      </c>
      <c r="P235" s="51" t="str">
        <f t="shared" si="50"/>
        <v/>
      </c>
      <c r="Q235" s="51" t="str">
        <f t="shared" si="50"/>
        <v/>
      </c>
      <c r="R235" s="51" t="str">
        <f t="shared" si="50"/>
        <v/>
      </c>
      <c r="S235" s="51" t="str">
        <f t="shared" si="50"/>
        <v/>
      </c>
      <c r="T235" s="51" t="str">
        <f t="shared" si="50"/>
        <v/>
      </c>
      <c r="U235" s="51" t="str">
        <f t="shared" si="50"/>
        <v/>
      </c>
      <c r="V235" s="51" t="str">
        <f t="shared" si="50"/>
        <v/>
      </c>
      <c r="W235" s="51" t="str">
        <f t="shared" si="50"/>
        <v/>
      </c>
      <c r="X235" s="51" t="str">
        <f t="shared" si="50"/>
        <v/>
      </c>
      <c r="Y235" s="51" t="str">
        <f t="shared" si="50"/>
        <v/>
      </c>
      <c r="Z235" s="51" t="str">
        <f t="shared" si="50"/>
        <v/>
      </c>
      <c r="AA235" s="51" t="str">
        <f t="shared" si="50"/>
        <v/>
      </c>
      <c r="AB235" s="51" t="str">
        <f t="shared" si="50"/>
        <v/>
      </c>
      <c r="AC235" s="51" t="str">
        <f t="shared" si="50"/>
        <v/>
      </c>
      <c r="AD235" s="51" t="str">
        <f t="shared" si="50"/>
        <v/>
      </c>
      <c r="AE235" s="51" t="str">
        <f t="shared" si="50"/>
        <v/>
      </c>
      <c r="AF235" s="51" t="str">
        <f t="shared" si="50"/>
        <v/>
      </c>
      <c r="AG235" s="51" t="str">
        <f t="shared" si="50"/>
        <v/>
      </c>
      <c r="AH235" s="51" t="str">
        <f t="shared" si="50"/>
        <v/>
      </c>
      <c r="AI235" s="51" t="str">
        <f t="shared" si="50"/>
        <v/>
      </c>
      <c r="AJ235" s="51" t="str">
        <f t="shared" si="50"/>
        <v/>
      </c>
      <c r="AK235" s="51" t="str">
        <f t="shared" si="50"/>
        <v/>
      </c>
      <c r="AL235" s="51" t="str">
        <f t="shared" si="50"/>
        <v/>
      </c>
      <c r="AM235" s="51" t="str">
        <f t="shared" si="50"/>
        <v/>
      </c>
      <c r="AN235" s="51" t="str">
        <f t="shared" si="50"/>
        <v/>
      </c>
      <c r="AO235" s="51" t="str">
        <f t="shared" si="50"/>
        <v/>
      </c>
      <c r="AP235" s="51" t="str">
        <f t="shared" si="50"/>
        <v/>
      </c>
      <c r="AQ235" s="51" t="str">
        <f t="shared" si="50"/>
        <v/>
      </c>
      <c r="AR235" s="51" t="str">
        <f t="shared" si="50"/>
        <v/>
      </c>
      <c r="AS235" s="51" t="str">
        <f t="shared" si="50"/>
        <v/>
      </c>
      <c r="AT235" s="51" t="str">
        <f t="shared" si="50"/>
        <v/>
      </c>
      <c r="AU235" s="51" t="str">
        <f t="shared" si="50"/>
        <v/>
      </c>
      <c r="AV235" s="51" t="str">
        <f t="shared" si="50"/>
        <v/>
      </c>
      <c r="AW235" s="51" t="str">
        <f t="shared" si="50"/>
        <v/>
      </c>
      <c r="AX235" s="51" t="str">
        <f t="shared" si="50"/>
        <v/>
      </c>
      <c r="AY235" s="51" t="str">
        <f t="shared" si="50"/>
        <v/>
      </c>
      <c r="AZ235" s="51" t="str">
        <f t="shared" si="50"/>
        <v/>
      </c>
      <c r="BA235" s="51" t="str">
        <f t="shared" si="50"/>
        <v/>
      </c>
      <c r="BB235" s="51" t="str">
        <f t="shared" si="50"/>
        <v/>
      </c>
    </row>
    <row r="236" spans="1:54">
      <c r="A236" s="18" t="s">
        <v>35</v>
      </c>
      <c r="B236" s="18" t="s">
        <v>36</v>
      </c>
      <c r="C236" s="51">
        <f t="shared" si="50"/>
        <v>0.0719756999471738</v>
      </c>
      <c r="D236" s="51">
        <f t="shared" si="50"/>
        <v>0.0834882280049566</v>
      </c>
      <c r="E236" s="51">
        <f t="shared" si="50"/>
        <v>0.106373577819507</v>
      </c>
      <c r="F236" s="51">
        <f t="shared" si="50"/>
        <v>0.07421875</v>
      </c>
      <c r="G236" s="51">
        <f t="shared" si="50"/>
        <v>0.0690785327114585</v>
      </c>
      <c r="H236" s="51">
        <f t="shared" si="50"/>
        <v>0.266428406732765</v>
      </c>
      <c r="I236" s="51">
        <f t="shared" si="50"/>
        <v>0.204794603059872</v>
      </c>
      <c r="J236" s="51">
        <f t="shared" si="50"/>
        <v>0.0889478924659807</v>
      </c>
      <c r="K236" s="51">
        <f t="shared" si="50"/>
        <v>0.138096440292855</v>
      </c>
      <c r="L236" s="51">
        <f t="shared" si="50"/>
        <v>0.108766429518871</v>
      </c>
      <c r="M236" s="51">
        <f t="shared" si="50"/>
        <v>0.0630412192587461</v>
      </c>
      <c r="N236" s="51" t="str">
        <f t="shared" si="50"/>
        <v/>
      </c>
      <c r="O236" s="51" t="str">
        <f t="shared" si="50"/>
        <v/>
      </c>
      <c r="P236" s="51">
        <f t="shared" si="50"/>
        <v>1.04255319148936</v>
      </c>
      <c r="Q236" s="51">
        <f t="shared" si="50"/>
        <v>1.04457364341085</v>
      </c>
      <c r="R236" s="51">
        <f t="shared" si="50"/>
        <v>1.05068226120858</v>
      </c>
      <c r="S236" s="51">
        <f t="shared" si="50"/>
        <v>1.05893909626719</v>
      </c>
      <c r="T236" s="51">
        <f t="shared" si="50"/>
        <v>0.982248520710059</v>
      </c>
      <c r="U236" s="51">
        <f t="shared" si="50"/>
        <v>0.978217821782178</v>
      </c>
      <c r="V236" s="51">
        <f t="shared" si="50"/>
        <v>0.9800796812749</v>
      </c>
      <c r="W236" s="51">
        <f t="shared" si="50"/>
        <v>0.985971943887776</v>
      </c>
      <c r="X236" s="51">
        <f t="shared" si="50"/>
        <v>0.935483870967742</v>
      </c>
      <c r="Y236" s="51">
        <f t="shared" si="50"/>
        <v>0.933198380566802</v>
      </c>
      <c r="Z236" s="51">
        <f t="shared" si="50"/>
        <v>0.904471544715447</v>
      </c>
      <c r="AA236" s="51" t="str">
        <f t="shared" si="50"/>
        <v/>
      </c>
      <c r="AB236" s="51" t="str">
        <f t="shared" si="50"/>
        <v/>
      </c>
      <c r="AC236" s="51">
        <f t="shared" si="50"/>
        <v>0.000850460666194189</v>
      </c>
      <c r="AD236" s="51">
        <f t="shared" si="50"/>
        <v>0</v>
      </c>
      <c r="AE236" s="51">
        <f t="shared" si="50"/>
        <v>0.0497658079625293</v>
      </c>
      <c r="AF236" s="51">
        <f t="shared" si="50"/>
        <v>0.00673400673400673</v>
      </c>
      <c r="AG236" s="51">
        <f t="shared" si="50"/>
        <v>0.00673400673400673</v>
      </c>
      <c r="AH236" s="51">
        <f t="shared" si="50"/>
        <v>0.222276621787026</v>
      </c>
      <c r="AI236" s="51">
        <f t="shared" si="50"/>
        <v>0.154871794871795</v>
      </c>
      <c r="AJ236" s="51">
        <f t="shared" si="50"/>
        <v>0.0364168618266979</v>
      </c>
      <c r="AK236" s="51">
        <f t="shared" si="50"/>
        <v>0.0848484848484848</v>
      </c>
      <c r="AL236" s="51">
        <f t="shared" si="50"/>
        <v>0.0565384615384615</v>
      </c>
      <c r="AM236" s="51">
        <f t="shared" si="50"/>
        <v>0.0123623011015912</v>
      </c>
      <c r="AN236" s="51" t="str">
        <f t="shared" si="50"/>
        <v/>
      </c>
      <c r="AO236" s="51" t="str">
        <f t="shared" si="50"/>
        <v/>
      </c>
      <c r="AP236" s="51">
        <f t="shared" si="50"/>
        <v>0.00085047438330171</v>
      </c>
      <c r="AQ236" s="51">
        <f t="shared" si="50"/>
        <v>0</v>
      </c>
      <c r="AR236" s="51">
        <f t="shared" si="50"/>
        <v>0.0497650771388499</v>
      </c>
      <c r="AS236" s="51">
        <f t="shared" si="50"/>
        <v>0</v>
      </c>
      <c r="AT236" s="51">
        <f t="shared" si="50"/>
        <v>0</v>
      </c>
      <c r="AU236" s="51">
        <f t="shared" si="50"/>
        <v>0.200763498361222</v>
      </c>
      <c r="AV236" s="51">
        <f t="shared" si="50"/>
        <v>0.144918134995934</v>
      </c>
      <c r="AW236" s="51">
        <f t="shared" si="50"/>
        <v>0.027400066001155</v>
      </c>
      <c r="AX236" s="51">
        <f t="shared" si="50"/>
        <v>0.0688104648956357</v>
      </c>
      <c r="AY236" s="51">
        <f t="shared" si="50"/>
        <v>0.0384738411493631</v>
      </c>
      <c r="AZ236" s="51">
        <f t="shared" si="50"/>
        <v>0</v>
      </c>
      <c r="BA236" s="51">
        <f t="shared" si="50"/>
        <v>0</v>
      </c>
      <c r="BB236" s="51">
        <f t="shared" si="50"/>
        <v>0</v>
      </c>
    </row>
    <row r="237" spans="1:54">
      <c r="A237" s="18" t="s">
        <v>37</v>
      </c>
      <c r="B237" s="18" t="s">
        <v>38</v>
      </c>
      <c r="C237" s="51" t="str">
        <f t="shared" si="50"/>
        <v/>
      </c>
      <c r="D237" s="51" t="str">
        <f t="shared" si="50"/>
        <v/>
      </c>
      <c r="E237" s="51" t="str">
        <f t="shared" si="50"/>
        <v/>
      </c>
      <c r="F237" s="51" t="str">
        <f t="shared" si="50"/>
        <v/>
      </c>
      <c r="G237" s="51" t="str">
        <f t="shared" si="50"/>
        <v/>
      </c>
      <c r="H237" s="51" t="str">
        <f t="shared" si="50"/>
        <v/>
      </c>
      <c r="I237" s="51" t="str">
        <f t="shared" si="50"/>
        <v/>
      </c>
      <c r="J237" s="51" t="str">
        <f t="shared" si="50"/>
        <v/>
      </c>
      <c r="K237" s="51" t="str">
        <f t="shared" si="50"/>
        <v/>
      </c>
      <c r="L237" s="51" t="str">
        <f t="shared" si="50"/>
        <v/>
      </c>
      <c r="M237" s="51" t="str">
        <f t="shared" si="50"/>
        <v/>
      </c>
      <c r="N237" s="51" t="str">
        <f t="shared" si="50"/>
        <v/>
      </c>
      <c r="O237" s="51" t="str">
        <f t="shared" si="50"/>
        <v/>
      </c>
      <c r="P237" s="51" t="str">
        <f t="shared" si="50"/>
        <v/>
      </c>
      <c r="Q237" s="51" t="str">
        <f t="shared" si="50"/>
        <v/>
      </c>
      <c r="R237" s="51" t="str">
        <f t="shared" si="50"/>
        <v/>
      </c>
      <c r="S237" s="51" t="str">
        <f t="shared" si="50"/>
        <v/>
      </c>
      <c r="T237" s="51" t="str">
        <f t="shared" si="50"/>
        <v/>
      </c>
      <c r="U237" s="51" t="str">
        <f t="shared" si="50"/>
        <v/>
      </c>
      <c r="V237" s="51" t="str">
        <f t="shared" si="50"/>
        <v/>
      </c>
      <c r="W237" s="51" t="str">
        <f t="shared" si="50"/>
        <v/>
      </c>
      <c r="X237" s="51" t="str">
        <f t="shared" si="50"/>
        <v/>
      </c>
      <c r="Y237" s="51" t="str">
        <f t="shared" si="50"/>
        <v/>
      </c>
      <c r="Z237" s="51" t="str">
        <f t="shared" si="50"/>
        <v/>
      </c>
      <c r="AA237" s="51" t="str">
        <f t="shared" si="50"/>
        <v/>
      </c>
      <c r="AB237" s="51" t="str">
        <f t="shared" si="50"/>
        <v/>
      </c>
      <c r="AC237" s="51" t="str">
        <f t="shared" si="50"/>
        <v/>
      </c>
      <c r="AD237" s="51" t="str">
        <f t="shared" si="50"/>
        <v/>
      </c>
      <c r="AE237" s="51" t="str">
        <f t="shared" si="50"/>
        <v/>
      </c>
      <c r="AF237" s="51" t="str">
        <f t="shared" si="50"/>
        <v/>
      </c>
      <c r="AG237" s="51" t="str">
        <f t="shared" si="50"/>
        <v/>
      </c>
      <c r="AH237" s="51" t="str">
        <f t="shared" si="50"/>
        <v/>
      </c>
      <c r="AI237" s="51" t="str">
        <f t="shared" si="50"/>
        <v/>
      </c>
      <c r="AJ237" s="51" t="str">
        <f t="shared" si="50"/>
        <v/>
      </c>
      <c r="AK237" s="51" t="str">
        <f t="shared" si="50"/>
        <v/>
      </c>
      <c r="AL237" s="51" t="str">
        <f t="shared" si="50"/>
        <v/>
      </c>
      <c r="AM237" s="51" t="str">
        <f t="shared" si="50"/>
        <v/>
      </c>
      <c r="AN237" s="51" t="str">
        <f t="shared" si="50"/>
        <v/>
      </c>
      <c r="AO237" s="51" t="str">
        <f t="shared" si="50"/>
        <v/>
      </c>
      <c r="AP237" s="51" t="str">
        <f t="shared" si="50"/>
        <v/>
      </c>
      <c r="AQ237" s="51" t="str">
        <f t="shared" si="50"/>
        <v/>
      </c>
      <c r="AR237" s="51" t="str">
        <f t="shared" si="50"/>
        <v/>
      </c>
      <c r="AS237" s="51" t="str">
        <f t="shared" si="50"/>
        <v/>
      </c>
      <c r="AT237" s="51" t="str">
        <f t="shared" si="50"/>
        <v/>
      </c>
      <c r="AU237" s="51" t="str">
        <f t="shared" si="50"/>
        <v/>
      </c>
      <c r="AV237" s="51" t="str">
        <f t="shared" si="50"/>
        <v/>
      </c>
      <c r="AW237" s="51" t="str">
        <f t="shared" si="50"/>
        <v/>
      </c>
      <c r="AX237" s="51" t="str">
        <f t="shared" ref="AX237:BB237" si="51">IFERROR(AX125/AX13,"")</f>
        <v/>
      </c>
      <c r="AY237" s="51" t="str">
        <f t="shared" si="51"/>
        <v/>
      </c>
      <c r="AZ237" s="51" t="str">
        <f t="shared" si="51"/>
        <v/>
      </c>
      <c r="BA237" s="51" t="str">
        <f t="shared" si="51"/>
        <v/>
      </c>
      <c r="BB237" s="51" t="str">
        <f t="shared" si="51"/>
        <v/>
      </c>
    </row>
    <row r="238" spans="1:54">
      <c r="A238" s="18" t="s">
        <v>39</v>
      </c>
      <c r="B238" s="18" t="s">
        <v>40</v>
      </c>
      <c r="C238" s="51" t="str">
        <f t="shared" ref="C238:BB242" si="52">IFERROR(C126/C14,"")</f>
        <v/>
      </c>
      <c r="D238" s="51" t="str">
        <f t="shared" si="52"/>
        <v/>
      </c>
      <c r="E238" s="51" t="str">
        <f t="shared" si="52"/>
        <v/>
      </c>
      <c r="F238" s="51" t="str">
        <f t="shared" si="52"/>
        <v/>
      </c>
      <c r="G238" s="51" t="str">
        <f t="shared" si="52"/>
        <v/>
      </c>
      <c r="H238" s="51" t="str">
        <f t="shared" si="52"/>
        <v/>
      </c>
      <c r="I238" s="51" t="str">
        <f t="shared" si="52"/>
        <v/>
      </c>
      <c r="J238" s="51" t="str">
        <f t="shared" si="52"/>
        <v/>
      </c>
      <c r="K238" s="51" t="str">
        <f t="shared" si="52"/>
        <v/>
      </c>
      <c r="L238" s="51" t="str">
        <f t="shared" si="52"/>
        <v/>
      </c>
      <c r="M238" s="51" t="str">
        <f t="shared" si="52"/>
        <v/>
      </c>
      <c r="N238" s="51" t="str">
        <f t="shared" si="52"/>
        <v/>
      </c>
      <c r="O238" s="51" t="str">
        <f t="shared" si="52"/>
        <v/>
      </c>
      <c r="P238" s="51" t="str">
        <f t="shared" si="52"/>
        <v/>
      </c>
      <c r="Q238" s="51" t="str">
        <f t="shared" si="52"/>
        <v/>
      </c>
      <c r="R238" s="51" t="str">
        <f t="shared" si="52"/>
        <v/>
      </c>
      <c r="S238" s="51" t="str">
        <f t="shared" si="52"/>
        <v/>
      </c>
      <c r="T238" s="51" t="str">
        <f t="shared" si="52"/>
        <v/>
      </c>
      <c r="U238" s="51" t="str">
        <f t="shared" si="52"/>
        <v/>
      </c>
      <c r="V238" s="51" t="str">
        <f t="shared" si="52"/>
        <v/>
      </c>
      <c r="W238" s="51" t="str">
        <f t="shared" si="52"/>
        <v/>
      </c>
      <c r="X238" s="51" t="str">
        <f t="shared" si="52"/>
        <v/>
      </c>
      <c r="Y238" s="51" t="str">
        <f t="shared" si="52"/>
        <v/>
      </c>
      <c r="Z238" s="51" t="str">
        <f t="shared" si="52"/>
        <v/>
      </c>
      <c r="AA238" s="51" t="str">
        <f t="shared" si="52"/>
        <v/>
      </c>
      <c r="AB238" s="51" t="str">
        <f t="shared" si="52"/>
        <v/>
      </c>
      <c r="AC238" s="51" t="str">
        <f t="shared" si="52"/>
        <v/>
      </c>
      <c r="AD238" s="51" t="str">
        <f t="shared" si="52"/>
        <v/>
      </c>
      <c r="AE238" s="51" t="str">
        <f t="shared" si="52"/>
        <v/>
      </c>
      <c r="AF238" s="51" t="str">
        <f t="shared" si="52"/>
        <v/>
      </c>
      <c r="AG238" s="51" t="str">
        <f t="shared" si="52"/>
        <v/>
      </c>
      <c r="AH238" s="51" t="str">
        <f t="shared" si="52"/>
        <v/>
      </c>
      <c r="AI238" s="51" t="str">
        <f t="shared" si="52"/>
        <v/>
      </c>
      <c r="AJ238" s="51" t="str">
        <f t="shared" si="52"/>
        <v/>
      </c>
      <c r="AK238" s="51" t="str">
        <f t="shared" si="52"/>
        <v/>
      </c>
      <c r="AL238" s="51" t="str">
        <f t="shared" si="52"/>
        <v/>
      </c>
      <c r="AM238" s="51" t="str">
        <f t="shared" si="52"/>
        <v/>
      </c>
      <c r="AN238" s="51" t="str">
        <f t="shared" si="52"/>
        <v/>
      </c>
      <c r="AO238" s="51" t="str">
        <f t="shared" si="52"/>
        <v/>
      </c>
      <c r="AP238" s="51" t="str">
        <f t="shared" si="52"/>
        <v/>
      </c>
      <c r="AQ238" s="51" t="str">
        <f t="shared" si="52"/>
        <v/>
      </c>
      <c r="AR238" s="51" t="str">
        <f t="shared" si="52"/>
        <v/>
      </c>
      <c r="AS238" s="51" t="str">
        <f t="shared" si="52"/>
        <v/>
      </c>
      <c r="AT238" s="51" t="str">
        <f t="shared" si="52"/>
        <v/>
      </c>
      <c r="AU238" s="51" t="str">
        <f t="shared" si="52"/>
        <v/>
      </c>
      <c r="AV238" s="51" t="str">
        <f t="shared" si="52"/>
        <v/>
      </c>
      <c r="AW238" s="51" t="str">
        <f t="shared" si="52"/>
        <v/>
      </c>
      <c r="AX238" s="51" t="str">
        <f t="shared" si="52"/>
        <v/>
      </c>
      <c r="AY238" s="51" t="str">
        <f t="shared" si="52"/>
        <v/>
      </c>
      <c r="AZ238" s="51" t="str">
        <f t="shared" si="52"/>
        <v/>
      </c>
      <c r="BA238" s="51" t="str">
        <f t="shared" si="52"/>
        <v/>
      </c>
      <c r="BB238" s="51" t="str">
        <f t="shared" si="52"/>
        <v/>
      </c>
    </row>
    <row r="239" spans="1:54">
      <c r="A239" s="18" t="s">
        <v>41</v>
      </c>
      <c r="B239" s="18" t="s">
        <v>34</v>
      </c>
      <c r="C239" s="51" t="str">
        <f t="shared" si="52"/>
        <v/>
      </c>
      <c r="D239" s="51" t="str">
        <f t="shared" si="52"/>
        <v/>
      </c>
      <c r="E239" s="51" t="str">
        <f t="shared" si="52"/>
        <v/>
      </c>
      <c r="F239" s="51" t="str">
        <f t="shared" si="52"/>
        <v/>
      </c>
      <c r="G239" s="51" t="str">
        <f t="shared" si="52"/>
        <v/>
      </c>
      <c r="H239" s="51" t="str">
        <f t="shared" si="52"/>
        <v/>
      </c>
      <c r="I239" s="51" t="str">
        <f t="shared" si="52"/>
        <v/>
      </c>
      <c r="J239" s="51" t="str">
        <f t="shared" si="52"/>
        <v/>
      </c>
      <c r="K239" s="51" t="str">
        <f t="shared" si="52"/>
        <v/>
      </c>
      <c r="L239" s="51" t="str">
        <f t="shared" si="52"/>
        <v/>
      </c>
      <c r="M239" s="51" t="str">
        <f t="shared" si="52"/>
        <v/>
      </c>
      <c r="N239" s="51" t="str">
        <f t="shared" si="52"/>
        <v/>
      </c>
      <c r="O239" s="51" t="str">
        <f t="shared" si="52"/>
        <v/>
      </c>
      <c r="P239" s="51" t="str">
        <f t="shared" si="52"/>
        <v/>
      </c>
      <c r="Q239" s="51" t="str">
        <f t="shared" si="52"/>
        <v/>
      </c>
      <c r="R239" s="51" t="str">
        <f t="shared" si="52"/>
        <v/>
      </c>
      <c r="S239" s="51" t="str">
        <f t="shared" si="52"/>
        <v/>
      </c>
      <c r="T239" s="51" t="str">
        <f t="shared" si="52"/>
        <v/>
      </c>
      <c r="U239" s="51" t="str">
        <f t="shared" si="52"/>
        <v/>
      </c>
      <c r="V239" s="51" t="str">
        <f t="shared" si="52"/>
        <v/>
      </c>
      <c r="W239" s="51" t="str">
        <f t="shared" si="52"/>
        <v/>
      </c>
      <c r="X239" s="51" t="str">
        <f t="shared" si="52"/>
        <v/>
      </c>
      <c r="Y239" s="51" t="str">
        <f t="shared" si="52"/>
        <v/>
      </c>
      <c r="Z239" s="51" t="str">
        <f t="shared" si="52"/>
        <v/>
      </c>
      <c r="AA239" s="51" t="str">
        <f t="shared" si="52"/>
        <v/>
      </c>
      <c r="AB239" s="51" t="str">
        <f t="shared" si="52"/>
        <v/>
      </c>
      <c r="AC239" s="51" t="str">
        <f t="shared" si="52"/>
        <v/>
      </c>
      <c r="AD239" s="51" t="str">
        <f t="shared" si="52"/>
        <v/>
      </c>
      <c r="AE239" s="51" t="str">
        <f t="shared" si="52"/>
        <v/>
      </c>
      <c r="AF239" s="51" t="str">
        <f t="shared" si="52"/>
        <v/>
      </c>
      <c r="AG239" s="51" t="str">
        <f t="shared" si="52"/>
        <v/>
      </c>
      <c r="AH239" s="51" t="str">
        <f t="shared" si="52"/>
        <v/>
      </c>
      <c r="AI239" s="51" t="str">
        <f t="shared" si="52"/>
        <v/>
      </c>
      <c r="AJ239" s="51" t="str">
        <f t="shared" si="52"/>
        <v/>
      </c>
      <c r="AK239" s="51" t="str">
        <f t="shared" si="52"/>
        <v/>
      </c>
      <c r="AL239" s="51" t="str">
        <f t="shared" si="52"/>
        <v/>
      </c>
      <c r="AM239" s="51" t="str">
        <f t="shared" si="52"/>
        <v/>
      </c>
      <c r="AN239" s="51" t="str">
        <f t="shared" si="52"/>
        <v/>
      </c>
      <c r="AO239" s="51" t="str">
        <f t="shared" si="52"/>
        <v/>
      </c>
      <c r="AP239" s="51" t="str">
        <f t="shared" si="52"/>
        <v/>
      </c>
      <c r="AQ239" s="51" t="str">
        <f t="shared" si="52"/>
        <v/>
      </c>
      <c r="AR239" s="51" t="str">
        <f t="shared" si="52"/>
        <v/>
      </c>
      <c r="AS239" s="51" t="str">
        <f t="shared" si="52"/>
        <v/>
      </c>
      <c r="AT239" s="51" t="str">
        <f t="shared" si="52"/>
        <v/>
      </c>
      <c r="AU239" s="51" t="str">
        <f t="shared" si="52"/>
        <v/>
      </c>
      <c r="AV239" s="51" t="str">
        <f t="shared" si="52"/>
        <v/>
      </c>
      <c r="AW239" s="51" t="str">
        <f t="shared" si="52"/>
        <v/>
      </c>
      <c r="AX239" s="51" t="str">
        <f t="shared" si="52"/>
        <v/>
      </c>
      <c r="AY239" s="51" t="str">
        <f t="shared" si="52"/>
        <v/>
      </c>
      <c r="AZ239" s="51" t="str">
        <f t="shared" si="52"/>
        <v/>
      </c>
      <c r="BA239" s="51" t="str">
        <f t="shared" si="52"/>
        <v/>
      </c>
      <c r="BB239" s="51" t="str">
        <f t="shared" si="52"/>
        <v/>
      </c>
    </row>
    <row r="240" spans="1:54">
      <c r="A240" s="18" t="s">
        <v>42</v>
      </c>
      <c r="B240" s="18" t="s">
        <v>43</v>
      </c>
      <c r="C240" s="51">
        <f t="shared" si="52"/>
        <v>1</v>
      </c>
      <c r="D240" s="51">
        <f t="shared" si="52"/>
        <v>1</v>
      </c>
      <c r="E240" s="51">
        <f t="shared" si="52"/>
        <v>1</v>
      </c>
      <c r="F240" s="51">
        <f t="shared" si="52"/>
        <v>1</v>
      </c>
      <c r="G240" s="51">
        <f t="shared" si="52"/>
        <v>1</v>
      </c>
      <c r="H240" s="51">
        <f t="shared" si="52"/>
        <v>1</v>
      </c>
      <c r="I240" s="51">
        <f t="shared" si="52"/>
        <v>1</v>
      </c>
      <c r="J240" s="51">
        <f t="shared" si="52"/>
        <v>1</v>
      </c>
      <c r="K240" s="51">
        <f t="shared" si="52"/>
        <v>1</v>
      </c>
      <c r="L240" s="51">
        <f t="shared" si="52"/>
        <v>1</v>
      </c>
      <c r="M240" s="51">
        <f t="shared" si="52"/>
        <v>1</v>
      </c>
      <c r="N240" s="51" t="str">
        <f t="shared" si="52"/>
        <v/>
      </c>
      <c r="O240" s="51" t="str">
        <f t="shared" si="52"/>
        <v/>
      </c>
      <c r="P240" s="51">
        <f t="shared" si="52"/>
        <v>1</v>
      </c>
      <c r="Q240" s="51">
        <f t="shared" si="52"/>
        <v>1</v>
      </c>
      <c r="R240" s="51">
        <f t="shared" si="52"/>
        <v>1</v>
      </c>
      <c r="S240" s="51">
        <f t="shared" si="52"/>
        <v>1</v>
      </c>
      <c r="T240" s="51">
        <f t="shared" si="52"/>
        <v>1</v>
      </c>
      <c r="U240" s="51">
        <f t="shared" si="52"/>
        <v>1</v>
      </c>
      <c r="V240" s="51">
        <f t="shared" si="52"/>
        <v>1</v>
      </c>
      <c r="W240" s="51">
        <f t="shared" si="52"/>
        <v>1</v>
      </c>
      <c r="X240" s="51">
        <f t="shared" si="52"/>
        <v>1</v>
      </c>
      <c r="Y240" s="51">
        <f t="shared" si="52"/>
        <v>1</v>
      </c>
      <c r="Z240" s="51">
        <f t="shared" si="52"/>
        <v>1</v>
      </c>
      <c r="AA240" s="51" t="str">
        <f t="shared" si="52"/>
        <v/>
      </c>
      <c r="AB240" s="51" t="str">
        <f t="shared" si="52"/>
        <v/>
      </c>
      <c r="AC240" s="51" t="str">
        <f t="shared" si="52"/>
        <v/>
      </c>
      <c r="AD240" s="51" t="str">
        <f t="shared" si="52"/>
        <v/>
      </c>
      <c r="AE240" s="51" t="str">
        <f t="shared" si="52"/>
        <v/>
      </c>
      <c r="AF240" s="51" t="str">
        <f t="shared" si="52"/>
        <v/>
      </c>
      <c r="AG240" s="51" t="str">
        <f t="shared" si="52"/>
        <v/>
      </c>
      <c r="AH240" s="51" t="str">
        <f t="shared" si="52"/>
        <v/>
      </c>
      <c r="AI240" s="51" t="str">
        <f t="shared" si="52"/>
        <v/>
      </c>
      <c r="AJ240" s="51" t="str">
        <f t="shared" si="52"/>
        <v/>
      </c>
      <c r="AK240" s="51" t="str">
        <f t="shared" si="52"/>
        <v/>
      </c>
      <c r="AL240" s="51" t="str">
        <f t="shared" si="52"/>
        <v/>
      </c>
      <c r="AM240" s="51" t="str">
        <f t="shared" si="52"/>
        <v/>
      </c>
      <c r="AN240" s="51" t="str">
        <f t="shared" si="52"/>
        <v/>
      </c>
      <c r="AO240" s="51" t="str">
        <f t="shared" si="52"/>
        <v/>
      </c>
      <c r="AP240" s="51" t="str">
        <f t="shared" si="52"/>
        <v/>
      </c>
      <c r="AQ240" s="51" t="str">
        <f t="shared" si="52"/>
        <v/>
      </c>
      <c r="AR240" s="51" t="str">
        <f t="shared" si="52"/>
        <v/>
      </c>
      <c r="AS240" s="51" t="str">
        <f t="shared" si="52"/>
        <v/>
      </c>
      <c r="AT240" s="51" t="str">
        <f t="shared" si="52"/>
        <v/>
      </c>
      <c r="AU240" s="51" t="str">
        <f t="shared" si="52"/>
        <v/>
      </c>
      <c r="AV240" s="51" t="str">
        <f t="shared" si="52"/>
        <v/>
      </c>
      <c r="AW240" s="51" t="str">
        <f t="shared" si="52"/>
        <v/>
      </c>
      <c r="AX240" s="51" t="str">
        <f t="shared" si="52"/>
        <v/>
      </c>
      <c r="AY240" s="51" t="str">
        <f t="shared" si="52"/>
        <v/>
      </c>
      <c r="AZ240" s="51" t="str">
        <f t="shared" si="52"/>
        <v/>
      </c>
      <c r="BA240" s="51" t="str">
        <f t="shared" si="52"/>
        <v/>
      </c>
      <c r="BB240" s="51" t="str">
        <f t="shared" si="52"/>
        <v/>
      </c>
    </row>
    <row r="241" spans="1:54">
      <c r="A241" s="18" t="s">
        <v>44</v>
      </c>
      <c r="B241" s="18" t="s">
        <v>45</v>
      </c>
      <c r="C241" s="51" t="str">
        <f t="shared" si="52"/>
        <v/>
      </c>
      <c r="D241" s="51" t="str">
        <f t="shared" si="52"/>
        <v/>
      </c>
      <c r="E241" s="51" t="str">
        <f t="shared" si="52"/>
        <v/>
      </c>
      <c r="F241" s="51" t="str">
        <f t="shared" si="52"/>
        <v/>
      </c>
      <c r="G241" s="51" t="str">
        <f t="shared" si="52"/>
        <v/>
      </c>
      <c r="H241" s="51" t="str">
        <f t="shared" si="52"/>
        <v/>
      </c>
      <c r="I241" s="51" t="str">
        <f t="shared" si="52"/>
        <v/>
      </c>
      <c r="J241" s="51" t="str">
        <f t="shared" si="52"/>
        <v/>
      </c>
      <c r="K241" s="51" t="str">
        <f t="shared" si="52"/>
        <v/>
      </c>
      <c r="L241" s="51" t="str">
        <f t="shared" si="52"/>
        <v/>
      </c>
      <c r="M241" s="51" t="str">
        <f t="shared" si="52"/>
        <v/>
      </c>
      <c r="N241" s="51" t="str">
        <f t="shared" si="52"/>
        <v/>
      </c>
      <c r="O241" s="51" t="str">
        <f t="shared" si="52"/>
        <v/>
      </c>
      <c r="P241" s="51" t="str">
        <f t="shared" si="52"/>
        <v/>
      </c>
      <c r="Q241" s="51" t="str">
        <f t="shared" si="52"/>
        <v/>
      </c>
      <c r="R241" s="51" t="str">
        <f t="shared" si="52"/>
        <v/>
      </c>
      <c r="S241" s="51" t="str">
        <f t="shared" si="52"/>
        <v/>
      </c>
      <c r="T241" s="51" t="str">
        <f t="shared" si="52"/>
        <v/>
      </c>
      <c r="U241" s="51" t="str">
        <f t="shared" si="52"/>
        <v/>
      </c>
      <c r="V241" s="51" t="str">
        <f t="shared" si="52"/>
        <v/>
      </c>
      <c r="W241" s="51" t="str">
        <f t="shared" si="52"/>
        <v/>
      </c>
      <c r="X241" s="51" t="str">
        <f t="shared" si="52"/>
        <v/>
      </c>
      <c r="Y241" s="51" t="str">
        <f t="shared" si="52"/>
        <v/>
      </c>
      <c r="Z241" s="51" t="str">
        <f t="shared" si="52"/>
        <v/>
      </c>
      <c r="AA241" s="51" t="str">
        <f t="shared" si="52"/>
        <v/>
      </c>
      <c r="AB241" s="51" t="str">
        <f t="shared" si="52"/>
        <v/>
      </c>
      <c r="AC241" s="51" t="str">
        <f t="shared" si="52"/>
        <v/>
      </c>
      <c r="AD241" s="51" t="str">
        <f t="shared" si="52"/>
        <v/>
      </c>
      <c r="AE241" s="51" t="str">
        <f t="shared" si="52"/>
        <v/>
      </c>
      <c r="AF241" s="51" t="str">
        <f t="shared" si="52"/>
        <v/>
      </c>
      <c r="AG241" s="51" t="str">
        <f t="shared" si="52"/>
        <v/>
      </c>
      <c r="AH241" s="51" t="str">
        <f t="shared" si="52"/>
        <v/>
      </c>
      <c r="AI241" s="51" t="str">
        <f t="shared" si="52"/>
        <v/>
      </c>
      <c r="AJ241" s="51" t="str">
        <f t="shared" si="52"/>
        <v/>
      </c>
      <c r="AK241" s="51" t="str">
        <f t="shared" si="52"/>
        <v/>
      </c>
      <c r="AL241" s="51" t="str">
        <f t="shared" si="52"/>
        <v/>
      </c>
      <c r="AM241" s="51" t="str">
        <f t="shared" si="52"/>
        <v/>
      </c>
      <c r="AN241" s="51" t="str">
        <f t="shared" si="52"/>
        <v/>
      </c>
      <c r="AO241" s="51" t="str">
        <f t="shared" si="52"/>
        <v/>
      </c>
      <c r="AP241" s="51" t="str">
        <f t="shared" si="52"/>
        <v/>
      </c>
      <c r="AQ241" s="51" t="str">
        <f t="shared" si="52"/>
        <v/>
      </c>
      <c r="AR241" s="51" t="str">
        <f t="shared" si="52"/>
        <v/>
      </c>
      <c r="AS241" s="51" t="str">
        <f t="shared" si="52"/>
        <v/>
      </c>
      <c r="AT241" s="51" t="str">
        <f t="shared" si="52"/>
        <v/>
      </c>
      <c r="AU241" s="51" t="str">
        <f t="shared" si="52"/>
        <v/>
      </c>
      <c r="AV241" s="51" t="str">
        <f t="shared" si="52"/>
        <v/>
      </c>
      <c r="AW241" s="51" t="str">
        <f t="shared" si="52"/>
        <v/>
      </c>
      <c r="AX241" s="51" t="str">
        <f t="shared" si="52"/>
        <v/>
      </c>
      <c r="AY241" s="51" t="str">
        <f t="shared" si="52"/>
        <v/>
      </c>
      <c r="AZ241" s="51" t="str">
        <f t="shared" si="52"/>
        <v/>
      </c>
      <c r="BA241" s="51" t="str">
        <f t="shared" si="52"/>
        <v/>
      </c>
      <c r="BB241" s="51" t="str">
        <f t="shared" si="52"/>
        <v/>
      </c>
    </row>
    <row r="242" spans="1:54">
      <c r="A242" s="18" t="s">
        <v>46</v>
      </c>
      <c r="B242" s="18" t="s">
        <v>47</v>
      </c>
      <c r="C242" s="51" t="str">
        <f t="shared" si="52"/>
        <v/>
      </c>
      <c r="D242" s="51" t="str">
        <f t="shared" si="52"/>
        <v/>
      </c>
      <c r="E242" s="51" t="str">
        <f t="shared" si="52"/>
        <v/>
      </c>
      <c r="F242" s="51" t="str">
        <f t="shared" si="52"/>
        <v/>
      </c>
      <c r="G242" s="51" t="str">
        <f t="shared" si="52"/>
        <v/>
      </c>
      <c r="H242" s="51" t="str">
        <f t="shared" si="52"/>
        <v/>
      </c>
      <c r="I242" s="51" t="str">
        <f t="shared" si="52"/>
        <v/>
      </c>
      <c r="J242" s="51" t="str">
        <f t="shared" si="52"/>
        <v/>
      </c>
      <c r="K242" s="51" t="str">
        <f t="shared" si="52"/>
        <v/>
      </c>
      <c r="L242" s="51" t="str">
        <f t="shared" si="52"/>
        <v/>
      </c>
      <c r="M242" s="51" t="str">
        <f t="shared" si="52"/>
        <v/>
      </c>
      <c r="N242" s="51" t="str">
        <f t="shared" si="52"/>
        <v/>
      </c>
      <c r="O242" s="51" t="str">
        <f t="shared" si="52"/>
        <v/>
      </c>
      <c r="P242" s="51" t="str">
        <f t="shared" si="52"/>
        <v/>
      </c>
      <c r="Q242" s="51" t="str">
        <f t="shared" si="52"/>
        <v/>
      </c>
      <c r="R242" s="51" t="str">
        <f t="shared" si="52"/>
        <v/>
      </c>
      <c r="S242" s="51" t="str">
        <f t="shared" si="52"/>
        <v/>
      </c>
      <c r="T242" s="51" t="str">
        <f t="shared" si="52"/>
        <v/>
      </c>
      <c r="U242" s="51" t="str">
        <f t="shared" si="52"/>
        <v/>
      </c>
      <c r="V242" s="51" t="str">
        <f t="shared" si="52"/>
        <v/>
      </c>
      <c r="W242" s="51" t="str">
        <f t="shared" si="52"/>
        <v/>
      </c>
      <c r="X242" s="51" t="str">
        <f t="shared" si="52"/>
        <v/>
      </c>
      <c r="Y242" s="51" t="str">
        <f t="shared" si="52"/>
        <v/>
      </c>
      <c r="Z242" s="51" t="str">
        <f t="shared" si="52"/>
        <v/>
      </c>
      <c r="AA242" s="51" t="str">
        <f t="shared" si="52"/>
        <v/>
      </c>
      <c r="AB242" s="51" t="str">
        <f t="shared" si="52"/>
        <v/>
      </c>
      <c r="AC242" s="51" t="str">
        <f t="shared" si="52"/>
        <v/>
      </c>
      <c r="AD242" s="51" t="str">
        <f t="shared" si="52"/>
        <v/>
      </c>
      <c r="AE242" s="51" t="str">
        <f t="shared" si="52"/>
        <v/>
      </c>
      <c r="AF242" s="51" t="str">
        <f t="shared" si="52"/>
        <v/>
      </c>
      <c r="AG242" s="51" t="str">
        <f t="shared" si="52"/>
        <v/>
      </c>
      <c r="AH242" s="51" t="str">
        <f t="shared" si="52"/>
        <v/>
      </c>
      <c r="AI242" s="51" t="str">
        <f t="shared" si="52"/>
        <v/>
      </c>
      <c r="AJ242" s="51" t="str">
        <f t="shared" si="52"/>
        <v/>
      </c>
      <c r="AK242" s="51" t="str">
        <f t="shared" si="52"/>
        <v/>
      </c>
      <c r="AL242" s="51" t="str">
        <f t="shared" si="52"/>
        <v/>
      </c>
      <c r="AM242" s="51" t="str">
        <f t="shared" si="52"/>
        <v/>
      </c>
      <c r="AN242" s="51" t="str">
        <f t="shared" si="52"/>
        <v/>
      </c>
      <c r="AO242" s="51" t="str">
        <f t="shared" si="52"/>
        <v/>
      </c>
      <c r="AP242" s="51" t="str">
        <f t="shared" si="52"/>
        <v/>
      </c>
      <c r="AQ242" s="51" t="str">
        <f t="shared" si="52"/>
        <v/>
      </c>
      <c r="AR242" s="51" t="str">
        <f t="shared" si="52"/>
        <v/>
      </c>
      <c r="AS242" s="51" t="str">
        <f t="shared" si="52"/>
        <v/>
      </c>
      <c r="AT242" s="51" t="str">
        <f t="shared" si="52"/>
        <v/>
      </c>
      <c r="AU242" s="51" t="str">
        <f t="shared" si="52"/>
        <v/>
      </c>
      <c r="AV242" s="51" t="str">
        <f t="shared" si="52"/>
        <v/>
      </c>
      <c r="AW242" s="51" t="str">
        <f t="shared" si="52"/>
        <v/>
      </c>
      <c r="AX242" s="51" t="str">
        <f t="shared" ref="AX242:BB242" si="53">IFERROR(AX130/AX18,"")</f>
        <v/>
      </c>
      <c r="AY242" s="51" t="str">
        <f t="shared" si="53"/>
        <v/>
      </c>
      <c r="AZ242" s="51" t="str">
        <f t="shared" si="53"/>
        <v/>
      </c>
      <c r="BA242" s="51" t="str">
        <f t="shared" si="53"/>
        <v/>
      </c>
      <c r="BB242" s="51" t="str">
        <f t="shared" si="53"/>
        <v/>
      </c>
    </row>
    <row r="243" spans="1:54">
      <c r="A243" s="18" t="s">
        <v>48</v>
      </c>
      <c r="B243" s="18" t="s">
        <v>34</v>
      </c>
      <c r="C243" s="51" t="str">
        <f t="shared" ref="C243:BB247" si="54">IFERROR(C131/C19,"")</f>
        <v/>
      </c>
      <c r="D243" s="51" t="str">
        <f t="shared" si="54"/>
        <v/>
      </c>
      <c r="E243" s="51" t="str">
        <f t="shared" si="54"/>
        <v/>
      </c>
      <c r="F243" s="51" t="str">
        <f t="shared" si="54"/>
        <v/>
      </c>
      <c r="G243" s="51" t="str">
        <f t="shared" si="54"/>
        <v/>
      </c>
      <c r="H243" s="51" t="str">
        <f t="shared" si="54"/>
        <v/>
      </c>
      <c r="I243" s="51" t="str">
        <f t="shared" si="54"/>
        <v/>
      </c>
      <c r="J243" s="51" t="str">
        <f t="shared" si="54"/>
        <v/>
      </c>
      <c r="K243" s="51" t="str">
        <f t="shared" si="54"/>
        <v/>
      </c>
      <c r="L243" s="51" t="str">
        <f t="shared" si="54"/>
        <v/>
      </c>
      <c r="M243" s="51" t="str">
        <f t="shared" si="54"/>
        <v/>
      </c>
      <c r="N243" s="51" t="str">
        <f t="shared" si="54"/>
        <v/>
      </c>
      <c r="O243" s="51" t="str">
        <f t="shared" si="54"/>
        <v/>
      </c>
      <c r="P243" s="51" t="str">
        <f t="shared" si="54"/>
        <v/>
      </c>
      <c r="Q243" s="51" t="str">
        <f t="shared" si="54"/>
        <v/>
      </c>
      <c r="R243" s="51" t="str">
        <f t="shared" si="54"/>
        <v/>
      </c>
      <c r="S243" s="51" t="str">
        <f t="shared" si="54"/>
        <v/>
      </c>
      <c r="T243" s="51" t="str">
        <f t="shared" si="54"/>
        <v/>
      </c>
      <c r="U243" s="51" t="str">
        <f t="shared" si="54"/>
        <v/>
      </c>
      <c r="V243" s="51" t="str">
        <f t="shared" si="54"/>
        <v/>
      </c>
      <c r="W243" s="51" t="str">
        <f t="shared" si="54"/>
        <v/>
      </c>
      <c r="X243" s="51" t="str">
        <f t="shared" si="54"/>
        <v/>
      </c>
      <c r="Y243" s="51" t="str">
        <f t="shared" si="54"/>
        <v/>
      </c>
      <c r="Z243" s="51" t="str">
        <f t="shared" si="54"/>
        <v/>
      </c>
      <c r="AA243" s="51" t="str">
        <f t="shared" si="54"/>
        <v/>
      </c>
      <c r="AB243" s="51" t="str">
        <f t="shared" si="54"/>
        <v/>
      </c>
      <c r="AC243" s="51" t="str">
        <f t="shared" si="54"/>
        <v/>
      </c>
      <c r="AD243" s="51" t="str">
        <f t="shared" si="54"/>
        <v/>
      </c>
      <c r="AE243" s="51" t="str">
        <f t="shared" si="54"/>
        <v/>
      </c>
      <c r="AF243" s="51" t="str">
        <f t="shared" si="54"/>
        <v/>
      </c>
      <c r="AG243" s="51" t="str">
        <f t="shared" si="54"/>
        <v/>
      </c>
      <c r="AH243" s="51" t="str">
        <f t="shared" si="54"/>
        <v/>
      </c>
      <c r="AI243" s="51" t="str">
        <f t="shared" si="54"/>
        <v/>
      </c>
      <c r="AJ243" s="51" t="str">
        <f t="shared" si="54"/>
        <v/>
      </c>
      <c r="AK243" s="51" t="str">
        <f t="shared" si="54"/>
        <v/>
      </c>
      <c r="AL243" s="51" t="str">
        <f t="shared" si="54"/>
        <v/>
      </c>
      <c r="AM243" s="51" t="str">
        <f t="shared" si="54"/>
        <v/>
      </c>
      <c r="AN243" s="51" t="str">
        <f t="shared" si="54"/>
        <v/>
      </c>
      <c r="AO243" s="51" t="str">
        <f t="shared" si="54"/>
        <v/>
      </c>
      <c r="AP243" s="51" t="str">
        <f t="shared" si="54"/>
        <v/>
      </c>
      <c r="AQ243" s="51" t="str">
        <f t="shared" si="54"/>
        <v/>
      </c>
      <c r="AR243" s="51" t="str">
        <f t="shared" si="54"/>
        <v/>
      </c>
      <c r="AS243" s="51" t="str">
        <f t="shared" si="54"/>
        <v/>
      </c>
      <c r="AT243" s="51" t="str">
        <f t="shared" si="54"/>
        <v/>
      </c>
      <c r="AU243" s="51" t="str">
        <f t="shared" si="54"/>
        <v/>
      </c>
      <c r="AV243" s="51" t="str">
        <f t="shared" si="54"/>
        <v/>
      </c>
      <c r="AW243" s="51" t="str">
        <f t="shared" si="54"/>
        <v/>
      </c>
      <c r="AX243" s="51" t="str">
        <f t="shared" si="54"/>
        <v/>
      </c>
      <c r="AY243" s="51" t="str">
        <f t="shared" si="54"/>
        <v/>
      </c>
      <c r="AZ243" s="51" t="str">
        <f t="shared" si="54"/>
        <v/>
      </c>
      <c r="BA243" s="51" t="str">
        <f t="shared" si="54"/>
        <v/>
      </c>
      <c r="BB243" s="51" t="str">
        <f t="shared" si="54"/>
        <v/>
      </c>
    </row>
    <row r="244" spans="1:54">
      <c r="A244" s="18" t="s">
        <v>49</v>
      </c>
      <c r="B244" s="18" t="s">
        <v>50</v>
      </c>
      <c r="C244" s="51">
        <f t="shared" si="54"/>
        <v>0</v>
      </c>
      <c r="D244" s="51">
        <f t="shared" si="54"/>
        <v>0</v>
      </c>
      <c r="E244" s="51">
        <f t="shared" si="54"/>
        <v>0</v>
      </c>
      <c r="F244" s="51">
        <f t="shared" si="54"/>
        <v>0</v>
      </c>
      <c r="G244" s="51">
        <f t="shared" si="54"/>
        <v>0</v>
      </c>
      <c r="H244" s="51">
        <f t="shared" si="54"/>
        <v>0</v>
      </c>
      <c r="I244" s="51">
        <f t="shared" si="54"/>
        <v>0</v>
      </c>
      <c r="J244" s="51">
        <f t="shared" si="54"/>
        <v>0</v>
      </c>
      <c r="K244" s="51">
        <f t="shared" si="54"/>
        <v>0</v>
      </c>
      <c r="L244" s="51">
        <f t="shared" si="54"/>
        <v>0</v>
      </c>
      <c r="M244" s="51">
        <f t="shared" si="54"/>
        <v>0</v>
      </c>
      <c r="N244" s="51" t="str">
        <f t="shared" si="54"/>
        <v/>
      </c>
      <c r="O244" s="51" t="str">
        <f t="shared" si="54"/>
        <v/>
      </c>
      <c r="P244" s="51" t="str">
        <f t="shared" si="54"/>
        <v/>
      </c>
      <c r="Q244" s="51" t="str">
        <f t="shared" si="54"/>
        <v/>
      </c>
      <c r="R244" s="51" t="str">
        <f t="shared" si="54"/>
        <v/>
      </c>
      <c r="S244" s="51" t="str">
        <f t="shared" si="54"/>
        <v/>
      </c>
      <c r="T244" s="51" t="str">
        <f t="shared" si="54"/>
        <v/>
      </c>
      <c r="U244" s="51" t="str">
        <f t="shared" si="54"/>
        <v/>
      </c>
      <c r="V244" s="51" t="str">
        <f t="shared" si="54"/>
        <v/>
      </c>
      <c r="W244" s="51" t="str">
        <f t="shared" si="54"/>
        <v/>
      </c>
      <c r="X244" s="51" t="str">
        <f t="shared" si="54"/>
        <v/>
      </c>
      <c r="Y244" s="51" t="str">
        <f t="shared" si="54"/>
        <v/>
      </c>
      <c r="Z244" s="51" t="str">
        <f t="shared" si="54"/>
        <v/>
      </c>
      <c r="AA244" s="51" t="str">
        <f t="shared" si="54"/>
        <v/>
      </c>
      <c r="AB244" s="51" t="str">
        <f t="shared" si="54"/>
        <v/>
      </c>
      <c r="AC244" s="51">
        <f t="shared" si="54"/>
        <v>0</v>
      </c>
      <c r="AD244" s="51">
        <f t="shared" si="54"/>
        <v>0</v>
      </c>
      <c r="AE244" s="51">
        <f t="shared" si="54"/>
        <v>0</v>
      </c>
      <c r="AF244" s="51">
        <f t="shared" si="54"/>
        <v>0</v>
      </c>
      <c r="AG244" s="51">
        <f t="shared" si="54"/>
        <v>0</v>
      </c>
      <c r="AH244" s="51">
        <f t="shared" si="54"/>
        <v>0</v>
      </c>
      <c r="AI244" s="51">
        <f t="shared" si="54"/>
        <v>0</v>
      </c>
      <c r="AJ244" s="51">
        <f t="shared" si="54"/>
        <v>0</v>
      </c>
      <c r="AK244" s="51">
        <f t="shared" si="54"/>
        <v>0</v>
      </c>
      <c r="AL244" s="51">
        <f t="shared" si="54"/>
        <v>0</v>
      </c>
      <c r="AM244" s="51">
        <f t="shared" si="54"/>
        <v>0</v>
      </c>
      <c r="AN244" s="51" t="str">
        <f t="shared" si="54"/>
        <v/>
      </c>
      <c r="AO244" s="51" t="str">
        <f t="shared" si="54"/>
        <v/>
      </c>
      <c r="AP244" s="51">
        <f t="shared" si="54"/>
        <v>0</v>
      </c>
      <c r="AQ244" s="51">
        <f t="shared" si="54"/>
        <v>0</v>
      </c>
      <c r="AR244" s="51">
        <f t="shared" si="54"/>
        <v>0</v>
      </c>
      <c r="AS244" s="51">
        <f t="shared" si="54"/>
        <v>0</v>
      </c>
      <c r="AT244" s="51">
        <f t="shared" si="54"/>
        <v>0</v>
      </c>
      <c r="AU244" s="51">
        <f t="shared" si="54"/>
        <v>0</v>
      </c>
      <c r="AV244" s="51">
        <f t="shared" si="54"/>
        <v>0</v>
      </c>
      <c r="AW244" s="51">
        <f t="shared" si="54"/>
        <v>0</v>
      </c>
      <c r="AX244" s="51">
        <f t="shared" si="54"/>
        <v>0</v>
      </c>
      <c r="AY244" s="51">
        <f t="shared" si="54"/>
        <v>0</v>
      </c>
      <c r="AZ244" s="51">
        <f t="shared" si="54"/>
        <v>0</v>
      </c>
      <c r="BA244" s="51">
        <f t="shared" si="54"/>
        <v>0</v>
      </c>
      <c r="BB244" s="51">
        <f t="shared" si="54"/>
        <v>0</v>
      </c>
    </row>
    <row r="245" spans="1:54">
      <c r="A245" s="18" t="s">
        <v>51</v>
      </c>
      <c r="B245" s="18" t="s">
        <v>52</v>
      </c>
      <c r="C245" s="51" t="str">
        <f t="shared" si="54"/>
        <v/>
      </c>
      <c r="D245" s="51" t="str">
        <f t="shared" si="54"/>
        <v/>
      </c>
      <c r="E245" s="51" t="str">
        <f t="shared" si="54"/>
        <v/>
      </c>
      <c r="F245" s="51" t="str">
        <f t="shared" si="54"/>
        <v/>
      </c>
      <c r="G245" s="51" t="str">
        <f t="shared" si="54"/>
        <v/>
      </c>
      <c r="H245" s="51" t="str">
        <f t="shared" si="54"/>
        <v/>
      </c>
      <c r="I245" s="51" t="str">
        <f t="shared" si="54"/>
        <v/>
      </c>
      <c r="J245" s="51" t="str">
        <f t="shared" si="54"/>
        <v/>
      </c>
      <c r="K245" s="51" t="str">
        <f t="shared" si="54"/>
        <v/>
      </c>
      <c r="L245" s="51" t="str">
        <f t="shared" si="54"/>
        <v/>
      </c>
      <c r="M245" s="51" t="str">
        <f t="shared" si="54"/>
        <v/>
      </c>
      <c r="N245" s="51" t="str">
        <f t="shared" si="54"/>
        <v/>
      </c>
      <c r="O245" s="51" t="str">
        <f t="shared" si="54"/>
        <v/>
      </c>
      <c r="P245" s="51" t="str">
        <f t="shared" si="54"/>
        <v/>
      </c>
      <c r="Q245" s="51" t="str">
        <f t="shared" si="54"/>
        <v/>
      </c>
      <c r="R245" s="51" t="str">
        <f t="shared" si="54"/>
        <v/>
      </c>
      <c r="S245" s="51" t="str">
        <f t="shared" si="54"/>
        <v/>
      </c>
      <c r="T245" s="51" t="str">
        <f t="shared" si="54"/>
        <v/>
      </c>
      <c r="U245" s="51" t="str">
        <f t="shared" si="54"/>
        <v/>
      </c>
      <c r="V245" s="51" t="str">
        <f t="shared" si="54"/>
        <v/>
      </c>
      <c r="W245" s="51" t="str">
        <f t="shared" si="54"/>
        <v/>
      </c>
      <c r="X245" s="51" t="str">
        <f t="shared" si="54"/>
        <v/>
      </c>
      <c r="Y245" s="51" t="str">
        <f t="shared" si="54"/>
        <v/>
      </c>
      <c r="Z245" s="51" t="str">
        <f t="shared" si="54"/>
        <v/>
      </c>
      <c r="AA245" s="51" t="str">
        <f t="shared" si="54"/>
        <v/>
      </c>
      <c r="AB245" s="51" t="str">
        <f t="shared" si="54"/>
        <v/>
      </c>
      <c r="AC245" s="51" t="str">
        <f t="shared" si="54"/>
        <v/>
      </c>
      <c r="AD245" s="51" t="str">
        <f t="shared" si="54"/>
        <v/>
      </c>
      <c r="AE245" s="51" t="str">
        <f t="shared" si="54"/>
        <v/>
      </c>
      <c r="AF245" s="51" t="str">
        <f t="shared" si="54"/>
        <v/>
      </c>
      <c r="AG245" s="51" t="str">
        <f t="shared" si="54"/>
        <v/>
      </c>
      <c r="AH245" s="51" t="str">
        <f t="shared" si="54"/>
        <v/>
      </c>
      <c r="AI245" s="51" t="str">
        <f t="shared" si="54"/>
        <v/>
      </c>
      <c r="AJ245" s="51" t="str">
        <f t="shared" si="54"/>
        <v/>
      </c>
      <c r="AK245" s="51" t="str">
        <f t="shared" si="54"/>
        <v/>
      </c>
      <c r="AL245" s="51" t="str">
        <f t="shared" si="54"/>
        <v/>
      </c>
      <c r="AM245" s="51" t="str">
        <f t="shared" si="54"/>
        <v/>
      </c>
      <c r="AN245" s="51" t="str">
        <f t="shared" si="54"/>
        <v/>
      </c>
      <c r="AO245" s="51" t="str">
        <f t="shared" si="54"/>
        <v/>
      </c>
      <c r="AP245" s="51" t="str">
        <f t="shared" si="54"/>
        <v/>
      </c>
      <c r="AQ245" s="51" t="str">
        <f t="shared" si="54"/>
        <v/>
      </c>
      <c r="AR245" s="51" t="str">
        <f t="shared" si="54"/>
        <v/>
      </c>
      <c r="AS245" s="51" t="str">
        <f t="shared" si="54"/>
        <v/>
      </c>
      <c r="AT245" s="51" t="str">
        <f t="shared" si="54"/>
        <v/>
      </c>
      <c r="AU245" s="51" t="str">
        <f t="shared" si="54"/>
        <v/>
      </c>
      <c r="AV245" s="51" t="str">
        <f t="shared" si="54"/>
        <v/>
      </c>
      <c r="AW245" s="51" t="str">
        <f t="shared" si="54"/>
        <v/>
      </c>
      <c r="AX245" s="51" t="str">
        <f t="shared" si="54"/>
        <v/>
      </c>
      <c r="AY245" s="51" t="str">
        <f t="shared" si="54"/>
        <v/>
      </c>
      <c r="AZ245" s="51" t="str">
        <f t="shared" si="54"/>
        <v/>
      </c>
      <c r="BA245" s="51" t="str">
        <f t="shared" si="54"/>
        <v/>
      </c>
      <c r="BB245" s="51" t="str">
        <f t="shared" si="54"/>
        <v/>
      </c>
    </row>
    <row r="246" spans="1:54">
      <c r="A246" s="18" t="s">
        <v>53</v>
      </c>
      <c r="B246" s="18" t="s">
        <v>54</v>
      </c>
      <c r="C246" s="51" t="str">
        <f t="shared" si="54"/>
        <v/>
      </c>
      <c r="D246" s="51" t="str">
        <f t="shared" si="54"/>
        <v/>
      </c>
      <c r="E246" s="51" t="str">
        <f t="shared" si="54"/>
        <v/>
      </c>
      <c r="F246" s="51" t="str">
        <f t="shared" si="54"/>
        <v/>
      </c>
      <c r="G246" s="51" t="str">
        <f t="shared" si="54"/>
        <v/>
      </c>
      <c r="H246" s="51" t="str">
        <f t="shared" si="54"/>
        <v/>
      </c>
      <c r="I246" s="51" t="str">
        <f t="shared" si="54"/>
        <v/>
      </c>
      <c r="J246" s="51" t="str">
        <f t="shared" si="54"/>
        <v/>
      </c>
      <c r="K246" s="51" t="str">
        <f t="shared" si="54"/>
        <v/>
      </c>
      <c r="L246" s="51" t="str">
        <f t="shared" si="54"/>
        <v/>
      </c>
      <c r="M246" s="51" t="str">
        <f t="shared" si="54"/>
        <v/>
      </c>
      <c r="N246" s="51" t="str">
        <f t="shared" si="54"/>
        <v/>
      </c>
      <c r="O246" s="51" t="str">
        <f t="shared" si="54"/>
        <v/>
      </c>
      <c r="P246" s="51" t="str">
        <f t="shared" si="54"/>
        <v/>
      </c>
      <c r="Q246" s="51" t="str">
        <f t="shared" si="54"/>
        <v/>
      </c>
      <c r="R246" s="51" t="str">
        <f t="shared" si="54"/>
        <v/>
      </c>
      <c r="S246" s="51" t="str">
        <f t="shared" si="54"/>
        <v/>
      </c>
      <c r="T246" s="51" t="str">
        <f t="shared" si="54"/>
        <v/>
      </c>
      <c r="U246" s="51" t="str">
        <f t="shared" si="54"/>
        <v/>
      </c>
      <c r="V246" s="51" t="str">
        <f t="shared" si="54"/>
        <v/>
      </c>
      <c r="W246" s="51" t="str">
        <f t="shared" si="54"/>
        <v/>
      </c>
      <c r="X246" s="51" t="str">
        <f t="shared" si="54"/>
        <v/>
      </c>
      <c r="Y246" s="51" t="str">
        <f t="shared" si="54"/>
        <v/>
      </c>
      <c r="Z246" s="51" t="str">
        <f t="shared" si="54"/>
        <v/>
      </c>
      <c r="AA246" s="51" t="str">
        <f t="shared" si="54"/>
        <v/>
      </c>
      <c r="AB246" s="51" t="str">
        <f t="shared" si="54"/>
        <v/>
      </c>
      <c r="AC246" s="51" t="str">
        <f t="shared" si="54"/>
        <v/>
      </c>
      <c r="AD246" s="51" t="str">
        <f t="shared" si="54"/>
        <v/>
      </c>
      <c r="AE246" s="51" t="str">
        <f t="shared" si="54"/>
        <v/>
      </c>
      <c r="AF246" s="51" t="str">
        <f t="shared" si="54"/>
        <v/>
      </c>
      <c r="AG246" s="51" t="str">
        <f t="shared" si="54"/>
        <v/>
      </c>
      <c r="AH246" s="51" t="str">
        <f t="shared" si="54"/>
        <v/>
      </c>
      <c r="AI246" s="51" t="str">
        <f t="shared" si="54"/>
        <v/>
      </c>
      <c r="AJ246" s="51" t="str">
        <f t="shared" si="54"/>
        <v/>
      </c>
      <c r="AK246" s="51" t="str">
        <f t="shared" si="54"/>
        <v/>
      </c>
      <c r="AL246" s="51" t="str">
        <f t="shared" si="54"/>
        <v/>
      </c>
      <c r="AM246" s="51" t="str">
        <f t="shared" si="54"/>
        <v/>
      </c>
      <c r="AN246" s="51" t="str">
        <f t="shared" si="54"/>
        <v/>
      </c>
      <c r="AO246" s="51" t="str">
        <f t="shared" si="54"/>
        <v/>
      </c>
      <c r="AP246" s="51" t="str">
        <f t="shared" si="54"/>
        <v/>
      </c>
      <c r="AQ246" s="51" t="str">
        <f t="shared" si="54"/>
        <v/>
      </c>
      <c r="AR246" s="51" t="str">
        <f t="shared" si="54"/>
        <v/>
      </c>
      <c r="AS246" s="51" t="str">
        <f t="shared" si="54"/>
        <v/>
      </c>
      <c r="AT246" s="51" t="str">
        <f t="shared" si="54"/>
        <v/>
      </c>
      <c r="AU246" s="51" t="str">
        <f t="shared" si="54"/>
        <v/>
      </c>
      <c r="AV246" s="51" t="str">
        <f t="shared" si="54"/>
        <v/>
      </c>
      <c r="AW246" s="51" t="str">
        <f t="shared" si="54"/>
        <v/>
      </c>
      <c r="AX246" s="51" t="str">
        <f t="shared" si="54"/>
        <v/>
      </c>
      <c r="AY246" s="51" t="str">
        <f t="shared" si="54"/>
        <v/>
      </c>
      <c r="AZ246" s="51" t="str">
        <f t="shared" si="54"/>
        <v/>
      </c>
      <c r="BA246" s="51" t="str">
        <f t="shared" si="54"/>
        <v/>
      </c>
      <c r="BB246" s="51" t="str">
        <f t="shared" si="54"/>
        <v/>
      </c>
    </row>
    <row r="247" spans="1:54">
      <c r="A247" s="18" t="s">
        <v>55</v>
      </c>
      <c r="B247" s="18" t="s">
        <v>56</v>
      </c>
      <c r="C247" s="51" t="str">
        <f t="shared" si="54"/>
        <v/>
      </c>
      <c r="D247" s="51" t="str">
        <f t="shared" si="54"/>
        <v/>
      </c>
      <c r="E247" s="51" t="str">
        <f t="shared" si="54"/>
        <v/>
      </c>
      <c r="F247" s="51" t="str">
        <f t="shared" si="54"/>
        <v/>
      </c>
      <c r="G247" s="51" t="str">
        <f t="shared" si="54"/>
        <v/>
      </c>
      <c r="H247" s="51" t="str">
        <f t="shared" si="54"/>
        <v/>
      </c>
      <c r="I247" s="51" t="str">
        <f t="shared" si="54"/>
        <v/>
      </c>
      <c r="J247" s="51" t="str">
        <f t="shared" si="54"/>
        <v/>
      </c>
      <c r="K247" s="51" t="str">
        <f t="shared" si="54"/>
        <v/>
      </c>
      <c r="L247" s="51" t="str">
        <f t="shared" si="54"/>
        <v/>
      </c>
      <c r="M247" s="51" t="str">
        <f t="shared" si="54"/>
        <v/>
      </c>
      <c r="N247" s="51" t="str">
        <f t="shared" si="54"/>
        <v/>
      </c>
      <c r="O247" s="51" t="str">
        <f t="shared" si="54"/>
        <v/>
      </c>
      <c r="P247" s="51" t="str">
        <f t="shared" si="54"/>
        <v/>
      </c>
      <c r="Q247" s="51" t="str">
        <f t="shared" si="54"/>
        <v/>
      </c>
      <c r="R247" s="51" t="str">
        <f t="shared" si="54"/>
        <v/>
      </c>
      <c r="S247" s="51" t="str">
        <f t="shared" si="54"/>
        <v/>
      </c>
      <c r="T247" s="51" t="str">
        <f t="shared" si="54"/>
        <v/>
      </c>
      <c r="U247" s="51" t="str">
        <f t="shared" si="54"/>
        <v/>
      </c>
      <c r="V247" s="51" t="str">
        <f t="shared" si="54"/>
        <v/>
      </c>
      <c r="W247" s="51" t="str">
        <f t="shared" si="54"/>
        <v/>
      </c>
      <c r="X247" s="51" t="str">
        <f t="shared" si="54"/>
        <v/>
      </c>
      <c r="Y247" s="51" t="str">
        <f t="shared" si="54"/>
        <v/>
      </c>
      <c r="Z247" s="51" t="str">
        <f t="shared" si="54"/>
        <v/>
      </c>
      <c r="AA247" s="51" t="str">
        <f t="shared" si="54"/>
        <v/>
      </c>
      <c r="AB247" s="51" t="str">
        <f t="shared" si="54"/>
        <v/>
      </c>
      <c r="AC247" s="51" t="str">
        <f t="shared" si="54"/>
        <v/>
      </c>
      <c r="AD247" s="51" t="str">
        <f t="shared" si="54"/>
        <v/>
      </c>
      <c r="AE247" s="51" t="str">
        <f t="shared" si="54"/>
        <v/>
      </c>
      <c r="AF247" s="51" t="str">
        <f t="shared" si="54"/>
        <v/>
      </c>
      <c r="AG247" s="51" t="str">
        <f t="shared" si="54"/>
        <v/>
      </c>
      <c r="AH247" s="51" t="str">
        <f t="shared" si="54"/>
        <v/>
      </c>
      <c r="AI247" s="51" t="str">
        <f t="shared" si="54"/>
        <v/>
      </c>
      <c r="AJ247" s="51" t="str">
        <f t="shared" si="54"/>
        <v/>
      </c>
      <c r="AK247" s="51" t="str">
        <f t="shared" si="54"/>
        <v/>
      </c>
      <c r="AL247" s="51" t="str">
        <f t="shared" si="54"/>
        <v/>
      </c>
      <c r="AM247" s="51" t="str">
        <f t="shared" si="54"/>
        <v/>
      </c>
      <c r="AN247" s="51" t="str">
        <f t="shared" si="54"/>
        <v/>
      </c>
      <c r="AO247" s="51" t="str">
        <f t="shared" si="54"/>
        <v/>
      </c>
      <c r="AP247" s="51" t="str">
        <f t="shared" si="54"/>
        <v/>
      </c>
      <c r="AQ247" s="51" t="str">
        <f t="shared" si="54"/>
        <v/>
      </c>
      <c r="AR247" s="51" t="str">
        <f t="shared" si="54"/>
        <v/>
      </c>
      <c r="AS247" s="51" t="str">
        <f t="shared" si="54"/>
        <v/>
      </c>
      <c r="AT247" s="51" t="str">
        <f t="shared" si="54"/>
        <v/>
      </c>
      <c r="AU247" s="51" t="str">
        <f t="shared" si="54"/>
        <v/>
      </c>
      <c r="AV247" s="51" t="str">
        <f t="shared" si="54"/>
        <v/>
      </c>
      <c r="AW247" s="51" t="str">
        <f t="shared" si="54"/>
        <v/>
      </c>
      <c r="AX247" s="51" t="str">
        <f t="shared" ref="AX247:BB247" si="55">IFERROR(AX135/AX23,"")</f>
        <v/>
      </c>
      <c r="AY247" s="51" t="str">
        <f t="shared" si="55"/>
        <v/>
      </c>
      <c r="AZ247" s="51" t="str">
        <f t="shared" si="55"/>
        <v/>
      </c>
      <c r="BA247" s="51" t="str">
        <f t="shared" si="55"/>
        <v/>
      </c>
      <c r="BB247" s="51" t="str">
        <f t="shared" si="55"/>
        <v/>
      </c>
    </row>
    <row r="248" spans="1:54">
      <c r="A248" s="18" t="s">
        <v>57</v>
      </c>
      <c r="B248" s="18" t="s">
        <v>58</v>
      </c>
      <c r="C248" s="51" t="str">
        <f t="shared" ref="C248:BB252" si="56">IFERROR(C136/C24,"")</f>
        <v/>
      </c>
      <c r="D248" s="51" t="str">
        <f t="shared" si="56"/>
        <v/>
      </c>
      <c r="E248" s="51" t="str">
        <f t="shared" si="56"/>
        <v/>
      </c>
      <c r="F248" s="51" t="str">
        <f t="shared" si="56"/>
        <v/>
      </c>
      <c r="G248" s="51" t="str">
        <f t="shared" si="56"/>
        <v/>
      </c>
      <c r="H248" s="51" t="str">
        <f t="shared" si="56"/>
        <v/>
      </c>
      <c r="I248" s="51" t="str">
        <f t="shared" si="56"/>
        <v/>
      </c>
      <c r="J248" s="51" t="str">
        <f t="shared" si="56"/>
        <v/>
      </c>
      <c r="K248" s="51" t="str">
        <f t="shared" si="56"/>
        <v/>
      </c>
      <c r="L248" s="51" t="str">
        <f t="shared" si="56"/>
        <v/>
      </c>
      <c r="M248" s="51" t="str">
        <f t="shared" si="56"/>
        <v/>
      </c>
      <c r="N248" s="51" t="str">
        <f t="shared" si="56"/>
        <v/>
      </c>
      <c r="O248" s="51" t="str">
        <f t="shared" si="56"/>
        <v/>
      </c>
      <c r="P248" s="51" t="str">
        <f t="shared" si="56"/>
        <v/>
      </c>
      <c r="Q248" s="51" t="str">
        <f t="shared" si="56"/>
        <v/>
      </c>
      <c r="R248" s="51" t="str">
        <f t="shared" si="56"/>
        <v/>
      </c>
      <c r="S248" s="51" t="str">
        <f t="shared" si="56"/>
        <v/>
      </c>
      <c r="T248" s="51" t="str">
        <f t="shared" si="56"/>
        <v/>
      </c>
      <c r="U248" s="51" t="str">
        <f t="shared" si="56"/>
        <v/>
      </c>
      <c r="V248" s="51" t="str">
        <f t="shared" si="56"/>
        <v/>
      </c>
      <c r="W248" s="51" t="str">
        <f t="shared" si="56"/>
        <v/>
      </c>
      <c r="X248" s="51" t="str">
        <f t="shared" si="56"/>
        <v/>
      </c>
      <c r="Y248" s="51" t="str">
        <f t="shared" si="56"/>
        <v/>
      </c>
      <c r="Z248" s="51" t="str">
        <f t="shared" si="56"/>
        <v/>
      </c>
      <c r="AA248" s="51" t="str">
        <f t="shared" si="56"/>
        <v/>
      </c>
      <c r="AB248" s="51" t="str">
        <f t="shared" si="56"/>
        <v/>
      </c>
      <c r="AC248" s="51" t="str">
        <f t="shared" si="56"/>
        <v/>
      </c>
      <c r="AD248" s="51" t="str">
        <f t="shared" si="56"/>
        <v/>
      </c>
      <c r="AE248" s="51" t="str">
        <f t="shared" si="56"/>
        <v/>
      </c>
      <c r="AF248" s="51" t="str">
        <f t="shared" si="56"/>
        <v/>
      </c>
      <c r="AG248" s="51" t="str">
        <f t="shared" si="56"/>
        <v/>
      </c>
      <c r="AH248" s="51" t="str">
        <f t="shared" si="56"/>
        <v/>
      </c>
      <c r="AI248" s="51" t="str">
        <f t="shared" si="56"/>
        <v/>
      </c>
      <c r="AJ248" s="51" t="str">
        <f t="shared" si="56"/>
        <v/>
      </c>
      <c r="AK248" s="51" t="str">
        <f t="shared" si="56"/>
        <v/>
      </c>
      <c r="AL248" s="51" t="str">
        <f t="shared" si="56"/>
        <v/>
      </c>
      <c r="AM248" s="51" t="str">
        <f t="shared" si="56"/>
        <v/>
      </c>
      <c r="AN248" s="51" t="str">
        <f t="shared" si="56"/>
        <v/>
      </c>
      <c r="AO248" s="51" t="str">
        <f t="shared" si="56"/>
        <v/>
      </c>
      <c r="AP248" s="51" t="str">
        <f t="shared" si="56"/>
        <v/>
      </c>
      <c r="AQ248" s="51" t="str">
        <f t="shared" si="56"/>
        <v/>
      </c>
      <c r="AR248" s="51" t="str">
        <f t="shared" si="56"/>
        <v/>
      </c>
      <c r="AS248" s="51" t="str">
        <f t="shared" si="56"/>
        <v/>
      </c>
      <c r="AT248" s="51" t="str">
        <f t="shared" si="56"/>
        <v/>
      </c>
      <c r="AU248" s="51" t="str">
        <f t="shared" si="56"/>
        <v/>
      </c>
      <c r="AV248" s="51" t="str">
        <f t="shared" si="56"/>
        <v/>
      </c>
      <c r="AW248" s="51" t="str">
        <f t="shared" si="56"/>
        <v/>
      </c>
      <c r="AX248" s="51" t="str">
        <f t="shared" si="56"/>
        <v/>
      </c>
      <c r="AY248" s="51" t="str">
        <f t="shared" si="56"/>
        <v/>
      </c>
      <c r="AZ248" s="51" t="str">
        <f t="shared" si="56"/>
        <v/>
      </c>
      <c r="BA248" s="51" t="str">
        <f t="shared" si="56"/>
        <v/>
      </c>
      <c r="BB248" s="51" t="str">
        <f t="shared" si="56"/>
        <v/>
      </c>
    </row>
    <row r="249" spans="1:54">
      <c r="A249" s="18" t="s">
        <v>59</v>
      </c>
      <c r="B249" s="18" t="s">
        <v>34</v>
      </c>
      <c r="C249" s="51" t="str">
        <f t="shared" si="56"/>
        <v/>
      </c>
      <c r="D249" s="51" t="str">
        <f t="shared" si="56"/>
        <v/>
      </c>
      <c r="E249" s="51" t="str">
        <f t="shared" si="56"/>
        <v/>
      </c>
      <c r="F249" s="51" t="str">
        <f t="shared" si="56"/>
        <v/>
      </c>
      <c r="G249" s="51" t="str">
        <f t="shared" si="56"/>
        <v/>
      </c>
      <c r="H249" s="51" t="str">
        <f t="shared" si="56"/>
        <v/>
      </c>
      <c r="I249" s="51" t="str">
        <f t="shared" si="56"/>
        <v/>
      </c>
      <c r="J249" s="51" t="str">
        <f t="shared" si="56"/>
        <v/>
      </c>
      <c r="K249" s="51" t="str">
        <f t="shared" si="56"/>
        <v/>
      </c>
      <c r="L249" s="51" t="str">
        <f t="shared" si="56"/>
        <v/>
      </c>
      <c r="M249" s="51" t="str">
        <f t="shared" si="56"/>
        <v/>
      </c>
      <c r="N249" s="51" t="str">
        <f t="shared" si="56"/>
        <v/>
      </c>
      <c r="O249" s="51" t="str">
        <f t="shared" si="56"/>
        <v/>
      </c>
      <c r="P249" s="51" t="str">
        <f t="shared" si="56"/>
        <v/>
      </c>
      <c r="Q249" s="51" t="str">
        <f t="shared" si="56"/>
        <v/>
      </c>
      <c r="R249" s="51" t="str">
        <f t="shared" si="56"/>
        <v/>
      </c>
      <c r="S249" s="51" t="str">
        <f t="shared" si="56"/>
        <v/>
      </c>
      <c r="T249" s="51" t="str">
        <f t="shared" si="56"/>
        <v/>
      </c>
      <c r="U249" s="51" t="str">
        <f t="shared" si="56"/>
        <v/>
      </c>
      <c r="V249" s="51" t="str">
        <f t="shared" si="56"/>
        <v/>
      </c>
      <c r="W249" s="51" t="str">
        <f t="shared" si="56"/>
        <v/>
      </c>
      <c r="X249" s="51" t="str">
        <f t="shared" si="56"/>
        <v/>
      </c>
      <c r="Y249" s="51" t="str">
        <f t="shared" si="56"/>
        <v/>
      </c>
      <c r="Z249" s="51" t="str">
        <f t="shared" si="56"/>
        <v/>
      </c>
      <c r="AA249" s="51" t="str">
        <f t="shared" si="56"/>
        <v/>
      </c>
      <c r="AB249" s="51" t="str">
        <f t="shared" si="56"/>
        <v/>
      </c>
      <c r="AC249" s="51" t="str">
        <f t="shared" si="56"/>
        <v/>
      </c>
      <c r="AD249" s="51" t="str">
        <f t="shared" si="56"/>
        <v/>
      </c>
      <c r="AE249" s="51" t="str">
        <f t="shared" si="56"/>
        <v/>
      </c>
      <c r="AF249" s="51" t="str">
        <f t="shared" si="56"/>
        <v/>
      </c>
      <c r="AG249" s="51" t="str">
        <f t="shared" si="56"/>
        <v/>
      </c>
      <c r="AH249" s="51" t="str">
        <f t="shared" si="56"/>
        <v/>
      </c>
      <c r="AI249" s="51" t="str">
        <f t="shared" si="56"/>
        <v/>
      </c>
      <c r="AJ249" s="51" t="str">
        <f t="shared" si="56"/>
        <v/>
      </c>
      <c r="AK249" s="51" t="str">
        <f t="shared" si="56"/>
        <v/>
      </c>
      <c r="AL249" s="51" t="str">
        <f t="shared" si="56"/>
        <v/>
      </c>
      <c r="AM249" s="51" t="str">
        <f t="shared" si="56"/>
        <v/>
      </c>
      <c r="AN249" s="51" t="str">
        <f t="shared" si="56"/>
        <v/>
      </c>
      <c r="AO249" s="51" t="str">
        <f t="shared" si="56"/>
        <v/>
      </c>
      <c r="AP249" s="51" t="str">
        <f t="shared" si="56"/>
        <v/>
      </c>
      <c r="AQ249" s="51" t="str">
        <f t="shared" si="56"/>
        <v/>
      </c>
      <c r="AR249" s="51" t="str">
        <f t="shared" si="56"/>
        <v/>
      </c>
      <c r="AS249" s="51" t="str">
        <f t="shared" si="56"/>
        <v/>
      </c>
      <c r="AT249" s="51" t="str">
        <f t="shared" si="56"/>
        <v/>
      </c>
      <c r="AU249" s="51" t="str">
        <f t="shared" si="56"/>
        <v/>
      </c>
      <c r="AV249" s="51" t="str">
        <f t="shared" si="56"/>
        <v/>
      </c>
      <c r="AW249" s="51" t="str">
        <f t="shared" si="56"/>
        <v/>
      </c>
      <c r="AX249" s="51" t="str">
        <f t="shared" si="56"/>
        <v/>
      </c>
      <c r="AY249" s="51" t="str">
        <f t="shared" si="56"/>
        <v/>
      </c>
      <c r="AZ249" s="51" t="str">
        <f t="shared" si="56"/>
        <v/>
      </c>
      <c r="BA249" s="51" t="str">
        <f t="shared" si="56"/>
        <v/>
      </c>
      <c r="BB249" s="51" t="str">
        <f t="shared" si="56"/>
        <v/>
      </c>
    </row>
    <row r="250" spans="1:54">
      <c r="A250" s="18" t="s">
        <v>60</v>
      </c>
      <c r="B250" s="18" t="s">
        <v>61</v>
      </c>
      <c r="C250" s="51">
        <f t="shared" si="56"/>
        <v>0.154820308043354</v>
      </c>
      <c r="D250" s="51">
        <f t="shared" si="56"/>
        <v>0.331571815718157</v>
      </c>
      <c r="E250" s="51">
        <f t="shared" si="56"/>
        <v>0.128934967012253</v>
      </c>
      <c r="F250" s="51">
        <f t="shared" si="56"/>
        <v>0.805528455284553</v>
      </c>
      <c r="G250" s="51">
        <f t="shared" si="56"/>
        <v>0.192086720867209</v>
      </c>
      <c r="H250" s="51">
        <f t="shared" si="56"/>
        <v>0.0100542138984722</v>
      </c>
      <c r="I250" s="51">
        <f t="shared" si="56"/>
        <v>0.110170366546205</v>
      </c>
      <c r="J250" s="51">
        <f t="shared" si="56"/>
        <v>0.208765315739868</v>
      </c>
      <c r="K250" s="51">
        <f t="shared" si="56"/>
        <v>0.0198373983739837</v>
      </c>
      <c r="L250" s="51">
        <f t="shared" si="56"/>
        <v>2.64212700051626</v>
      </c>
      <c r="M250" s="51">
        <f t="shared" si="56"/>
        <v>0.83656973878758</v>
      </c>
      <c r="N250" s="51" t="str">
        <f t="shared" si="56"/>
        <v/>
      </c>
      <c r="O250" s="51" t="str">
        <f t="shared" si="56"/>
        <v/>
      </c>
      <c r="P250" s="51" t="str">
        <f t="shared" si="56"/>
        <v/>
      </c>
      <c r="Q250" s="51" t="str">
        <f t="shared" si="56"/>
        <v/>
      </c>
      <c r="R250" s="51" t="str">
        <f t="shared" si="56"/>
        <v/>
      </c>
      <c r="S250" s="51" t="str">
        <f t="shared" si="56"/>
        <v/>
      </c>
      <c r="T250" s="51" t="str">
        <f t="shared" si="56"/>
        <v/>
      </c>
      <c r="U250" s="51" t="str">
        <f t="shared" si="56"/>
        <v/>
      </c>
      <c r="V250" s="51" t="str">
        <f t="shared" si="56"/>
        <v/>
      </c>
      <c r="W250" s="51" t="str">
        <f t="shared" si="56"/>
        <v/>
      </c>
      <c r="X250" s="51" t="str">
        <f t="shared" si="56"/>
        <v/>
      </c>
      <c r="Y250" s="51" t="str">
        <f t="shared" si="56"/>
        <v/>
      </c>
      <c r="Z250" s="51" t="str">
        <f t="shared" si="56"/>
        <v/>
      </c>
      <c r="AA250" s="51" t="str">
        <f t="shared" si="56"/>
        <v/>
      </c>
      <c r="AB250" s="51" t="str">
        <f t="shared" si="56"/>
        <v/>
      </c>
      <c r="AC250" s="51">
        <f t="shared" si="56"/>
        <v>0</v>
      </c>
      <c r="AD250" s="51">
        <f t="shared" si="56"/>
        <v>0.14769647696477</v>
      </c>
      <c r="AE250" s="51">
        <f t="shared" si="56"/>
        <v>0</v>
      </c>
      <c r="AF250" s="51">
        <f t="shared" si="56"/>
        <v>0</v>
      </c>
      <c r="AG250" s="51">
        <f t="shared" si="56"/>
        <v>0.181029810298103</v>
      </c>
      <c r="AH250" s="51">
        <f t="shared" si="56"/>
        <v>0</v>
      </c>
      <c r="AI250" s="51">
        <f t="shared" si="56"/>
        <v>0.0996386164171399</v>
      </c>
      <c r="AJ250" s="51">
        <f t="shared" si="56"/>
        <v>0.199151743638077</v>
      </c>
      <c r="AK250" s="51">
        <f t="shared" si="56"/>
        <v>0.0146341463414634</v>
      </c>
      <c r="AL250" s="51">
        <f t="shared" si="56"/>
        <v>2.63717088280847</v>
      </c>
      <c r="AM250" s="51">
        <f t="shared" si="56"/>
        <v>0.820995564317398</v>
      </c>
      <c r="AN250" s="51" t="str">
        <f t="shared" si="56"/>
        <v/>
      </c>
      <c r="AO250" s="51" t="str">
        <f t="shared" si="56"/>
        <v/>
      </c>
      <c r="AP250" s="51">
        <f t="shared" si="56"/>
        <v>0</v>
      </c>
      <c r="AQ250" s="51">
        <f t="shared" si="56"/>
        <v>0.147708237855179</v>
      </c>
      <c r="AR250" s="51">
        <f t="shared" si="56"/>
        <v>0</v>
      </c>
      <c r="AS250" s="51">
        <f t="shared" si="56"/>
        <v>0</v>
      </c>
      <c r="AT250" s="51">
        <f t="shared" si="56"/>
        <v>0.181044225481209</v>
      </c>
      <c r="AU250" s="51">
        <f t="shared" si="56"/>
        <v>0</v>
      </c>
      <c r="AV250" s="51">
        <f t="shared" si="56"/>
        <v>0.0996336912400162</v>
      </c>
      <c r="AW250" s="51">
        <f t="shared" si="56"/>
        <v>0.199191069222491</v>
      </c>
      <c r="AX250" s="51">
        <f t="shared" si="56"/>
        <v>0</v>
      </c>
      <c r="AY250" s="51">
        <f t="shared" si="56"/>
        <v>2.62310213434596</v>
      </c>
      <c r="AZ250" s="51">
        <f t="shared" si="56"/>
        <v>0.570333659695027</v>
      </c>
      <c r="BA250" s="51">
        <f t="shared" si="56"/>
        <v>0</v>
      </c>
      <c r="BB250" s="51">
        <f t="shared" si="56"/>
        <v>0</v>
      </c>
    </row>
    <row r="251" spans="1:54">
      <c r="A251" s="18" t="s">
        <v>62</v>
      </c>
      <c r="B251" s="18" t="s">
        <v>63</v>
      </c>
      <c r="C251" s="51" t="str">
        <f t="shared" si="56"/>
        <v/>
      </c>
      <c r="D251" s="51" t="str">
        <f t="shared" si="56"/>
        <v/>
      </c>
      <c r="E251" s="51" t="str">
        <f t="shared" si="56"/>
        <v/>
      </c>
      <c r="F251" s="51" t="str">
        <f t="shared" si="56"/>
        <v/>
      </c>
      <c r="G251" s="51" t="str">
        <f t="shared" si="56"/>
        <v/>
      </c>
      <c r="H251" s="51" t="str">
        <f t="shared" si="56"/>
        <v/>
      </c>
      <c r="I251" s="51" t="str">
        <f t="shared" si="56"/>
        <v/>
      </c>
      <c r="J251" s="51" t="str">
        <f t="shared" si="56"/>
        <v/>
      </c>
      <c r="K251" s="51" t="str">
        <f t="shared" si="56"/>
        <v/>
      </c>
      <c r="L251" s="51" t="str">
        <f t="shared" si="56"/>
        <v/>
      </c>
      <c r="M251" s="51" t="str">
        <f t="shared" si="56"/>
        <v/>
      </c>
      <c r="N251" s="51" t="str">
        <f t="shared" si="56"/>
        <v/>
      </c>
      <c r="O251" s="51" t="str">
        <f t="shared" si="56"/>
        <v/>
      </c>
      <c r="P251" s="51" t="str">
        <f t="shared" si="56"/>
        <v/>
      </c>
      <c r="Q251" s="51" t="str">
        <f t="shared" si="56"/>
        <v/>
      </c>
      <c r="R251" s="51" t="str">
        <f t="shared" si="56"/>
        <v/>
      </c>
      <c r="S251" s="51" t="str">
        <f t="shared" si="56"/>
        <v/>
      </c>
      <c r="T251" s="51" t="str">
        <f t="shared" si="56"/>
        <v/>
      </c>
      <c r="U251" s="51" t="str">
        <f t="shared" si="56"/>
        <v/>
      </c>
      <c r="V251" s="51" t="str">
        <f t="shared" si="56"/>
        <v/>
      </c>
      <c r="W251" s="51" t="str">
        <f t="shared" si="56"/>
        <v/>
      </c>
      <c r="X251" s="51" t="str">
        <f t="shared" si="56"/>
        <v/>
      </c>
      <c r="Y251" s="51" t="str">
        <f t="shared" si="56"/>
        <v/>
      </c>
      <c r="Z251" s="51" t="str">
        <f t="shared" si="56"/>
        <v/>
      </c>
      <c r="AA251" s="51" t="str">
        <f t="shared" si="56"/>
        <v/>
      </c>
      <c r="AB251" s="51" t="str">
        <f t="shared" si="56"/>
        <v/>
      </c>
      <c r="AC251" s="51" t="str">
        <f t="shared" si="56"/>
        <v/>
      </c>
      <c r="AD251" s="51" t="str">
        <f t="shared" si="56"/>
        <v/>
      </c>
      <c r="AE251" s="51" t="str">
        <f t="shared" si="56"/>
        <v/>
      </c>
      <c r="AF251" s="51" t="str">
        <f t="shared" si="56"/>
        <v/>
      </c>
      <c r="AG251" s="51" t="str">
        <f t="shared" si="56"/>
        <v/>
      </c>
      <c r="AH251" s="51" t="str">
        <f t="shared" si="56"/>
        <v/>
      </c>
      <c r="AI251" s="51" t="str">
        <f t="shared" si="56"/>
        <v/>
      </c>
      <c r="AJ251" s="51" t="str">
        <f t="shared" si="56"/>
        <v/>
      </c>
      <c r="AK251" s="51" t="str">
        <f t="shared" si="56"/>
        <v/>
      </c>
      <c r="AL251" s="51" t="str">
        <f t="shared" si="56"/>
        <v/>
      </c>
      <c r="AM251" s="51" t="str">
        <f t="shared" si="56"/>
        <v/>
      </c>
      <c r="AN251" s="51" t="str">
        <f t="shared" si="56"/>
        <v/>
      </c>
      <c r="AO251" s="51" t="str">
        <f t="shared" si="56"/>
        <v/>
      </c>
      <c r="AP251" s="51" t="str">
        <f t="shared" si="56"/>
        <v/>
      </c>
      <c r="AQ251" s="51" t="str">
        <f t="shared" si="56"/>
        <v/>
      </c>
      <c r="AR251" s="51" t="str">
        <f t="shared" si="56"/>
        <v/>
      </c>
      <c r="AS251" s="51" t="str">
        <f t="shared" si="56"/>
        <v/>
      </c>
      <c r="AT251" s="51" t="str">
        <f t="shared" si="56"/>
        <v/>
      </c>
      <c r="AU251" s="51" t="str">
        <f t="shared" si="56"/>
        <v/>
      </c>
      <c r="AV251" s="51" t="str">
        <f t="shared" si="56"/>
        <v/>
      </c>
      <c r="AW251" s="51" t="str">
        <f t="shared" si="56"/>
        <v/>
      </c>
      <c r="AX251" s="51" t="str">
        <f t="shared" si="56"/>
        <v/>
      </c>
      <c r="AY251" s="51" t="str">
        <f t="shared" si="56"/>
        <v/>
      </c>
      <c r="AZ251" s="51" t="str">
        <f t="shared" si="56"/>
        <v/>
      </c>
      <c r="BA251" s="51" t="str">
        <f t="shared" si="56"/>
        <v/>
      </c>
      <c r="BB251" s="51" t="str">
        <f t="shared" si="56"/>
        <v/>
      </c>
    </row>
    <row r="252" spans="1:54">
      <c r="A252" s="18" t="s">
        <v>64</v>
      </c>
      <c r="B252" s="18" t="s">
        <v>65</v>
      </c>
      <c r="C252" s="51" t="str">
        <f t="shared" si="56"/>
        <v/>
      </c>
      <c r="D252" s="51" t="str">
        <f t="shared" si="56"/>
        <v/>
      </c>
      <c r="E252" s="51" t="str">
        <f t="shared" si="56"/>
        <v/>
      </c>
      <c r="F252" s="51" t="str">
        <f t="shared" si="56"/>
        <v/>
      </c>
      <c r="G252" s="51" t="str">
        <f t="shared" si="56"/>
        <v/>
      </c>
      <c r="H252" s="51" t="str">
        <f t="shared" si="56"/>
        <v/>
      </c>
      <c r="I252" s="51" t="str">
        <f t="shared" si="56"/>
        <v/>
      </c>
      <c r="J252" s="51" t="str">
        <f t="shared" si="56"/>
        <v/>
      </c>
      <c r="K252" s="51" t="str">
        <f t="shared" si="56"/>
        <v/>
      </c>
      <c r="L252" s="51" t="str">
        <f t="shared" si="56"/>
        <v/>
      </c>
      <c r="M252" s="51" t="str">
        <f t="shared" si="56"/>
        <v/>
      </c>
      <c r="N252" s="51" t="str">
        <f t="shared" si="56"/>
        <v/>
      </c>
      <c r="O252" s="51" t="str">
        <f t="shared" si="56"/>
        <v/>
      </c>
      <c r="P252" s="51" t="str">
        <f t="shared" si="56"/>
        <v/>
      </c>
      <c r="Q252" s="51" t="str">
        <f t="shared" si="56"/>
        <v/>
      </c>
      <c r="R252" s="51" t="str">
        <f t="shared" si="56"/>
        <v/>
      </c>
      <c r="S252" s="51" t="str">
        <f t="shared" si="56"/>
        <v/>
      </c>
      <c r="T252" s="51" t="str">
        <f t="shared" si="56"/>
        <v/>
      </c>
      <c r="U252" s="51" t="str">
        <f t="shared" si="56"/>
        <v/>
      </c>
      <c r="V252" s="51" t="str">
        <f t="shared" si="56"/>
        <v/>
      </c>
      <c r="W252" s="51" t="str">
        <f t="shared" si="56"/>
        <v/>
      </c>
      <c r="X252" s="51" t="str">
        <f t="shared" si="56"/>
        <v/>
      </c>
      <c r="Y252" s="51" t="str">
        <f t="shared" si="56"/>
        <v/>
      </c>
      <c r="Z252" s="51" t="str">
        <f t="shared" si="56"/>
        <v/>
      </c>
      <c r="AA252" s="51" t="str">
        <f t="shared" si="56"/>
        <v/>
      </c>
      <c r="AB252" s="51" t="str">
        <f t="shared" si="56"/>
        <v/>
      </c>
      <c r="AC252" s="51" t="str">
        <f t="shared" si="56"/>
        <v/>
      </c>
      <c r="AD252" s="51" t="str">
        <f t="shared" si="56"/>
        <v/>
      </c>
      <c r="AE252" s="51" t="str">
        <f t="shared" si="56"/>
        <v/>
      </c>
      <c r="AF252" s="51" t="str">
        <f t="shared" si="56"/>
        <v/>
      </c>
      <c r="AG252" s="51" t="str">
        <f t="shared" si="56"/>
        <v/>
      </c>
      <c r="AH252" s="51" t="str">
        <f t="shared" si="56"/>
        <v/>
      </c>
      <c r="AI252" s="51" t="str">
        <f t="shared" si="56"/>
        <v/>
      </c>
      <c r="AJ252" s="51" t="str">
        <f t="shared" si="56"/>
        <v/>
      </c>
      <c r="AK252" s="51" t="str">
        <f t="shared" si="56"/>
        <v/>
      </c>
      <c r="AL252" s="51" t="str">
        <f t="shared" si="56"/>
        <v/>
      </c>
      <c r="AM252" s="51" t="str">
        <f t="shared" si="56"/>
        <v/>
      </c>
      <c r="AN252" s="51" t="str">
        <f t="shared" si="56"/>
        <v/>
      </c>
      <c r="AO252" s="51" t="str">
        <f t="shared" si="56"/>
        <v/>
      </c>
      <c r="AP252" s="51" t="str">
        <f t="shared" si="56"/>
        <v/>
      </c>
      <c r="AQ252" s="51" t="str">
        <f t="shared" si="56"/>
        <v/>
      </c>
      <c r="AR252" s="51" t="str">
        <f t="shared" si="56"/>
        <v/>
      </c>
      <c r="AS252" s="51" t="str">
        <f t="shared" si="56"/>
        <v/>
      </c>
      <c r="AT252" s="51" t="str">
        <f t="shared" si="56"/>
        <v/>
      </c>
      <c r="AU252" s="51" t="str">
        <f t="shared" si="56"/>
        <v/>
      </c>
      <c r="AV252" s="51" t="str">
        <f t="shared" si="56"/>
        <v/>
      </c>
      <c r="AW252" s="51" t="str">
        <f t="shared" si="56"/>
        <v/>
      </c>
      <c r="AX252" s="51" t="str">
        <f t="shared" ref="AX252:BB252" si="57">IFERROR(AX140/AX28,"")</f>
        <v/>
      </c>
      <c r="AY252" s="51" t="str">
        <f t="shared" si="57"/>
        <v/>
      </c>
      <c r="AZ252" s="51" t="str">
        <f t="shared" si="57"/>
        <v/>
      </c>
      <c r="BA252" s="51" t="str">
        <f t="shared" si="57"/>
        <v/>
      </c>
      <c r="BB252" s="51" t="str">
        <f t="shared" si="57"/>
        <v/>
      </c>
    </row>
    <row r="253" spans="1:54">
      <c r="A253" s="18" t="s">
        <v>66</v>
      </c>
      <c r="B253" s="18" t="s">
        <v>67</v>
      </c>
      <c r="C253" s="51" t="str">
        <f t="shared" ref="C253:BB257" si="58">IFERROR(C141/C29,"")</f>
        <v/>
      </c>
      <c r="D253" s="51" t="str">
        <f t="shared" si="58"/>
        <v/>
      </c>
      <c r="E253" s="51" t="str">
        <f t="shared" si="58"/>
        <v/>
      </c>
      <c r="F253" s="51" t="str">
        <f t="shared" si="58"/>
        <v/>
      </c>
      <c r="G253" s="51" t="str">
        <f t="shared" si="58"/>
        <v/>
      </c>
      <c r="H253" s="51" t="str">
        <f t="shared" si="58"/>
        <v/>
      </c>
      <c r="I253" s="51" t="str">
        <f t="shared" si="58"/>
        <v/>
      </c>
      <c r="J253" s="51" t="str">
        <f t="shared" si="58"/>
        <v/>
      </c>
      <c r="K253" s="51" t="str">
        <f t="shared" si="58"/>
        <v/>
      </c>
      <c r="L253" s="51" t="str">
        <f t="shared" si="58"/>
        <v/>
      </c>
      <c r="M253" s="51" t="str">
        <f t="shared" si="58"/>
        <v/>
      </c>
      <c r="N253" s="51" t="str">
        <f t="shared" si="58"/>
        <v/>
      </c>
      <c r="O253" s="51" t="str">
        <f t="shared" si="58"/>
        <v/>
      </c>
      <c r="P253" s="51" t="str">
        <f t="shared" si="58"/>
        <v/>
      </c>
      <c r="Q253" s="51" t="str">
        <f t="shared" si="58"/>
        <v/>
      </c>
      <c r="R253" s="51" t="str">
        <f t="shared" si="58"/>
        <v/>
      </c>
      <c r="S253" s="51" t="str">
        <f t="shared" si="58"/>
        <v/>
      </c>
      <c r="T253" s="51" t="str">
        <f t="shared" si="58"/>
        <v/>
      </c>
      <c r="U253" s="51" t="str">
        <f t="shared" si="58"/>
        <v/>
      </c>
      <c r="V253" s="51" t="str">
        <f t="shared" si="58"/>
        <v/>
      </c>
      <c r="W253" s="51" t="str">
        <f t="shared" si="58"/>
        <v/>
      </c>
      <c r="X253" s="51" t="str">
        <f t="shared" si="58"/>
        <v/>
      </c>
      <c r="Y253" s="51" t="str">
        <f t="shared" si="58"/>
        <v/>
      </c>
      <c r="Z253" s="51" t="str">
        <f t="shared" si="58"/>
        <v/>
      </c>
      <c r="AA253" s="51" t="str">
        <f t="shared" si="58"/>
        <v/>
      </c>
      <c r="AB253" s="51" t="str">
        <f t="shared" si="58"/>
        <v/>
      </c>
      <c r="AC253" s="51" t="str">
        <f t="shared" si="58"/>
        <v/>
      </c>
      <c r="AD253" s="51" t="str">
        <f t="shared" si="58"/>
        <v/>
      </c>
      <c r="AE253" s="51" t="str">
        <f t="shared" si="58"/>
        <v/>
      </c>
      <c r="AF253" s="51" t="str">
        <f t="shared" si="58"/>
        <v/>
      </c>
      <c r="AG253" s="51" t="str">
        <f t="shared" si="58"/>
        <v/>
      </c>
      <c r="AH253" s="51" t="str">
        <f t="shared" si="58"/>
        <v/>
      </c>
      <c r="AI253" s="51" t="str">
        <f t="shared" si="58"/>
        <v/>
      </c>
      <c r="AJ253" s="51" t="str">
        <f t="shared" si="58"/>
        <v/>
      </c>
      <c r="AK253" s="51" t="str">
        <f t="shared" si="58"/>
        <v/>
      </c>
      <c r="AL253" s="51" t="str">
        <f t="shared" si="58"/>
        <v/>
      </c>
      <c r="AM253" s="51" t="str">
        <f t="shared" si="58"/>
        <v/>
      </c>
      <c r="AN253" s="51" t="str">
        <f t="shared" si="58"/>
        <v/>
      </c>
      <c r="AO253" s="51" t="str">
        <f t="shared" si="58"/>
        <v/>
      </c>
      <c r="AP253" s="51" t="str">
        <f t="shared" si="58"/>
        <v/>
      </c>
      <c r="AQ253" s="51" t="str">
        <f t="shared" si="58"/>
        <v/>
      </c>
      <c r="AR253" s="51" t="str">
        <f t="shared" si="58"/>
        <v/>
      </c>
      <c r="AS253" s="51" t="str">
        <f t="shared" si="58"/>
        <v/>
      </c>
      <c r="AT253" s="51" t="str">
        <f t="shared" si="58"/>
        <v/>
      </c>
      <c r="AU253" s="51" t="str">
        <f t="shared" si="58"/>
        <v/>
      </c>
      <c r="AV253" s="51" t="str">
        <f t="shared" si="58"/>
        <v/>
      </c>
      <c r="AW253" s="51" t="str">
        <f t="shared" si="58"/>
        <v/>
      </c>
      <c r="AX253" s="51" t="str">
        <f t="shared" si="58"/>
        <v/>
      </c>
      <c r="AY253" s="51" t="str">
        <f t="shared" si="58"/>
        <v/>
      </c>
      <c r="AZ253" s="51" t="str">
        <f t="shared" si="58"/>
        <v/>
      </c>
      <c r="BA253" s="51" t="str">
        <f t="shared" si="58"/>
        <v/>
      </c>
      <c r="BB253" s="51" t="str">
        <f t="shared" si="58"/>
        <v/>
      </c>
    </row>
    <row r="254" spans="1:54">
      <c r="A254" s="18" t="s">
        <v>68</v>
      </c>
      <c r="B254" s="18" t="s">
        <v>34</v>
      </c>
      <c r="C254" s="51" t="str">
        <f t="shared" si="58"/>
        <v/>
      </c>
      <c r="D254" s="51" t="str">
        <f t="shared" si="58"/>
        <v/>
      </c>
      <c r="E254" s="51" t="str">
        <f t="shared" si="58"/>
        <v/>
      </c>
      <c r="F254" s="51" t="str">
        <f t="shared" si="58"/>
        <v/>
      </c>
      <c r="G254" s="51" t="str">
        <f t="shared" si="58"/>
        <v/>
      </c>
      <c r="H254" s="51" t="str">
        <f t="shared" si="58"/>
        <v/>
      </c>
      <c r="I254" s="51" t="str">
        <f t="shared" si="58"/>
        <v/>
      </c>
      <c r="J254" s="51" t="str">
        <f t="shared" si="58"/>
        <v/>
      </c>
      <c r="K254" s="51" t="str">
        <f t="shared" si="58"/>
        <v/>
      </c>
      <c r="L254" s="51" t="str">
        <f t="shared" si="58"/>
        <v/>
      </c>
      <c r="M254" s="51" t="str">
        <f t="shared" si="58"/>
        <v/>
      </c>
      <c r="N254" s="51" t="str">
        <f t="shared" si="58"/>
        <v/>
      </c>
      <c r="O254" s="51" t="str">
        <f t="shared" si="58"/>
        <v/>
      </c>
      <c r="P254" s="51" t="str">
        <f t="shared" si="58"/>
        <v/>
      </c>
      <c r="Q254" s="51" t="str">
        <f t="shared" si="58"/>
        <v/>
      </c>
      <c r="R254" s="51" t="str">
        <f t="shared" si="58"/>
        <v/>
      </c>
      <c r="S254" s="51" t="str">
        <f t="shared" si="58"/>
        <v/>
      </c>
      <c r="T254" s="51" t="str">
        <f t="shared" si="58"/>
        <v/>
      </c>
      <c r="U254" s="51" t="str">
        <f t="shared" si="58"/>
        <v/>
      </c>
      <c r="V254" s="51" t="str">
        <f t="shared" si="58"/>
        <v/>
      </c>
      <c r="W254" s="51" t="str">
        <f t="shared" si="58"/>
        <v/>
      </c>
      <c r="X254" s="51" t="str">
        <f t="shared" si="58"/>
        <v/>
      </c>
      <c r="Y254" s="51" t="str">
        <f t="shared" si="58"/>
        <v/>
      </c>
      <c r="Z254" s="51" t="str">
        <f t="shared" si="58"/>
        <v/>
      </c>
      <c r="AA254" s="51" t="str">
        <f t="shared" si="58"/>
        <v/>
      </c>
      <c r="AB254" s="51" t="str">
        <f t="shared" si="58"/>
        <v/>
      </c>
      <c r="AC254" s="51" t="str">
        <f t="shared" si="58"/>
        <v/>
      </c>
      <c r="AD254" s="51" t="str">
        <f t="shared" si="58"/>
        <v/>
      </c>
      <c r="AE254" s="51" t="str">
        <f t="shared" si="58"/>
        <v/>
      </c>
      <c r="AF254" s="51" t="str">
        <f t="shared" si="58"/>
        <v/>
      </c>
      <c r="AG254" s="51" t="str">
        <f t="shared" si="58"/>
        <v/>
      </c>
      <c r="AH254" s="51" t="str">
        <f t="shared" si="58"/>
        <v/>
      </c>
      <c r="AI254" s="51" t="str">
        <f t="shared" si="58"/>
        <v/>
      </c>
      <c r="AJ254" s="51" t="str">
        <f t="shared" si="58"/>
        <v/>
      </c>
      <c r="AK254" s="51" t="str">
        <f t="shared" si="58"/>
        <v/>
      </c>
      <c r="AL254" s="51" t="str">
        <f t="shared" si="58"/>
        <v/>
      </c>
      <c r="AM254" s="51" t="str">
        <f t="shared" si="58"/>
        <v/>
      </c>
      <c r="AN254" s="51" t="str">
        <f t="shared" si="58"/>
        <v/>
      </c>
      <c r="AO254" s="51" t="str">
        <f t="shared" si="58"/>
        <v/>
      </c>
      <c r="AP254" s="51" t="str">
        <f t="shared" si="58"/>
        <v/>
      </c>
      <c r="AQ254" s="51" t="str">
        <f t="shared" si="58"/>
        <v/>
      </c>
      <c r="AR254" s="51" t="str">
        <f t="shared" si="58"/>
        <v/>
      </c>
      <c r="AS254" s="51" t="str">
        <f t="shared" si="58"/>
        <v/>
      </c>
      <c r="AT254" s="51" t="str">
        <f t="shared" si="58"/>
        <v/>
      </c>
      <c r="AU254" s="51" t="str">
        <f t="shared" si="58"/>
        <v/>
      </c>
      <c r="AV254" s="51" t="str">
        <f t="shared" si="58"/>
        <v/>
      </c>
      <c r="AW254" s="51" t="str">
        <f t="shared" si="58"/>
        <v/>
      </c>
      <c r="AX254" s="51" t="str">
        <f t="shared" si="58"/>
        <v/>
      </c>
      <c r="AY254" s="51" t="str">
        <f t="shared" si="58"/>
        <v/>
      </c>
      <c r="AZ254" s="51" t="str">
        <f t="shared" si="58"/>
        <v/>
      </c>
      <c r="BA254" s="51" t="str">
        <f t="shared" si="58"/>
        <v/>
      </c>
      <c r="BB254" s="51" t="str">
        <f t="shared" si="58"/>
        <v/>
      </c>
    </row>
    <row r="255" spans="1:54">
      <c r="A255" s="18" t="s">
        <v>69</v>
      </c>
      <c r="B255" s="18" t="s">
        <v>70</v>
      </c>
      <c r="C255" s="51">
        <f t="shared" si="58"/>
        <v>0.394333307386939</v>
      </c>
      <c r="D255" s="51">
        <f t="shared" si="58"/>
        <v>0.491106719367589</v>
      </c>
      <c r="E255" s="51">
        <f t="shared" si="58"/>
        <v>0.425414735710928</v>
      </c>
      <c r="F255" s="51">
        <f t="shared" si="58"/>
        <v>0.844145030656271</v>
      </c>
      <c r="G255" s="51">
        <f t="shared" si="58"/>
        <v>0.395469453130959</v>
      </c>
      <c r="H255" s="51">
        <f t="shared" si="58"/>
        <v>0.406034788782393</v>
      </c>
      <c r="I255" s="51">
        <f t="shared" si="58"/>
        <v>1.30421507298183</v>
      </c>
      <c r="J255" s="51">
        <f t="shared" si="58"/>
        <v>0.467805519053876</v>
      </c>
      <c r="K255" s="51">
        <f t="shared" si="58"/>
        <v>0.834849435382685</v>
      </c>
      <c r="L255" s="51">
        <f t="shared" si="58"/>
        <v>0.387223735997578</v>
      </c>
      <c r="M255" s="51">
        <f t="shared" si="58"/>
        <v>0.742193508690971</v>
      </c>
      <c r="N255" s="51" t="str">
        <f t="shared" si="58"/>
        <v/>
      </c>
      <c r="O255" s="51" t="str">
        <f t="shared" si="58"/>
        <v/>
      </c>
      <c r="P255" s="51">
        <f t="shared" si="58"/>
        <v>1.01609105180534</v>
      </c>
      <c r="Q255" s="51">
        <f t="shared" si="58"/>
        <v>1.05329536208299</v>
      </c>
      <c r="R255" s="51">
        <f t="shared" si="58"/>
        <v>1.04500412881916</v>
      </c>
      <c r="S255" s="51">
        <f t="shared" si="58"/>
        <v>1.03967918953145</v>
      </c>
      <c r="T255" s="51">
        <f t="shared" si="58"/>
        <v>1.06963420008814</v>
      </c>
      <c r="U255" s="51">
        <f t="shared" si="58"/>
        <v>0.908796296296296</v>
      </c>
      <c r="V255" s="51">
        <f t="shared" si="58"/>
        <v>0.926197458455523</v>
      </c>
      <c r="W255" s="51">
        <f t="shared" si="58"/>
        <v>0.668840943301555</v>
      </c>
      <c r="X255" s="51">
        <f t="shared" si="58"/>
        <v>0.663003663003663</v>
      </c>
      <c r="Y255" s="51">
        <f t="shared" si="58"/>
        <v>0.649726775956284</v>
      </c>
      <c r="Z255" s="51">
        <f t="shared" si="58"/>
        <v>1.79964850615114</v>
      </c>
      <c r="AA255" s="51" t="str">
        <f t="shared" si="58"/>
        <v/>
      </c>
      <c r="AB255" s="51" t="str">
        <f t="shared" si="58"/>
        <v/>
      </c>
      <c r="AC255" s="51">
        <f t="shared" si="58"/>
        <v>0.240582524271845</v>
      </c>
      <c r="AD255" s="51">
        <f t="shared" si="58"/>
        <v>0.331757925072046</v>
      </c>
      <c r="AE255" s="51">
        <f t="shared" si="58"/>
        <v>0.305094263939029</v>
      </c>
      <c r="AF255" s="51">
        <f t="shared" si="58"/>
        <v>0.801568265682657</v>
      </c>
      <c r="AG255" s="51">
        <f t="shared" si="58"/>
        <v>0.254428044280443</v>
      </c>
      <c r="AH255" s="51">
        <f t="shared" si="58"/>
        <v>0.31496855345912</v>
      </c>
      <c r="AI255" s="51">
        <f t="shared" si="58"/>
        <v>1.37180500658762</v>
      </c>
      <c r="AJ255" s="51">
        <f t="shared" si="58"/>
        <v>0.435699959887686</v>
      </c>
      <c r="AK255" s="51">
        <f t="shared" si="58"/>
        <v>0.865221402214022</v>
      </c>
      <c r="AL255" s="51">
        <f t="shared" si="58"/>
        <v>0.344927536231884</v>
      </c>
      <c r="AM255" s="51">
        <f t="shared" si="58"/>
        <v>0.640900278175841</v>
      </c>
      <c r="AN255" s="51" t="str">
        <f t="shared" si="58"/>
        <v/>
      </c>
      <c r="AO255" s="51" t="str">
        <f t="shared" si="58"/>
        <v/>
      </c>
      <c r="AP255" s="51">
        <f t="shared" si="58"/>
        <v>0.240607934190341</v>
      </c>
      <c r="AQ255" s="51">
        <f t="shared" si="58"/>
        <v>0.305438809920652</v>
      </c>
      <c r="AR255" s="51">
        <f t="shared" si="58"/>
        <v>0.282663874120931</v>
      </c>
      <c r="AS255" s="51">
        <f t="shared" si="58"/>
        <v>0.754637947591048</v>
      </c>
      <c r="AT255" s="51">
        <f t="shared" si="58"/>
        <v>0.184854473410642</v>
      </c>
      <c r="AU255" s="51">
        <f t="shared" si="58"/>
        <v>0.232954875310636</v>
      </c>
      <c r="AV255" s="51">
        <f t="shared" si="58"/>
        <v>1.26592194746097</v>
      </c>
      <c r="AW255" s="51">
        <f t="shared" si="58"/>
        <v>0.321726673978166</v>
      </c>
      <c r="AX255" s="51">
        <f t="shared" si="58"/>
        <v>0.704550133687865</v>
      </c>
      <c r="AY255" s="51">
        <f t="shared" si="58"/>
        <v>0.178599536376693</v>
      </c>
      <c r="AZ255" s="51">
        <f t="shared" si="58"/>
        <v>0.498865569914677</v>
      </c>
      <c r="BA255" s="51">
        <f t="shared" si="58"/>
        <v>0</v>
      </c>
      <c r="BB255" s="51">
        <f t="shared" si="58"/>
        <v>0</v>
      </c>
    </row>
    <row r="256" spans="1:54">
      <c r="A256" s="18" t="s">
        <v>71</v>
      </c>
      <c r="B256" s="18" t="s">
        <v>72</v>
      </c>
      <c r="C256" s="51" t="str">
        <f t="shared" si="58"/>
        <v/>
      </c>
      <c r="D256" s="51" t="str">
        <f t="shared" si="58"/>
        <v/>
      </c>
      <c r="E256" s="51" t="str">
        <f t="shared" si="58"/>
        <v/>
      </c>
      <c r="F256" s="51" t="str">
        <f t="shared" si="58"/>
        <v/>
      </c>
      <c r="G256" s="51" t="str">
        <f t="shared" si="58"/>
        <v/>
      </c>
      <c r="H256" s="51" t="str">
        <f t="shared" si="58"/>
        <v/>
      </c>
      <c r="I256" s="51" t="str">
        <f t="shared" si="58"/>
        <v/>
      </c>
      <c r="J256" s="51" t="str">
        <f t="shared" si="58"/>
        <v/>
      </c>
      <c r="K256" s="51" t="str">
        <f t="shared" si="58"/>
        <v/>
      </c>
      <c r="L256" s="51" t="str">
        <f t="shared" si="58"/>
        <v/>
      </c>
      <c r="M256" s="51" t="str">
        <f t="shared" si="58"/>
        <v/>
      </c>
      <c r="N256" s="51" t="str">
        <f t="shared" si="58"/>
        <v/>
      </c>
      <c r="O256" s="51" t="str">
        <f t="shared" si="58"/>
        <v/>
      </c>
      <c r="P256" s="51" t="str">
        <f t="shared" si="58"/>
        <v/>
      </c>
      <c r="Q256" s="51" t="str">
        <f t="shared" si="58"/>
        <v/>
      </c>
      <c r="R256" s="51" t="str">
        <f t="shared" si="58"/>
        <v/>
      </c>
      <c r="S256" s="51" t="str">
        <f t="shared" si="58"/>
        <v/>
      </c>
      <c r="T256" s="51" t="str">
        <f t="shared" si="58"/>
        <v/>
      </c>
      <c r="U256" s="51" t="str">
        <f t="shared" si="58"/>
        <v/>
      </c>
      <c r="V256" s="51" t="str">
        <f t="shared" si="58"/>
        <v/>
      </c>
      <c r="W256" s="51" t="str">
        <f t="shared" si="58"/>
        <v/>
      </c>
      <c r="X256" s="51" t="str">
        <f t="shared" si="58"/>
        <v/>
      </c>
      <c r="Y256" s="51" t="str">
        <f t="shared" si="58"/>
        <v/>
      </c>
      <c r="Z256" s="51" t="str">
        <f t="shared" si="58"/>
        <v/>
      </c>
      <c r="AA256" s="51" t="str">
        <f t="shared" si="58"/>
        <v/>
      </c>
      <c r="AB256" s="51" t="str">
        <f t="shared" si="58"/>
        <v/>
      </c>
      <c r="AC256" s="51" t="str">
        <f t="shared" si="58"/>
        <v/>
      </c>
      <c r="AD256" s="51" t="str">
        <f t="shared" si="58"/>
        <v/>
      </c>
      <c r="AE256" s="51" t="str">
        <f t="shared" si="58"/>
        <v/>
      </c>
      <c r="AF256" s="51" t="str">
        <f t="shared" si="58"/>
        <v/>
      </c>
      <c r="AG256" s="51" t="str">
        <f t="shared" si="58"/>
        <v/>
      </c>
      <c r="AH256" s="51" t="str">
        <f t="shared" si="58"/>
        <v/>
      </c>
      <c r="AI256" s="51" t="str">
        <f t="shared" si="58"/>
        <v/>
      </c>
      <c r="AJ256" s="51" t="str">
        <f t="shared" si="58"/>
        <v/>
      </c>
      <c r="AK256" s="51" t="str">
        <f t="shared" si="58"/>
        <v/>
      </c>
      <c r="AL256" s="51" t="str">
        <f t="shared" si="58"/>
        <v/>
      </c>
      <c r="AM256" s="51" t="str">
        <f t="shared" si="58"/>
        <v/>
      </c>
      <c r="AN256" s="51" t="str">
        <f t="shared" si="58"/>
        <v/>
      </c>
      <c r="AO256" s="51" t="str">
        <f t="shared" si="58"/>
        <v/>
      </c>
      <c r="AP256" s="51" t="str">
        <f t="shared" si="58"/>
        <v/>
      </c>
      <c r="AQ256" s="51" t="str">
        <f t="shared" si="58"/>
        <v/>
      </c>
      <c r="AR256" s="51" t="str">
        <f t="shared" si="58"/>
        <v/>
      </c>
      <c r="AS256" s="51" t="str">
        <f t="shared" si="58"/>
        <v/>
      </c>
      <c r="AT256" s="51" t="str">
        <f t="shared" si="58"/>
        <v/>
      </c>
      <c r="AU256" s="51" t="str">
        <f t="shared" si="58"/>
        <v/>
      </c>
      <c r="AV256" s="51" t="str">
        <f t="shared" si="58"/>
        <v/>
      </c>
      <c r="AW256" s="51" t="str">
        <f t="shared" si="58"/>
        <v/>
      </c>
      <c r="AX256" s="51" t="str">
        <f t="shared" si="58"/>
        <v/>
      </c>
      <c r="AY256" s="51" t="str">
        <f t="shared" si="58"/>
        <v/>
      </c>
      <c r="AZ256" s="51" t="str">
        <f t="shared" si="58"/>
        <v/>
      </c>
      <c r="BA256" s="51" t="str">
        <f t="shared" si="58"/>
        <v/>
      </c>
      <c r="BB256" s="51" t="str">
        <f t="shared" si="58"/>
        <v/>
      </c>
    </row>
    <row r="257" spans="1:54">
      <c r="A257" s="18" t="s">
        <v>73</v>
      </c>
      <c r="B257" s="18" t="s">
        <v>74</v>
      </c>
      <c r="C257" s="51" t="str">
        <f t="shared" si="58"/>
        <v/>
      </c>
      <c r="D257" s="51" t="str">
        <f t="shared" si="58"/>
        <v/>
      </c>
      <c r="E257" s="51" t="str">
        <f t="shared" si="58"/>
        <v/>
      </c>
      <c r="F257" s="51" t="str">
        <f t="shared" si="58"/>
        <v/>
      </c>
      <c r="G257" s="51" t="str">
        <f t="shared" si="58"/>
        <v/>
      </c>
      <c r="H257" s="51" t="str">
        <f t="shared" si="58"/>
        <v/>
      </c>
      <c r="I257" s="51" t="str">
        <f t="shared" si="58"/>
        <v/>
      </c>
      <c r="J257" s="51" t="str">
        <f t="shared" si="58"/>
        <v/>
      </c>
      <c r="K257" s="51" t="str">
        <f t="shared" si="58"/>
        <v/>
      </c>
      <c r="L257" s="51" t="str">
        <f t="shared" si="58"/>
        <v/>
      </c>
      <c r="M257" s="51" t="str">
        <f t="shared" si="58"/>
        <v/>
      </c>
      <c r="N257" s="51" t="str">
        <f t="shared" si="58"/>
        <v/>
      </c>
      <c r="O257" s="51" t="str">
        <f t="shared" si="58"/>
        <v/>
      </c>
      <c r="P257" s="51" t="str">
        <f t="shared" si="58"/>
        <v/>
      </c>
      <c r="Q257" s="51" t="str">
        <f t="shared" si="58"/>
        <v/>
      </c>
      <c r="R257" s="51" t="str">
        <f t="shared" si="58"/>
        <v/>
      </c>
      <c r="S257" s="51" t="str">
        <f t="shared" si="58"/>
        <v/>
      </c>
      <c r="T257" s="51" t="str">
        <f t="shared" si="58"/>
        <v/>
      </c>
      <c r="U257" s="51" t="str">
        <f t="shared" si="58"/>
        <v/>
      </c>
      <c r="V257" s="51" t="str">
        <f t="shared" si="58"/>
        <v/>
      </c>
      <c r="W257" s="51" t="str">
        <f t="shared" si="58"/>
        <v/>
      </c>
      <c r="X257" s="51" t="str">
        <f t="shared" si="58"/>
        <v/>
      </c>
      <c r="Y257" s="51" t="str">
        <f t="shared" si="58"/>
        <v/>
      </c>
      <c r="Z257" s="51" t="str">
        <f t="shared" si="58"/>
        <v/>
      </c>
      <c r="AA257" s="51" t="str">
        <f t="shared" si="58"/>
        <v/>
      </c>
      <c r="AB257" s="51" t="str">
        <f t="shared" si="58"/>
        <v/>
      </c>
      <c r="AC257" s="51" t="str">
        <f t="shared" si="58"/>
        <v/>
      </c>
      <c r="AD257" s="51" t="str">
        <f t="shared" si="58"/>
        <v/>
      </c>
      <c r="AE257" s="51" t="str">
        <f t="shared" si="58"/>
        <v/>
      </c>
      <c r="AF257" s="51" t="str">
        <f t="shared" si="58"/>
        <v/>
      </c>
      <c r="AG257" s="51" t="str">
        <f t="shared" si="58"/>
        <v/>
      </c>
      <c r="AH257" s="51" t="str">
        <f t="shared" si="58"/>
        <v/>
      </c>
      <c r="AI257" s="51" t="str">
        <f t="shared" si="58"/>
        <v/>
      </c>
      <c r="AJ257" s="51" t="str">
        <f t="shared" si="58"/>
        <v/>
      </c>
      <c r="AK257" s="51" t="str">
        <f t="shared" si="58"/>
        <v/>
      </c>
      <c r="AL257" s="51" t="str">
        <f t="shared" si="58"/>
        <v/>
      </c>
      <c r="AM257" s="51" t="str">
        <f t="shared" si="58"/>
        <v/>
      </c>
      <c r="AN257" s="51" t="str">
        <f t="shared" si="58"/>
        <v/>
      </c>
      <c r="AO257" s="51" t="str">
        <f t="shared" si="58"/>
        <v/>
      </c>
      <c r="AP257" s="51" t="str">
        <f t="shared" si="58"/>
        <v/>
      </c>
      <c r="AQ257" s="51" t="str">
        <f t="shared" si="58"/>
        <v/>
      </c>
      <c r="AR257" s="51" t="str">
        <f t="shared" si="58"/>
        <v/>
      </c>
      <c r="AS257" s="51" t="str">
        <f t="shared" si="58"/>
        <v/>
      </c>
      <c r="AT257" s="51" t="str">
        <f t="shared" si="58"/>
        <v/>
      </c>
      <c r="AU257" s="51" t="str">
        <f t="shared" si="58"/>
        <v/>
      </c>
      <c r="AV257" s="51" t="str">
        <f t="shared" si="58"/>
        <v/>
      </c>
      <c r="AW257" s="51" t="str">
        <f t="shared" si="58"/>
        <v/>
      </c>
      <c r="AX257" s="51" t="str">
        <f t="shared" ref="AX257:BB257" si="59">IFERROR(AX145/AX33,"")</f>
        <v/>
      </c>
      <c r="AY257" s="51" t="str">
        <f t="shared" si="59"/>
        <v/>
      </c>
      <c r="AZ257" s="51" t="str">
        <f t="shared" si="59"/>
        <v/>
      </c>
      <c r="BA257" s="51" t="str">
        <f t="shared" si="59"/>
        <v/>
      </c>
      <c r="BB257" s="51" t="str">
        <f t="shared" si="59"/>
        <v/>
      </c>
    </row>
    <row r="258" spans="1:54">
      <c r="A258" s="18" t="s">
        <v>75</v>
      </c>
      <c r="B258" s="18" t="s">
        <v>76</v>
      </c>
      <c r="C258" s="51" t="str">
        <f t="shared" ref="C258:BB262" si="60">IFERROR(C146/C34,"")</f>
        <v/>
      </c>
      <c r="D258" s="51" t="str">
        <f t="shared" si="60"/>
        <v/>
      </c>
      <c r="E258" s="51" t="str">
        <f t="shared" si="60"/>
        <v/>
      </c>
      <c r="F258" s="51" t="str">
        <f t="shared" si="60"/>
        <v/>
      </c>
      <c r="G258" s="51" t="str">
        <f t="shared" si="60"/>
        <v/>
      </c>
      <c r="H258" s="51" t="str">
        <f t="shared" si="60"/>
        <v/>
      </c>
      <c r="I258" s="51" t="str">
        <f t="shared" si="60"/>
        <v/>
      </c>
      <c r="J258" s="51" t="str">
        <f t="shared" si="60"/>
        <v/>
      </c>
      <c r="K258" s="51" t="str">
        <f t="shared" si="60"/>
        <v/>
      </c>
      <c r="L258" s="51" t="str">
        <f t="shared" si="60"/>
        <v/>
      </c>
      <c r="M258" s="51" t="str">
        <f t="shared" si="60"/>
        <v/>
      </c>
      <c r="N258" s="51" t="str">
        <f t="shared" si="60"/>
        <v/>
      </c>
      <c r="O258" s="51" t="str">
        <f t="shared" si="60"/>
        <v/>
      </c>
      <c r="P258" s="51" t="str">
        <f t="shared" si="60"/>
        <v/>
      </c>
      <c r="Q258" s="51" t="str">
        <f t="shared" si="60"/>
        <v/>
      </c>
      <c r="R258" s="51" t="str">
        <f t="shared" si="60"/>
        <v/>
      </c>
      <c r="S258" s="51" t="str">
        <f t="shared" si="60"/>
        <v/>
      </c>
      <c r="T258" s="51" t="str">
        <f t="shared" si="60"/>
        <v/>
      </c>
      <c r="U258" s="51" t="str">
        <f t="shared" si="60"/>
        <v/>
      </c>
      <c r="V258" s="51" t="str">
        <f t="shared" si="60"/>
        <v/>
      </c>
      <c r="W258" s="51" t="str">
        <f t="shared" si="60"/>
        <v/>
      </c>
      <c r="X258" s="51" t="str">
        <f t="shared" si="60"/>
        <v/>
      </c>
      <c r="Y258" s="51" t="str">
        <f t="shared" si="60"/>
        <v/>
      </c>
      <c r="Z258" s="51" t="str">
        <f t="shared" si="60"/>
        <v/>
      </c>
      <c r="AA258" s="51" t="str">
        <f t="shared" si="60"/>
        <v/>
      </c>
      <c r="AB258" s="51" t="str">
        <f t="shared" si="60"/>
        <v/>
      </c>
      <c r="AC258" s="51" t="str">
        <f t="shared" si="60"/>
        <v/>
      </c>
      <c r="AD258" s="51" t="str">
        <f t="shared" si="60"/>
        <v/>
      </c>
      <c r="AE258" s="51" t="str">
        <f t="shared" si="60"/>
        <v/>
      </c>
      <c r="AF258" s="51" t="str">
        <f t="shared" si="60"/>
        <v/>
      </c>
      <c r="AG258" s="51" t="str">
        <f t="shared" si="60"/>
        <v/>
      </c>
      <c r="AH258" s="51" t="str">
        <f t="shared" si="60"/>
        <v/>
      </c>
      <c r="AI258" s="51" t="str">
        <f t="shared" si="60"/>
        <v/>
      </c>
      <c r="AJ258" s="51" t="str">
        <f t="shared" si="60"/>
        <v/>
      </c>
      <c r="AK258" s="51" t="str">
        <f t="shared" si="60"/>
        <v/>
      </c>
      <c r="AL258" s="51" t="str">
        <f t="shared" si="60"/>
        <v/>
      </c>
      <c r="AM258" s="51" t="str">
        <f t="shared" si="60"/>
        <v/>
      </c>
      <c r="AN258" s="51" t="str">
        <f t="shared" si="60"/>
        <v/>
      </c>
      <c r="AO258" s="51" t="str">
        <f t="shared" si="60"/>
        <v/>
      </c>
      <c r="AP258" s="51" t="str">
        <f t="shared" si="60"/>
        <v/>
      </c>
      <c r="AQ258" s="51" t="str">
        <f t="shared" si="60"/>
        <v/>
      </c>
      <c r="AR258" s="51" t="str">
        <f t="shared" si="60"/>
        <v/>
      </c>
      <c r="AS258" s="51" t="str">
        <f t="shared" si="60"/>
        <v/>
      </c>
      <c r="AT258" s="51" t="str">
        <f t="shared" si="60"/>
        <v/>
      </c>
      <c r="AU258" s="51" t="str">
        <f t="shared" si="60"/>
        <v/>
      </c>
      <c r="AV258" s="51" t="str">
        <f t="shared" si="60"/>
        <v/>
      </c>
      <c r="AW258" s="51" t="str">
        <f t="shared" si="60"/>
        <v/>
      </c>
      <c r="AX258" s="51" t="str">
        <f t="shared" si="60"/>
        <v/>
      </c>
      <c r="AY258" s="51" t="str">
        <f t="shared" si="60"/>
        <v/>
      </c>
      <c r="AZ258" s="51" t="str">
        <f t="shared" si="60"/>
        <v/>
      </c>
      <c r="BA258" s="51" t="str">
        <f t="shared" si="60"/>
        <v/>
      </c>
      <c r="BB258" s="51" t="str">
        <f t="shared" si="60"/>
        <v/>
      </c>
    </row>
    <row r="259" spans="1:54">
      <c r="A259" s="18" t="s">
        <v>77</v>
      </c>
      <c r="B259" s="18" t="s">
        <v>78</v>
      </c>
      <c r="C259" s="51" t="str">
        <f t="shared" si="60"/>
        <v/>
      </c>
      <c r="D259" s="51" t="str">
        <f t="shared" si="60"/>
        <v/>
      </c>
      <c r="E259" s="51" t="str">
        <f t="shared" si="60"/>
        <v/>
      </c>
      <c r="F259" s="51" t="str">
        <f t="shared" si="60"/>
        <v/>
      </c>
      <c r="G259" s="51" t="str">
        <f t="shared" si="60"/>
        <v/>
      </c>
      <c r="H259" s="51" t="str">
        <f t="shared" si="60"/>
        <v/>
      </c>
      <c r="I259" s="51" t="str">
        <f t="shared" si="60"/>
        <v/>
      </c>
      <c r="J259" s="51" t="str">
        <f t="shared" si="60"/>
        <v/>
      </c>
      <c r="K259" s="51" t="str">
        <f t="shared" si="60"/>
        <v/>
      </c>
      <c r="L259" s="51" t="str">
        <f t="shared" si="60"/>
        <v/>
      </c>
      <c r="M259" s="51" t="str">
        <f t="shared" si="60"/>
        <v/>
      </c>
      <c r="N259" s="51" t="str">
        <f t="shared" si="60"/>
        <v/>
      </c>
      <c r="O259" s="51" t="str">
        <f t="shared" si="60"/>
        <v/>
      </c>
      <c r="P259" s="51" t="str">
        <f t="shared" si="60"/>
        <v/>
      </c>
      <c r="Q259" s="51" t="str">
        <f t="shared" si="60"/>
        <v/>
      </c>
      <c r="R259" s="51" t="str">
        <f t="shared" si="60"/>
        <v/>
      </c>
      <c r="S259" s="51" t="str">
        <f t="shared" si="60"/>
        <v/>
      </c>
      <c r="T259" s="51" t="str">
        <f t="shared" si="60"/>
        <v/>
      </c>
      <c r="U259" s="51" t="str">
        <f t="shared" si="60"/>
        <v/>
      </c>
      <c r="V259" s="51" t="str">
        <f t="shared" si="60"/>
        <v/>
      </c>
      <c r="W259" s="51" t="str">
        <f t="shared" si="60"/>
        <v/>
      </c>
      <c r="X259" s="51" t="str">
        <f t="shared" si="60"/>
        <v/>
      </c>
      <c r="Y259" s="51" t="str">
        <f t="shared" si="60"/>
        <v/>
      </c>
      <c r="Z259" s="51" t="str">
        <f t="shared" si="60"/>
        <v/>
      </c>
      <c r="AA259" s="51" t="str">
        <f t="shared" si="60"/>
        <v/>
      </c>
      <c r="AB259" s="51" t="str">
        <f t="shared" si="60"/>
        <v/>
      </c>
      <c r="AC259" s="51" t="str">
        <f t="shared" si="60"/>
        <v/>
      </c>
      <c r="AD259" s="51" t="str">
        <f t="shared" si="60"/>
        <v/>
      </c>
      <c r="AE259" s="51" t="str">
        <f t="shared" si="60"/>
        <v/>
      </c>
      <c r="AF259" s="51" t="str">
        <f t="shared" si="60"/>
        <v/>
      </c>
      <c r="AG259" s="51" t="str">
        <f t="shared" si="60"/>
        <v/>
      </c>
      <c r="AH259" s="51" t="str">
        <f t="shared" si="60"/>
        <v/>
      </c>
      <c r="AI259" s="51" t="str">
        <f t="shared" si="60"/>
        <v/>
      </c>
      <c r="AJ259" s="51" t="str">
        <f t="shared" si="60"/>
        <v/>
      </c>
      <c r="AK259" s="51" t="str">
        <f t="shared" si="60"/>
        <v/>
      </c>
      <c r="AL259" s="51" t="str">
        <f t="shared" si="60"/>
        <v/>
      </c>
      <c r="AM259" s="51" t="str">
        <f t="shared" si="60"/>
        <v/>
      </c>
      <c r="AN259" s="51" t="str">
        <f t="shared" si="60"/>
        <v/>
      </c>
      <c r="AO259" s="51" t="str">
        <f t="shared" si="60"/>
        <v/>
      </c>
      <c r="AP259" s="51" t="str">
        <f t="shared" si="60"/>
        <v/>
      </c>
      <c r="AQ259" s="51" t="str">
        <f t="shared" si="60"/>
        <v/>
      </c>
      <c r="AR259" s="51" t="str">
        <f t="shared" si="60"/>
        <v/>
      </c>
      <c r="AS259" s="51" t="str">
        <f t="shared" si="60"/>
        <v/>
      </c>
      <c r="AT259" s="51" t="str">
        <f t="shared" si="60"/>
        <v/>
      </c>
      <c r="AU259" s="51" t="str">
        <f t="shared" si="60"/>
        <v/>
      </c>
      <c r="AV259" s="51" t="str">
        <f t="shared" si="60"/>
        <v/>
      </c>
      <c r="AW259" s="51" t="str">
        <f t="shared" si="60"/>
        <v/>
      </c>
      <c r="AX259" s="51" t="str">
        <f t="shared" si="60"/>
        <v/>
      </c>
      <c r="AY259" s="51" t="str">
        <f t="shared" si="60"/>
        <v/>
      </c>
      <c r="AZ259" s="51" t="str">
        <f t="shared" si="60"/>
        <v/>
      </c>
      <c r="BA259" s="51" t="str">
        <f t="shared" si="60"/>
        <v/>
      </c>
      <c r="BB259" s="51" t="str">
        <f t="shared" si="60"/>
        <v/>
      </c>
    </row>
    <row r="260" spans="1:54">
      <c r="A260" s="18" t="s">
        <v>79</v>
      </c>
      <c r="B260" s="18" t="s">
        <v>34</v>
      </c>
      <c r="C260" s="51" t="str">
        <f t="shared" si="60"/>
        <v/>
      </c>
      <c r="D260" s="51" t="str">
        <f t="shared" si="60"/>
        <v/>
      </c>
      <c r="E260" s="51" t="str">
        <f t="shared" si="60"/>
        <v/>
      </c>
      <c r="F260" s="51" t="str">
        <f t="shared" si="60"/>
        <v/>
      </c>
      <c r="G260" s="51" t="str">
        <f t="shared" si="60"/>
        <v/>
      </c>
      <c r="H260" s="51" t="str">
        <f t="shared" si="60"/>
        <v/>
      </c>
      <c r="I260" s="51" t="str">
        <f t="shared" si="60"/>
        <v/>
      </c>
      <c r="J260" s="51" t="str">
        <f t="shared" si="60"/>
        <v/>
      </c>
      <c r="K260" s="51" t="str">
        <f t="shared" si="60"/>
        <v/>
      </c>
      <c r="L260" s="51" t="str">
        <f t="shared" si="60"/>
        <v/>
      </c>
      <c r="M260" s="51" t="str">
        <f t="shared" si="60"/>
        <v/>
      </c>
      <c r="N260" s="51" t="str">
        <f t="shared" si="60"/>
        <v/>
      </c>
      <c r="O260" s="51" t="str">
        <f t="shared" si="60"/>
        <v/>
      </c>
      <c r="P260" s="51" t="str">
        <f t="shared" si="60"/>
        <v/>
      </c>
      <c r="Q260" s="51" t="str">
        <f t="shared" si="60"/>
        <v/>
      </c>
      <c r="R260" s="51" t="str">
        <f t="shared" si="60"/>
        <v/>
      </c>
      <c r="S260" s="51" t="str">
        <f t="shared" si="60"/>
        <v/>
      </c>
      <c r="T260" s="51" t="str">
        <f t="shared" si="60"/>
        <v/>
      </c>
      <c r="U260" s="51" t="str">
        <f t="shared" si="60"/>
        <v/>
      </c>
      <c r="V260" s="51" t="str">
        <f t="shared" si="60"/>
        <v/>
      </c>
      <c r="W260" s="51" t="str">
        <f t="shared" si="60"/>
        <v/>
      </c>
      <c r="X260" s="51" t="str">
        <f t="shared" si="60"/>
        <v/>
      </c>
      <c r="Y260" s="51" t="str">
        <f t="shared" si="60"/>
        <v/>
      </c>
      <c r="Z260" s="51" t="str">
        <f t="shared" si="60"/>
        <v/>
      </c>
      <c r="AA260" s="51" t="str">
        <f t="shared" si="60"/>
        <v/>
      </c>
      <c r="AB260" s="51" t="str">
        <f t="shared" si="60"/>
        <v/>
      </c>
      <c r="AC260" s="51" t="str">
        <f t="shared" si="60"/>
        <v/>
      </c>
      <c r="AD260" s="51" t="str">
        <f t="shared" si="60"/>
        <v/>
      </c>
      <c r="AE260" s="51" t="str">
        <f t="shared" si="60"/>
        <v/>
      </c>
      <c r="AF260" s="51" t="str">
        <f t="shared" si="60"/>
        <v/>
      </c>
      <c r="AG260" s="51" t="str">
        <f t="shared" si="60"/>
        <v/>
      </c>
      <c r="AH260" s="51" t="str">
        <f t="shared" si="60"/>
        <v/>
      </c>
      <c r="AI260" s="51" t="str">
        <f t="shared" si="60"/>
        <v/>
      </c>
      <c r="AJ260" s="51" t="str">
        <f t="shared" si="60"/>
        <v/>
      </c>
      <c r="AK260" s="51" t="str">
        <f t="shared" si="60"/>
        <v/>
      </c>
      <c r="AL260" s="51" t="str">
        <f t="shared" si="60"/>
        <v/>
      </c>
      <c r="AM260" s="51" t="str">
        <f t="shared" si="60"/>
        <v/>
      </c>
      <c r="AN260" s="51" t="str">
        <f t="shared" si="60"/>
        <v/>
      </c>
      <c r="AO260" s="51" t="str">
        <f t="shared" si="60"/>
        <v/>
      </c>
      <c r="AP260" s="51" t="str">
        <f t="shared" si="60"/>
        <v/>
      </c>
      <c r="AQ260" s="51" t="str">
        <f t="shared" si="60"/>
        <v/>
      </c>
      <c r="AR260" s="51" t="str">
        <f t="shared" si="60"/>
        <v/>
      </c>
      <c r="AS260" s="51" t="str">
        <f t="shared" si="60"/>
        <v/>
      </c>
      <c r="AT260" s="51" t="str">
        <f t="shared" si="60"/>
        <v/>
      </c>
      <c r="AU260" s="51" t="str">
        <f t="shared" si="60"/>
        <v/>
      </c>
      <c r="AV260" s="51" t="str">
        <f t="shared" si="60"/>
        <v/>
      </c>
      <c r="AW260" s="51" t="str">
        <f t="shared" si="60"/>
        <v/>
      </c>
      <c r="AX260" s="51" t="str">
        <f t="shared" si="60"/>
        <v/>
      </c>
      <c r="AY260" s="51" t="str">
        <f t="shared" si="60"/>
        <v/>
      </c>
      <c r="AZ260" s="51" t="str">
        <f t="shared" si="60"/>
        <v/>
      </c>
      <c r="BA260" s="51" t="str">
        <f t="shared" si="60"/>
        <v/>
      </c>
      <c r="BB260" s="51" t="str">
        <f t="shared" si="60"/>
        <v/>
      </c>
    </row>
    <row r="261" spans="1:54">
      <c r="A261" s="18" t="s">
        <v>80</v>
      </c>
      <c r="B261" s="18" t="s">
        <v>81</v>
      </c>
      <c r="C261" s="51" t="str">
        <f t="shared" si="60"/>
        <v/>
      </c>
      <c r="D261" s="51" t="str">
        <f t="shared" si="60"/>
        <v/>
      </c>
      <c r="E261" s="51" t="str">
        <f t="shared" si="60"/>
        <v/>
      </c>
      <c r="F261" s="51" t="str">
        <f t="shared" si="60"/>
        <v/>
      </c>
      <c r="G261" s="51" t="str">
        <f t="shared" si="60"/>
        <v/>
      </c>
      <c r="H261" s="51" t="str">
        <f t="shared" si="60"/>
        <v/>
      </c>
      <c r="I261" s="51" t="str">
        <f t="shared" si="60"/>
        <v/>
      </c>
      <c r="J261" s="51" t="str">
        <f t="shared" si="60"/>
        <v/>
      </c>
      <c r="K261" s="51" t="str">
        <f t="shared" si="60"/>
        <v/>
      </c>
      <c r="L261" s="51" t="str">
        <f t="shared" si="60"/>
        <v/>
      </c>
      <c r="M261" s="51" t="str">
        <f t="shared" si="60"/>
        <v/>
      </c>
      <c r="N261" s="51" t="str">
        <f t="shared" si="60"/>
        <v/>
      </c>
      <c r="O261" s="51" t="str">
        <f t="shared" si="60"/>
        <v/>
      </c>
      <c r="P261" s="51" t="str">
        <f t="shared" si="60"/>
        <v/>
      </c>
      <c r="Q261" s="51" t="str">
        <f t="shared" si="60"/>
        <v/>
      </c>
      <c r="R261" s="51" t="str">
        <f t="shared" si="60"/>
        <v/>
      </c>
      <c r="S261" s="51" t="str">
        <f t="shared" si="60"/>
        <v/>
      </c>
      <c r="T261" s="51" t="str">
        <f t="shared" si="60"/>
        <v/>
      </c>
      <c r="U261" s="51" t="str">
        <f t="shared" si="60"/>
        <v/>
      </c>
      <c r="V261" s="51" t="str">
        <f t="shared" si="60"/>
        <v/>
      </c>
      <c r="W261" s="51" t="str">
        <f t="shared" si="60"/>
        <v/>
      </c>
      <c r="X261" s="51" t="str">
        <f t="shared" si="60"/>
        <v/>
      </c>
      <c r="Y261" s="51" t="str">
        <f t="shared" si="60"/>
        <v/>
      </c>
      <c r="Z261" s="51" t="str">
        <f t="shared" si="60"/>
        <v/>
      </c>
      <c r="AA261" s="51" t="str">
        <f t="shared" si="60"/>
        <v/>
      </c>
      <c r="AB261" s="51" t="str">
        <f t="shared" si="60"/>
        <v/>
      </c>
      <c r="AC261" s="51" t="str">
        <f t="shared" si="60"/>
        <v/>
      </c>
      <c r="AD261" s="51" t="str">
        <f t="shared" si="60"/>
        <v/>
      </c>
      <c r="AE261" s="51" t="str">
        <f t="shared" si="60"/>
        <v/>
      </c>
      <c r="AF261" s="51" t="str">
        <f t="shared" si="60"/>
        <v/>
      </c>
      <c r="AG261" s="51" t="str">
        <f t="shared" si="60"/>
        <v/>
      </c>
      <c r="AH261" s="51" t="str">
        <f t="shared" si="60"/>
        <v/>
      </c>
      <c r="AI261" s="51" t="str">
        <f t="shared" si="60"/>
        <v/>
      </c>
      <c r="AJ261" s="51" t="str">
        <f t="shared" si="60"/>
        <v/>
      </c>
      <c r="AK261" s="51" t="str">
        <f t="shared" si="60"/>
        <v/>
      </c>
      <c r="AL261" s="51" t="str">
        <f t="shared" si="60"/>
        <v/>
      </c>
      <c r="AM261" s="51" t="str">
        <f t="shared" si="60"/>
        <v/>
      </c>
      <c r="AN261" s="51" t="str">
        <f t="shared" si="60"/>
        <v/>
      </c>
      <c r="AO261" s="51" t="str">
        <f t="shared" si="60"/>
        <v/>
      </c>
      <c r="AP261" s="51" t="str">
        <f t="shared" si="60"/>
        <v/>
      </c>
      <c r="AQ261" s="51" t="str">
        <f t="shared" si="60"/>
        <v/>
      </c>
      <c r="AR261" s="51" t="str">
        <f t="shared" si="60"/>
        <v/>
      </c>
      <c r="AS261" s="51" t="str">
        <f t="shared" si="60"/>
        <v/>
      </c>
      <c r="AT261" s="51" t="str">
        <f t="shared" si="60"/>
        <v/>
      </c>
      <c r="AU261" s="51" t="str">
        <f t="shared" si="60"/>
        <v/>
      </c>
      <c r="AV261" s="51" t="str">
        <f t="shared" si="60"/>
        <v/>
      </c>
      <c r="AW261" s="51" t="str">
        <f t="shared" si="60"/>
        <v/>
      </c>
      <c r="AX261" s="51" t="str">
        <f t="shared" si="60"/>
        <v/>
      </c>
      <c r="AY261" s="51" t="str">
        <f t="shared" si="60"/>
        <v/>
      </c>
      <c r="AZ261" s="51" t="str">
        <f t="shared" si="60"/>
        <v/>
      </c>
      <c r="BA261" s="51" t="str">
        <f t="shared" si="60"/>
        <v/>
      </c>
      <c r="BB261" s="51" t="str">
        <f t="shared" si="60"/>
        <v/>
      </c>
    </row>
    <row r="262" spans="1:54">
      <c r="A262" s="18" t="s">
        <v>82</v>
      </c>
      <c r="B262" s="18" t="s">
        <v>83</v>
      </c>
      <c r="C262" s="51" t="str">
        <f t="shared" si="60"/>
        <v/>
      </c>
      <c r="D262" s="51" t="str">
        <f t="shared" si="60"/>
        <v/>
      </c>
      <c r="E262" s="51" t="str">
        <f t="shared" si="60"/>
        <v/>
      </c>
      <c r="F262" s="51" t="str">
        <f t="shared" si="60"/>
        <v/>
      </c>
      <c r="G262" s="51" t="str">
        <f t="shared" si="60"/>
        <v/>
      </c>
      <c r="H262" s="51" t="str">
        <f t="shared" si="60"/>
        <v/>
      </c>
      <c r="I262" s="51" t="str">
        <f t="shared" si="60"/>
        <v/>
      </c>
      <c r="J262" s="51" t="str">
        <f t="shared" si="60"/>
        <v/>
      </c>
      <c r="K262" s="51" t="str">
        <f t="shared" si="60"/>
        <v/>
      </c>
      <c r="L262" s="51" t="str">
        <f t="shared" si="60"/>
        <v/>
      </c>
      <c r="M262" s="51" t="str">
        <f t="shared" si="60"/>
        <v/>
      </c>
      <c r="N262" s="51" t="str">
        <f t="shared" si="60"/>
        <v/>
      </c>
      <c r="O262" s="51" t="str">
        <f t="shared" si="60"/>
        <v/>
      </c>
      <c r="P262" s="51" t="str">
        <f t="shared" si="60"/>
        <v/>
      </c>
      <c r="Q262" s="51" t="str">
        <f t="shared" si="60"/>
        <v/>
      </c>
      <c r="R262" s="51" t="str">
        <f t="shared" si="60"/>
        <v/>
      </c>
      <c r="S262" s="51" t="str">
        <f t="shared" si="60"/>
        <v/>
      </c>
      <c r="T262" s="51" t="str">
        <f t="shared" si="60"/>
        <v/>
      </c>
      <c r="U262" s="51" t="str">
        <f t="shared" si="60"/>
        <v/>
      </c>
      <c r="V262" s="51" t="str">
        <f t="shared" si="60"/>
        <v/>
      </c>
      <c r="W262" s="51" t="str">
        <f t="shared" si="60"/>
        <v/>
      </c>
      <c r="X262" s="51" t="str">
        <f t="shared" si="60"/>
        <v/>
      </c>
      <c r="Y262" s="51" t="str">
        <f t="shared" si="60"/>
        <v/>
      </c>
      <c r="Z262" s="51" t="str">
        <f t="shared" si="60"/>
        <v/>
      </c>
      <c r="AA262" s="51" t="str">
        <f t="shared" si="60"/>
        <v/>
      </c>
      <c r="AB262" s="51" t="str">
        <f t="shared" si="60"/>
        <v/>
      </c>
      <c r="AC262" s="51" t="str">
        <f t="shared" si="60"/>
        <v/>
      </c>
      <c r="AD262" s="51" t="str">
        <f t="shared" si="60"/>
        <v/>
      </c>
      <c r="AE262" s="51" t="str">
        <f t="shared" si="60"/>
        <v/>
      </c>
      <c r="AF262" s="51" t="str">
        <f t="shared" si="60"/>
        <v/>
      </c>
      <c r="AG262" s="51" t="str">
        <f t="shared" si="60"/>
        <v/>
      </c>
      <c r="AH262" s="51" t="str">
        <f t="shared" si="60"/>
        <v/>
      </c>
      <c r="AI262" s="51" t="str">
        <f t="shared" si="60"/>
        <v/>
      </c>
      <c r="AJ262" s="51" t="str">
        <f t="shared" si="60"/>
        <v/>
      </c>
      <c r="AK262" s="51" t="str">
        <f t="shared" si="60"/>
        <v/>
      </c>
      <c r="AL262" s="51" t="str">
        <f t="shared" si="60"/>
        <v/>
      </c>
      <c r="AM262" s="51" t="str">
        <f t="shared" si="60"/>
        <v/>
      </c>
      <c r="AN262" s="51" t="str">
        <f t="shared" si="60"/>
        <v/>
      </c>
      <c r="AO262" s="51" t="str">
        <f t="shared" si="60"/>
        <v/>
      </c>
      <c r="AP262" s="51" t="str">
        <f t="shared" si="60"/>
        <v/>
      </c>
      <c r="AQ262" s="51" t="str">
        <f t="shared" si="60"/>
        <v/>
      </c>
      <c r="AR262" s="51" t="str">
        <f t="shared" si="60"/>
        <v/>
      </c>
      <c r="AS262" s="51" t="str">
        <f t="shared" si="60"/>
        <v/>
      </c>
      <c r="AT262" s="51" t="str">
        <f t="shared" si="60"/>
        <v/>
      </c>
      <c r="AU262" s="51" t="str">
        <f t="shared" si="60"/>
        <v/>
      </c>
      <c r="AV262" s="51" t="str">
        <f t="shared" si="60"/>
        <v/>
      </c>
      <c r="AW262" s="51" t="str">
        <f t="shared" si="60"/>
        <v/>
      </c>
      <c r="AX262" s="51" t="str">
        <f t="shared" ref="AX262:BB262" si="61">IFERROR(AX150/AX38,"")</f>
        <v/>
      </c>
      <c r="AY262" s="51" t="str">
        <f t="shared" si="61"/>
        <v/>
      </c>
      <c r="AZ262" s="51" t="str">
        <f t="shared" si="61"/>
        <v/>
      </c>
      <c r="BA262" s="51" t="str">
        <f t="shared" si="61"/>
        <v/>
      </c>
      <c r="BB262" s="51" t="str">
        <f t="shared" si="61"/>
        <v/>
      </c>
    </row>
    <row r="263" spans="1:54">
      <c r="A263" s="18" t="s">
        <v>84</v>
      </c>
      <c r="B263" s="18" t="s">
        <v>85</v>
      </c>
      <c r="C263" s="51" t="str">
        <f t="shared" ref="C263:BB267" si="62">IFERROR(C151/C39,"")</f>
        <v/>
      </c>
      <c r="D263" s="51" t="str">
        <f t="shared" si="62"/>
        <v/>
      </c>
      <c r="E263" s="51" t="str">
        <f t="shared" si="62"/>
        <v/>
      </c>
      <c r="F263" s="51" t="str">
        <f t="shared" si="62"/>
        <v/>
      </c>
      <c r="G263" s="51" t="str">
        <f t="shared" si="62"/>
        <v/>
      </c>
      <c r="H263" s="51" t="str">
        <f t="shared" si="62"/>
        <v/>
      </c>
      <c r="I263" s="51" t="str">
        <f t="shared" si="62"/>
        <v/>
      </c>
      <c r="J263" s="51" t="str">
        <f t="shared" si="62"/>
        <v/>
      </c>
      <c r="K263" s="51" t="str">
        <f t="shared" si="62"/>
        <v/>
      </c>
      <c r="L263" s="51" t="str">
        <f t="shared" si="62"/>
        <v/>
      </c>
      <c r="M263" s="51" t="str">
        <f t="shared" si="62"/>
        <v/>
      </c>
      <c r="N263" s="51" t="str">
        <f t="shared" si="62"/>
        <v/>
      </c>
      <c r="O263" s="51" t="str">
        <f t="shared" si="62"/>
        <v/>
      </c>
      <c r="P263" s="51" t="str">
        <f t="shared" si="62"/>
        <v/>
      </c>
      <c r="Q263" s="51" t="str">
        <f t="shared" si="62"/>
        <v/>
      </c>
      <c r="R263" s="51" t="str">
        <f t="shared" si="62"/>
        <v/>
      </c>
      <c r="S263" s="51" t="str">
        <f t="shared" si="62"/>
        <v/>
      </c>
      <c r="T263" s="51" t="str">
        <f t="shared" si="62"/>
        <v/>
      </c>
      <c r="U263" s="51" t="str">
        <f t="shared" si="62"/>
        <v/>
      </c>
      <c r="V263" s="51" t="str">
        <f t="shared" si="62"/>
        <v/>
      </c>
      <c r="W263" s="51" t="str">
        <f t="shared" si="62"/>
        <v/>
      </c>
      <c r="X263" s="51" t="str">
        <f t="shared" si="62"/>
        <v/>
      </c>
      <c r="Y263" s="51" t="str">
        <f t="shared" si="62"/>
        <v/>
      </c>
      <c r="Z263" s="51" t="str">
        <f t="shared" si="62"/>
        <v/>
      </c>
      <c r="AA263" s="51" t="str">
        <f t="shared" si="62"/>
        <v/>
      </c>
      <c r="AB263" s="51" t="str">
        <f t="shared" si="62"/>
        <v/>
      </c>
      <c r="AC263" s="51" t="str">
        <f t="shared" si="62"/>
        <v/>
      </c>
      <c r="AD263" s="51" t="str">
        <f t="shared" si="62"/>
        <v/>
      </c>
      <c r="AE263" s="51" t="str">
        <f t="shared" si="62"/>
        <v/>
      </c>
      <c r="AF263" s="51" t="str">
        <f t="shared" si="62"/>
        <v/>
      </c>
      <c r="AG263" s="51" t="str">
        <f t="shared" si="62"/>
        <v/>
      </c>
      <c r="AH263" s="51" t="str">
        <f t="shared" si="62"/>
        <v/>
      </c>
      <c r="AI263" s="51" t="str">
        <f t="shared" si="62"/>
        <v/>
      </c>
      <c r="AJ263" s="51" t="str">
        <f t="shared" si="62"/>
        <v/>
      </c>
      <c r="AK263" s="51" t="str">
        <f t="shared" si="62"/>
        <v/>
      </c>
      <c r="AL263" s="51" t="str">
        <f t="shared" si="62"/>
        <v/>
      </c>
      <c r="AM263" s="51" t="str">
        <f t="shared" si="62"/>
        <v/>
      </c>
      <c r="AN263" s="51" t="str">
        <f t="shared" si="62"/>
        <v/>
      </c>
      <c r="AO263" s="51" t="str">
        <f t="shared" si="62"/>
        <v/>
      </c>
      <c r="AP263" s="51" t="str">
        <f t="shared" si="62"/>
        <v/>
      </c>
      <c r="AQ263" s="51" t="str">
        <f t="shared" si="62"/>
        <v/>
      </c>
      <c r="AR263" s="51" t="str">
        <f t="shared" si="62"/>
        <v/>
      </c>
      <c r="AS263" s="51" t="str">
        <f t="shared" si="62"/>
        <v/>
      </c>
      <c r="AT263" s="51" t="str">
        <f t="shared" si="62"/>
        <v/>
      </c>
      <c r="AU263" s="51" t="str">
        <f t="shared" si="62"/>
        <v/>
      </c>
      <c r="AV263" s="51" t="str">
        <f t="shared" si="62"/>
        <v/>
      </c>
      <c r="AW263" s="51" t="str">
        <f t="shared" si="62"/>
        <v/>
      </c>
      <c r="AX263" s="51" t="str">
        <f t="shared" si="62"/>
        <v/>
      </c>
      <c r="AY263" s="51" t="str">
        <f t="shared" si="62"/>
        <v/>
      </c>
      <c r="AZ263" s="51" t="str">
        <f t="shared" si="62"/>
        <v/>
      </c>
      <c r="BA263" s="51" t="str">
        <f t="shared" si="62"/>
        <v/>
      </c>
      <c r="BB263" s="51" t="str">
        <f t="shared" si="62"/>
        <v/>
      </c>
    </row>
    <row r="264" spans="1:54">
      <c r="A264" s="15" t="s">
        <v>86</v>
      </c>
      <c r="B264" s="15" t="s">
        <v>87</v>
      </c>
      <c r="C264" s="50">
        <f t="shared" si="62"/>
        <v>1.04772234273319</v>
      </c>
      <c r="D264" s="50">
        <f t="shared" si="62"/>
        <v>1.28947368421053</v>
      </c>
      <c r="E264" s="50">
        <f t="shared" si="62"/>
        <v>1.20222222222222</v>
      </c>
      <c r="F264" s="50">
        <f t="shared" si="62"/>
        <v>1.28988764044944</v>
      </c>
      <c r="G264" s="50">
        <f t="shared" si="62"/>
        <v>1.31519274376417</v>
      </c>
      <c r="H264" s="50">
        <f t="shared" si="62"/>
        <v>1.27752293577982</v>
      </c>
      <c r="I264" s="50">
        <f t="shared" si="62"/>
        <v>1.33410672853828</v>
      </c>
      <c r="J264" s="50">
        <f t="shared" si="62"/>
        <v>1.39110070257611</v>
      </c>
      <c r="K264" s="50">
        <f t="shared" si="62"/>
        <v>1.42080378250591</v>
      </c>
      <c r="L264" s="50">
        <f t="shared" si="62"/>
        <v>1.44047619047619</v>
      </c>
      <c r="M264" s="50">
        <f t="shared" si="62"/>
        <v>1.49519230769231</v>
      </c>
      <c r="N264" s="50" t="str">
        <f t="shared" si="62"/>
        <v/>
      </c>
      <c r="O264" s="50" t="str">
        <f t="shared" si="62"/>
        <v/>
      </c>
      <c r="P264" s="50">
        <f t="shared" si="62"/>
        <v>1.04338394793926</v>
      </c>
      <c r="Q264" s="50">
        <f t="shared" si="62"/>
        <v>1.28070175438596</v>
      </c>
      <c r="R264" s="50">
        <f t="shared" si="62"/>
        <v>1.16666666666667</v>
      </c>
      <c r="S264" s="50">
        <f t="shared" si="62"/>
        <v>1.24269662921348</v>
      </c>
      <c r="T264" s="50">
        <f t="shared" si="62"/>
        <v>1.26757369614512</v>
      </c>
      <c r="U264" s="50">
        <f t="shared" si="62"/>
        <v>1.19954128440367</v>
      </c>
      <c r="V264" s="50">
        <f t="shared" si="62"/>
        <v>1.19953596287703</v>
      </c>
      <c r="W264" s="50">
        <f t="shared" si="62"/>
        <v>1.21779859484778</v>
      </c>
      <c r="X264" s="50">
        <f t="shared" si="62"/>
        <v>1.20330969267139</v>
      </c>
      <c r="Y264" s="50">
        <f t="shared" si="62"/>
        <v>1.21428571428571</v>
      </c>
      <c r="Z264" s="50">
        <f t="shared" si="62"/>
        <v>1.22836538461538</v>
      </c>
      <c r="AA264" s="50" t="str">
        <f t="shared" si="62"/>
        <v/>
      </c>
      <c r="AB264" s="50" t="str">
        <f t="shared" si="62"/>
        <v/>
      </c>
      <c r="AC264" s="50" t="str">
        <f t="shared" si="62"/>
        <v/>
      </c>
      <c r="AD264" s="50" t="str">
        <f t="shared" si="62"/>
        <v/>
      </c>
      <c r="AE264" s="50" t="str">
        <f t="shared" si="62"/>
        <v/>
      </c>
      <c r="AF264" s="50" t="str">
        <f t="shared" si="62"/>
        <v/>
      </c>
      <c r="AG264" s="50" t="str">
        <f t="shared" si="62"/>
        <v/>
      </c>
      <c r="AH264" s="50" t="str">
        <f t="shared" si="62"/>
        <v/>
      </c>
      <c r="AI264" s="50" t="str">
        <f t="shared" si="62"/>
        <v/>
      </c>
      <c r="AJ264" s="50" t="str">
        <f t="shared" si="62"/>
        <v/>
      </c>
      <c r="AK264" s="50" t="str">
        <f t="shared" si="62"/>
        <v/>
      </c>
      <c r="AL264" s="50" t="str">
        <f t="shared" si="62"/>
        <v/>
      </c>
      <c r="AM264" s="50" t="str">
        <f t="shared" si="62"/>
        <v/>
      </c>
      <c r="AN264" s="50" t="str">
        <f t="shared" si="62"/>
        <v/>
      </c>
      <c r="AO264" s="50" t="str">
        <f t="shared" si="62"/>
        <v/>
      </c>
      <c r="AP264" s="50" t="str">
        <f t="shared" si="62"/>
        <v/>
      </c>
      <c r="AQ264" s="50" t="str">
        <f t="shared" si="62"/>
        <v/>
      </c>
      <c r="AR264" s="50" t="str">
        <f t="shared" si="62"/>
        <v/>
      </c>
      <c r="AS264" s="50" t="str">
        <f t="shared" si="62"/>
        <v/>
      </c>
      <c r="AT264" s="50" t="str">
        <f t="shared" si="62"/>
        <v/>
      </c>
      <c r="AU264" s="50" t="str">
        <f t="shared" si="62"/>
        <v/>
      </c>
      <c r="AV264" s="50" t="str">
        <f t="shared" si="62"/>
        <v/>
      </c>
      <c r="AW264" s="50" t="str">
        <f t="shared" si="62"/>
        <v/>
      </c>
      <c r="AX264" s="50" t="str">
        <f t="shared" si="62"/>
        <v/>
      </c>
      <c r="AY264" s="50" t="str">
        <f t="shared" si="62"/>
        <v/>
      </c>
      <c r="AZ264" s="50" t="str">
        <f t="shared" si="62"/>
        <v/>
      </c>
      <c r="BA264" s="50" t="str">
        <f t="shared" si="62"/>
        <v/>
      </c>
      <c r="BB264" s="50" t="str">
        <f t="shared" si="62"/>
        <v/>
      </c>
    </row>
    <row r="265" spans="1:54">
      <c r="A265" s="18" t="s">
        <v>88</v>
      </c>
      <c r="B265" s="18" t="s">
        <v>89</v>
      </c>
      <c r="C265" s="51">
        <f t="shared" si="62"/>
        <v>1.00892857142857</v>
      </c>
      <c r="D265" s="51">
        <f t="shared" si="62"/>
        <v>1.25056433408578</v>
      </c>
      <c r="E265" s="51">
        <f t="shared" si="62"/>
        <v>1.1533180778032</v>
      </c>
      <c r="F265" s="51">
        <f t="shared" si="62"/>
        <v>1.23842592592593</v>
      </c>
      <c r="G265" s="51">
        <f t="shared" si="62"/>
        <v>1.25700934579439</v>
      </c>
      <c r="H265" s="51">
        <f t="shared" si="62"/>
        <v>1.21462264150943</v>
      </c>
      <c r="I265" s="51">
        <f t="shared" si="62"/>
        <v>1.23866348448687</v>
      </c>
      <c r="J265" s="51">
        <f t="shared" si="62"/>
        <v>1.2578313253012</v>
      </c>
      <c r="K265" s="51">
        <f t="shared" si="62"/>
        <v>1.24574209245742</v>
      </c>
      <c r="L265" s="51">
        <f t="shared" si="62"/>
        <v>1.25490196078431</v>
      </c>
      <c r="M265" s="51">
        <f t="shared" si="62"/>
        <v>1.26980198019802</v>
      </c>
      <c r="N265" s="51" t="str">
        <f t="shared" si="62"/>
        <v/>
      </c>
      <c r="O265" s="51" t="str">
        <f t="shared" si="62"/>
        <v/>
      </c>
      <c r="P265" s="51">
        <f t="shared" si="62"/>
        <v>1.00892857142857</v>
      </c>
      <c r="Q265" s="51">
        <f t="shared" si="62"/>
        <v>1.25056433408578</v>
      </c>
      <c r="R265" s="51">
        <f t="shared" si="62"/>
        <v>1.13729977116705</v>
      </c>
      <c r="S265" s="51">
        <f t="shared" si="62"/>
        <v>1.21990740740741</v>
      </c>
      <c r="T265" s="51">
        <f t="shared" si="62"/>
        <v>1.24065420560748</v>
      </c>
      <c r="U265" s="51">
        <f t="shared" si="62"/>
        <v>1.18867924528302</v>
      </c>
      <c r="V265" s="51">
        <f t="shared" si="62"/>
        <v>1.19570405727924</v>
      </c>
      <c r="W265" s="51">
        <f t="shared" si="62"/>
        <v>1.20963855421687</v>
      </c>
      <c r="X265" s="51">
        <f t="shared" si="62"/>
        <v>1.1970802919708</v>
      </c>
      <c r="Y265" s="51">
        <f t="shared" si="62"/>
        <v>1.20588235294118</v>
      </c>
      <c r="Z265" s="51">
        <f t="shared" si="62"/>
        <v>1.22029702970297</v>
      </c>
      <c r="AA265" s="51" t="str">
        <f t="shared" si="62"/>
        <v/>
      </c>
      <c r="AB265" s="51" t="str">
        <f t="shared" si="62"/>
        <v/>
      </c>
      <c r="AC265" s="51" t="str">
        <f t="shared" si="62"/>
        <v/>
      </c>
      <c r="AD265" s="51" t="str">
        <f t="shared" si="62"/>
        <v/>
      </c>
      <c r="AE265" s="51" t="str">
        <f t="shared" si="62"/>
        <v/>
      </c>
      <c r="AF265" s="51" t="str">
        <f t="shared" si="62"/>
        <v/>
      </c>
      <c r="AG265" s="51" t="str">
        <f t="shared" si="62"/>
        <v/>
      </c>
      <c r="AH265" s="51" t="str">
        <f t="shared" si="62"/>
        <v/>
      </c>
      <c r="AI265" s="51" t="str">
        <f t="shared" si="62"/>
        <v/>
      </c>
      <c r="AJ265" s="51" t="str">
        <f t="shared" si="62"/>
        <v/>
      </c>
      <c r="AK265" s="51" t="str">
        <f t="shared" si="62"/>
        <v/>
      </c>
      <c r="AL265" s="51" t="str">
        <f t="shared" si="62"/>
        <v/>
      </c>
      <c r="AM265" s="51" t="str">
        <f t="shared" si="62"/>
        <v/>
      </c>
      <c r="AN265" s="51" t="str">
        <f t="shared" si="62"/>
        <v/>
      </c>
      <c r="AO265" s="51" t="str">
        <f t="shared" si="62"/>
        <v/>
      </c>
      <c r="AP265" s="51" t="str">
        <f t="shared" si="62"/>
        <v/>
      </c>
      <c r="AQ265" s="51" t="str">
        <f t="shared" si="62"/>
        <v/>
      </c>
      <c r="AR265" s="51" t="str">
        <f t="shared" si="62"/>
        <v/>
      </c>
      <c r="AS265" s="51" t="str">
        <f t="shared" si="62"/>
        <v/>
      </c>
      <c r="AT265" s="51" t="str">
        <f t="shared" si="62"/>
        <v/>
      </c>
      <c r="AU265" s="51" t="str">
        <f t="shared" si="62"/>
        <v/>
      </c>
      <c r="AV265" s="51" t="str">
        <f t="shared" si="62"/>
        <v/>
      </c>
      <c r="AW265" s="51" t="str">
        <f t="shared" si="62"/>
        <v/>
      </c>
      <c r="AX265" s="51" t="str">
        <f t="shared" si="62"/>
        <v/>
      </c>
      <c r="AY265" s="51" t="str">
        <f t="shared" si="62"/>
        <v/>
      </c>
      <c r="AZ265" s="51" t="str">
        <f t="shared" si="62"/>
        <v/>
      </c>
      <c r="BA265" s="51" t="str">
        <f t="shared" si="62"/>
        <v/>
      </c>
      <c r="BB265" s="51" t="str">
        <f t="shared" si="62"/>
        <v/>
      </c>
    </row>
    <row r="266" spans="1:54">
      <c r="A266" s="18" t="s">
        <v>90</v>
      </c>
      <c r="B266" s="18" t="s">
        <v>91</v>
      </c>
      <c r="C266" s="51">
        <f t="shared" si="62"/>
        <v>2.38461538461538</v>
      </c>
      <c r="D266" s="51">
        <f t="shared" si="62"/>
        <v>2.53846153846154</v>
      </c>
      <c r="E266" s="51">
        <f t="shared" si="62"/>
        <v>2.84615384615385</v>
      </c>
      <c r="F266" s="51">
        <f t="shared" si="62"/>
        <v>3</v>
      </c>
      <c r="G266" s="51">
        <f t="shared" si="62"/>
        <v>3.15384615384615</v>
      </c>
      <c r="H266" s="51">
        <f t="shared" si="62"/>
        <v>3.5</v>
      </c>
      <c r="I266" s="51">
        <f t="shared" si="62"/>
        <v>4.66666666666667</v>
      </c>
      <c r="J266" s="51">
        <f t="shared" si="62"/>
        <v>5.91666666666667</v>
      </c>
      <c r="K266" s="51">
        <f t="shared" si="62"/>
        <v>7.41666666666667</v>
      </c>
      <c r="L266" s="51">
        <f t="shared" si="62"/>
        <v>7.75</v>
      </c>
      <c r="M266" s="51">
        <f t="shared" si="62"/>
        <v>9.08333333333333</v>
      </c>
      <c r="N266" s="51" t="str">
        <f t="shared" si="62"/>
        <v/>
      </c>
      <c r="O266" s="51" t="str">
        <f t="shared" si="62"/>
        <v/>
      </c>
      <c r="P266" s="51">
        <f t="shared" si="62"/>
        <v>2.23076923076923</v>
      </c>
      <c r="Q266" s="51">
        <f t="shared" si="62"/>
        <v>2.23076923076923</v>
      </c>
      <c r="R266" s="51">
        <f t="shared" si="62"/>
        <v>2.15384615384615</v>
      </c>
      <c r="S266" s="51">
        <f t="shared" si="62"/>
        <v>2</v>
      </c>
      <c r="T266" s="51">
        <f t="shared" si="62"/>
        <v>2.23076923076923</v>
      </c>
      <c r="U266" s="51">
        <f t="shared" si="62"/>
        <v>1.66666666666667</v>
      </c>
      <c r="V266" s="51">
        <f t="shared" si="62"/>
        <v>1.33333333333333</v>
      </c>
      <c r="W266" s="51">
        <f t="shared" si="62"/>
        <v>1.5</v>
      </c>
      <c r="X266" s="51">
        <f t="shared" si="62"/>
        <v>1.5</v>
      </c>
      <c r="Y266" s="51">
        <f t="shared" si="62"/>
        <v>1.5</v>
      </c>
      <c r="Z266" s="51">
        <f t="shared" si="62"/>
        <v>1.5</v>
      </c>
      <c r="AA266" s="51" t="str">
        <f t="shared" si="62"/>
        <v/>
      </c>
      <c r="AB266" s="51" t="str">
        <f t="shared" si="62"/>
        <v/>
      </c>
      <c r="AC266" s="51" t="str">
        <f t="shared" si="62"/>
        <v/>
      </c>
      <c r="AD266" s="51" t="str">
        <f t="shared" si="62"/>
        <v/>
      </c>
      <c r="AE266" s="51" t="str">
        <f t="shared" si="62"/>
        <v/>
      </c>
      <c r="AF266" s="51" t="str">
        <f t="shared" si="62"/>
        <v/>
      </c>
      <c r="AG266" s="51" t="str">
        <f t="shared" si="62"/>
        <v/>
      </c>
      <c r="AH266" s="51" t="str">
        <f t="shared" si="62"/>
        <v/>
      </c>
      <c r="AI266" s="51" t="str">
        <f t="shared" si="62"/>
        <v/>
      </c>
      <c r="AJ266" s="51" t="str">
        <f t="shared" si="62"/>
        <v/>
      </c>
      <c r="AK266" s="51" t="str">
        <f t="shared" si="62"/>
        <v/>
      </c>
      <c r="AL266" s="51" t="str">
        <f t="shared" si="62"/>
        <v/>
      </c>
      <c r="AM266" s="51" t="str">
        <f t="shared" si="62"/>
        <v/>
      </c>
      <c r="AN266" s="51" t="str">
        <f t="shared" si="62"/>
        <v/>
      </c>
      <c r="AO266" s="51" t="str">
        <f t="shared" si="62"/>
        <v/>
      </c>
      <c r="AP266" s="51" t="str">
        <f t="shared" si="62"/>
        <v/>
      </c>
      <c r="AQ266" s="51" t="str">
        <f t="shared" si="62"/>
        <v/>
      </c>
      <c r="AR266" s="51" t="str">
        <f t="shared" si="62"/>
        <v/>
      </c>
      <c r="AS266" s="51" t="str">
        <f t="shared" si="62"/>
        <v/>
      </c>
      <c r="AT266" s="51" t="str">
        <f t="shared" si="62"/>
        <v/>
      </c>
      <c r="AU266" s="51" t="str">
        <f t="shared" si="62"/>
        <v/>
      </c>
      <c r="AV266" s="51" t="str">
        <f t="shared" si="62"/>
        <v/>
      </c>
      <c r="AW266" s="51" t="str">
        <f t="shared" si="62"/>
        <v/>
      </c>
      <c r="AX266" s="51" t="str">
        <f t="shared" si="62"/>
        <v/>
      </c>
      <c r="AY266" s="51" t="str">
        <f t="shared" si="62"/>
        <v/>
      </c>
      <c r="AZ266" s="51" t="str">
        <f t="shared" si="62"/>
        <v/>
      </c>
      <c r="BA266" s="51" t="str">
        <f t="shared" si="62"/>
        <v/>
      </c>
      <c r="BB266" s="51" t="str">
        <f t="shared" si="62"/>
        <v/>
      </c>
    </row>
    <row r="267" spans="1:54">
      <c r="A267" s="13" t="s">
        <v>92</v>
      </c>
      <c r="B267" s="13" t="s">
        <v>93</v>
      </c>
      <c r="C267" s="49">
        <f t="shared" si="62"/>
        <v>1.00441832558998</v>
      </c>
      <c r="D267" s="49">
        <f t="shared" si="62"/>
        <v>0.916875818753902</v>
      </c>
      <c r="E267" s="49">
        <f t="shared" si="62"/>
        <v>0.880843160377359</v>
      </c>
      <c r="F267" s="49">
        <f t="shared" si="62"/>
        <v>0.866470943186038</v>
      </c>
      <c r="G267" s="49">
        <f t="shared" si="62"/>
        <v>0.85719214692557</v>
      </c>
      <c r="H267" s="49">
        <f t="shared" si="62"/>
        <v>0.884904026151826</v>
      </c>
      <c r="I267" s="49">
        <f t="shared" si="62"/>
        <v>0.887835416460552</v>
      </c>
      <c r="J267" s="49">
        <f t="shared" si="62"/>
        <v>0.862520805456741</v>
      </c>
      <c r="K267" s="49">
        <f t="shared" si="62"/>
        <v>0.845892265372869</v>
      </c>
      <c r="L267" s="49">
        <f t="shared" si="62"/>
        <v>0.852411206612624</v>
      </c>
      <c r="M267" s="49">
        <f t="shared" si="62"/>
        <v>0.898642178539535</v>
      </c>
      <c r="N267" s="49" t="str">
        <f t="shared" si="62"/>
        <v/>
      </c>
      <c r="O267" s="49" t="str">
        <f t="shared" si="62"/>
        <v/>
      </c>
      <c r="P267" s="49">
        <f t="shared" si="62"/>
        <v>1.01099563944356</v>
      </c>
      <c r="Q267" s="49">
        <f t="shared" si="62"/>
        <v>0.960633527950711</v>
      </c>
      <c r="R267" s="49">
        <f t="shared" si="62"/>
        <v>0.945070846378927</v>
      </c>
      <c r="S267" s="49">
        <f t="shared" si="62"/>
        <v>0.951756723382684</v>
      </c>
      <c r="T267" s="49">
        <f t="shared" si="62"/>
        <v>0.942873542975298</v>
      </c>
      <c r="U267" s="49">
        <f t="shared" si="62"/>
        <v>0.927933816635635</v>
      </c>
      <c r="V267" s="49">
        <f t="shared" si="62"/>
        <v>0.957625546574798</v>
      </c>
      <c r="W267" s="49">
        <f t="shared" si="62"/>
        <v>0.946190622865637</v>
      </c>
      <c r="X267" s="49">
        <f t="shared" si="62"/>
        <v>0.944107041831108</v>
      </c>
      <c r="Y267" s="49">
        <f t="shared" si="62"/>
        <v>0.937536175631414</v>
      </c>
      <c r="Z267" s="49">
        <f t="shared" si="62"/>
        <v>0.971145597754036</v>
      </c>
      <c r="AA267" s="49" t="str">
        <f t="shared" si="62"/>
        <v/>
      </c>
      <c r="AB267" s="49" t="str">
        <f t="shared" si="62"/>
        <v/>
      </c>
      <c r="AC267" s="49">
        <f t="shared" si="62"/>
        <v>0.692238805970149</v>
      </c>
      <c r="AD267" s="49">
        <f t="shared" si="62"/>
        <v>0.104910179640719</v>
      </c>
      <c r="AE267" s="49">
        <f t="shared" si="62"/>
        <v>0.133209094297428</v>
      </c>
      <c r="AF267" s="49">
        <f t="shared" si="62"/>
        <v>0.156655844155844</v>
      </c>
      <c r="AG267" s="49">
        <f t="shared" si="62"/>
        <v>0.298020012774111</v>
      </c>
      <c r="AH267" s="49">
        <f t="shared" si="62"/>
        <v>0.64793598836152</v>
      </c>
      <c r="AI267" s="49">
        <f t="shared" si="62"/>
        <v>0.548</v>
      </c>
      <c r="AJ267" s="49">
        <f t="shared" si="62"/>
        <v>0.500362266338212</v>
      </c>
      <c r="AK267" s="49">
        <f t="shared" si="62"/>
        <v>0.466341848828022</v>
      </c>
      <c r="AL267" s="49">
        <f t="shared" si="62"/>
        <v>0.550380480734388</v>
      </c>
      <c r="AM267" s="49">
        <f t="shared" si="62"/>
        <v>0.670502955280473</v>
      </c>
      <c r="AN267" s="49" t="str">
        <f t="shared" si="62"/>
        <v/>
      </c>
      <c r="AO267" s="49" t="str">
        <f t="shared" si="62"/>
        <v/>
      </c>
      <c r="AP267" s="49">
        <f t="shared" si="62"/>
        <v>0.69201366176045</v>
      </c>
      <c r="AQ267" s="49">
        <f t="shared" si="62"/>
        <v>0.111662184840554</v>
      </c>
      <c r="AR267" s="49">
        <f t="shared" si="62"/>
        <v>0.335474102278202</v>
      </c>
      <c r="AS267" s="49">
        <f t="shared" si="62"/>
        <v>0.216941735274669</v>
      </c>
      <c r="AT267" s="49">
        <f t="shared" si="62"/>
        <v>1.01912164012752</v>
      </c>
      <c r="AU267" s="49">
        <f t="shared" si="62"/>
        <v>1.49717944371812</v>
      </c>
      <c r="AV267" s="49">
        <f t="shared" si="62"/>
        <v>0.219844942921244</v>
      </c>
      <c r="AW267" s="49">
        <f t="shared" si="62"/>
        <v>0.156700799842651</v>
      </c>
      <c r="AX267" s="49">
        <f t="shared" ref="AX267:BB267" si="63">IFERROR(AX155/AX43,"")</f>
        <v>0.225779520214431</v>
      </c>
      <c r="AY267" s="49">
        <f t="shared" si="63"/>
        <v>2.06026117937623</v>
      </c>
      <c r="AZ267" s="49">
        <f t="shared" si="63"/>
        <v>0.836475775799214</v>
      </c>
      <c r="BA267" s="49">
        <f t="shared" si="63"/>
        <v>0</v>
      </c>
      <c r="BB267" s="49">
        <f t="shared" si="63"/>
        <v>0</v>
      </c>
    </row>
    <row r="268" spans="1:54">
      <c r="A268" s="15" t="s">
        <v>94</v>
      </c>
      <c r="B268" s="15" t="s">
        <v>95</v>
      </c>
      <c r="C268" s="50">
        <f t="shared" ref="C268:BB272" si="64">IFERROR(C156/C44,"")</f>
        <v>1.03412549917618</v>
      </c>
      <c r="D268" s="50">
        <f t="shared" si="64"/>
        <v>0.965675432129106</v>
      </c>
      <c r="E268" s="50">
        <f t="shared" si="64"/>
        <v>0.958698674080411</v>
      </c>
      <c r="F268" s="50">
        <f t="shared" si="64"/>
        <v>0.964909524183623</v>
      </c>
      <c r="G268" s="50">
        <f t="shared" si="64"/>
        <v>0.910626716988883</v>
      </c>
      <c r="H268" s="50">
        <f t="shared" si="64"/>
        <v>0.880883741102635</v>
      </c>
      <c r="I268" s="50">
        <f t="shared" si="64"/>
        <v>0.896348884381339</v>
      </c>
      <c r="J268" s="50">
        <f t="shared" si="64"/>
        <v>0.857567812846627</v>
      </c>
      <c r="K268" s="50">
        <f t="shared" si="64"/>
        <v>0.816730571636218</v>
      </c>
      <c r="L268" s="50">
        <f t="shared" si="64"/>
        <v>0.814119816586922</v>
      </c>
      <c r="M268" s="50">
        <f t="shared" si="64"/>
        <v>0.879675150066545</v>
      </c>
      <c r="N268" s="50" t="str">
        <f t="shared" si="64"/>
        <v/>
      </c>
      <c r="O268" s="50" t="str">
        <f t="shared" si="64"/>
        <v/>
      </c>
      <c r="P268" s="50">
        <f t="shared" si="64"/>
        <v>1.07933778308899</v>
      </c>
      <c r="Q268" s="50">
        <f t="shared" si="64"/>
        <v>1.04909215179341</v>
      </c>
      <c r="R268" s="50">
        <f t="shared" si="64"/>
        <v>1.08031276518366</v>
      </c>
      <c r="S268" s="50">
        <f t="shared" si="64"/>
        <v>1.12464851836974</v>
      </c>
      <c r="T268" s="50">
        <f t="shared" si="64"/>
        <v>1.10683006741856</v>
      </c>
      <c r="U268" s="50">
        <f t="shared" si="64"/>
        <v>1.09307553956835</v>
      </c>
      <c r="V268" s="50">
        <f t="shared" si="64"/>
        <v>1.14099541584807</v>
      </c>
      <c r="W268" s="50">
        <f t="shared" si="64"/>
        <v>1.11770795071293</v>
      </c>
      <c r="X268" s="50">
        <f t="shared" si="64"/>
        <v>1.09661605501464</v>
      </c>
      <c r="Y268" s="50">
        <f t="shared" si="64"/>
        <v>1.11909059354391</v>
      </c>
      <c r="Z268" s="50">
        <f t="shared" si="64"/>
        <v>1.29081570752619</v>
      </c>
      <c r="AA268" s="50" t="str">
        <f t="shared" si="64"/>
        <v/>
      </c>
      <c r="AB268" s="50" t="str">
        <f t="shared" si="64"/>
        <v/>
      </c>
      <c r="AC268" s="50">
        <f t="shared" si="64"/>
        <v>0</v>
      </c>
      <c r="AD268" s="50">
        <f t="shared" si="64"/>
        <v>0.0202020202020202</v>
      </c>
      <c r="AE268" s="50">
        <f t="shared" si="64"/>
        <v>0.0492063492063492</v>
      </c>
      <c r="AF268" s="50">
        <f t="shared" si="64"/>
        <v>0.0771477663230241</v>
      </c>
      <c r="AG268" s="50">
        <f t="shared" si="64"/>
        <v>0.0463566967383761</v>
      </c>
      <c r="AH268" s="50">
        <f t="shared" si="64"/>
        <v>0.0612903225806452</v>
      </c>
      <c r="AI268" s="50">
        <f t="shared" si="64"/>
        <v>0.0568539325842697</v>
      </c>
      <c r="AJ268" s="50">
        <f t="shared" si="64"/>
        <v>0.0561439588688946</v>
      </c>
      <c r="AK268" s="50">
        <f t="shared" si="64"/>
        <v>0.0358974358974359</v>
      </c>
      <c r="AL268" s="50">
        <f t="shared" si="64"/>
        <v>0.0377208480565371</v>
      </c>
      <c r="AM268" s="50">
        <f t="shared" si="64"/>
        <v>0.0387923904052936</v>
      </c>
      <c r="AN268" s="50" t="str">
        <f t="shared" si="64"/>
        <v/>
      </c>
      <c r="AO268" s="50" t="str">
        <f t="shared" si="64"/>
        <v/>
      </c>
      <c r="AP268" s="50">
        <f t="shared" si="64"/>
        <v>0</v>
      </c>
      <c r="AQ268" s="50">
        <f t="shared" si="64"/>
        <v>0</v>
      </c>
      <c r="AR268" s="50">
        <f t="shared" si="64"/>
        <v>0.102</v>
      </c>
      <c r="AS268" s="50">
        <f t="shared" si="64"/>
        <v>0.156</v>
      </c>
      <c r="AT268" s="50">
        <f t="shared" si="64"/>
        <v>0.0166666666666667</v>
      </c>
      <c r="AU268" s="50">
        <f t="shared" si="64"/>
        <v>0.041</v>
      </c>
      <c r="AV268" s="50">
        <f t="shared" si="64"/>
        <v>0.015</v>
      </c>
      <c r="AW268" s="50">
        <f t="shared" si="64"/>
        <v>0</v>
      </c>
      <c r="AX268" s="50">
        <f t="shared" si="64"/>
        <v>0.018</v>
      </c>
      <c r="AY268" s="50">
        <f t="shared" si="64"/>
        <v>0.021</v>
      </c>
      <c r="AZ268" s="50">
        <f t="shared" si="64"/>
        <v>0.077</v>
      </c>
      <c r="BA268" s="50">
        <f t="shared" si="64"/>
        <v>0</v>
      </c>
      <c r="BB268" s="50">
        <f t="shared" si="64"/>
        <v>0</v>
      </c>
    </row>
    <row r="269" spans="1:54">
      <c r="A269" s="18" t="s">
        <v>96</v>
      </c>
      <c r="B269" s="18" t="s">
        <v>97</v>
      </c>
      <c r="C269" s="51" t="str">
        <f t="shared" si="64"/>
        <v/>
      </c>
      <c r="D269" s="51" t="str">
        <f t="shared" si="64"/>
        <v/>
      </c>
      <c r="E269" s="51" t="str">
        <f t="shared" si="64"/>
        <v/>
      </c>
      <c r="F269" s="51" t="str">
        <f t="shared" si="64"/>
        <v/>
      </c>
      <c r="G269" s="51" t="str">
        <f t="shared" si="64"/>
        <v/>
      </c>
      <c r="H269" s="51" t="str">
        <f t="shared" si="64"/>
        <v/>
      </c>
      <c r="I269" s="51" t="str">
        <f t="shared" si="64"/>
        <v/>
      </c>
      <c r="J269" s="51" t="str">
        <f t="shared" si="64"/>
        <v/>
      </c>
      <c r="K269" s="51" t="str">
        <f t="shared" si="64"/>
        <v/>
      </c>
      <c r="L269" s="51" t="str">
        <f t="shared" si="64"/>
        <v/>
      </c>
      <c r="M269" s="51" t="str">
        <f t="shared" si="64"/>
        <v/>
      </c>
      <c r="N269" s="51" t="str">
        <f t="shared" si="64"/>
        <v/>
      </c>
      <c r="O269" s="51" t="str">
        <f t="shared" si="64"/>
        <v/>
      </c>
      <c r="P269" s="51" t="str">
        <f t="shared" si="64"/>
        <v/>
      </c>
      <c r="Q269" s="51" t="str">
        <f t="shared" si="64"/>
        <v/>
      </c>
      <c r="R269" s="51" t="str">
        <f t="shared" si="64"/>
        <v/>
      </c>
      <c r="S269" s="51" t="str">
        <f t="shared" si="64"/>
        <v/>
      </c>
      <c r="T269" s="51" t="str">
        <f t="shared" si="64"/>
        <v/>
      </c>
      <c r="U269" s="51" t="str">
        <f t="shared" si="64"/>
        <v/>
      </c>
      <c r="V269" s="51" t="str">
        <f t="shared" si="64"/>
        <v/>
      </c>
      <c r="W269" s="51" t="str">
        <f t="shared" si="64"/>
        <v/>
      </c>
      <c r="X269" s="51" t="str">
        <f t="shared" si="64"/>
        <v/>
      </c>
      <c r="Y269" s="51" t="str">
        <f t="shared" si="64"/>
        <v/>
      </c>
      <c r="Z269" s="51" t="str">
        <f t="shared" si="64"/>
        <v/>
      </c>
      <c r="AA269" s="51" t="str">
        <f t="shared" si="64"/>
        <v/>
      </c>
      <c r="AB269" s="51" t="str">
        <f t="shared" si="64"/>
        <v/>
      </c>
      <c r="AC269" s="51" t="str">
        <f t="shared" si="64"/>
        <v/>
      </c>
      <c r="AD269" s="51" t="str">
        <f t="shared" si="64"/>
        <v/>
      </c>
      <c r="AE269" s="51" t="str">
        <f t="shared" si="64"/>
        <v/>
      </c>
      <c r="AF269" s="51" t="str">
        <f t="shared" si="64"/>
        <v/>
      </c>
      <c r="AG269" s="51" t="str">
        <f t="shared" si="64"/>
        <v/>
      </c>
      <c r="AH269" s="51" t="str">
        <f t="shared" si="64"/>
        <v/>
      </c>
      <c r="AI269" s="51" t="str">
        <f t="shared" si="64"/>
        <v/>
      </c>
      <c r="AJ269" s="51" t="str">
        <f t="shared" si="64"/>
        <v/>
      </c>
      <c r="AK269" s="51" t="str">
        <f t="shared" si="64"/>
        <v/>
      </c>
      <c r="AL269" s="51" t="str">
        <f t="shared" si="64"/>
        <v/>
      </c>
      <c r="AM269" s="51" t="str">
        <f t="shared" si="64"/>
        <v/>
      </c>
      <c r="AN269" s="51" t="str">
        <f t="shared" si="64"/>
        <v/>
      </c>
      <c r="AO269" s="51" t="str">
        <f t="shared" si="64"/>
        <v/>
      </c>
      <c r="AP269" s="51" t="str">
        <f t="shared" si="64"/>
        <v/>
      </c>
      <c r="AQ269" s="51" t="str">
        <f t="shared" si="64"/>
        <v/>
      </c>
      <c r="AR269" s="51" t="str">
        <f t="shared" si="64"/>
        <v/>
      </c>
      <c r="AS269" s="51" t="str">
        <f t="shared" si="64"/>
        <v/>
      </c>
      <c r="AT269" s="51" t="str">
        <f t="shared" si="64"/>
        <v/>
      </c>
      <c r="AU269" s="51" t="str">
        <f t="shared" si="64"/>
        <v/>
      </c>
      <c r="AV269" s="51" t="str">
        <f t="shared" si="64"/>
        <v/>
      </c>
      <c r="AW269" s="51" t="str">
        <f t="shared" si="64"/>
        <v/>
      </c>
      <c r="AX269" s="51" t="str">
        <f t="shared" si="64"/>
        <v/>
      </c>
      <c r="AY269" s="51" t="str">
        <f t="shared" si="64"/>
        <v/>
      </c>
      <c r="AZ269" s="51" t="str">
        <f t="shared" si="64"/>
        <v/>
      </c>
      <c r="BA269" s="51" t="str">
        <f t="shared" si="64"/>
        <v/>
      </c>
      <c r="BB269" s="51" t="str">
        <f t="shared" si="64"/>
        <v/>
      </c>
    </row>
    <row r="270" spans="1:54">
      <c r="A270" s="18" t="s">
        <v>98</v>
      </c>
      <c r="B270" s="18" t="s">
        <v>99</v>
      </c>
      <c r="C270" s="51">
        <f t="shared" si="64"/>
        <v>1.0435584863426</v>
      </c>
      <c r="D270" s="51">
        <f t="shared" si="64"/>
        <v>0.969320628927107</v>
      </c>
      <c r="E270" s="51">
        <f t="shared" si="64"/>
        <v>0.963588177680475</v>
      </c>
      <c r="F270" s="51">
        <f t="shared" si="64"/>
        <v>0.976492117117117</v>
      </c>
      <c r="G270" s="51">
        <f t="shared" si="64"/>
        <v>0.917623729653805</v>
      </c>
      <c r="H270" s="51">
        <f t="shared" si="64"/>
        <v>0.889153135421792</v>
      </c>
      <c r="I270" s="51">
        <f t="shared" si="64"/>
        <v>0.904751567121652</v>
      </c>
      <c r="J270" s="51">
        <f t="shared" si="64"/>
        <v>0.865335381464414</v>
      </c>
      <c r="K270" s="51">
        <f t="shared" si="64"/>
        <v>0.821709575549965</v>
      </c>
      <c r="L270" s="51">
        <f t="shared" si="64"/>
        <v>0.818539490124146</v>
      </c>
      <c r="M270" s="51">
        <f t="shared" si="64"/>
        <v>0.890244968104628</v>
      </c>
      <c r="N270" s="51" t="str">
        <f t="shared" si="64"/>
        <v/>
      </c>
      <c r="O270" s="51" t="str">
        <f t="shared" si="64"/>
        <v/>
      </c>
      <c r="P270" s="51">
        <f t="shared" si="64"/>
        <v>1.0931588453373</v>
      </c>
      <c r="Q270" s="51">
        <f t="shared" si="64"/>
        <v>1.06046105596689</v>
      </c>
      <c r="R270" s="51">
        <f t="shared" si="64"/>
        <v>1.09669328757178</v>
      </c>
      <c r="S270" s="51">
        <f t="shared" si="64"/>
        <v>1.15288254310345</v>
      </c>
      <c r="T270" s="51">
        <f t="shared" si="64"/>
        <v>1.13335853205965</v>
      </c>
      <c r="U270" s="51">
        <f t="shared" si="64"/>
        <v>1.12310227551629</v>
      </c>
      <c r="V270" s="51">
        <f t="shared" si="64"/>
        <v>1.17469857965726</v>
      </c>
      <c r="W270" s="51">
        <f t="shared" si="64"/>
        <v>1.15255970203754</v>
      </c>
      <c r="X270" s="51">
        <f t="shared" si="64"/>
        <v>1.13000707977792</v>
      </c>
      <c r="Y270" s="51">
        <f t="shared" si="64"/>
        <v>1.15456861477623</v>
      </c>
      <c r="Z270" s="51">
        <f t="shared" si="64"/>
        <v>1.35313160379479</v>
      </c>
      <c r="AA270" s="51" t="str">
        <f t="shared" si="64"/>
        <v/>
      </c>
      <c r="AB270" s="51" t="str">
        <f t="shared" si="64"/>
        <v/>
      </c>
      <c r="AC270" s="51">
        <f t="shared" si="64"/>
        <v>0</v>
      </c>
      <c r="AD270" s="51">
        <f t="shared" si="64"/>
        <v>0.0202020202020202</v>
      </c>
      <c r="AE270" s="51">
        <f t="shared" si="64"/>
        <v>0.0492063492063492</v>
      </c>
      <c r="AF270" s="51">
        <f t="shared" si="64"/>
        <v>0.0771477663230241</v>
      </c>
      <c r="AG270" s="51">
        <f t="shared" si="64"/>
        <v>0.0463566967383761</v>
      </c>
      <c r="AH270" s="51">
        <f t="shared" si="64"/>
        <v>0.0612903225806452</v>
      </c>
      <c r="AI270" s="51">
        <f t="shared" si="64"/>
        <v>0.0568539325842697</v>
      </c>
      <c r="AJ270" s="51">
        <f t="shared" si="64"/>
        <v>0.0561439588688946</v>
      </c>
      <c r="AK270" s="51">
        <f t="shared" si="64"/>
        <v>0.0358974358974359</v>
      </c>
      <c r="AL270" s="51">
        <f t="shared" si="64"/>
        <v>0.0377208480565371</v>
      </c>
      <c r="AM270" s="51">
        <f t="shared" si="64"/>
        <v>0.0387923904052936</v>
      </c>
      <c r="AN270" s="51" t="str">
        <f t="shared" si="64"/>
        <v/>
      </c>
      <c r="AO270" s="51" t="str">
        <f t="shared" si="64"/>
        <v/>
      </c>
      <c r="AP270" s="51">
        <f t="shared" si="64"/>
        <v>0</v>
      </c>
      <c r="AQ270" s="51">
        <f t="shared" si="64"/>
        <v>0</v>
      </c>
      <c r="AR270" s="51">
        <f t="shared" si="64"/>
        <v>0.102</v>
      </c>
      <c r="AS270" s="51">
        <f t="shared" si="64"/>
        <v>0.156</v>
      </c>
      <c r="AT270" s="51">
        <f t="shared" si="64"/>
        <v>0.0166666666666667</v>
      </c>
      <c r="AU270" s="51">
        <f t="shared" si="64"/>
        <v>0.041</v>
      </c>
      <c r="AV270" s="51">
        <f t="shared" si="64"/>
        <v>0.015</v>
      </c>
      <c r="AW270" s="51">
        <f t="shared" si="64"/>
        <v>0</v>
      </c>
      <c r="AX270" s="51">
        <f t="shared" si="64"/>
        <v>0.018</v>
      </c>
      <c r="AY270" s="51">
        <f t="shared" si="64"/>
        <v>0.021</v>
      </c>
      <c r="AZ270" s="51">
        <f t="shared" si="64"/>
        <v>0.077</v>
      </c>
      <c r="BA270" s="51">
        <f t="shared" si="64"/>
        <v>0</v>
      </c>
      <c r="BB270" s="51">
        <f t="shared" si="64"/>
        <v>0</v>
      </c>
    </row>
    <row r="271" spans="1:54">
      <c r="A271" s="18" t="s">
        <v>100</v>
      </c>
      <c r="B271" s="18" t="s">
        <v>101</v>
      </c>
      <c r="C271" s="51">
        <f t="shared" si="64"/>
        <v>0.920727272727273</v>
      </c>
      <c r="D271" s="51">
        <f t="shared" si="64"/>
        <v>0.919911829537105</v>
      </c>
      <c r="E271" s="51">
        <f t="shared" si="64"/>
        <v>0.896065330363771</v>
      </c>
      <c r="F271" s="51">
        <f t="shared" si="64"/>
        <v>0.810273715785527</v>
      </c>
      <c r="G271" s="51">
        <f t="shared" si="64"/>
        <v>0.814393939393939</v>
      </c>
      <c r="H271" s="51">
        <f t="shared" si="64"/>
        <v>0.765583173996176</v>
      </c>
      <c r="I271" s="51">
        <f t="shared" si="64"/>
        <v>0.776747779065276</v>
      </c>
      <c r="J271" s="51">
        <f t="shared" si="64"/>
        <v>0.745021475985943</v>
      </c>
      <c r="K271" s="51">
        <f t="shared" si="64"/>
        <v>0.743397713835238</v>
      </c>
      <c r="L271" s="51">
        <f t="shared" si="64"/>
        <v>0.747510951812027</v>
      </c>
      <c r="M271" s="51">
        <f t="shared" si="64"/>
        <v>0.733708769106999</v>
      </c>
      <c r="N271" s="51" t="str">
        <f t="shared" si="64"/>
        <v/>
      </c>
      <c r="O271" s="51" t="str">
        <f t="shared" si="64"/>
        <v/>
      </c>
      <c r="P271" s="51">
        <f t="shared" si="64"/>
        <v>0.920727272727273</v>
      </c>
      <c r="Q271" s="51">
        <f t="shared" si="64"/>
        <v>0.919911829537105</v>
      </c>
      <c r="R271" s="51">
        <f t="shared" si="64"/>
        <v>0.896065330363771</v>
      </c>
      <c r="S271" s="51">
        <f t="shared" si="64"/>
        <v>0.810273715785527</v>
      </c>
      <c r="T271" s="51">
        <f t="shared" si="64"/>
        <v>0.814393939393939</v>
      </c>
      <c r="U271" s="51">
        <f t="shared" si="64"/>
        <v>0.765583173996176</v>
      </c>
      <c r="V271" s="51">
        <f t="shared" si="64"/>
        <v>0.776747779065276</v>
      </c>
      <c r="W271" s="51">
        <f t="shared" si="64"/>
        <v>0.745021475985943</v>
      </c>
      <c r="X271" s="51">
        <f t="shared" si="64"/>
        <v>0.743397713835238</v>
      </c>
      <c r="Y271" s="51">
        <f t="shared" si="64"/>
        <v>0.747510951812027</v>
      </c>
      <c r="Z271" s="51">
        <f t="shared" si="64"/>
        <v>0.733708769106999</v>
      </c>
      <c r="AA271" s="51" t="str">
        <f t="shared" si="64"/>
        <v/>
      </c>
      <c r="AB271" s="51" t="str">
        <f t="shared" si="64"/>
        <v/>
      </c>
      <c r="AC271" s="51" t="str">
        <f t="shared" si="64"/>
        <v/>
      </c>
      <c r="AD271" s="51" t="str">
        <f t="shared" si="64"/>
        <v/>
      </c>
      <c r="AE271" s="51" t="str">
        <f t="shared" si="64"/>
        <v/>
      </c>
      <c r="AF271" s="51" t="str">
        <f t="shared" si="64"/>
        <v/>
      </c>
      <c r="AG271" s="51" t="str">
        <f t="shared" si="64"/>
        <v/>
      </c>
      <c r="AH271" s="51" t="str">
        <f t="shared" si="64"/>
        <v/>
      </c>
      <c r="AI271" s="51" t="str">
        <f t="shared" si="64"/>
        <v/>
      </c>
      <c r="AJ271" s="51" t="str">
        <f t="shared" si="64"/>
        <v/>
      </c>
      <c r="AK271" s="51" t="str">
        <f t="shared" si="64"/>
        <v/>
      </c>
      <c r="AL271" s="51" t="str">
        <f t="shared" si="64"/>
        <v/>
      </c>
      <c r="AM271" s="51" t="str">
        <f t="shared" si="64"/>
        <v/>
      </c>
      <c r="AN271" s="51" t="str">
        <f t="shared" si="64"/>
        <v/>
      </c>
      <c r="AO271" s="51" t="str">
        <f t="shared" si="64"/>
        <v/>
      </c>
      <c r="AP271" s="51" t="str">
        <f t="shared" si="64"/>
        <v/>
      </c>
      <c r="AQ271" s="51" t="str">
        <f t="shared" si="64"/>
        <v/>
      </c>
      <c r="AR271" s="51" t="str">
        <f t="shared" si="64"/>
        <v/>
      </c>
      <c r="AS271" s="51" t="str">
        <f t="shared" si="64"/>
        <v/>
      </c>
      <c r="AT271" s="51" t="str">
        <f t="shared" si="64"/>
        <v/>
      </c>
      <c r="AU271" s="51" t="str">
        <f t="shared" si="64"/>
        <v/>
      </c>
      <c r="AV271" s="51" t="str">
        <f t="shared" si="64"/>
        <v/>
      </c>
      <c r="AW271" s="51" t="str">
        <f t="shared" si="64"/>
        <v/>
      </c>
      <c r="AX271" s="51" t="str">
        <f t="shared" si="64"/>
        <v/>
      </c>
      <c r="AY271" s="51" t="str">
        <f t="shared" si="64"/>
        <v/>
      </c>
      <c r="AZ271" s="51" t="str">
        <f t="shared" si="64"/>
        <v/>
      </c>
      <c r="BA271" s="51" t="str">
        <f t="shared" si="64"/>
        <v/>
      </c>
      <c r="BB271" s="51" t="str">
        <f t="shared" si="64"/>
        <v/>
      </c>
    </row>
    <row r="272" spans="1:54">
      <c r="A272" s="15" t="s">
        <v>102</v>
      </c>
      <c r="B272" s="15" t="s">
        <v>103</v>
      </c>
      <c r="C272" s="50">
        <f t="shared" si="64"/>
        <v>1.04768754452299</v>
      </c>
      <c r="D272" s="50">
        <f t="shared" si="64"/>
        <v>0.978689567430026</v>
      </c>
      <c r="E272" s="50">
        <f t="shared" si="64"/>
        <v>0.952807546685491</v>
      </c>
      <c r="F272" s="50">
        <f t="shared" si="64"/>
        <v>0.917767495086698</v>
      </c>
      <c r="G272" s="50">
        <f t="shared" si="64"/>
        <v>0.902351904813621</v>
      </c>
      <c r="H272" s="50">
        <f t="shared" si="64"/>
        <v>0.885631777463461</v>
      </c>
      <c r="I272" s="50">
        <f t="shared" si="64"/>
        <v>0.875673233955315</v>
      </c>
      <c r="J272" s="50">
        <f t="shared" si="64"/>
        <v>0.867301977661646</v>
      </c>
      <c r="K272" s="50">
        <f t="shared" si="64"/>
        <v>0.850220560245415</v>
      </c>
      <c r="L272" s="50">
        <f t="shared" si="64"/>
        <v>0.85358039371119</v>
      </c>
      <c r="M272" s="50">
        <f t="shared" si="64"/>
        <v>0.880734877313429</v>
      </c>
      <c r="N272" s="50" t="str">
        <f t="shared" si="64"/>
        <v/>
      </c>
      <c r="O272" s="50" t="str">
        <f t="shared" si="64"/>
        <v/>
      </c>
      <c r="P272" s="50">
        <f t="shared" si="64"/>
        <v>1.03844970347991</v>
      </c>
      <c r="Q272" s="50">
        <f t="shared" si="64"/>
        <v>1.03046958678618</v>
      </c>
      <c r="R272" s="50">
        <f t="shared" si="64"/>
        <v>1.03398423631329</v>
      </c>
      <c r="S272" s="50">
        <f t="shared" si="64"/>
        <v>1.02164706555641</v>
      </c>
      <c r="T272" s="50">
        <f t="shared" si="64"/>
        <v>1.02016750998285</v>
      </c>
      <c r="U272" s="50">
        <f t="shared" si="64"/>
        <v>1.01332074375363</v>
      </c>
      <c r="V272" s="50">
        <f t="shared" si="64"/>
        <v>1.03478349942198</v>
      </c>
      <c r="W272" s="50">
        <f t="shared" si="64"/>
        <v>1.04867980716781</v>
      </c>
      <c r="X272" s="50">
        <f t="shared" si="64"/>
        <v>1.0437624409519</v>
      </c>
      <c r="Y272" s="50">
        <f t="shared" si="64"/>
        <v>1.03833722391812</v>
      </c>
      <c r="Z272" s="50">
        <f t="shared" si="64"/>
        <v>1.09848303201778</v>
      </c>
      <c r="AA272" s="50" t="str">
        <f t="shared" si="64"/>
        <v/>
      </c>
      <c r="AB272" s="50" t="str">
        <f t="shared" si="64"/>
        <v/>
      </c>
      <c r="AC272" s="50">
        <f t="shared" si="64"/>
        <v>1.48733333333333</v>
      </c>
      <c r="AD272" s="50">
        <f t="shared" si="64"/>
        <v>0.162222222222222</v>
      </c>
      <c r="AE272" s="50">
        <f t="shared" si="64"/>
        <v>0.190666666666667</v>
      </c>
      <c r="AF272" s="50">
        <f t="shared" si="64"/>
        <v>0.226285714285714</v>
      </c>
      <c r="AG272" s="50">
        <f t="shared" si="64"/>
        <v>0.296888888888889</v>
      </c>
      <c r="AH272" s="50">
        <f t="shared" si="64"/>
        <v>0.3363125</v>
      </c>
      <c r="AI272" s="50">
        <f t="shared" si="64"/>
        <v>0.271611111111111</v>
      </c>
      <c r="AJ272" s="50">
        <f t="shared" si="64"/>
        <v>0.25215</v>
      </c>
      <c r="AK272" s="50">
        <f t="shared" si="64"/>
        <v>0.258</v>
      </c>
      <c r="AL272" s="50">
        <f t="shared" si="64"/>
        <v>0.339125</v>
      </c>
      <c r="AM272" s="50">
        <f t="shared" si="64"/>
        <v>0.356846153846154</v>
      </c>
      <c r="AN272" s="50" t="str">
        <f t="shared" si="64"/>
        <v/>
      </c>
      <c r="AO272" s="50" t="str">
        <f t="shared" si="64"/>
        <v/>
      </c>
      <c r="AP272" s="50">
        <f t="shared" si="64"/>
        <v>1.48733333333333</v>
      </c>
      <c r="AQ272" s="50">
        <f t="shared" si="64"/>
        <v>0.199333333333333</v>
      </c>
      <c r="AR272" s="50">
        <f t="shared" si="64"/>
        <v>0.584666666666667</v>
      </c>
      <c r="AS272" s="50">
        <f t="shared" si="64"/>
        <v>0.298</v>
      </c>
      <c r="AT272" s="50">
        <f t="shared" si="64"/>
        <v>0.558666666666667</v>
      </c>
      <c r="AU272" s="50">
        <f t="shared" si="64"/>
        <v>1.181</v>
      </c>
      <c r="AV272" s="50">
        <f t="shared" si="64"/>
        <v>0.486</v>
      </c>
      <c r="AW272" s="50">
        <f t="shared" si="64"/>
        <v>0.289</v>
      </c>
      <c r="AX272" s="50">
        <f t="shared" ref="AX272:BB272" si="65">IFERROR(AX160/AX48,"")</f>
        <v>0.448</v>
      </c>
      <c r="AY272" s="50">
        <f t="shared" si="65"/>
        <v>2.269</v>
      </c>
      <c r="AZ272" s="50">
        <f t="shared" si="65"/>
        <v>0.308</v>
      </c>
      <c r="BA272" s="50">
        <f t="shared" si="65"/>
        <v>0</v>
      </c>
      <c r="BB272" s="50">
        <f t="shared" si="65"/>
        <v>0</v>
      </c>
    </row>
    <row r="273" spans="1:54">
      <c r="A273" s="15" t="s">
        <v>104</v>
      </c>
      <c r="B273" s="15" t="s">
        <v>105</v>
      </c>
      <c r="C273" s="50">
        <f t="shared" ref="C273:BB277" si="66">IFERROR(C161/C49,"")</f>
        <v>0.951183814033577</v>
      </c>
      <c r="D273" s="50">
        <f t="shared" si="66"/>
        <v>0.997294860234445</v>
      </c>
      <c r="E273" s="50">
        <f t="shared" si="66"/>
        <v>0.925609010739544</v>
      </c>
      <c r="F273" s="50">
        <f t="shared" si="66"/>
        <v>0.958178527198247</v>
      </c>
      <c r="G273" s="50">
        <f t="shared" si="66"/>
        <v>0.906047994332772</v>
      </c>
      <c r="H273" s="50">
        <f t="shared" si="66"/>
        <v>0.908652508578318</v>
      </c>
      <c r="I273" s="50">
        <f t="shared" si="66"/>
        <v>0.907125562089243</v>
      </c>
      <c r="J273" s="50">
        <f t="shared" si="66"/>
        <v>0.908687549915698</v>
      </c>
      <c r="K273" s="50">
        <f t="shared" si="66"/>
        <v>0.962313583232568</v>
      </c>
      <c r="L273" s="50">
        <f t="shared" si="66"/>
        <v>0.839339339339339</v>
      </c>
      <c r="M273" s="50">
        <f t="shared" si="66"/>
        <v>0.755987451220445</v>
      </c>
      <c r="N273" s="50" t="str">
        <f t="shared" si="66"/>
        <v/>
      </c>
      <c r="O273" s="50" t="str">
        <f t="shared" si="66"/>
        <v/>
      </c>
      <c r="P273" s="50">
        <f t="shared" si="66"/>
        <v>0.94481274214378</v>
      </c>
      <c r="Q273" s="50">
        <f t="shared" si="66"/>
        <v>0.989066726780884</v>
      </c>
      <c r="R273" s="50">
        <f t="shared" si="66"/>
        <v>0.914607526412294</v>
      </c>
      <c r="S273" s="50">
        <f t="shared" si="66"/>
        <v>0.952843669619891</v>
      </c>
      <c r="T273" s="50">
        <f t="shared" si="66"/>
        <v>0.887186752855751</v>
      </c>
      <c r="U273" s="50">
        <f t="shared" si="66"/>
        <v>0.870166002040249</v>
      </c>
      <c r="V273" s="50">
        <f t="shared" si="66"/>
        <v>0.901245243860256</v>
      </c>
      <c r="W273" s="50">
        <f t="shared" si="66"/>
        <v>0.89511048007809</v>
      </c>
      <c r="X273" s="50">
        <f t="shared" si="66"/>
        <v>0.94931479242241</v>
      </c>
      <c r="Y273" s="50">
        <f t="shared" si="66"/>
        <v>0.833863275039746</v>
      </c>
      <c r="Z273" s="50">
        <f t="shared" si="66"/>
        <v>0.749024408906573</v>
      </c>
      <c r="AA273" s="50" t="str">
        <f t="shared" si="66"/>
        <v/>
      </c>
      <c r="AB273" s="50" t="str">
        <f t="shared" si="66"/>
        <v/>
      </c>
      <c r="AC273" s="50" t="str">
        <f t="shared" si="66"/>
        <v/>
      </c>
      <c r="AD273" s="50" t="str">
        <f t="shared" si="66"/>
        <v/>
      </c>
      <c r="AE273" s="50" t="str">
        <f t="shared" si="66"/>
        <v/>
      </c>
      <c r="AF273" s="50" t="str">
        <f t="shared" si="66"/>
        <v/>
      </c>
      <c r="AG273" s="50" t="str">
        <f t="shared" si="66"/>
        <v/>
      </c>
      <c r="AH273" s="50" t="str">
        <f t="shared" si="66"/>
        <v/>
      </c>
      <c r="AI273" s="50" t="str">
        <f t="shared" si="66"/>
        <v/>
      </c>
      <c r="AJ273" s="50" t="str">
        <f t="shared" si="66"/>
        <v/>
      </c>
      <c r="AK273" s="50" t="str">
        <f t="shared" si="66"/>
        <v/>
      </c>
      <c r="AL273" s="50" t="str">
        <f t="shared" si="66"/>
        <v/>
      </c>
      <c r="AM273" s="50" t="str">
        <f t="shared" si="66"/>
        <v/>
      </c>
      <c r="AN273" s="50" t="str">
        <f t="shared" si="66"/>
        <v/>
      </c>
      <c r="AO273" s="50" t="str">
        <f t="shared" si="66"/>
        <v/>
      </c>
      <c r="AP273" s="50" t="str">
        <f t="shared" si="66"/>
        <v/>
      </c>
      <c r="AQ273" s="50" t="str">
        <f t="shared" si="66"/>
        <v/>
      </c>
      <c r="AR273" s="50" t="str">
        <f t="shared" si="66"/>
        <v/>
      </c>
      <c r="AS273" s="50" t="str">
        <f t="shared" si="66"/>
        <v/>
      </c>
      <c r="AT273" s="50" t="str">
        <f t="shared" si="66"/>
        <v/>
      </c>
      <c r="AU273" s="50" t="str">
        <f t="shared" si="66"/>
        <v/>
      </c>
      <c r="AV273" s="50" t="str">
        <f t="shared" si="66"/>
        <v/>
      </c>
      <c r="AW273" s="50" t="str">
        <f t="shared" si="66"/>
        <v/>
      </c>
      <c r="AX273" s="50" t="str">
        <f t="shared" si="66"/>
        <v/>
      </c>
      <c r="AY273" s="50" t="str">
        <f t="shared" si="66"/>
        <v/>
      </c>
      <c r="AZ273" s="50" t="str">
        <f t="shared" si="66"/>
        <v/>
      </c>
      <c r="BA273" s="50" t="str">
        <f t="shared" si="66"/>
        <v/>
      </c>
      <c r="BB273" s="50" t="str">
        <f t="shared" si="66"/>
        <v/>
      </c>
    </row>
    <row r="274" spans="1:54">
      <c r="A274" s="15" t="s">
        <v>106</v>
      </c>
      <c r="B274" s="15" t="s">
        <v>107</v>
      </c>
      <c r="C274" s="50">
        <f t="shared" si="66"/>
        <v>0.955102480540817</v>
      </c>
      <c r="D274" s="50">
        <f t="shared" si="66"/>
        <v>0.741252006420546</v>
      </c>
      <c r="E274" s="50">
        <f t="shared" si="66"/>
        <v>0.713914174252276</v>
      </c>
      <c r="F274" s="50">
        <f t="shared" si="66"/>
        <v>0.70730681250493</v>
      </c>
      <c r="G274" s="50">
        <f t="shared" si="66"/>
        <v>0.765202878898508</v>
      </c>
      <c r="H274" s="50">
        <f t="shared" si="66"/>
        <v>0.961049366761437</v>
      </c>
      <c r="I274" s="50">
        <f t="shared" si="66"/>
        <v>0.984018440261237</v>
      </c>
      <c r="J274" s="50">
        <f t="shared" si="66"/>
        <v>0.92517507358165</v>
      </c>
      <c r="K274" s="50">
        <f t="shared" si="66"/>
        <v>0.916892979279823</v>
      </c>
      <c r="L274" s="50">
        <f t="shared" si="66"/>
        <v>0.974863469738909</v>
      </c>
      <c r="M274" s="50">
        <f t="shared" si="66"/>
        <v>1.08928657565964</v>
      </c>
      <c r="N274" s="50" t="str">
        <f t="shared" si="66"/>
        <v/>
      </c>
      <c r="O274" s="50" t="str">
        <f t="shared" si="66"/>
        <v/>
      </c>
      <c r="P274" s="50">
        <f t="shared" si="66"/>
        <v>0.961212154067167</v>
      </c>
      <c r="Q274" s="50">
        <f t="shared" si="66"/>
        <v>0.754801274891716</v>
      </c>
      <c r="R274" s="50">
        <f t="shared" si="66"/>
        <v>0.736489076274435</v>
      </c>
      <c r="S274" s="50">
        <f t="shared" si="66"/>
        <v>0.740197562116501</v>
      </c>
      <c r="T274" s="50">
        <f t="shared" si="66"/>
        <v>0.743923010978679</v>
      </c>
      <c r="U274" s="50">
        <f t="shared" si="66"/>
        <v>0.713285158421345</v>
      </c>
      <c r="V274" s="50">
        <f t="shared" si="66"/>
        <v>0.751403592078434</v>
      </c>
      <c r="W274" s="50">
        <f t="shared" si="66"/>
        <v>0.700261081946043</v>
      </c>
      <c r="X274" s="50">
        <f t="shared" si="66"/>
        <v>0.70377789690489</v>
      </c>
      <c r="Y274" s="50">
        <f t="shared" si="66"/>
        <v>0.707310157091816</v>
      </c>
      <c r="Z274" s="50">
        <f t="shared" si="66"/>
        <v>0.691103538082177</v>
      </c>
      <c r="AA274" s="50" t="str">
        <f t="shared" si="66"/>
        <v/>
      </c>
      <c r="AB274" s="50" t="str">
        <f t="shared" si="66"/>
        <v/>
      </c>
      <c r="AC274" s="50">
        <f t="shared" si="66"/>
        <v>0</v>
      </c>
      <c r="AD274" s="50">
        <f t="shared" si="66"/>
        <v>0</v>
      </c>
      <c r="AE274" s="50">
        <f t="shared" si="66"/>
        <v>0</v>
      </c>
      <c r="AF274" s="50">
        <f t="shared" si="66"/>
        <v>0</v>
      </c>
      <c r="AG274" s="50">
        <f t="shared" si="66"/>
        <v>1.11807780320366</v>
      </c>
      <c r="AH274" s="50">
        <f t="shared" si="66"/>
        <v>4.25092250922509</v>
      </c>
      <c r="AI274" s="50">
        <f t="shared" si="66"/>
        <v>3.55007704160246</v>
      </c>
      <c r="AJ274" s="50">
        <f t="shared" si="66"/>
        <v>3.03957783641161</v>
      </c>
      <c r="AK274" s="50">
        <f t="shared" si="66"/>
        <v>2.6635838150289</v>
      </c>
      <c r="AL274" s="50">
        <f t="shared" si="66"/>
        <v>2.92657704239917</v>
      </c>
      <c r="AM274" s="50">
        <f t="shared" si="66"/>
        <v>3.76554934823091</v>
      </c>
      <c r="AN274" s="50" t="str">
        <f t="shared" si="66"/>
        <v/>
      </c>
      <c r="AO274" s="50" t="str">
        <f t="shared" si="66"/>
        <v/>
      </c>
      <c r="AP274" s="50">
        <f t="shared" si="66"/>
        <v>0</v>
      </c>
      <c r="AQ274" s="50">
        <f t="shared" si="66"/>
        <v>0</v>
      </c>
      <c r="AR274" s="50">
        <f t="shared" si="66"/>
        <v>0</v>
      </c>
      <c r="AS274" s="50">
        <f t="shared" si="66"/>
        <v>0</v>
      </c>
      <c r="AT274" s="50">
        <f t="shared" si="66"/>
        <v>9.8285076572468</v>
      </c>
      <c r="AU274" s="50">
        <f t="shared" si="66"/>
        <v>7.50862435170159</v>
      </c>
      <c r="AV274" s="50">
        <f t="shared" si="66"/>
        <v>0</v>
      </c>
      <c r="AW274" s="50">
        <f t="shared" si="66"/>
        <v>0</v>
      </c>
      <c r="AX274" s="50">
        <f t="shared" si="66"/>
        <v>0</v>
      </c>
      <c r="AY274" s="50">
        <f t="shared" si="66"/>
        <v>10.0769838561328</v>
      </c>
      <c r="AZ274" s="50">
        <f t="shared" si="66"/>
        <v>5.86645565520183</v>
      </c>
      <c r="BA274" s="50">
        <f t="shared" si="66"/>
        <v>0</v>
      </c>
      <c r="BB274" s="50">
        <f t="shared" si="66"/>
        <v>0</v>
      </c>
    </row>
    <row r="275" spans="1:54">
      <c r="A275" s="15" t="s">
        <v>108</v>
      </c>
      <c r="B275" s="15" t="s">
        <v>109</v>
      </c>
      <c r="C275" s="50">
        <f t="shared" si="66"/>
        <v>0.567796610169492</v>
      </c>
      <c r="D275" s="50">
        <f t="shared" si="66"/>
        <v>0.750281468137807</v>
      </c>
      <c r="E275" s="50">
        <f t="shared" si="66"/>
        <v>0.239087519192805</v>
      </c>
      <c r="F275" s="50">
        <f t="shared" si="66"/>
        <v>0.231380124490234</v>
      </c>
      <c r="G275" s="50">
        <f t="shared" si="66"/>
        <v>0.223739495798319</v>
      </c>
      <c r="H275" s="50">
        <f t="shared" si="66"/>
        <v>0.218846232806405</v>
      </c>
      <c r="I275" s="50">
        <f t="shared" si="66"/>
        <v>0.213295842538662</v>
      </c>
      <c r="J275" s="50">
        <f t="shared" si="66"/>
        <v>0.20839874411303</v>
      </c>
      <c r="K275" s="50">
        <f t="shared" si="66"/>
        <v>0.203386569174524</v>
      </c>
      <c r="L275" s="50">
        <f t="shared" si="66"/>
        <v>0.199321138977937</v>
      </c>
      <c r="M275" s="50">
        <f t="shared" si="66"/>
        <v>0.195126453756692</v>
      </c>
      <c r="N275" s="50" t="str">
        <f t="shared" si="66"/>
        <v/>
      </c>
      <c r="O275" s="50" t="str">
        <f t="shared" si="66"/>
        <v/>
      </c>
      <c r="P275" s="50">
        <f t="shared" si="66"/>
        <v>0.583156904257822</v>
      </c>
      <c r="Q275" s="50">
        <f t="shared" si="66"/>
        <v>0.787893118940648</v>
      </c>
      <c r="R275" s="50">
        <f t="shared" si="66"/>
        <v>0.258968876217629</v>
      </c>
      <c r="S275" s="50">
        <f t="shared" si="66"/>
        <v>0.257463577740626</v>
      </c>
      <c r="T275" s="50">
        <f t="shared" si="66"/>
        <v>0.255640902544407</v>
      </c>
      <c r="U275" s="50">
        <f t="shared" si="66"/>
        <v>0.257177322074789</v>
      </c>
      <c r="V275" s="50">
        <f t="shared" si="66"/>
        <v>0.257454545454545</v>
      </c>
      <c r="W275" s="50">
        <f t="shared" si="66"/>
        <v>0.258771929824561</v>
      </c>
      <c r="X275" s="50">
        <f t="shared" si="66"/>
        <v>0.258814887365328</v>
      </c>
      <c r="Y275" s="50">
        <f t="shared" si="66"/>
        <v>0.260152596603495</v>
      </c>
      <c r="Z275" s="50">
        <f t="shared" si="66"/>
        <v>0.26143952510512</v>
      </c>
      <c r="AA275" s="50" t="str">
        <f t="shared" si="66"/>
        <v/>
      </c>
      <c r="AB275" s="50" t="str">
        <f t="shared" si="66"/>
        <v/>
      </c>
      <c r="AC275" s="50">
        <f t="shared" si="66"/>
        <v>0</v>
      </c>
      <c r="AD275" s="50">
        <f t="shared" si="66"/>
        <v>0</v>
      </c>
      <c r="AE275" s="50">
        <f t="shared" si="66"/>
        <v>0</v>
      </c>
      <c r="AF275" s="50">
        <f t="shared" si="66"/>
        <v>0</v>
      </c>
      <c r="AG275" s="50">
        <f t="shared" si="66"/>
        <v>0</v>
      </c>
      <c r="AH275" s="50">
        <f t="shared" si="66"/>
        <v>0</v>
      </c>
      <c r="AI275" s="50">
        <f t="shared" si="66"/>
        <v>0</v>
      </c>
      <c r="AJ275" s="50">
        <f t="shared" si="66"/>
        <v>0</v>
      </c>
      <c r="AK275" s="50">
        <f t="shared" si="66"/>
        <v>0</v>
      </c>
      <c r="AL275" s="50">
        <f t="shared" si="66"/>
        <v>0</v>
      </c>
      <c r="AM275" s="50">
        <f t="shared" si="66"/>
        <v>0</v>
      </c>
      <c r="AN275" s="50" t="str">
        <f t="shared" si="66"/>
        <v/>
      </c>
      <c r="AO275" s="50" t="str">
        <f t="shared" si="66"/>
        <v/>
      </c>
      <c r="AP275" s="50">
        <f t="shared" si="66"/>
        <v>0</v>
      </c>
      <c r="AQ275" s="50">
        <f t="shared" si="66"/>
        <v>0</v>
      </c>
      <c r="AR275" s="50">
        <f t="shared" si="66"/>
        <v>0</v>
      </c>
      <c r="AS275" s="50">
        <f t="shared" si="66"/>
        <v>0</v>
      </c>
      <c r="AT275" s="50">
        <f t="shared" si="66"/>
        <v>0</v>
      </c>
      <c r="AU275" s="50">
        <f t="shared" si="66"/>
        <v>0</v>
      </c>
      <c r="AV275" s="50">
        <f t="shared" si="66"/>
        <v>0</v>
      </c>
      <c r="AW275" s="50">
        <f t="shared" si="66"/>
        <v>0</v>
      </c>
      <c r="AX275" s="50">
        <f t="shared" si="66"/>
        <v>0</v>
      </c>
      <c r="AY275" s="50">
        <f t="shared" si="66"/>
        <v>0</v>
      </c>
      <c r="AZ275" s="50">
        <f t="shared" si="66"/>
        <v>0</v>
      </c>
      <c r="BA275" s="50">
        <f t="shared" si="66"/>
        <v>0</v>
      </c>
      <c r="BB275" s="50">
        <f t="shared" si="66"/>
        <v>0</v>
      </c>
    </row>
    <row r="276" spans="1:54">
      <c r="A276" s="15" t="s">
        <v>110</v>
      </c>
      <c r="B276" s="15" t="s">
        <v>111</v>
      </c>
      <c r="C276" s="50">
        <f t="shared" si="66"/>
        <v>1.23220338983051</v>
      </c>
      <c r="D276" s="50">
        <f t="shared" si="66"/>
        <v>1.15646258503401</v>
      </c>
      <c r="E276" s="50">
        <f t="shared" si="66"/>
        <v>1.19349315068493</v>
      </c>
      <c r="F276" s="50">
        <f t="shared" si="66"/>
        <v>1.15292096219931</v>
      </c>
      <c r="G276" s="50">
        <f t="shared" si="66"/>
        <v>1.14878892733564</v>
      </c>
      <c r="H276" s="50">
        <f t="shared" si="66"/>
        <v>1.12369337979094</v>
      </c>
      <c r="I276" s="50">
        <f t="shared" si="66"/>
        <v>1.05410122164049</v>
      </c>
      <c r="J276" s="50">
        <f t="shared" si="66"/>
        <v>1.07368421052632</v>
      </c>
      <c r="K276" s="50">
        <f t="shared" si="66"/>
        <v>1.08833922261484</v>
      </c>
      <c r="L276" s="50">
        <f t="shared" si="66"/>
        <v>1.08510638297872</v>
      </c>
      <c r="M276" s="50">
        <f t="shared" si="66"/>
        <v>0.994661921708185</v>
      </c>
      <c r="N276" s="50" t="str">
        <f t="shared" si="66"/>
        <v/>
      </c>
      <c r="O276" s="50" t="str">
        <f t="shared" si="66"/>
        <v/>
      </c>
      <c r="P276" s="50">
        <f t="shared" si="66"/>
        <v>1.20847457627119</v>
      </c>
      <c r="Q276" s="50">
        <f t="shared" si="66"/>
        <v>1.13265306122449</v>
      </c>
      <c r="R276" s="50">
        <f t="shared" si="66"/>
        <v>1.17123287671233</v>
      </c>
      <c r="S276" s="50">
        <f t="shared" si="66"/>
        <v>1.12886597938144</v>
      </c>
      <c r="T276" s="50">
        <f t="shared" si="66"/>
        <v>1.14878892733564</v>
      </c>
      <c r="U276" s="50">
        <f t="shared" si="66"/>
        <v>1.11498257839721</v>
      </c>
      <c r="V276" s="50">
        <f t="shared" si="66"/>
        <v>1.04712041884817</v>
      </c>
      <c r="W276" s="50">
        <f t="shared" si="66"/>
        <v>1.06666666666667</v>
      </c>
      <c r="X276" s="50">
        <f t="shared" si="66"/>
        <v>1.08127208480565</v>
      </c>
      <c r="Y276" s="50">
        <f t="shared" si="66"/>
        <v>1.07624113475177</v>
      </c>
      <c r="Z276" s="50">
        <f t="shared" si="66"/>
        <v>0.987544483985765</v>
      </c>
      <c r="AA276" s="50" t="str">
        <f t="shared" si="66"/>
        <v/>
      </c>
      <c r="AB276" s="50" t="str">
        <f t="shared" si="66"/>
        <v/>
      </c>
      <c r="AC276" s="50" t="str">
        <f t="shared" si="66"/>
        <v/>
      </c>
      <c r="AD276" s="50" t="str">
        <f t="shared" si="66"/>
        <v/>
      </c>
      <c r="AE276" s="50" t="str">
        <f t="shared" si="66"/>
        <v/>
      </c>
      <c r="AF276" s="50" t="str">
        <f t="shared" si="66"/>
        <v/>
      </c>
      <c r="AG276" s="50" t="str">
        <f t="shared" si="66"/>
        <v/>
      </c>
      <c r="AH276" s="50" t="str">
        <f t="shared" si="66"/>
        <v/>
      </c>
      <c r="AI276" s="50" t="str">
        <f t="shared" si="66"/>
        <v/>
      </c>
      <c r="AJ276" s="50" t="str">
        <f t="shared" si="66"/>
        <v/>
      </c>
      <c r="AK276" s="50" t="str">
        <f t="shared" si="66"/>
        <v/>
      </c>
      <c r="AL276" s="50" t="str">
        <f t="shared" si="66"/>
        <v/>
      </c>
      <c r="AM276" s="50" t="str">
        <f t="shared" si="66"/>
        <v/>
      </c>
      <c r="AN276" s="50" t="str">
        <f t="shared" si="66"/>
        <v/>
      </c>
      <c r="AO276" s="50" t="str">
        <f t="shared" si="66"/>
        <v/>
      </c>
      <c r="AP276" s="50" t="str">
        <f t="shared" si="66"/>
        <v/>
      </c>
      <c r="AQ276" s="50" t="str">
        <f t="shared" si="66"/>
        <v/>
      </c>
      <c r="AR276" s="50" t="str">
        <f t="shared" si="66"/>
        <v/>
      </c>
      <c r="AS276" s="50" t="str">
        <f t="shared" si="66"/>
        <v/>
      </c>
      <c r="AT276" s="50" t="str">
        <f t="shared" si="66"/>
        <v/>
      </c>
      <c r="AU276" s="50" t="str">
        <f t="shared" si="66"/>
        <v/>
      </c>
      <c r="AV276" s="50" t="str">
        <f t="shared" si="66"/>
        <v/>
      </c>
      <c r="AW276" s="50" t="str">
        <f t="shared" si="66"/>
        <v/>
      </c>
      <c r="AX276" s="50" t="str">
        <f t="shared" si="66"/>
        <v/>
      </c>
      <c r="AY276" s="50" t="str">
        <f t="shared" si="66"/>
        <v/>
      </c>
      <c r="AZ276" s="50" t="str">
        <f t="shared" si="66"/>
        <v/>
      </c>
      <c r="BA276" s="50" t="str">
        <f t="shared" si="66"/>
        <v/>
      </c>
      <c r="BB276" s="50" t="str">
        <f t="shared" si="66"/>
        <v/>
      </c>
    </row>
    <row r="277" spans="1:54">
      <c r="A277" s="15" t="s">
        <v>112</v>
      </c>
      <c r="B277" s="15" t="s">
        <v>113</v>
      </c>
      <c r="C277" s="50" t="str">
        <f t="shared" si="66"/>
        <v/>
      </c>
      <c r="D277" s="50" t="str">
        <f t="shared" si="66"/>
        <v/>
      </c>
      <c r="E277" s="50" t="str">
        <f t="shared" si="66"/>
        <v/>
      </c>
      <c r="F277" s="50" t="str">
        <f t="shared" si="66"/>
        <v/>
      </c>
      <c r="G277" s="50" t="str">
        <f t="shared" si="66"/>
        <v/>
      </c>
      <c r="H277" s="50" t="str">
        <f t="shared" si="66"/>
        <v/>
      </c>
      <c r="I277" s="50" t="str">
        <f t="shared" si="66"/>
        <v/>
      </c>
      <c r="J277" s="50" t="str">
        <f t="shared" si="66"/>
        <v/>
      </c>
      <c r="K277" s="50" t="str">
        <f t="shared" si="66"/>
        <v/>
      </c>
      <c r="L277" s="50" t="str">
        <f t="shared" si="66"/>
        <v/>
      </c>
      <c r="M277" s="50" t="str">
        <f t="shared" si="66"/>
        <v/>
      </c>
      <c r="N277" s="50" t="str">
        <f t="shared" si="66"/>
        <v/>
      </c>
      <c r="O277" s="50" t="str">
        <f t="shared" si="66"/>
        <v/>
      </c>
      <c r="P277" s="50" t="str">
        <f t="shared" si="66"/>
        <v/>
      </c>
      <c r="Q277" s="50" t="str">
        <f t="shared" si="66"/>
        <v/>
      </c>
      <c r="R277" s="50" t="str">
        <f t="shared" si="66"/>
        <v/>
      </c>
      <c r="S277" s="50" t="str">
        <f t="shared" si="66"/>
        <v/>
      </c>
      <c r="T277" s="50" t="str">
        <f t="shared" si="66"/>
        <v/>
      </c>
      <c r="U277" s="50" t="str">
        <f t="shared" si="66"/>
        <v/>
      </c>
      <c r="V277" s="50" t="str">
        <f t="shared" si="66"/>
        <v/>
      </c>
      <c r="W277" s="50" t="str">
        <f t="shared" si="66"/>
        <v/>
      </c>
      <c r="X277" s="50" t="str">
        <f t="shared" si="66"/>
        <v/>
      </c>
      <c r="Y277" s="50" t="str">
        <f t="shared" si="66"/>
        <v/>
      </c>
      <c r="Z277" s="50" t="str">
        <f t="shared" si="66"/>
        <v/>
      </c>
      <c r="AA277" s="50" t="str">
        <f t="shared" si="66"/>
        <v/>
      </c>
      <c r="AB277" s="50" t="str">
        <f t="shared" si="66"/>
        <v/>
      </c>
      <c r="AC277" s="50" t="str">
        <f t="shared" si="66"/>
        <v/>
      </c>
      <c r="AD277" s="50" t="str">
        <f t="shared" si="66"/>
        <v/>
      </c>
      <c r="AE277" s="50" t="str">
        <f t="shared" si="66"/>
        <v/>
      </c>
      <c r="AF277" s="50" t="str">
        <f t="shared" si="66"/>
        <v/>
      </c>
      <c r="AG277" s="50" t="str">
        <f t="shared" si="66"/>
        <v/>
      </c>
      <c r="AH277" s="50" t="str">
        <f t="shared" si="66"/>
        <v/>
      </c>
      <c r="AI277" s="50" t="str">
        <f t="shared" si="66"/>
        <v/>
      </c>
      <c r="AJ277" s="50" t="str">
        <f t="shared" si="66"/>
        <v/>
      </c>
      <c r="AK277" s="50" t="str">
        <f t="shared" si="66"/>
        <v/>
      </c>
      <c r="AL277" s="50" t="str">
        <f t="shared" si="66"/>
        <v/>
      </c>
      <c r="AM277" s="50" t="str">
        <f t="shared" si="66"/>
        <v/>
      </c>
      <c r="AN277" s="50" t="str">
        <f t="shared" si="66"/>
        <v/>
      </c>
      <c r="AO277" s="50" t="str">
        <f t="shared" si="66"/>
        <v/>
      </c>
      <c r="AP277" s="50" t="str">
        <f t="shared" si="66"/>
        <v/>
      </c>
      <c r="AQ277" s="50" t="str">
        <f t="shared" si="66"/>
        <v/>
      </c>
      <c r="AR277" s="50" t="str">
        <f t="shared" si="66"/>
        <v/>
      </c>
      <c r="AS277" s="50" t="str">
        <f t="shared" si="66"/>
        <v/>
      </c>
      <c r="AT277" s="50" t="str">
        <f t="shared" si="66"/>
        <v/>
      </c>
      <c r="AU277" s="50" t="str">
        <f t="shared" si="66"/>
        <v/>
      </c>
      <c r="AV277" s="50" t="str">
        <f t="shared" si="66"/>
        <v/>
      </c>
      <c r="AW277" s="50" t="str">
        <f t="shared" si="66"/>
        <v/>
      </c>
      <c r="AX277" s="50" t="str">
        <f t="shared" ref="AX277:BB277" si="67">IFERROR(AX165/AX53,"")</f>
        <v/>
      </c>
      <c r="AY277" s="50" t="str">
        <f t="shared" si="67"/>
        <v/>
      </c>
      <c r="AZ277" s="50" t="str">
        <f t="shared" si="67"/>
        <v/>
      </c>
      <c r="BA277" s="50" t="str">
        <f t="shared" si="67"/>
        <v/>
      </c>
      <c r="BB277" s="50" t="str">
        <f t="shared" si="67"/>
        <v/>
      </c>
    </row>
    <row r="278" spans="1:54">
      <c r="A278" s="15" t="s">
        <v>114</v>
      </c>
      <c r="B278" s="15" t="s">
        <v>115</v>
      </c>
      <c r="C278" s="50" t="str">
        <f t="shared" ref="C278:BB278" si="68">IFERROR(C166/C54,"")</f>
        <v/>
      </c>
      <c r="D278" s="50" t="str">
        <f t="shared" si="68"/>
        <v/>
      </c>
      <c r="E278" s="50" t="str">
        <f t="shared" si="68"/>
        <v/>
      </c>
      <c r="F278" s="50" t="str">
        <f t="shared" si="68"/>
        <v/>
      </c>
      <c r="G278" s="50" t="str">
        <f t="shared" si="68"/>
        <v/>
      </c>
      <c r="H278" s="50" t="str">
        <f t="shared" si="68"/>
        <v/>
      </c>
      <c r="I278" s="50" t="str">
        <f t="shared" si="68"/>
        <v/>
      </c>
      <c r="J278" s="50" t="str">
        <f t="shared" si="68"/>
        <v/>
      </c>
      <c r="K278" s="50" t="str">
        <f t="shared" si="68"/>
        <v/>
      </c>
      <c r="L278" s="50" t="str">
        <f t="shared" si="68"/>
        <v/>
      </c>
      <c r="M278" s="50" t="str">
        <f t="shared" si="68"/>
        <v/>
      </c>
      <c r="N278" s="50" t="str">
        <f t="shared" si="68"/>
        <v/>
      </c>
      <c r="O278" s="50" t="str">
        <f t="shared" si="68"/>
        <v/>
      </c>
      <c r="P278" s="50" t="str">
        <f t="shared" si="68"/>
        <v/>
      </c>
      <c r="Q278" s="50" t="str">
        <f t="shared" si="68"/>
        <v/>
      </c>
      <c r="R278" s="50" t="str">
        <f t="shared" si="68"/>
        <v/>
      </c>
      <c r="S278" s="50" t="str">
        <f t="shared" si="68"/>
        <v/>
      </c>
      <c r="T278" s="50" t="str">
        <f t="shared" si="68"/>
        <v/>
      </c>
      <c r="U278" s="50" t="str">
        <f t="shared" si="68"/>
        <v/>
      </c>
      <c r="V278" s="50" t="str">
        <f t="shared" si="68"/>
        <v/>
      </c>
      <c r="W278" s="50" t="str">
        <f t="shared" si="68"/>
        <v/>
      </c>
      <c r="X278" s="50" t="str">
        <f t="shared" si="68"/>
        <v/>
      </c>
      <c r="Y278" s="50" t="str">
        <f t="shared" si="68"/>
        <v/>
      </c>
      <c r="Z278" s="50" t="str">
        <f t="shared" si="68"/>
        <v/>
      </c>
      <c r="AA278" s="50" t="str">
        <f t="shared" si="68"/>
        <v/>
      </c>
      <c r="AB278" s="50" t="str">
        <f t="shared" si="68"/>
        <v/>
      </c>
      <c r="AC278" s="50" t="str">
        <f t="shared" si="68"/>
        <v/>
      </c>
      <c r="AD278" s="50" t="str">
        <f t="shared" si="68"/>
        <v/>
      </c>
      <c r="AE278" s="50" t="str">
        <f t="shared" si="68"/>
        <v/>
      </c>
      <c r="AF278" s="50" t="str">
        <f t="shared" si="68"/>
        <v/>
      </c>
      <c r="AG278" s="50" t="str">
        <f t="shared" si="68"/>
        <v/>
      </c>
      <c r="AH278" s="50" t="str">
        <f t="shared" si="68"/>
        <v/>
      </c>
      <c r="AI278" s="50" t="str">
        <f t="shared" si="68"/>
        <v/>
      </c>
      <c r="AJ278" s="50" t="str">
        <f t="shared" si="68"/>
        <v/>
      </c>
      <c r="AK278" s="50" t="str">
        <f t="shared" si="68"/>
        <v/>
      </c>
      <c r="AL278" s="50" t="str">
        <f t="shared" si="68"/>
        <v/>
      </c>
      <c r="AM278" s="50" t="str">
        <f t="shared" si="68"/>
        <v/>
      </c>
      <c r="AN278" s="50" t="str">
        <f t="shared" si="68"/>
        <v/>
      </c>
      <c r="AO278" s="50" t="str">
        <f t="shared" si="68"/>
        <v/>
      </c>
      <c r="AP278" s="50" t="str">
        <f t="shared" si="68"/>
        <v/>
      </c>
      <c r="AQ278" s="50" t="str">
        <f t="shared" si="68"/>
        <v/>
      </c>
      <c r="AR278" s="50" t="str">
        <f t="shared" si="68"/>
        <v/>
      </c>
      <c r="AS278" s="50" t="str">
        <f t="shared" si="68"/>
        <v/>
      </c>
      <c r="AT278" s="50" t="str">
        <f t="shared" si="68"/>
        <v/>
      </c>
      <c r="AU278" s="50" t="str">
        <f t="shared" si="68"/>
        <v/>
      </c>
      <c r="AV278" s="50" t="str">
        <f t="shared" si="68"/>
        <v/>
      </c>
      <c r="AW278" s="50" t="str">
        <f t="shared" si="68"/>
        <v/>
      </c>
      <c r="AX278" s="50" t="str">
        <f t="shared" si="68"/>
        <v/>
      </c>
      <c r="AY278" s="50" t="str">
        <f t="shared" si="68"/>
        <v/>
      </c>
      <c r="AZ278" s="50" t="str">
        <f t="shared" si="68"/>
        <v/>
      </c>
      <c r="BA278" s="50" t="str">
        <f t="shared" si="68"/>
        <v/>
      </c>
      <c r="BB278" s="50" t="str">
        <f t="shared" si="68"/>
        <v/>
      </c>
    </row>
    <row r="281" ht="16.8" spans="1:1">
      <c r="A281" s="6" t="s">
        <v>120</v>
      </c>
    </row>
    <row r="282" ht="16.8" spans="1:54">
      <c r="A282" s="7"/>
      <c r="B282" s="7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9"/>
      <c r="B283" s="9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ht="15.6" spans="1:54">
      <c r="A284" s="45" t="s">
        <v>19</v>
      </c>
      <c r="B284" s="45" t="s">
        <v>20</v>
      </c>
      <c r="C284" s="48">
        <f t="shared" ref="C284:BB288" si="69">IFERROR(C172/C60,"")</f>
        <v>0.883824834442182</v>
      </c>
      <c r="D284" s="48">
        <f t="shared" si="69"/>
        <v>0.864354259590518</v>
      </c>
      <c r="E284" s="48">
        <f t="shared" si="69"/>
        <v>0.836193093137081</v>
      </c>
      <c r="F284" s="48">
        <f t="shared" si="69"/>
        <v>0.835933036545864</v>
      </c>
      <c r="G284" s="48">
        <f t="shared" si="69"/>
        <v>0.822864768066776</v>
      </c>
      <c r="H284" s="48">
        <f t="shared" si="69"/>
        <v>0.817130863186002</v>
      </c>
      <c r="I284" s="48">
        <f t="shared" si="69"/>
        <v>0.823086023861767</v>
      </c>
      <c r="J284" s="48">
        <f t="shared" si="69"/>
        <v>0.81728053330704</v>
      </c>
      <c r="K284" s="48">
        <f t="shared" si="69"/>
        <v>0.819499365754125</v>
      </c>
      <c r="L284" s="48">
        <f t="shared" si="69"/>
        <v>0.826165311595143</v>
      </c>
      <c r="M284" s="48">
        <f t="shared" si="69"/>
        <v>0.829424372162816</v>
      </c>
      <c r="N284" s="48">
        <f t="shared" si="69"/>
        <v>0.829424372162816</v>
      </c>
      <c r="O284" s="48">
        <f t="shared" si="69"/>
        <v>0.829424372162816</v>
      </c>
      <c r="P284" s="52">
        <f t="shared" si="69"/>
        <v>1.02045242693604</v>
      </c>
      <c r="Q284" s="52">
        <f t="shared" si="69"/>
        <v>0.996774751084856</v>
      </c>
      <c r="R284" s="52">
        <f t="shared" si="69"/>
        <v>0.983488149118014</v>
      </c>
      <c r="S284" s="52">
        <f t="shared" si="69"/>
        <v>0.987994959312453</v>
      </c>
      <c r="T284" s="52">
        <f t="shared" si="69"/>
        <v>0.979968956499171</v>
      </c>
      <c r="U284" s="52">
        <f t="shared" si="69"/>
        <v>0.971874768243118</v>
      </c>
      <c r="V284" s="52">
        <f t="shared" si="69"/>
        <v>0.970129560805497</v>
      </c>
      <c r="W284" s="52">
        <f t="shared" si="69"/>
        <v>0.967121318622302</v>
      </c>
      <c r="X284" s="52">
        <f t="shared" si="69"/>
        <v>0.964524171961329</v>
      </c>
      <c r="Y284" s="52">
        <f t="shared" si="69"/>
        <v>0.961738146536603</v>
      </c>
      <c r="Z284" s="52">
        <f t="shared" si="69"/>
        <v>0.963188231260772</v>
      </c>
      <c r="AA284" s="52">
        <f t="shared" si="69"/>
        <v>0.963188231260772</v>
      </c>
      <c r="AB284" s="52">
        <f t="shared" si="69"/>
        <v>0.963188231260772</v>
      </c>
      <c r="AC284" s="48">
        <f t="shared" si="69"/>
        <v>0.155955858487504</v>
      </c>
      <c r="AD284" s="48">
        <f t="shared" si="69"/>
        <v>0.175515774263466</v>
      </c>
      <c r="AE284" s="48">
        <f t="shared" si="69"/>
        <v>0.18050302919038</v>
      </c>
      <c r="AF284" s="48">
        <f t="shared" si="69"/>
        <v>0.209985926305015</v>
      </c>
      <c r="AG284" s="48">
        <f t="shared" si="69"/>
        <v>0.219644953403129</v>
      </c>
      <c r="AH284" s="48">
        <f t="shared" si="69"/>
        <v>0.264404186645273</v>
      </c>
      <c r="AI284" s="48">
        <f t="shared" si="69"/>
        <v>0.326382268103841</v>
      </c>
      <c r="AJ284" s="48">
        <f t="shared" si="69"/>
        <v>0.339530842745439</v>
      </c>
      <c r="AK284" s="48">
        <f t="shared" si="69"/>
        <v>0.376605993986615</v>
      </c>
      <c r="AL284" s="48">
        <f t="shared" si="69"/>
        <v>0.429403694128408</v>
      </c>
      <c r="AM284" s="48">
        <f t="shared" si="69"/>
        <v>0.455372760635196</v>
      </c>
      <c r="AN284" s="48">
        <f t="shared" si="69"/>
        <v>0.455372760635196</v>
      </c>
      <c r="AO284" s="48">
        <f t="shared" si="69"/>
        <v>0.455372760635196</v>
      </c>
      <c r="AP284" s="48">
        <f t="shared" si="69"/>
        <v>0.155957175163706</v>
      </c>
      <c r="AQ284" s="48">
        <f t="shared" si="69"/>
        <v>0.156355748808025</v>
      </c>
      <c r="AR284" s="48">
        <f t="shared" si="69"/>
        <v>0.162493666682313</v>
      </c>
      <c r="AS284" s="48">
        <f t="shared" si="69"/>
        <v>0.19168351523892</v>
      </c>
      <c r="AT284" s="48">
        <f t="shared" si="69"/>
        <v>0.197513614517778</v>
      </c>
      <c r="AU284" s="48">
        <f t="shared" si="69"/>
        <v>0.205060761904959</v>
      </c>
      <c r="AV284" s="48">
        <f t="shared" si="69"/>
        <v>0.257283840866252</v>
      </c>
      <c r="AW284" s="48">
        <f t="shared" si="69"/>
        <v>0.248013762537217</v>
      </c>
      <c r="AX284" s="48">
        <f t="shared" si="69"/>
        <v>0.284801987553421</v>
      </c>
      <c r="AY284" s="48">
        <f t="shared" si="69"/>
        <v>0.361541645338007</v>
      </c>
      <c r="AZ284" s="48">
        <f t="shared" si="69"/>
        <v>0.365936885282626</v>
      </c>
      <c r="BA284" s="48">
        <f t="shared" si="69"/>
        <v>0.334468071894798</v>
      </c>
      <c r="BB284" s="48">
        <f t="shared" si="69"/>
        <v>0.334468071894798</v>
      </c>
    </row>
    <row r="285" spans="1:54">
      <c r="A285" s="13" t="s">
        <v>21</v>
      </c>
      <c r="B285" s="13" t="s">
        <v>22</v>
      </c>
      <c r="C285" s="49">
        <f t="shared" si="69"/>
        <v>0.279760803896184</v>
      </c>
      <c r="D285" s="49">
        <f t="shared" si="69"/>
        <v>0.34572232334933</v>
      </c>
      <c r="E285" s="49">
        <f t="shared" si="69"/>
        <v>0.347808425072105</v>
      </c>
      <c r="F285" s="49">
        <f t="shared" si="69"/>
        <v>0.43102873928712</v>
      </c>
      <c r="G285" s="49">
        <f t="shared" si="69"/>
        <v>0.410482512034112</v>
      </c>
      <c r="H285" s="49">
        <f t="shared" si="69"/>
        <v>0.394708937030504</v>
      </c>
      <c r="I285" s="49">
        <f t="shared" si="69"/>
        <v>0.438530534916077</v>
      </c>
      <c r="J285" s="49">
        <f t="shared" si="69"/>
        <v>0.429411056068864</v>
      </c>
      <c r="K285" s="49">
        <f t="shared" si="69"/>
        <v>0.467513935630581</v>
      </c>
      <c r="L285" s="49">
        <f t="shared" si="69"/>
        <v>0.525880002109544</v>
      </c>
      <c r="M285" s="49">
        <f t="shared" si="69"/>
        <v>0.538156772398619</v>
      </c>
      <c r="N285" s="49">
        <f t="shared" si="69"/>
        <v>0.538156772398619</v>
      </c>
      <c r="O285" s="49">
        <f t="shared" si="69"/>
        <v>0.538156772398619</v>
      </c>
      <c r="P285" s="49">
        <f t="shared" si="69"/>
        <v>1.3224964880594</v>
      </c>
      <c r="Q285" s="49">
        <f t="shared" si="69"/>
        <v>1.33593988016655</v>
      </c>
      <c r="R285" s="49">
        <f t="shared" si="69"/>
        <v>1.33626989004985</v>
      </c>
      <c r="S285" s="49">
        <f t="shared" si="69"/>
        <v>1.65249289589253</v>
      </c>
      <c r="T285" s="49">
        <f t="shared" si="69"/>
        <v>1.54555328125653</v>
      </c>
      <c r="U285" s="49">
        <f t="shared" si="69"/>
        <v>1.46156556048756</v>
      </c>
      <c r="V285" s="49">
        <f t="shared" si="69"/>
        <v>1.40351789538085</v>
      </c>
      <c r="W285" s="49">
        <f t="shared" si="69"/>
        <v>1.34762820686479</v>
      </c>
      <c r="X285" s="49">
        <f t="shared" si="69"/>
        <v>1.30206936895215</v>
      </c>
      <c r="Y285" s="49">
        <f t="shared" si="69"/>
        <v>1.26303985788831</v>
      </c>
      <c r="Z285" s="49">
        <f t="shared" si="69"/>
        <v>1.26644593895499</v>
      </c>
      <c r="AA285" s="49">
        <f t="shared" si="69"/>
        <v>1.26644593895499</v>
      </c>
      <c r="AB285" s="49">
        <f t="shared" si="69"/>
        <v>1.26644593895499</v>
      </c>
      <c r="AC285" s="49">
        <f t="shared" si="69"/>
        <v>0.0905316824471959</v>
      </c>
      <c r="AD285" s="49">
        <f t="shared" si="69"/>
        <v>0.152950479391124</v>
      </c>
      <c r="AE285" s="49">
        <f t="shared" si="69"/>
        <v>0.175150611392783</v>
      </c>
      <c r="AF285" s="49">
        <f t="shared" si="69"/>
        <v>0.221317365269461</v>
      </c>
      <c r="AG285" s="49">
        <f t="shared" si="69"/>
        <v>0.218647837599294</v>
      </c>
      <c r="AH285" s="49">
        <f t="shared" si="69"/>
        <v>0.220095721370084</v>
      </c>
      <c r="AI285" s="49">
        <f t="shared" si="69"/>
        <v>0.283729603729604</v>
      </c>
      <c r="AJ285" s="49">
        <f t="shared" si="69"/>
        <v>0.286412252389089</v>
      </c>
      <c r="AK285" s="49">
        <f t="shared" si="69"/>
        <v>0.338762386476882</v>
      </c>
      <c r="AL285" s="49">
        <f t="shared" si="69"/>
        <v>0.413828602288453</v>
      </c>
      <c r="AM285" s="49">
        <f t="shared" si="69"/>
        <v>0.430858864095755</v>
      </c>
      <c r="AN285" s="49">
        <f t="shared" si="69"/>
        <v>0.430858864095755</v>
      </c>
      <c r="AO285" s="49">
        <f t="shared" si="69"/>
        <v>0.430858864095755</v>
      </c>
      <c r="AP285" s="49">
        <f t="shared" si="69"/>
        <v>0.0905361335070681</v>
      </c>
      <c r="AQ285" s="49">
        <f t="shared" si="69"/>
        <v>0.123779886287407</v>
      </c>
      <c r="AR285" s="49">
        <f t="shared" si="69"/>
        <v>0.136254406988794</v>
      </c>
      <c r="AS285" s="49">
        <f t="shared" si="69"/>
        <v>0.174025307306325</v>
      </c>
      <c r="AT285" s="49">
        <f t="shared" si="69"/>
        <v>0.164458045919541</v>
      </c>
      <c r="AU285" s="49">
        <f t="shared" si="69"/>
        <v>0.160860967459396</v>
      </c>
      <c r="AV285" s="49">
        <f t="shared" si="69"/>
        <v>0.225030821215447</v>
      </c>
      <c r="AW285" s="49">
        <f t="shared" si="69"/>
        <v>0.220373268339153</v>
      </c>
      <c r="AX285" s="49">
        <f t="shared" si="69"/>
        <v>0.264016352423457</v>
      </c>
      <c r="AY285" s="49">
        <f t="shared" si="69"/>
        <v>0.336030944936701</v>
      </c>
      <c r="AZ285" s="49">
        <f t="shared" si="69"/>
        <v>0.339832570831324</v>
      </c>
      <c r="BA285" s="49">
        <f t="shared" si="69"/>
        <v>0.309807203127352</v>
      </c>
      <c r="BB285" s="49">
        <f t="shared" si="69"/>
        <v>0.309807203127352</v>
      </c>
    </row>
    <row r="286" spans="1:54">
      <c r="A286" s="15" t="s">
        <v>23</v>
      </c>
      <c r="B286" s="15" t="s">
        <v>24</v>
      </c>
      <c r="C286" s="50">
        <f t="shared" si="69"/>
        <v>0.268690785153685</v>
      </c>
      <c r="D286" s="50">
        <f t="shared" si="69"/>
        <v>0.333053282476098</v>
      </c>
      <c r="E286" s="50">
        <f t="shared" si="69"/>
        <v>0.336103644658654</v>
      </c>
      <c r="F286" s="50">
        <f t="shared" si="69"/>
        <v>0.420243797592729</v>
      </c>
      <c r="G286" s="50">
        <f t="shared" si="69"/>
        <v>0.3992150283496</v>
      </c>
      <c r="H286" s="50">
        <f t="shared" si="69"/>
        <v>0.383356016130733</v>
      </c>
      <c r="I286" s="50">
        <f t="shared" si="69"/>
        <v>0.427693520808067</v>
      </c>
      <c r="J286" s="50">
        <f t="shared" si="69"/>
        <v>0.418434522752826</v>
      </c>
      <c r="K286" s="50">
        <f t="shared" si="69"/>
        <v>0.456833356987494</v>
      </c>
      <c r="L286" s="50">
        <f t="shared" si="69"/>
        <v>0.515822935093614</v>
      </c>
      <c r="M286" s="50">
        <f t="shared" si="69"/>
        <v>0.528109968965582</v>
      </c>
      <c r="N286" s="50">
        <f t="shared" si="69"/>
        <v>0.528109968965582</v>
      </c>
      <c r="O286" s="50">
        <f t="shared" si="69"/>
        <v>0.528109968965582</v>
      </c>
      <c r="P286" s="50">
        <f t="shared" si="69"/>
        <v>1.35095090667846</v>
      </c>
      <c r="Q286" s="50">
        <f t="shared" si="69"/>
        <v>1.3538633818589</v>
      </c>
      <c r="R286" s="50">
        <f t="shared" si="69"/>
        <v>1.35402229587225</v>
      </c>
      <c r="S286" s="50">
        <f t="shared" si="69"/>
        <v>1.70102034999715</v>
      </c>
      <c r="T286" s="50">
        <f t="shared" si="69"/>
        <v>1.58148113990593</v>
      </c>
      <c r="U286" s="50">
        <f t="shared" si="69"/>
        <v>1.48896758376464</v>
      </c>
      <c r="V286" s="50">
        <f t="shared" si="69"/>
        <v>1.42502536354413</v>
      </c>
      <c r="W286" s="50">
        <f t="shared" si="69"/>
        <v>1.36312413834442</v>
      </c>
      <c r="X286" s="50">
        <f t="shared" si="69"/>
        <v>1.31276142159376</v>
      </c>
      <c r="Y286" s="50">
        <f t="shared" si="69"/>
        <v>1.26947964079223</v>
      </c>
      <c r="Z286" s="50">
        <f t="shared" si="69"/>
        <v>1.27319102001425</v>
      </c>
      <c r="AA286" s="50">
        <f t="shared" si="69"/>
        <v>1.27319102001425</v>
      </c>
      <c r="AB286" s="50">
        <f t="shared" si="69"/>
        <v>1.27319102001425</v>
      </c>
      <c r="AC286" s="50">
        <f t="shared" si="69"/>
        <v>0.0904588492352513</v>
      </c>
      <c r="AD286" s="50">
        <f t="shared" si="69"/>
        <v>0.152831867154295</v>
      </c>
      <c r="AE286" s="50">
        <f t="shared" si="69"/>
        <v>0.174888159856845</v>
      </c>
      <c r="AF286" s="50">
        <f t="shared" si="69"/>
        <v>0.220935905965846</v>
      </c>
      <c r="AG286" s="50">
        <f t="shared" si="69"/>
        <v>0.218195939982348</v>
      </c>
      <c r="AH286" s="50">
        <f t="shared" si="69"/>
        <v>0.219536385653327</v>
      </c>
      <c r="AI286" s="50">
        <f t="shared" si="69"/>
        <v>0.282968960863698</v>
      </c>
      <c r="AJ286" s="50">
        <f t="shared" si="69"/>
        <v>0.28544606881421</v>
      </c>
      <c r="AK286" s="50">
        <f t="shared" si="69"/>
        <v>0.337558994415509</v>
      </c>
      <c r="AL286" s="50">
        <f t="shared" si="69"/>
        <v>0.412427852971951</v>
      </c>
      <c r="AM286" s="50">
        <f t="shared" si="69"/>
        <v>0.429255220226644</v>
      </c>
      <c r="AN286" s="50">
        <f t="shared" si="69"/>
        <v>0.429255220226644</v>
      </c>
      <c r="AO286" s="50">
        <f t="shared" si="69"/>
        <v>0.429255220226644</v>
      </c>
      <c r="AP286" s="50">
        <f t="shared" si="69"/>
        <v>0.0904632967142225</v>
      </c>
      <c r="AQ286" s="50">
        <f t="shared" si="69"/>
        <v>0.123740346314148</v>
      </c>
      <c r="AR286" s="50">
        <f t="shared" si="69"/>
        <v>0.136087384687959</v>
      </c>
      <c r="AS286" s="50">
        <f t="shared" si="69"/>
        <v>0.173901111236473</v>
      </c>
      <c r="AT286" s="50">
        <f t="shared" si="69"/>
        <v>0.164352135276883</v>
      </c>
      <c r="AU286" s="50">
        <f t="shared" si="69"/>
        <v>0.16073987629129</v>
      </c>
      <c r="AV286" s="50">
        <f t="shared" si="69"/>
        <v>0.224854153249821</v>
      </c>
      <c r="AW286" s="50">
        <f t="shared" si="69"/>
        <v>0.220208719365072</v>
      </c>
      <c r="AX286" s="50">
        <f t="shared" si="69"/>
        <v>0.263862168016863</v>
      </c>
      <c r="AY286" s="50">
        <f t="shared" si="69"/>
        <v>0.335892555030294</v>
      </c>
      <c r="AZ286" s="50">
        <f t="shared" si="69"/>
        <v>0.339671014332656</v>
      </c>
      <c r="BA286" s="50">
        <f t="shared" si="69"/>
        <v>0.309659920696839</v>
      </c>
      <c r="BB286" s="50">
        <f t="shared" si="69"/>
        <v>0.309659920696839</v>
      </c>
    </row>
    <row r="287" spans="1:54">
      <c r="A287" s="18" t="s">
        <v>25</v>
      </c>
      <c r="B287" s="18" t="s">
        <v>26</v>
      </c>
      <c r="C287" s="51">
        <f t="shared" si="69"/>
        <v>1.11748251748252</v>
      </c>
      <c r="D287" s="51">
        <f t="shared" si="69"/>
        <v>1.53225237927388</v>
      </c>
      <c r="E287" s="51">
        <f t="shared" si="69"/>
        <v>1.72210376687989</v>
      </c>
      <c r="F287" s="51">
        <f t="shared" si="69"/>
        <v>1.82321332616873</v>
      </c>
      <c r="G287" s="51">
        <f t="shared" si="69"/>
        <v>1.89209880109779</v>
      </c>
      <c r="H287" s="51">
        <f t="shared" si="69"/>
        <v>1.95049745207474</v>
      </c>
      <c r="I287" s="51">
        <f t="shared" si="69"/>
        <v>2.01614255765199</v>
      </c>
      <c r="J287" s="51">
        <f t="shared" si="69"/>
        <v>2.10418785245447</v>
      </c>
      <c r="K287" s="51">
        <f t="shared" si="69"/>
        <v>2.17475567334769</v>
      </c>
      <c r="L287" s="51">
        <f t="shared" si="69"/>
        <v>2.25400045075501</v>
      </c>
      <c r="M287" s="51">
        <f t="shared" si="69"/>
        <v>2.32027808370044</v>
      </c>
      <c r="N287" s="51">
        <f t="shared" si="69"/>
        <v>2.32027808370044</v>
      </c>
      <c r="O287" s="51">
        <f t="shared" si="69"/>
        <v>2.32027808370044</v>
      </c>
      <c r="P287" s="51">
        <f t="shared" si="69"/>
        <v>1.11748251748252</v>
      </c>
      <c r="Q287" s="51">
        <f t="shared" si="69"/>
        <v>1.08107155445894</v>
      </c>
      <c r="R287" s="51">
        <f t="shared" si="69"/>
        <v>1.06349206349206</v>
      </c>
      <c r="S287" s="51">
        <f t="shared" si="69"/>
        <v>1.0557048181981</v>
      </c>
      <c r="T287" s="51">
        <f t="shared" si="69"/>
        <v>1.053733930377</v>
      </c>
      <c r="U287" s="51">
        <f t="shared" si="69"/>
        <v>1.05253579228343</v>
      </c>
      <c r="V287" s="51">
        <f t="shared" si="69"/>
        <v>1.05188679245283</v>
      </c>
      <c r="W287" s="51">
        <f t="shared" si="69"/>
        <v>1.05620782102246</v>
      </c>
      <c r="X287" s="51">
        <f t="shared" si="69"/>
        <v>1.05888686433659</v>
      </c>
      <c r="Y287" s="51">
        <f t="shared" si="69"/>
        <v>1.05258808504245</v>
      </c>
      <c r="Z287" s="51">
        <f t="shared" si="69"/>
        <v>1.04233204845815</v>
      </c>
      <c r="AA287" s="51">
        <f t="shared" si="69"/>
        <v>1.04233204845815</v>
      </c>
      <c r="AB287" s="51">
        <f t="shared" si="69"/>
        <v>1.04233204845815</v>
      </c>
      <c r="AC287" s="51" t="str">
        <f t="shared" si="69"/>
        <v/>
      </c>
      <c r="AD287" s="51" t="str">
        <f t="shared" si="69"/>
        <v/>
      </c>
      <c r="AE287" s="51" t="str">
        <f t="shared" si="69"/>
        <v/>
      </c>
      <c r="AF287" s="51" t="str">
        <f t="shared" si="69"/>
        <v/>
      </c>
      <c r="AG287" s="51" t="str">
        <f t="shared" si="69"/>
        <v/>
      </c>
      <c r="AH287" s="51" t="str">
        <f t="shared" si="69"/>
        <v/>
      </c>
      <c r="AI287" s="51" t="str">
        <f t="shared" si="69"/>
        <v/>
      </c>
      <c r="AJ287" s="51" t="str">
        <f t="shared" si="69"/>
        <v/>
      </c>
      <c r="AK287" s="51" t="str">
        <f t="shared" si="69"/>
        <v/>
      </c>
      <c r="AL287" s="51" t="str">
        <f t="shared" si="69"/>
        <v/>
      </c>
      <c r="AM287" s="51" t="str">
        <f t="shared" si="69"/>
        <v/>
      </c>
      <c r="AN287" s="51" t="str">
        <f t="shared" si="69"/>
        <v/>
      </c>
      <c r="AO287" s="51" t="str">
        <f t="shared" si="69"/>
        <v/>
      </c>
      <c r="AP287" s="51" t="str">
        <f t="shared" si="69"/>
        <v/>
      </c>
      <c r="AQ287" s="51" t="str">
        <f t="shared" si="69"/>
        <v/>
      </c>
      <c r="AR287" s="51" t="str">
        <f t="shared" si="69"/>
        <v/>
      </c>
      <c r="AS287" s="51" t="str">
        <f t="shared" si="69"/>
        <v/>
      </c>
      <c r="AT287" s="51" t="str">
        <f t="shared" si="69"/>
        <v/>
      </c>
      <c r="AU287" s="51" t="str">
        <f t="shared" si="69"/>
        <v/>
      </c>
      <c r="AV287" s="51" t="str">
        <f t="shared" si="69"/>
        <v/>
      </c>
      <c r="AW287" s="51" t="str">
        <f t="shared" si="69"/>
        <v/>
      </c>
      <c r="AX287" s="51" t="str">
        <f t="shared" si="69"/>
        <v/>
      </c>
      <c r="AY287" s="51" t="str">
        <f t="shared" si="69"/>
        <v/>
      </c>
      <c r="AZ287" s="51" t="str">
        <f t="shared" si="69"/>
        <v/>
      </c>
      <c r="BA287" s="51" t="str">
        <f t="shared" si="69"/>
        <v/>
      </c>
      <c r="BB287" s="51" t="str">
        <f t="shared" si="69"/>
        <v/>
      </c>
    </row>
    <row r="288" spans="1:54">
      <c r="A288" s="18" t="s">
        <v>27</v>
      </c>
      <c r="B288" s="18" t="s">
        <v>28</v>
      </c>
      <c r="C288" s="51" t="str">
        <f t="shared" si="69"/>
        <v/>
      </c>
      <c r="D288" s="51" t="str">
        <f t="shared" si="69"/>
        <v/>
      </c>
      <c r="E288" s="51" t="str">
        <f t="shared" si="69"/>
        <v/>
      </c>
      <c r="F288" s="51" t="str">
        <f t="shared" si="69"/>
        <v/>
      </c>
      <c r="G288" s="51" t="str">
        <f t="shared" si="69"/>
        <v/>
      </c>
      <c r="H288" s="51" t="str">
        <f t="shared" si="69"/>
        <v/>
      </c>
      <c r="I288" s="51" t="str">
        <f t="shared" si="69"/>
        <v/>
      </c>
      <c r="J288" s="51" t="str">
        <f t="shared" si="69"/>
        <v/>
      </c>
      <c r="K288" s="51" t="str">
        <f t="shared" si="69"/>
        <v/>
      </c>
      <c r="L288" s="51" t="str">
        <f t="shared" si="69"/>
        <v/>
      </c>
      <c r="M288" s="51" t="str">
        <f t="shared" si="69"/>
        <v/>
      </c>
      <c r="N288" s="51" t="str">
        <f t="shared" si="69"/>
        <v/>
      </c>
      <c r="O288" s="51" t="str">
        <f t="shared" si="69"/>
        <v/>
      </c>
      <c r="P288" s="51" t="str">
        <f t="shared" si="69"/>
        <v/>
      </c>
      <c r="Q288" s="51" t="str">
        <f t="shared" si="69"/>
        <v/>
      </c>
      <c r="R288" s="51" t="str">
        <f t="shared" si="69"/>
        <v/>
      </c>
      <c r="S288" s="51" t="str">
        <f t="shared" si="69"/>
        <v/>
      </c>
      <c r="T288" s="51" t="str">
        <f t="shared" si="69"/>
        <v/>
      </c>
      <c r="U288" s="51" t="str">
        <f t="shared" si="69"/>
        <v/>
      </c>
      <c r="V288" s="51" t="str">
        <f t="shared" si="69"/>
        <v/>
      </c>
      <c r="W288" s="51" t="str">
        <f t="shared" si="69"/>
        <v/>
      </c>
      <c r="X288" s="51" t="str">
        <f t="shared" si="69"/>
        <v/>
      </c>
      <c r="Y288" s="51" t="str">
        <f t="shared" si="69"/>
        <v/>
      </c>
      <c r="Z288" s="51" t="str">
        <f t="shared" si="69"/>
        <v/>
      </c>
      <c r="AA288" s="51" t="str">
        <f t="shared" si="69"/>
        <v/>
      </c>
      <c r="AB288" s="51" t="str">
        <f t="shared" si="69"/>
        <v/>
      </c>
      <c r="AC288" s="51" t="str">
        <f t="shared" si="69"/>
        <v/>
      </c>
      <c r="AD288" s="51" t="str">
        <f t="shared" si="69"/>
        <v/>
      </c>
      <c r="AE288" s="51" t="str">
        <f t="shared" si="69"/>
        <v/>
      </c>
      <c r="AF288" s="51" t="str">
        <f t="shared" si="69"/>
        <v/>
      </c>
      <c r="AG288" s="51" t="str">
        <f t="shared" si="69"/>
        <v/>
      </c>
      <c r="AH288" s="51" t="str">
        <f t="shared" si="69"/>
        <v/>
      </c>
      <c r="AI288" s="51" t="str">
        <f t="shared" si="69"/>
        <v/>
      </c>
      <c r="AJ288" s="51" t="str">
        <f t="shared" si="69"/>
        <v/>
      </c>
      <c r="AK288" s="51" t="str">
        <f t="shared" si="69"/>
        <v/>
      </c>
      <c r="AL288" s="51" t="str">
        <f t="shared" si="69"/>
        <v/>
      </c>
      <c r="AM288" s="51" t="str">
        <f t="shared" si="69"/>
        <v/>
      </c>
      <c r="AN288" s="51" t="str">
        <f t="shared" si="69"/>
        <v/>
      </c>
      <c r="AO288" s="51" t="str">
        <f t="shared" si="69"/>
        <v/>
      </c>
      <c r="AP288" s="51" t="str">
        <f t="shared" si="69"/>
        <v/>
      </c>
      <c r="AQ288" s="51" t="str">
        <f t="shared" si="69"/>
        <v/>
      </c>
      <c r="AR288" s="51" t="str">
        <f t="shared" si="69"/>
        <v/>
      </c>
      <c r="AS288" s="51" t="str">
        <f t="shared" si="69"/>
        <v/>
      </c>
      <c r="AT288" s="51" t="str">
        <f t="shared" si="69"/>
        <v/>
      </c>
      <c r="AU288" s="51" t="str">
        <f t="shared" si="69"/>
        <v/>
      </c>
      <c r="AV288" s="51" t="str">
        <f t="shared" si="69"/>
        <v/>
      </c>
      <c r="AW288" s="51" t="str">
        <f t="shared" si="69"/>
        <v/>
      </c>
      <c r="AX288" s="51" t="str">
        <f t="shared" ref="AX288:BB288" si="70">IFERROR(AX176/AX64,"")</f>
        <v/>
      </c>
      <c r="AY288" s="51" t="str">
        <f t="shared" si="70"/>
        <v/>
      </c>
      <c r="AZ288" s="51" t="str">
        <f t="shared" si="70"/>
        <v/>
      </c>
      <c r="BA288" s="51" t="str">
        <f t="shared" si="70"/>
        <v/>
      </c>
      <c r="BB288" s="51" t="str">
        <f t="shared" si="70"/>
        <v/>
      </c>
    </row>
    <row r="289" spans="1:54">
      <c r="A289" s="18" t="s">
        <v>29</v>
      </c>
      <c r="B289" s="18" t="s">
        <v>30</v>
      </c>
      <c r="C289" s="51" t="str">
        <f t="shared" ref="C289:BB293" si="71">IFERROR(C177/C65,"")</f>
        <v/>
      </c>
      <c r="D289" s="51" t="str">
        <f t="shared" si="71"/>
        <v/>
      </c>
      <c r="E289" s="51" t="str">
        <f t="shared" si="71"/>
        <v/>
      </c>
      <c r="F289" s="51" t="str">
        <f t="shared" si="71"/>
        <v/>
      </c>
      <c r="G289" s="51" t="str">
        <f t="shared" si="71"/>
        <v/>
      </c>
      <c r="H289" s="51" t="str">
        <f t="shared" si="71"/>
        <v/>
      </c>
      <c r="I289" s="51" t="str">
        <f t="shared" si="71"/>
        <v/>
      </c>
      <c r="J289" s="51" t="str">
        <f t="shared" si="71"/>
        <v/>
      </c>
      <c r="K289" s="51" t="str">
        <f t="shared" si="71"/>
        <v/>
      </c>
      <c r="L289" s="51" t="str">
        <f t="shared" si="71"/>
        <v/>
      </c>
      <c r="M289" s="51" t="str">
        <f t="shared" si="71"/>
        <v/>
      </c>
      <c r="N289" s="51" t="str">
        <f t="shared" si="71"/>
        <v/>
      </c>
      <c r="O289" s="51" t="str">
        <f t="shared" si="71"/>
        <v/>
      </c>
      <c r="P289" s="51" t="str">
        <f t="shared" si="71"/>
        <v/>
      </c>
      <c r="Q289" s="51" t="str">
        <f t="shared" si="71"/>
        <v/>
      </c>
      <c r="R289" s="51" t="str">
        <f t="shared" si="71"/>
        <v/>
      </c>
      <c r="S289" s="51" t="str">
        <f t="shared" si="71"/>
        <v/>
      </c>
      <c r="T289" s="51" t="str">
        <f t="shared" si="71"/>
        <v/>
      </c>
      <c r="U289" s="51" t="str">
        <f t="shared" si="71"/>
        <v/>
      </c>
      <c r="V289" s="51" t="str">
        <f t="shared" si="71"/>
        <v/>
      </c>
      <c r="W289" s="51" t="str">
        <f t="shared" si="71"/>
        <v/>
      </c>
      <c r="X289" s="51" t="str">
        <f t="shared" si="71"/>
        <v/>
      </c>
      <c r="Y289" s="51" t="str">
        <f t="shared" si="71"/>
        <v/>
      </c>
      <c r="Z289" s="51" t="str">
        <f t="shared" si="71"/>
        <v/>
      </c>
      <c r="AA289" s="51" t="str">
        <f t="shared" si="71"/>
        <v/>
      </c>
      <c r="AB289" s="51" t="str">
        <f t="shared" si="71"/>
        <v/>
      </c>
      <c r="AC289" s="51" t="str">
        <f t="shared" si="71"/>
        <v/>
      </c>
      <c r="AD289" s="51" t="str">
        <f t="shared" si="71"/>
        <v/>
      </c>
      <c r="AE289" s="51" t="str">
        <f t="shared" si="71"/>
        <v/>
      </c>
      <c r="AF289" s="51" t="str">
        <f t="shared" si="71"/>
        <v/>
      </c>
      <c r="AG289" s="51" t="str">
        <f t="shared" si="71"/>
        <v/>
      </c>
      <c r="AH289" s="51" t="str">
        <f t="shared" si="71"/>
        <v/>
      </c>
      <c r="AI289" s="51" t="str">
        <f t="shared" si="71"/>
        <v/>
      </c>
      <c r="AJ289" s="51" t="str">
        <f t="shared" si="71"/>
        <v/>
      </c>
      <c r="AK289" s="51" t="str">
        <f t="shared" si="71"/>
        <v/>
      </c>
      <c r="AL289" s="51" t="str">
        <f t="shared" si="71"/>
        <v/>
      </c>
      <c r="AM289" s="51" t="str">
        <f t="shared" si="71"/>
        <v/>
      </c>
      <c r="AN289" s="51" t="str">
        <f t="shared" si="71"/>
        <v/>
      </c>
      <c r="AO289" s="51" t="str">
        <f t="shared" si="71"/>
        <v/>
      </c>
      <c r="AP289" s="51" t="str">
        <f t="shared" si="71"/>
        <v/>
      </c>
      <c r="AQ289" s="51" t="str">
        <f t="shared" si="71"/>
        <v/>
      </c>
      <c r="AR289" s="51" t="str">
        <f t="shared" si="71"/>
        <v/>
      </c>
      <c r="AS289" s="51" t="str">
        <f t="shared" si="71"/>
        <v/>
      </c>
      <c r="AT289" s="51" t="str">
        <f t="shared" si="71"/>
        <v/>
      </c>
      <c r="AU289" s="51" t="str">
        <f t="shared" si="71"/>
        <v/>
      </c>
      <c r="AV289" s="51" t="str">
        <f t="shared" si="71"/>
        <v/>
      </c>
      <c r="AW289" s="51" t="str">
        <f t="shared" si="71"/>
        <v/>
      </c>
      <c r="AX289" s="51" t="str">
        <f t="shared" si="71"/>
        <v/>
      </c>
      <c r="AY289" s="51" t="str">
        <f t="shared" si="71"/>
        <v/>
      </c>
      <c r="AZ289" s="51" t="str">
        <f t="shared" si="71"/>
        <v/>
      </c>
      <c r="BA289" s="51" t="str">
        <f t="shared" si="71"/>
        <v/>
      </c>
      <c r="BB289" s="51" t="str">
        <f t="shared" si="71"/>
        <v/>
      </c>
    </row>
    <row r="290" spans="1:54">
      <c r="A290" s="18" t="s">
        <v>31</v>
      </c>
      <c r="B290" s="18" t="s">
        <v>32</v>
      </c>
      <c r="C290" s="51" t="str">
        <f t="shared" si="71"/>
        <v/>
      </c>
      <c r="D290" s="51" t="str">
        <f t="shared" si="71"/>
        <v/>
      </c>
      <c r="E290" s="51" t="str">
        <f t="shared" si="71"/>
        <v/>
      </c>
      <c r="F290" s="51" t="str">
        <f t="shared" si="71"/>
        <v/>
      </c>
      <c r="G290" s="51" t="str">
        <f t="shared" si="71"/>
        <v/>
      </c>
      <c r="H290" s="51" t="str">
        <f t="shared" si="71"/>
        <v/>
      </c>
      <c r="I290" s="51" t="str">
        <f t="shared" si="71"/>
        <v/>
      </c>
      <c r="J290" s="51" t="str">
        <f t="shared" si="71"/>
        <v/>
      </c>
      <c r="K290" s="51" t="str">
        <f t="shared" si="71"/>
        <v/>
      </c>
      <c r="L290" s="51" t="str">
        <f t="shared" si="71"/>
        <v/>
      </c>
      <c r="M290" s="51" t="str">
        <f t="shared" si="71"/>
        <v/>
      </c>
      <c r="N290" s="51" t="str">
        <f t="shared" si="71"/>
        <v/>
      </c>
      <c r="O290" s="51" t="str">
        <f t="shared" si="71"/>
        <v/>
      </c>
      <c r="P290" s="51" t="str">
        <f t="shared" si="71"/>
        <v/>
      </c>
      <c r="Q290" s="51" t="str">
        <f t="shared" si="71"/>
        <v/>
      </c>
      <c r="R290" s="51" t="str">
        <f t="shared" si="71"/>
        <v/>
      </c>
      <c r="S290" s="51" t="str">
        <f t="shared" si="71"/>
        <v/>
      </c>
      <c r="T290" s="51" t="str">
        <f t="shared" si="71"/>
        <v/>
      </c>
      <c r="U290" s="51" t="str">
        <f t="shared" si="71"/>
        <v/>
      </c>
      <c r="V290" s="51" t="str">
        <f t="shared" si="71"/>
        <v/>
      </c>
      <c r="W290" s="51" t="str">
        <f t="shared" si="71"/>
        <v/>
      </c>
      <c r="X290" s="51" t="str">
        <f t="shared" si="71"/>
        <v/>
      </c>
      <c r="Y290" s="51" t="str">
        <f t="shared" si="71"/>
        <v/>
      </c>
      <c r="Z290" s="51" t="str">
        <f t="shared" si="71"/>
        <v/>
      </c>
      <c r="AA290" s="51" t="str">
        <f t="shared" si="71"/>
        <v/>
      </c>
      <c r="AB290" s="51" t="str">
        <f t="shared" si="71"/>
        <v/>
      </c>
      <c r="AC290" s="51" t="str">
        <f t="shared" si="71"/>
        <v/>
      </c>
      <c r="AD290" s="51" t="str">
        <f t="shared" si="71"/>
        <v/>
      </c>
      <c r="AE290" s="51" t="str">
        <f t="shared" si="71"/>
        <v/>
      </c>
      <c r="AF290" s="51" t="str">
        <f t="shared" si="71"/>
        <v/>
      </c>
      <c r="AG290" s="51" t="str">
        <f t="shared" si="71"/>
        <v/>
      </c>
      <c r="AH290" s="51" t="str">
        <f t="shared" si="71"/>
        <v/>
      </c>
      <c r="AI290" s="51" t="str">
        <f t="shared" si="71"/>
        <v/>
      </c>
      <c r="AJ290" s="51" t="str">
        <f t="shared" si="71"/>
        <v/>
      </c>
      <c r="AK290" s="51" t="str">
        <f t="shared" si="71"/>
        <v/>
      </c>
      <c r="AL290" s="51" t="str">
        <f t="shared" si="71"/>
        <v/>
      </c>
      <c r="AM290" s="51" t="str">
        <f t="shared" si="71"/>
        <v/>
      </c>
      <c r="AN290" s="51" t="str">
        <f t="shared" si="71"/>
        <v/>
      </c>
      <c r="AO290" s="51" t="str">
        <f t="shared" si="71"/>
        <v/>
      </c>
      <c r="AP290" s="51" t="str">
        <f t="shared" si="71"/>
        <v/>
      </c>
      <c r="AQ290" s="51" t="str">
        <f t="shared" si="71"/>
        <v/>
      </c>
      <c r="AR290" s="51" t="str">
        <f t="shared" si="71"/>
        <v/>
      </c>
      <c r="AS290" s="51" t="str">
        <f t="shared" si="71"/>
        <v/>
      </c>
      <c r="AT290" s="51" t="str">
        <f t="shared" si="71"/>
        <v/>
      </c>
      <c r="AU290" s="51" t="str">
        <f t="shared" si="71"/>
        <v/>
      </c>
      <c r="AV290" s="51" t="str">
        <f t="shared" si="71"/>
        <v/>
      </c>
      <c r="AW290" s="51" t="str">
        <f t="shared" si="71"/>
        <v/>
      </c>
      <c r="AX290" s="51" t="str">
        <f t="shared" si="71"/>
        <v/>
      </c>
      <c r="AY290" s="51" t="str">
        <f t="shared" si="71"/>
        <v/>
      </c>
      <c r="AZ290" s="51" t="str">
        <f t="shared" si="71"/>
        <v/>
      </c>
      <c r="BA290" s="51" t="str">
        <f t="shared" si="71"/>
        <v/>
      </c>
      <c r="BB290" s="51" t="str">
        <f t="shared" si="71"/>
        <v/>
      </c>
    </row>
    <row r="291" spans="1:54">
      <c r="A291" s="18" t="s">
        <v>33</v>
      </c>
      <c r="B291" s="18" t="s">
        <v>34</v>
      </c>
      <c r="C291" s="51" t="str">
        <f t="shared" si="71"/>
        <v/>
      </c>
      <c r="D291" s="51" t="str">
        <f t="shared" si="71"/>
        <v/>
      </c>
      <c r="E291" s="51" t="str">
        <f t="shared" si="71"/>
        <v/>
      </c>
      <c r="F291" s="51" t="str">
        <f t="shared" si="71"/>
        <v/>
      </c>
      <c r="G291" s="51" t="str">
        <f t="shared" si="71"/>
        <v/>
      </c>
      <c r="H291" s="51" t="str">
        <f t="shared" si="71"/>
        <v/>
      </c>
      <c r="I291" s="51" t="str">
        <f t="shared" si="71"/>
        <v/>
      </c>
      <c r="J291" s="51" t="str">
        <f t="shared" si="71"/>
        <v/>
      </c>
      <c r="K291" s="51" t="str">
        <f t="shared" si="71"/>
        <v/>
      </c>
      <c r="L291" s="51" t="str">
        <f t="shared" si="71"/>
        <v/>
      </c>
      <c r="M291" s="51" t="str">
        <f t="shared" si="71"/>
        <v/>
      </c>
      <c r="N291" s="51" t="str">
        <f t="shared" si="71"/>
        <v/>
      </c>
      <c r="O291" s="51" t="str">
        <f t="shared" si="71"/>
        <v/>
      </c>
      <c r="P291" s="51" t="str">
        <f t="shared" si="71"/>
        <v/>
      </c>
      <c r="Q291" s="51" t="str">
        <f t="shared" si="71"/>
        <v/>
      </c>
      <c r="R291" s="51" t="str">
        <f t="shared" si="71"/>
        <v/>
      </c>
      <c r="S291" s="51" t="str">
        <f t="shared" si="71"/>
        <v/>
      </c>
      <c r="T291" s="51" t="str">
        <f t="shared" si="71"/>
        <v/>
      </c>
      <c r="U291" s="51" t="str">
        <f t="shared" si="71"/>
        <v/>
      </c>
      <c r="V291" s="51" t="str">
        <f t="shared" si="71"/>
        <v/>
      </c>
      <c r="W291" s="51" t="str">
        <f t="shared" si="71"/>
        <v/>
      </c>
      <c r="X291" s="51" t="str">
        <f t="shared" si="71"/>
        <v/>
      </c>
      <c r="Y291" s="51" t="str">
        <f t="shared" si="71"/>
        <v/>
      </c>
      <c r="Z291" s="51" t="str">
        <f t="shared" si="71"/>
        <v/>
      </c>
      <c r="AA291" s="51" t="str">
        <f t="shared" si="71"/>
        <v/>
      </c>
      <c r="AB291" s="51" t="str">
        <f t="shared" si="71"/>
        <v/>
      </c>
      <c r="AC291" s="51" t="str">
        <f t="shared" si="71"/>
        <v/>
      </c>
      <c r="AD291" s="51" t="str">
        <f t="shared" si="71"/>
        <v/>
      </c>
      <c r="AE291" s="51" t="str">
        <f t="shared" si="71"/>
        <v/>
      </c>
      <c r="AF291" s="51" t="str">
        <f t="shared" si="71"/>
        <v/>
      </c>
      <c r="AG291" s="51" t="str">
        <f t="shared" si="71"/>
        <v/>
      </c>
      <c r="AH291" s="51" t="str">
        <f t="shared" si="71"/>
        <v/>
      </c>
      <c r="AI291" s="51" t="str">
        <f t="shared" si="71"/>
        <v/>
      </c>
      <c r="AJ291" s="51" t="str">
        <f t="shared" si="71"/>
        <v/>
      </c>
      <c r="AK291" s="51" t="str">
        <f t="shared" si="71"/>
        <v/>
      </c>
      <c r="AL291" s="51" t="str">
        <f t="shared" si="71"/>
        <v/>
      </c>
      <c r="AM291" s="51" t="str">
        <f t="shared" si="71"/>
        <v/>
      </c>
      <c r="AN291" s="51" t="str">
        <f t="shared" si="71"/>
        <v/>
      </c>
      <c r="AO291" s="51" t="str">
        <f t="shared" si="71"/>
        <v/>
      </c>
      <c r="AP291" s="51" t="str">
        <f t="shared" si="71"/>
        <v/>
      </c>
      <c r="AQ291" s="51" t="str">
        <f t="shared" si="71"/>
        <v/>
      </c>
      <c r="AR291" s="51" t="str">
        <f t="shared" si="71"/>
        <v/>
      </c>
      <c r="AS291" s="51" t="str">
        <f t="shared" si="71"/>
        <v/>
      </c>
      <c r="AT291" s="51" t="str">
        <f t="shared" si="71"/>
        <v/>
      </c>
      <c r="AU291" s="51" t="str">
        <f t="shared" si="71"/>
        <v/>
      </c>
      <c r="AV291" s="51" t="str">
        <f t="shared" si="71"/>
        <v/>
      </c>
      <c r="AW291" s="51" t="str">
        <f t="shared" si="71"/>
        <v/>
      </c>
      <c r="AX291" s="51" t="str">
        <f t="shared" si="71"/>
        <v/>
      </c>
      <c r="AY291" s="51" t="str">
        <f t="shared" si="71"/>
        <v/>
      </c>
      <c r="AZ291" s="51" t="str">
        <f t="shared" si="71"/>
        <v/>
      </c>
      <c r="BA291" s="51" t="str">
        <f t="shared" si="71"/>
        <v/>
      </c>
      <c r="BB291" s="51" t="str">
        <f t="shared" si="71"/>
        <v/>
      </c>
    </row>
    <row r="292" spans="1:54">
      <c r="A292" s="18" t="s">
        <v>35</v>
      </c>
      <c r="B292" s="18" t="s">
        <v>36</v>
      </c>
      <c r="C292" s="51">
        <f t="shared" si="71"/>
        <v>0.0719756999471738</v>
      </c>
      <c r="D292" s="51">
        <f t="shared" si="71"/>
        <v>0.0772740233818078</v>
      </c>
      <c r="E292" s="51">
        <f t="shared" si="71"/>
        <v>0.0886876651791517</v>
      </c>
      <c r="F292" s="51">
        <f t="shared" si="71"/>
        <v>0.0849856530289841</v>
      </c>
      <c r="G292" s="51">
        <f t="shared" si="71"/>
        <v>0.0817458279845956</v>
      </c>
      <c r="H292" s="51">
        <f t="shared" si="71"/>
        <v>0.115383000167983</v>
      </c>
      <c r="I292" s="51">
        <f t="shared" si="71"/>
        <v>0.128654447921323</v>
      </c>
      <c r="J292" s="51">
        <f t="shared" si="71"/>
        <v>0.123129733390801</v>
      </c>
      <c r="K292" s="51">
        <f t="shared" si="71"/>
        <v>0.124756469006394</v>
      </c>
      <c r="L292" s="51">
        <f t="shared" si="71"/>
        <v>0.123122975153673</v>
      </c>
      <c r="M292" s="51">
        <f t="shared" si="71"/>
        <v>0.117330810329475</v>
      </c>
      <c r="N292" s="51">
        <f t="shared" si="71"/>
        <v>0.117330810329475</v>
      </c>
      <c r="O292" s="51">
        <f t="shared" si="71"/>
        <v>0.117330810329475</v>
      </c>
      <c r="P292" s="51">
        <f t="shared" si="71"/>
        <v>1.04255319148936</v>
      </c>
      <c r="Q292" s="51">
        <f t="shared" si="71"/>
        <v>1.04356243949661</v>
      </c>
      <c r="R292" s="51">
        <f t="shared" si="71"/>
        <v>1.04592496765847</v>
      </c>
      <c r="S292" s="51">
        <f t="shared" si="71"/>
        <v>1.04914841849148</v>
      </c>
      <c r="T292" s="51">
        <f t="shared" si="71"/>
        <v>1.03590944574551</v>
      </c>
      <c r="U292" s="51">
        <f t="shared" si="71"/>
        <v>1.0264101728073</v>
      </c>
      <c r="V292" s="51">
        <f t="shared" si="71"/>
        <v>1.01989352759877</v>
      </c>
      <c r="W292" s="51">
        <f t="shared" si="71"/>
        <v>1.015732546706</v>
      </c>
      <c r="X292" s="51">
        <f t="shared" si="71"/>
        <v>1.00701139351446</v>
      </c>
      <c r="Y292" s="51">
        <f t="shared" si="71"/>
        <v>0.9998022933966</v>
      </c>
      <c r="Z292" s="51">
        <f t="shared" si="71"/>
        <v>0.991351351351351</v>
      </c>
      <c r="AA292" s="51">
        <f t="shared" si="71"/>
        <v>0.991351351351351</v>
      </c>
      <c r="AB292" s="51">
        <f t="shared" si="71"/>
        <v>0.991351351351351</v>
      </c>
      <c r="AC292" s="51">
        <f t="shared" si="71"/>
        <v>0.000850460666194189</v>
      </c>
      <c r="AD292" s="51">
        <f t="shared" si="71"/>
        <v>0.000461716044632551</v>
      </c>
      <c r="AE292" s="51">
        <f t="shared" si="71"/>
        <v>0.0200139308103088</v>
      </c>
      <c r="AF292" s="51">
        <f t="shared" si="71"/>
        <v>0.0166091160220994</v>
      </c>
      <c r="AG292" s="51">
        <f t="shared" si="71"/>
        <v>0.0145939260684348</v>
      </c>
      <c r="AH292" s="51">
        <f t="shared" si="71"/>
        <v>0.052676467287622</v>
      </c>
      <c r="AI292" s="51">
        <f t="shared" si="71"/>
        <v>0.0679018240855697</v>
      </c>
      <c r="AJ292" s="51">
        <f t="shared" si="71"/>
        <v>0.0634863289268413</v>
      </c>
      <c r="AK292" s="51">
        <f t="shared" si="71"/>
        <v>0.065807962529274</v>
      </c>
      <c r="AL292" s="51">
        <f t="shared" si="71"/>
        <v>0.0648581187598529</v>
      </c>
      <c r="AM292" s="51">
        <f t="shared" si="71"/>
        <v>0.059769842211413</v>
      </c>
      <c r="AN292" s="51">
        <f t="shared" si="71"/>
        <v>0.059769842211413</v>
      </c>
      <c r="AO292" s="51">
        <f t="shared" si="71"/>
        <v>0.059769842211413</v>
      </c>
      <c r="AP292" s="51">
        <f t="shared" si="71"/>
        <v>0.00085047438330171</v>
      </c>
      <c r="AQ292" s="51">
        <f t="shared" si="71"/>
        <v>0.000461686093792357</v>
      </c>
      <c r="AR292" s="51">
        <f t="shared" si="71"/>
        <v>0.0200130308185566</v>
      </c>
      <c r="AS292" s="51">
        <f t="shared" si="71"/>
        <v>0.0148814844548241</v>
      </c>
      <c r="AT292" s="51">
        <f t="shared" si="71"/>
        <v>0.0118444468109825</v>
      </c>
      <c r="AU292" s="51">
        <f t="shared" si="71"/>
        <v>0.0464796062618596</v>
      </c>
      <c r="AV292" s="51">
        <f t="shared" si="71"/>
        <v>0.061140663732892</v>
      </c>
      <c r="AW292" s="51">
        <f t="shared" si="71"/>
        <v>0.0564087506363679</v>
      </c>
      <c r="AX292" s="51">
        <f t="shared" si="71"/>
        <v>0.0577567630558536</v>
      </c>
      <c r="AY292" s="51">
        <f t="shared" si="71"/>
        <v>0.0557814393483594</v>
      </c>
      <c r="AZ292" s="51">
        <f t="shared" si="71"/>
        <v>0.0503753086626153</v>
      </c>
      <c r="BA292" s="51">
        <f t="shared" si="71"/>
        <v>0.0459244781783682</v>
      </c>
      <c r="BB292" s="51">
        <f t="shared" si="71"/>
        <v>0.0459244781783682</v>
      </c>
    </row>
    <row r="293" spans="1:54">
      <c r="A293" s="18" t="s">
        <v>37</v>
      </c>
      <c r="B293" s="18" t="s">
        <v>38</v>
      </c>
      <c r="C293" s="51" t="str">
        <f t="shared" si="71"/>
        <v/>
      </c>
      <c r="D293" s="51" t="str">
        <f t="shared" si="71"/>
        <v/>
      </c>
      <c r="E293" s="51" t="str">
        <f t="shared" si="71"/>
        <v/>
      </c>
      <c r="F293" s="51" t="str">
        <f t="shared" si="71"/>
        <v/>
      </c>
      <c r="G293" s="51" t="str">
        <f t="shared" si="71"/>
        <v/>
      </c>
      <c r="H293" s="51" t="str">
        <f t="shared" si="71"/>
        <v/>
      </c>
      <c r="I293" s="51" t="str">
        <f t="shared" si="71"/>
        <v/>
      </c>
      <c r="J293" s="51" t="str">
        <f t="shared" si="71"/>
        <v/>
      </c>
      <c r="K293" s="51" t="str">
        <f t="shared" si="71"/>
        <v/>
      </c>
      <c r="L293" s="51" t="str">
        <f t="shared" si="71"/>
        <v/>
      </c>
      <c r="M293" s="51" t="str">
        <f t="shared" si="71"/>
        <v/>
      </c>
      <c r="N293" s="51" t="str">
        <f t="shared" si="71"/>
        <v/>
      </c>
      <c r="O293" s="51" t="str">
        <f t="shared" si="71"/>
        <v/>
      </c>
      <c r="P293" s="51" t="str">
        <f t="shared" si="71"/>
        <v/>
      </c>
      <c r="Q293" s="51" t="str">
        <f t="shared" si="71"/>
        <v/>
      </c>
      <c r="R293" s="51" t="str">
        <f t="shared" si="71"/>
        <v/>
      </c>
      <c r="S293" s="51" t="str">
        <f t="shared" si="71"/>
        <v/>
      </c>
      <c r="T293" s="51" t="str">
        <f t="shared" si="71"/>
        <v/>
      </c>
      <c r="U293" s="51" t="str">
        <f t="shared" si="71"/>
        <v/>
      </c>
      <c r="V293" s="51" t="str">
        <f t="shared" si="71"/>
        <v/>
      </c>
      <c r="W293" s="51" t="str">
        <f t="shared" si="71"/>
        <v/>
      </c>
      <c r="X293" s="51" t="str">
        <f t="shared" si="71"/>
        <v/>
      </c>
      <c r="Y293" s="51" t="str">
        <f t="shared" si="71"/>
        <v/>
      </c>
      <c r="Z293" s="51" t="str">
        <f t="shared" si="71"/>
        <v/>
      </c>
      <c r="AA293" s="51" t="str">
        <f t="shared" si="71"/>
        <v/>
      </c>
      <c r="AB293" s="51" t="str">
        <f t="shared" si="71"/>
        <v/>
      </c>
      <c r="AC293" s="51" t="str">
        <f t="shared" si="71"/>
        <v/>
      </c>
      <c r="AD293" s="51" t="str">
        <f t="shared" si="71"/>
        <v/>
      </c>
      <c r="AE293" s="51" t="str">
        <f t="shared" si="71"/>
        <v/>
      </c>
      <c r="AF293" s="51" t="str">
        <f t="shared" si="71"/>
        <v/>
      </c>
      <c r="AG293" s="51" t="str">
        <f t="shared" si="71"/>
        <v/>
      </c>
      <c r="AH293" s="51" t="str">
        <f t="shared" si="71"/>
        <v/>
      </c>
      <c r="AI293" s="51" t="str">
        <f t="shared" si="71"/>
        <v/>
      </c>
      <c r="AJ293" s="51" t="str">
        <f t="shared" si="71"/>
        <v/>
      </c>
      <c r="AK293" s="51" t="str">
        <f t="shared" si="71"/>
        <v/>
      </c>
      <c r="AL293" s="51" t="str">
        <f t="shared" si="71"/>
        <v/>
      </c>
      <c r="AM293" s="51" t="str">
        <f t="shared" si="71"/>
        <v/>
      </c>
      <c r="AN293" s="51" t="str">
        <f t="shared" si="71"/>
        <v/>
      </c>
      <c r="AO293" s="51" t="str">
        <f t="shared" si="71"/>
        <v/>
      </c>
      <c r="AP293" s="51" t="str">
        <f t="shared" si="71"/>
        <v/>
      </c>
      <c r="AQ293" s="51" t="str">
        <f t="shared" si="71"/>
        <v/>
      </c>
      <c r="AR293" s="51" t="str">
        <f t="shared" si="71"/>
        <v/>
      </c>
      <c r="AS293" s="51" t="str">
        <f t="shared" si="71"/>
        <v/>
      </c>
      <c r="AT293" s="51" t="str">
        <f t="shared" si="71"/>
        <v/>
      </c>
      <c r="AU293" s="51" t="str">
        <f t="shared" si="71"/>
        <v/>
      </c>
      <c r="AV293" s="51" t="str">
        <f t="shared" si="71"/>
        <v/>
      </c>
      <c r="AW293" s="51" t="str">
        <f t="shared" si="71"/>
        <v/>
      </c>
      <c r="AX293" s="51" t="str">
        <f t="shared" ref="AX293:BB293" si="72">IFERROR(AX181/AX69,"")</f>
        <v/>
      </c>
      <c r="AY293" s="51" t="str">
        <f t="shared" si="72"/>
        <v/>
      </c>
      <c r="AZ293" s="51" t="str">
        <f t="shared" si="72"/>
        <v/>
      </c>
      <c r="BA293" s="51" t="str">
        <f t="shared" si="72"/>
        <v/>
      </c>
      <c r="BB293" s="51" t="str">
        <f t="shared" si="72"/>
        <v/>
      </c>
    </row>
    <row r="294" spans="1:54">
      <c r="A294" s="18" t="s">
        <v>39</v>
      </c>
      <c r="B294" s="18" t="s">
        <v>40</v>
      </c>
      <c r="C294" s="51" t="str">
        <f t="shared" ref="C294:BB298" si="73">IFERROR(C182/C70,"")</f>
        <v/>
      </c>
      <c r="D294" s="51" t="str">
        <f t="shared" si="73"/>
        <v/>
      </c>
      <c r="E294" s="51" t="str">
        <f t="shared" si="73"/>
        <v/>
      </c>
      <c r="F294" s="51" t="str">
        <f t="shared" si="73"/>
        <v/>
      </c>
      <c r="G294" s="51" t="str">
        <f t="shared" si="73"/>
        <v/>
      </c>
      <c r="H294" s="51" t="str">
        <f t="shared" si="73"/>
        <v/>
      </c>
      <c r="I294" s="51" t="str">
        <f t="shared" si="73"/>
        <v/>
      </c>
      <c r="J294" s="51" t="str">
        <f t="shared" si="73"/>
        <v/>
      </c>
      <c r="K294" s="51" t="str">
        <f t="shared" si="73"/>
        <v/>
      </c>
      <c r="L294" s="51" t="str">
        <f t="shared" si="73"/>
        <v/>
      </c>
      <c r="M294" s="51" t="str">
        <f t="shared" si="73"/>
        <v/>
      </c>
      <c r="N294" s="51" t="str">
        <f t="shared" si="73"/>
        <v/>
      </c>
      <c r="O294" s="51" t="str">
        <f t="shared" si="73"/>
        <v/>
      </c>
      <c r="P294" s="51" t="str">
        <f t="shared" si="73"/>
        <v/>
      </c>
      <c r="Q294" s="51" t="str">
        <f t="shared" si="73"/>
        <v/>
      </c>
      <c r="R294" s="51" t="str">
        <f t="shared" si="73"/>
        <v/>
      </c>
      <c r="S294" s="51" t="str">
        <f t="shared" si="73"/>
        <v/>
      </c>
      <c r="T294" s="51" t="str">
        <f t="shared" si="73"/>
        <v/>
      </c>
      <c r="U294" s="51" t="str">
        <f t="shared" si="73"/>
        <v/>
      </c>
      <c r="V294" s="51" t="str">
        <f t="shared" si="73"/>
        <v/>
      </c>
      <c r="W294" s="51" t="str">
        <f t="shared" si="73"/>
        <v/>
      </c>
      <c r="X294" s="51" t="str">
        <f t="shared" si="73"/>
        <v/>
      </c>
      <c r="Y294" s="51" t="str">
        <f t="shared" si="73"/>
        <v/>
      </c>
      <c r="Z294" s="51" t="str">
        <f t="shared" si="73"/>
        <v/>
      </c>
      <c r="AA294" s="51" t="str">
        <f t="shared" si="73"/>
        <v/>
      </c>
      <c r="AB294" s="51" t="str">
        <f t="shared" si="73"/>
        <v/>
      </c>
      <c r="AC294" s="51" t="str">
        <f t="shared" si="73"/>
        <v/>
      </c>
      <c r="AD294" s="51" t="str">
        <f t="shared" si="73"/>
        <v/>
      </c>
      <c r="AE294" s="51" t="str">
        <f t="shared" si="73"/>
        <v/>
      </c>
      <c r="AF294" s="51" t="str">
        <f t="shared" si="73"/>
        <v/>
      </c>
      <c r="AG294" s="51" t="str">
        <f t="shared" si="73"/>
        <v/>
      </c>
      <c r="AH294" s="51" t="str">
        <f t="shared" si="73"/>
        <v/>
      </c>
      <c r="AI294" s="51" t="str">
        <f t="shared" si="73"/>
        <v/>
      </c>
      <c r="AJ294" s="51" t="str">
        <f t="shared" si="73"/>
        <v/>
      </c>
      <c r="AK294" s="51" t="str">
        <f t="shared" si="73"/>
        <v/>
      </c>
      <c r="AL294" s="51" t="str">
        <f t="shared" si="73"/>
        <v/>
      </c>
      <c r="AM294" s="51" t="str">
        <f t="shared" si="73"/>
        <v/>
      </c>
      <c r="AN294" s="51" t="str">
        <f t="shared" si="73"/>
        <v/>
      </c>
      <c r="AO294" s="51" t="str">
        <f t="shared" si="73"/>
        <v/>
      </c>
      <c r="AP294" s="51" t="str">
        <f t="shared" si="73"/>
        <v/>
      </c>
      <c r="AQ294" s="51" t="str">
        <f t="shared" si="73"/>
        <v/>
      </c>
      <c r="AR294" s="51" t="str">
        <f t="shared" si="73"/>
        <v/>
      </c>
      <c r="AS294" s="51" t="str">
        <f t="shared" si="73"/>
        <v/>
      </c>
      <c r="AT294" s="51" t="str">
        <f t="shared" si="73"/>
        <v/>
      </c>
      <c r="AU294" s="51" t="str">
        <f t="shared" si="73"/>
        <v/>
      </c>
      <c r="AV294" s="51" t="str">
        <f t="shared" si="73"/>
        <v/>
      </c>
      <c r="AW294" s="51" t="str">
        <f t="shared" si="73"/>
        <v/>
      </c>
      <c r="AX294" s="51" t="str">
        <f t="shared" si="73"/>
        <v/>
      </c>
      <c r="AY294" s="51" t="str">
        <f t="shared" si="73"/>
        <v/>
      </c>
      <c r="AZ294" s="51" t="str">
        <f t="shared" si="73"/>
        <v/>
      </c>
      <c r="BA294" s="51" t="str">
        <f t="shared" si="73"/>
        <v/>
      </c>
      <c r="BB294" s="51" t="str">
        <f t="shared" si="73"/>
        <v/>
      </c>
    </row>
    <row r="295" spans="1:54">
      <c r="A295" s="18" t="s">
        <v>41</v>
      </c>
      <c r="B295" s="18" t="s">
        <v>34</v>
      </c>
      <c r="C295" s="51" t="str">
        <f t="shared" si="73"/>
        <v/>
      </c>
      <c r="D295" s="51" t="str">
        <f t="shared" si="73"/>
        <v/>
      </c>
      <c r="E295" s="51" t="str">
        <f t="shared" si="73"/>
        <v/>
      </c>
      <c r="F295" s="51" t="str">
        <f t="shared" si="73"/>
        <v/>
      </c>
      <c r="G295" s="51" t="str">
        <f t="shared" si="73"/>
        <v/>
      </c>
      <c r="H295" s="51" t="str">
        <f t="shared" si="73"/>
        <v/>
      </c>
      <c r="I295" s="51" t="str">
        <f t="shared" si="73"/>
        <v/>
      </c>
      <c r="J295" s="51" t="str">
        <f t="shared" si="73"/>
        <v/>
      </c>
      <c r="K295" s="51" t="str">
        <f t="shared" si="73"/>
        <v/>
      </c>
      <c r="L295" s="51" t="str">
        <f t="shared" si="73"/>
        <v/>
      </c>
      <c r="M295" s="51" t="str">
        <f t="shared" si="73"/>
        <v/>
      </c>
      <c r="N295" s="51" t="str">
        <f t="shared" si="73"/>
        <v/>
      </c>
      <c r="O295" s="51" t="str">
        <f t="shared" si="73"/>
        <v/>
      </c>
      <c r="P295" s="51" t="str">
        <f t="shared" si="73"/>
        <v/>
      </c>
      <c r="Q295" s="51" t="str">
        <f t="shared" si="73"/>
        <v/>
      </c>
      <c r="R295" s="51" t="str">
        <f t="shared" si="73"/>
        <v/>
      </c>
      <c r="S295" s="51" t="str">
        <f t="shared" si="73"/>
        <v/>
      </c>
      <c r="T295" s="51" t="str">
        <f t="shared" si="73"/>
        <v/>
      </c>
      <c r="U295" s="51" t="str">
        <f t="shared" si="73"/>
        <v/>
      </c>
      <c r="V295" s="51" t="str">
        <f t="shared" si="73"/>
        <v/>
      </c>
      <c r="W295" s="51" t="str">
        <f t="shared" si="73"/>
        <v/>
      </c>
      <c r="X295" s="51" t="str">
        <f t="shared" si="73"/>
        <v/>
      </c>
      <c r="Y295" s="51" t="str">
        <f t="shared" si="73"/>
        <v/>
      </c>
      <c r="Z295" s="51" t="str">
        <f t="shared" si="73"/>
        <v/>
      </c>
      <c r="AA295" s="51" t="str">
        <f t="shared" si="73"/>
        <v/>
      </c>
      <c r="AB295" s="51" t="str">
        <f t="shared" si="73"/>
        <v/>
      </c>
      <c r="AC295" s="51" t="str">
        <f t="shared" si="73"/>
        <v/>
      </c>
      <c r="AD295" s="51" t="str">
        <f t="shared" si="73"/>
        <v/>
      </c>
      <c r="AE295" s="51" t="str">
        <f t="shared" si="73"/>
        <v/>
      </c>
      <c r="AF295" s="51" t="str">
        <f t="shared" si="73"/>
        <v/>
      </c>
      <c r="AG295" s="51" t="str">
        <f t="shared" si="73"/>
        <v/>
      </c>
      <c r="AH295" s="51" t="str">
        <f t="shared" si="73"/>
        <v/>
      </c>
      <c r="AI295" s="51" t="str">
        <f t="shared" si="73"/>
        <v/>
      </c>
      <c r="AJ295" s="51" t="str">
        <f t="shared" si="73"/>
        <v/>
      </c>
      <c r="AK295" s="51" t="str">
        <f t="shared" si="73"/>
        <v/>
      </c>
      <c r="AL295" s="51" t="str">
        <f t="shared" si="73"/>
        <v/>
      </c>
      <c r="AM295" s="51" t="str">
        <f t="shared" si="73"/>
        <v/>
      </c>
      <c r="AN295" s="51" t="str">
        <f t="shared" si="73"/>
        <v/>
      </c>
      <c r="AO295" s="51" t="str">
        <f t="shared" si="73"/>
        <v/>
      </c>
      <c r="AP295" s="51" t="str">
        <f t="shared" si="73"/>
        <v/>
      </c>
      <c r="AQ295" s="51" t="str">
        <f t="shared" si="73"/>
        <v/>
      </c>
      <c r="AR295" s="51" t="str">
        <f t="shared" si="73"/>
        <v/>
      </c>
      <c r="AS295" s="51" t="str">
        <f t="shared" si="73"/>
        <v/>
      </c>
      <c r="AT295" s="51" t="str">
        <f t="shared" si="73"/>
        <v/>
      </c>
      <c r="AU295" s="51" t="str">
        <f t="shared" si="73"/>
        <v/>
      </c>
      <c r="AV295" s="51" t="str">
        <f t="shared" si="73"/>
        <v/>
      </c>
      <c r="AW295" s="51" t="str">
        <f t="shared" si="73"/>
        <v/>
      </c>
      <c r="AX295" s="51" t="str">
        <f t="shared" si="73"/>
        <v/>
      </c>
      <c r="AY295" s="51" t="str">
        <f t="shared" si="73"/>
        <v/>
      </c>
      <c r="AZ295" s="51" t="str">
        <f t="shared" si="73"/>
        <v/>
      </c>
      <c r="BA295" s="51" t="str">
        <f t="shared" si="73"/>
        <v/>
      </c>
      <c r="BB295" s="51" t="str">
        <f t="shared" si="73"/>
        <v/>
      </c>
    </row>
    <row r="296" spans="1:54">
      <c r="A296" s="18" t="s">
        <v>42</v>
      </c>
      <c r="B296" s="18" t="s">
        <v>43</v>
      </c>
      <c r="C296" s="51">
        <f t="shared" si="73"/>
        <v>1</v>
      </c>
      <c r="D296" s="51">
        <f t="shared" si="73"/>
        <v>1</v>
      </c>
      <c r="E296" s="51">
        <f t="shared" si="73"/>
        <v>1</v>
      </c>
      <c r="F296" s="51">
        <f t="shared" si="73"/>
        <v>1</v>
      </c>
      <c r="G296" s="51">
        <f t="shared" si="73"/>
        <v>1</v>
      </c>
      <c r="H296" s="51">
        <f t="shared" si="73"/>
        <v>1</v>
      </c>
      <c r="I296" s="51">
        <f t="shared" si="73"/>
        <v>1</v>
      </c>
      <c r="J296" s="51">
        <f t="shared" si="73"/>
        <v>1</v>
      </c>
      <c r="K296" s="51">
        <f t="shared" si="73"/>
        <v>1</v>
      </c>
      <c r="L296" s="51">
        <f t="shared" si="73"/>
        <v>1</v>
      </c>
      <c r="M296" s="51">
        <f t="shared" si="73"/>
        <v>1</v>
      </c>
      <c r="N296" s="51">
        <f t="shared" si="73"/>
        <v>1</v>
      </c>
      <c r="O296" s="51">
        <f t="shared" si="73"/>
        <v>1</v>
      </c>
      <c r="P296" s="51">
        <f t="shared" si="73"/>
        <v>1</v>
      </c>
      <c r="Q296" s="51">
        <f t="shared" si="73"/>
        <v>1</v>
      </c>
      <c r="R296" s="51">
        <f t="shared" si="73"/>
        <v>1</v>
      </c>
      <c r="S296" s="51">
        <f t="shared" si="73"/>
        <v>1</v>
      </c>
      <c r="T296" s="51">
        <f t="shared" si="73"/>
        <v>1</v>
      </c>
      <c r="U296" s="51">
        <f t="shared" si="73"/>
        <v>1</v>
      </c>
      <c r="V296" s="51">
        <f t="shared" si="73"/>
        <v>1</v>
      </c>
      <c r="W296" s="51">
        <f t="shared" si="73"/>
        <v>1</v>
      </c>
      <c r="X296" s="51">
        <f t="shared" si="73"/>
        <v>1</v>
      </c>
      <c r="Y296" s="51">
        <f t="shared" si="73"/>
        <v>1</v>
      </c>
      <c r="Z296" s="51">
        <f t="shared" si="73"/>
        <v>1</v>
      </c>
      <c r="AA296" s="51">
        <f t="shared" si="73"/>
        <v>1</v>
      </c>
      <c r="AB296" s="51">
        <f t="shared" si="73"/>
        <v>1</v>
      </c>
      <c r="AC296" s="51" t="str">
        <f t="shared" si="73"/>
        <v/>
      </c>
      <c r="AD296" s="51" t="str">
        <f t="shared" si="73"/>
        <v/>
      </c>
      <c r="AE296" s="51" t="str">
        <f t="shared" si="73"/>
        <v/>
      </c>
      <c r="AF296" s="51" t="str">
        <f t="shared" si="73"/>
        <v/>
      </c>
      <c r="AG296" s="51" t="str">
        <f t="shared" si="73"/>
        <v/>
      </c>
      <c r="AH296" s="51" t="str">
        <f t="shared" si="73"/>
        <v/>
      </c>
      <c r="AI296" s="51" t="str">
        <f t="shared" si="73"/>
        <v/>
      </c>
      <c r="AJ296" s="51" t="str">
        <f t="shared" si="73"/>
        <v/>
      </c>
      <c r="AK296" s="51" t="str">
        <f t="shared" si="73"/>
        <v/>
      </c>
      <c r="AL296" s="51" t="str">
        <f t="shared" si="73"/>
        <v/>
      </c>
      <c r="AM296" s="51" t="str">
        <f t="shared" si="73"/>
        <v/>
      </c>
      <c r="AN296" s="51" t="str">
        <f t="shared" si="73"/>
        <v/>
      </c>
      <c r="AO296" s="51" t="str">
        <f t="shared" si="73"/>
        <v/>
      </c>
      <c r="AP296" s="51" t="str">
        <f t="shared" si="73"/>
        <v/>
      </c>
      <c r="AQ296" s="51" t="str">
        <f t="shared" si="73"/>
        <v/>
      </c>
      <c r="AR296" s="51" t="str">
        <f t="shared" si="73"/>
        <v/>
      </c>
      <c r="AS296" s="51" t="str">
        <f t="shared" si="73"/>
        <v/>
      </c>
      <c r="AT296" s="51" t="str">
        <f t="shared" si="73"/>
        <v/>
      </c>
      <c r="AU296" s="51" t="str">
        <f t="shared" si="73"/>
        <v/>
      </c>
      <c r="AV296" s="51" t="str">
        <f t="shared" si="73"/>
        <v/>
      </c>
      <c r="AW296" s="51" t="str">
        <f t="shared" si="73"/>
        <v/>
      </c>
      <c r="AX296" s="51" t="str">
        <f t="shared" si="73"/>
        <v/>
      </c>
      <c r="AY296" s="51" t="str">
        <f t="shared" si="73"/>
        <v/>
      </c>
      <c r="AZ296" s="51" t="str">
        <f t="shared" si="73"/>
        <v/>
      </c>
      <c r="BA296" s="51" t="str">
        <f t="shared" si="73"/>
        <v/>
      </c>
      <c r="BB296" s="51" t="str">
        <f t="shared" si="73"/>
        <v/>
      </c>
    </row>
    <row r="297" spans="1:54">
      <c r="A297" s="18" t="s">
        <v>44</v>
      </c>
      <c r="B297" s="18" t="s">
        <v>45</v>
      </c>
      <c r="C297" s="51" t="str">
        <f t="shared" si="73"/>
        <v/>
      </c>
      <c r="D297" s="51" t="str">
        <f t="shared" si="73"/>
        <v/>
      </c>
      <c r="E297" s="51" t="str">
        <f t="shared" si="73"/>
        <v/>
      </c>
      <c r="F297" s="51" t="str">
        <f t="shared" si="73"/>
        <v/>
      </c>
      <c r="G297" s="51" t="str">
        <f t="shared" si="73"/>
        <v/>
      </c>
      <c r="H297" s="51" t="str">
        <f t="shared" si="73"/>
        <v/>
      </c>
      <c r="I297" s="51" t="str">
        <f t="shared" si="73"/>
        <v/>
      </c>
      <c r="J297" s="51" t="str">
        <f t="shared" si="73"/>
        <v/>
      </c>
      <c r="K297" s="51" t="str">
        <f t="shared" si="73"/>
        <v/>
      </c>
      <c r="L297" s="51" t="str">
        <f t="shared" si="73"/>
        <v/>
      </c>
      <c r="M297" s="51" t="str">
        <f t="shared" si="73"/>
        <v/>
      </c>
      <c r="N297" s="51" t="str">
        <f t="shared" si="73"/>
        <v/>
      </c>
      <c r="O297" s="51" t="str">
        <f t="shared" si="73"/>
        <v/>
      </c>
      <c r="P297" s="51" t="str">
        <f t="shared" si="73"/>
        <v/>
      </c>
      <c r="Q297" s="51" t="str">
        <f t="shared" si="73"/>
        <v/>
      </c>
      <c r="R297" s="51" t="str">
        <f t="shared" si="73"/>
        <v/>
      </c>
      <c r="S297" s="51" t="str">
        <f t="shared" si="73"/>
        <v/>
      </c>
      <c r="T297" s="51" t="str">
        <f t="shared" si="73"/>
        <v/>
      </c>
      <c r="U297" s="51" t="str">
        <f t="shared" si="73"/>
        <v/>
      </c>
      <c r="V297" s="51" t="str">
        <f t="shared" si="73"/>
        <v/>
      </c>
      <c r="W297" s="51" t="str">
        <f t="shared" si="73"/>
        <v/>
      </c>
      <c r="X297" s="51" t="str">
        <f t="shared" si="73"/>
        <v/>
      </c>
      <c r="Y297" s="51" t="str">
        <f t="shared" si="73"/>
        <v/>
      </c>
      <c r="Z297" s="51" t="str">
        <f t="shared" si="73"/>
        <v/>
      </c>
      <c r="AA297" s="51" t="str">
        <f t="shared" si="73"/>
        <v/>
      </c>
      <c r="AB297" s="51" t="str">
        <f t="shared" si="73"/>
        <v/>
      </c>
      <c r="AC297" s="51" t="str">
        <f t="shared" si="73"/>
        <v/>
      </c>
      <c r="AD297" s="51" t="str">
        <f t="shared" si="73"/>
        <v/>
      </c>
      <c r="AE297" s="51" t="str">
        <f t="shared" si="73"/>
        <v/>
      </c>
      <c r="AF297" s="51" t="str">
        <f t="shared" si="73"/>
        <v/>
      </c>
      <c r="AG297" s="51" t="str">
        <f t="shared" si="73"/>
        <v/>
      </c>
      <c r="AH297" s="51" t="str">
        <f t="shared" si="73"/>
        <v/>
      </c>
      <c r="AI297" s="51" t="str">
        <f t="shared" si="73"/>
        <v/>
      </c>
      <c r="AJ297" s="51" t="str">
        <f t="shared" si="73"/>
        <v/>
      </c>
      <c r="AK297" s="51" t="str">
        <f t="shared" si="73"/>
        <v/>
      </c>
      <c r="AL297" s="51" t="str">
        <f t="shared" si="73"/>
        <v/>
      </c>
      <c r="AM297" s="51" t="str">
        <f t="shared" si="73"/>
        <v/>
      </c>
      <c r="AN297" s="51" t="str">
        <f t="shared" si="73"/>
        <v/>
      </c>
      <c r="AO297" s="51" t="str">
        <f t="shared" si="73"/>
        <v/>
      </c>
      <c r="AP297" s="51" t="str">
        <f t="shared" si="73"/>
        <v/>
      </c>
      <c r="AQ297" s="51" t="str">
        <f t="shared" si="73"/>
        <v/>
      </c>
      <c r="AR297" s="51" t="str">
        <f t="shared" si="73"/>
        <v/>
      </c>
      <c r="AS297" s="51" t="str">
        <f t="shared" si="73"/>
        <v/>
      </c>
      <c r="AT297" s="51" t="str">
        <f t="shared" si="73"/>
        <v/>
      </c>
      <c r="AU297" s="51" t="str">
        <f t="shared" si="73"/>
        <v/>
      </c>
      <c r="AV297" s="51" t="str">
        <f t="shared" si="73"/>
        <v/>
      </c>
      <c r="AW297" s="51" t="str">
        <f t="shared" si="73"/>
        <v/>
      </c>
      <c r="AX297" s="51" t="str">
        <f t="shared" si="73"/>
        <v/>
      </c>
      <c r="AY297" s="51" t="str">
        <f t="shared" si="73"/>
        <v/>
      </c>
      <c r="AZ297" s="51" t="str">
        <f t="shared" si="73"/>
        <v/>
      </c>
      <c r="BA297" s="51" t="str">
        <f t="shared" si="73"/>
        <v/>
      </c>
      <c r="BB297" s="51" t="str">
        <f t="shared" si="73"/>
        <v/>
      </c>
    </row>
    <row r="298" spans="1:54">
      <c r="A298" s="18" t="s">
        <v>46</v>
      </c>
      <c r="B298" s="18" t="s">
        <v>47</v>
      </c>
      <c r="C298" s="51" t="str">
        <f t="shared" si="73"/>
        <v/>
      </c>
      <c r="D298" s="51" t="str">
        <f t="shared" si="73"/>
        <v/>
      </c>
      <c r="E298" s="51" t="str">
        <f t="shared" si="73"/>
        <v/>
      </c>
      <c r="F298" s="51" t="str">
        <f t="shared" si="73"/>
        <v/>
      </c>
      <c r="G298" s="51" t="str">
        <f t="shared" si="73"/>
        <v/>
      </c>
      <c r="H298" s="51" t="str">
        <f t="shared" si="73"/>
        <v/>
      </c>
      <c r="I298" s="51" t="str">
        <f t="shared" si="73"/>
        <v/>
      </c>
      <c r="J298" s="51" t="str">
        <f t="shared" si="73"/>
        <v/>
      </c>
      <c r="K298" s="51" t="str">
        <f t="shared" si="73"/>
        <v/>
      </c>
      <c r="L298" s="51" t="str">
        <f t="shared" si="73"/>
        <v/>
      </c>
      <c r="M298" s="51" t="str">
        <f t="shared" si="73"/>
        <v/>
      </c>
      <c r="N298" s="51" t="str">
        <f t="shared" si="73"/>
        <v/>
      </c>
      <c r="O298" s="51" t="str">
        <f t="shared" si="73"/>
        <v/>
      </c>
      <c r="P298" s="51" t="str">
        <f t="shared" si="73"/>
        <v/>
      </c>
      <c r="Q298" s="51" t="str">
        <f t="shared" si="73"/>
        <v/>
      </c>
      <c r="R298" s="51" t="str">
        <f t="shared" si="73"/>
        <v/>
      </c>
      <c r="S298" s="51" t="str">
        <f t="shared" si="73"/>
        <v/>
      </c>
      <c r="T298" s="51" t="str">
        <f t="shared" si="73"/>
        <v/>
      </c>
      <c r="U298" s="51" t="str">
        <f t="shared" si="73"/>
        <v/>
      </c>
      <c r="V298" s="51" t="str">
        <f t="shared" si="73"/>
        <v/>
      </c>
      <c r="W298" s="51" t="str">
        <f t="shared" si="73"/>
        <v/>
      </c>
      <c r="X298" s="51" t="str">
        <f t="shared" si="73"/>
        <v/>
      </c>
      <c r="Y298" s="51" t="str">
        <f t="shared" si="73"/>
        <v/>
      </c>
      <c r="Z298" s="51" t="str">
        <f t="shared" si="73"/>
        <v/>
      </c>
      <c r="AA298" s="51" t="str">
        <f t="shared" si="73"/>
        <v/>
      </c>
      <c r="AB298" s="51" t="str">
        <f t="shared" si="73"/>
        <v/>
      </c>
      <c r="AC298" s="51" t="str">
        <f t="shared" si="73"/>
        <v/>
      </c>
      <c r="AD298" s="51" t="str">
        <f t="shared" si="73"/>
        <v/>
      </c>
      <c r="AE298" s="51" t="str">
        <f t="shared" si="73"/>
        <v/>
      </c>
      <c r="AF298" s="51" t="str">
        <f t="shared" si="73"/>
        <v/>
      </c>
      <c r="AG298" s="51" t="str">
        <f t="shared" si="73"/>
        <v/>
      </c>
      <c r="AH298" s="51" t="str">
        <f t="shared" si="73"/>
        <v/>
      </c>
      <c r="AI298" s="51" t="str">
        <f t="shared" si="73"/>
        <v/>
      </c>
      <c r="AJ298" s="51" t="str">
        <f t="shared" si="73"/>
        <v/>
      </c>
      <c r="AK298" s="51" t="str">
        <f t="shared" si="73"/>
        <v/>
      </c>
      <c r="AL298" s="51" t="str">
        <f t="shared" si="73"/>
        <v/>
      </c>
      <c r="AM298" s="51" t="str">
        <f t="shared" si="73"/>
        <v/>
      </c>
      <c r="AN298" s="51" t="str">
        <f t="shared" si="73"/>
        <v/>
      </c>
      <c r="AO298" s="51" t="str">
        <f t="shared" si="73"/>
        <v/>
      </c>
      <c r="AP298" s="51" t="str">
        <f t="shared" si="73"/>
        <v/>
      </c>
      <c r="AQ298" s="51" t="str">
        <f t="shared" si="73"/>
        <v/>
      </c>
      <c r="AR298" s="51" t="str">
        <f t="shared" si="73"/>
        <v/>
      </c>
      <c r="AS298" s="51" t="str">
        <f t="shared" si="73"/>
        <v/>
      </c>
      <c r="AT298" s="51" t="str">
        <f t="shared" si="73"/>
        <v/>
      </c>
      <c r="AU298" s="51" t="str">
        <f t="shared" si="73"/>
        <v/>
      </c>
      <c r="AV298" s="51" t="str">
        <f t="shared" si="73"/>
        <v/>
      </c>
      <c r="AW298" s="51" t="str">
        <f t="shared" si="73"/>
        <v/>
      </c>
      <c r="AX298" s="51" t="str">
        <f t="shared" ref="AX298:BB298" si="74">IFERROR(AX186/AX74,"")</f>
        <v/>
      </c>
      <c r="AY298" s="51" t="str">
        <f t="shared" si="74"/>
        <v/>
      </c>
      <c r="AZ298" s="51" t="str">
        <f t="shared" si="74"/>
        <v/>
      </c>
      <c r="BA298" s="51" t="str">
        <f t="shared" si="74"/>
        <v/>
      </c>
      <c r="BB298" s="51" t="str">
        <f t="shared" si="74"/>
        <v/>
      </c>
    </row>
    <row r="299" spans="1:54">
      <c r="A299" s="18" t="s">
        <v>48</v>
      </c>
      <c r="B299" s="18" t="s">
        <v>34</v>
      </c>
      <c r="C299" s="51" t="str">
        <f t="shared" ref="C299:BB303" si="75">IFERROR(C187/C75,"")</f>
        <v/>
      </c>
      <c r="D299" s="51" t="str">
        <f t="shared" si="75"/>
        <v/>
      </c>
      <c r="E299" s="51" t="str">
        <f t="shared" si="75"/>
        <v/>
      </c>
      <c r="F299" s="51" t="str">
        <f t="shared" si="75"/>
        <v/>
      </c>
      <c r="G299" s="51" t="str">
        <f t="shared" si="75"/>
        <v/>
      </c>
      <c r="H299" s="51" t="str">
        <f t="shared" si="75"/>
        <v/>
      </c>
      <c r="I299" s="51" t="str">
        <f t="shared" si="75"/>
        <v/>
      </c>
      <c r="J299" s="51" t="str">
        <f t="shared" si="75"/>
        <v/>
      </c>
      <c r="K299" s="51" t="str">
        <f t="shared" si="75"/>
        <v/>
      </c>
      <c r="L299" s="51" t="str">
        <f t="shared" si="75"/>
        <v/>
      </c>
      <c r="M299" s="51" t="str">
        <f t="shared" si="75"/>
        <v/>
      </c>
      <c r="N299" s="51" t="str">
        <f t="shared" si="75"/>
        <v/>
      </c>
      <c r="O299" s="51" t="str">
        <f t="shared" si="75"/>
        <v/>
      </c>
      <c r="P299" s="51" t="str">
        <f t="shared" si="75"/>
        <v/>
      </c>
      <c r="Q299" s="51" t="str">
        <f t="shared" si="75"/>
        <v/>
      </c>
      <c r="R299" s="51" t="str">
        <f t="shared" si="75"/>
        <v/>
      </c>
      <c r="S299" s="51" t="str">
        <f t="shared" si="75"/>
        <v/>
      </c>
      <c r="T299" s="51" t="str">
        <f t="shared" si="75"/>
        <v/>
      </c>
      <c r="U299" s="51" t="str">
        <f t="shared" si="75"/>
        <v/>
      </c>
      <c r="V299" s="51" t="str">
        <f t="shared" si="75"/>
        <v/>
      </c>
      <c r="W299" s="51" t="str">
        <f t="shared" si="75"/>
        <v/>
      </c>
      <c r="X299" s="51" t="str">
        <f t="shared" si="75"/>
        <v/>
      </c>
      <c r="Y299" s="51" t="str">
        <f t="shared" si="75"/>
        <v/>
      </c>
      <c r="Z299" s="51" t="str">
        <f t="shared" si="75"/>
        <v/>
      </c>
      <c r="AA299" s="51" t="str">
        <f t="shared" si="75"/>
        <v/>
      </c>
      <c r="AB299" s="51" t="str">
        <f t="shared" si="75"/>
        <v/>
      </c>
      <c r="AC299" s="51" t="str">
        <f t="shared" si="75"/>
        <v/>
      </c>
      <c r="AD299" s="51" t="str">
        <f t="shared" si="75"/>
        <v/>
      </c>
      <c r="AE299" s="51" t="str">
        <f t="shared" si="75"/>
        <v/>
      </c>
      <c r="AF299" s="51" t="str">
        <f t="shared" si="75"/>
        <v/>
      </c>
      <c r="AG299" s="51" t="str">
        <f t="shared" si="75"/>
        <v/>
      </c>
      <c r="AH299" s="51" t="str">
        <f t="shared" si="75"/>
        <v/>
      </c>
      <c r="AI299" s="51" t="str">
        <f t="shared" si="75"/>
        <v/>
      </c>
      <c r="AJ299" s="51" t="str">
        <f t="shared" si="75"/>
        <v/>
      </c>
      <c r="AK299" s="51" t="str">
        <f t="shared" si="75"/>
        <v/>
      </c>
      <c r="AL299" s="51" t="str">
        <f t="shared" si="75"/>
        <v/>
      </c>
      <c r="AM299" s="51" t="str">
        <f t="shared" si="75"/>
        <v/>
      </c>
      <c r="AN299" s="51" t="str">
        <f t="shared" si="75"/>
        <v/>
      </c>
      <c r="AO299" s="51" t="str">
        <f t="shared" si="75"/>
        <v/>
      </c>
      <c r="AP299" s="51" t="str">
        <f t="shared" si="75"/>
        <v/>
      </c>
      <c r="AQ299" s="51" t="str">
        <f t="shared" si="75"/>
        <v/>
      </c>
      <c r="AR299" s="51" t="str">
        <f t="shared" si="75"/>
        <v/>
      </c>
      <c r="AS299" s="51" t="str">
        <f t="shared" si="75"/>
        <v/>
      </c>
      <c r="AT299" s="51" t="str">
        <f t="shared" si="75"/>
        <v/>
      </c>
      <c r="AU299" s="51" t="str">
        <f t="shared" si="75"/>
        <v/>
      </c>
      <c r="AV299" s="51" t="str">
        <f t="shared" si="75"/>
        <v/>
      </c>
      <c r="AW299" s="51" t="str">
        <f t="shared" si="75"/>
        <v/>
      </c>
      <c r="AX299" s="51" t="str">
        <f t="shared" si="75"/>
        <v/>
      </c>
      <c r="AY299" s="51" t="str">
        <f t="shared" si="75"/>
        <v/>
      </c>
      <c r="AZ299" s="51" t="str">
        <f t="shared" si="75"/>
        <v/>
      </c>
      <c r="BA299" s="51" t="str">
        <f t="shared" si="75"/>
        <v/>
      </c>
      <c r="BB299" s="51" t="str">
        <f t="shared" si="75"/>
        <v/>
      </c>
    </row>
    <row r="300" spans="1:54">
      <c r="A300" s="18" t="s">
        <v>49</v>
      </c>
      <c r="B300" s="18" t="s">
        <v>50</v>
      </c>
      <c r="C300" s="51">
        <f t="shared" si="75"/>
        <v>0</v>
      </c>
      <c r="D300" s="51">
        <f t="shared" si="75"/>
        <v>0</v>
      </c>
      <c r="E300" s="51">
        <f t="shared" si="75"/>
        <v>0</v>
      </c>
      <c r="F300" s="51">
        <f t="shared" si="75"/>
        <v>0</v>
      </c>
      <c r="G300" s="51">
        <f t="shared" si="75"/>
        <v>0</v>
      </c>
      <c r="H300" s="51">
        <f t="shared" si="75"/>
        <v>0</v>
      </c>
      <c r="I300" s="51">
        <f t="shared" si="75"/>
        <v>0</v>
      </c>
      <c r="J300" s="51">
        <f t="shared" si="75"/>
        <v>0</v>
      </c>
      <c r="K300" s="51">
        <f t="shared" si="75"/>
        <v>0</v>
      </c>
      <c r="L300" s="51">
        <f t="shared" si="75"/>
        <v>0</v>
      </c>
      <c r="M300" s="51">
        <f t="shared" si="75"/>
        <v>0</v>
      </c>
      <c r="N300" s="51">
        <f t="shared" si="75"/>
        <v>0</v>
      </c>
      <c r="O300" s="51">
        <f t="shared" si="75"/>
        <v>0</v>
      </c>
      <c r="P300" s="51" t="str">
        <f t="shared" si="75"/>
        <v/>
      </c>
      <c r="Q300" s="51" t="str">
        <f t="shared" si="75"/>
        <v/>
      </c>
      <c r="R300" s="51" t="str">
        <f t="shared" si="75"/>
        <v/>
      </c>
      <c r="S300" s="51" t="str">
        <f t="shared" si="75"/>
        <v/>
      </c>
      <c r="T300" s="51" t="str">
        <f t="shared" si="75"/>
        <v/>
      </c>
      <c r="U300" s="51" t="str">
        <f t="shared" si="75"/>
        <v/>
      </c>
      <c r="V300" s="51" t="str">
        <f t="shared" si="75"/>
        <v/>
      </c>
      <c r="W300" s="51" t="str">
        <f t="shared" si="75"/>
        <v/>
      </c>
      <c r="X300" s="51" t="str">
        <f t="shared" si="75"/>
        <v/>
      </c>
      <c r="Y300" s="51" t="str">
        <f t="shared" si="75"/>
        <v/>
      </c>
      <c r="Z300" s="51" t="str">
        <f t="shared" si="75"/>
        <v/>
      </c>
      <c r="AA300" s="51" t="str">
        <f t="shared" si="75"/>
        <v/>
      </c>
      <c r="AB300" s="51" t="str">
        <f t="shared" si="75"/>
        <v/>
      </c>
      <c r="AC300" s="51">
        <f t="shared" si="75"/>
        <v>0</v>
      </c>
      <c r="AD300" s="51">
        <f t="shared" si="75"/>
        <v>0</v>
      </c>
      <c r="AE300" s="51">
        <f t="shared" si="75"/>
        <v>0</v>
      </c>
      <c r="AF300" s="51">
        <f t="shared" si="75"/>
        <v>0</v>
      </c>
      <c r="AG300" s="51">
        <f t="shared" si="75"/>
        <v>0</v>
      </c>
      <c r="AH300" s="51">
        <f t="shared" si="75"/>
        <v>0</v>
      </c>
      <c r="AI300" s="51">
        <f t="shared" si="75"/>
        <v>0</v>
      </c>
      <c r="AJ300" s="51">
        <f t="shared" si="75"/>
        <v>0</v>
      </c>
      <c r="AK300" s="51">
        <f t="shared" si="75"/>
        <v>0</v>
      </c>
      <c r="AL300" s="51">
        <f t="shared" si="75"/>
        <v>0</v>
      </c>
      <c r="AM300" s="51">
        <f t="shared" si="75"/>
        <v>0</v>
      </c>
      <c r="AN300" s="51">
        <f t="shared" si="75"/>
        <v>0</v>
      </c>
      <c r="AO300" s="51">
        <f t="shared" si="75"/>
        <v>0</v>
      </c>
      <c r="AP300" s="51">
        <f t="shared" si="75"/>
        <v>0</v>
      </c>
      <c r="AQ300" s="51">
        <f t="shared" si="75"/>
        <v>0</v>
      </c>
      <c r="AR300" s="51">
        <f t="shared" si="75"/>
        <v>0</v>
      </c>
      <c r="AS300" s="51">
        <f t="shared" si="75"/>
        <v>0</v>
      </c>
      <c r="AT300" s="51">
        <f t="shared" si="75"/>
        <v>0</v>
      </c>
      <c r="AU300" s="51">
        <f t="shared" si="75"/>
        <v>0</v>
      </c>
      <c r="AV300" s="51">
        <f t="shared" si="75"/>
        <v>0</v>
      </c>
      <c r="AW300" s="51">
        <f t="shared" si="75"/>
        <v>0</v>
      </c>
      <c r="AX300" s="51">
        <f t="shared" si="75"/>
        <v>0</v>
      </c>
      <c r="AY300" s="51">
        <f t="shared" si="75"/>
        <v>0</v>
      </c>
      <c r="AZ300" s="51">
        <f t="shared" si="75"/>
        <v>0</v>
      </c>
      <c r="BA300" s="51">
        <f t="shared" si="75"/>
        <v>0</v>
      </c>
      <c r="BB300" s="51">
        <f t="shared" si="75"/>
        <v>0</v>
      </c>
    </row>
    <row r="301" spans="1:54">
      <c r="A301" s="18" t="s">
        <v>51</v>
      </c>
      <c r="B301" s="18" t="s">
        <v>52</v>
      </c>
      <c r="C301" s="51" t="str">
        <f t="shared" si="75"/>
        <v/>
      </c>
      <c r="D301" s="51" t="str">
        <f t="shared" si="75"/>
        <v/>
      </c>
      <c r="E301" s="51" t="str">
        <f t="shared" si="75"/>
        <v/>
      </c>
      <c r="F301" s="51" t="str">
        <f t="shared" si="75"/>
        <v/>
      </c>
      <c r="G301" s="51" t="str">
        <f t="shared" si="75"/>
        <v/>
      </c>
      <c r="H301" s="51" t="str">
        <f t="shared" si="75"/>
        <v/>
      </c>
      <c r="I301" s="51" t="str">
        <f t="shared" si="75"/>
        <v/>
      </c>
      <c r="J301" s="51" t="str">
        <f t="shared" si="75"/>
        <v/>
      </c>
      <c r="K301" s="51" t="str">
        <f t="shared" si="75"/>
        <v/>
      </c>
      <c r="L301" s="51" t="str">
        <f t="shared" si="75"/>
        <v/>
      </c>
      <c r="M301" s="51" t="str">
        <f t="shared" si="75"/>
        <v/>
      </c>
      <c r="N301" s="51" t="str">
        <f t="shared" si="75"/>
        <v/>
      </c>
      <c r="O301" s="51" t="str">
        <f t="shared" si="75"/>
        <v/>
      </c>
      <c r="P301" s="51" t="str">
        <f t="shared" si="75"/>
        <v/>
      </c>
      <c r="Q301" s="51" t="str">
        <f t="shared" si="75"/>
        <v/>
      </c>
      <c r="R301" s="51" t="str">
        <f t="shared" si="75"/>
        <v/>
      </c>
      <c r="S301" s="51" t="str">
        <f t="shared" si="75"/>
        <v/>
      </c>
      <c r="T301" s="51" t="str">
        <f t="shared" si="75"/>
        <v/>
      </c>
      <c r="U301" s="51" t="str">
        <f t="shared" si="75"/>
        <v/>
      </c>
      <c r="V301" s="51" t="str">
        <f t="shared" si="75"/>
        <v/>
      </c>
      <c r="W301" s="51" t="str">
        <f t="shared" si="75"/>
        <v/>
      </c>
      <c r="X301" s="51" t="str">
        <f t="shared" si="75"/>
        <v/>
      </c>
      <c r="Y301" s="51" t="str">
        <f t="shared" si="75"/>
        <v/>
      </c>
      <c r="Z301" s="51" t="str">
        <f t="shared" si="75"/>
        <v/>
      </c>
      <c r="AA301" s="51" t="str">
        <f t="shared" si="75"/>
        <v/>
      </c>
      <c r="AB301" s="51" t="str">
        <f t="shared" si="75"/>
        <v/>
      </c>
      <c r="AC301" s="51" t="str">
        <f t="shared" si="75"/>
        <v/>
      </c>
      <c r="AD301" s="51" t="str">
        <f t="shared" si="75"/>
        <v/>
      </c>
      <c r="AE301" s="51" t="str">
        <f t="shared" si="75"/>
        <v/>
      </c>
      <c r="AF301" s="51" t="str">
        <f t="shared" si="75"/>
        <v/>
      </c>
      <c r="AG301" s="51" t="str">
        <f t="shared" si="75"/>
        <v/>
      </c>
      <c r="AH301" s="51" t="str">
        <f t="shared" si="75"/>
        <v/>
      </c>
      <c r="AI301" s="51" t="str">
        <f t="shared" si="75"/>
        <v/>
      </c>
      <c r="AJ301" s="51" t="str">
        <f t="shared" si="75"/>
        <v/>
      </c>
      <c r="AK301" s="51" t="str">
        <f t="shared" si="75"/>
        <v/>
      </c>
      <c r="AL301" s="51" t="str">
        <f t="shared" si="75"/>
        <v/>
      </c>
      <c r="AM301" s="51" t="str">
        <f t="shared" si="75"/>
        <v/>
      </c>
      <c r="AN301" s="51" t="str">
        <f t="shared" si="75"/>
        <v/>
      </c>
      <c r="AO301" s="51" t="str">
        <f t="shared" si="75"/>
        <v/>
      </c>
      <c r="AP301" s="51" t="str">
        <f t="shared" si="75"/>
        <v/>
      </c>
      <c r="AQ301" s="51" t="str">
        <f t="shared" si="75"/>
        <v/>
      </c>
      <c r="AR301" s="51" t="str">
        <f t="shared" si="75"/>
        <v/>
      </c>
      <c r="AS301" s="51" t="str">
        <f t="shared" si="75"/>
        <v/>
      </c>
      <c r="AT301" s="51" t="str">
        <f t="shared" si="75"/>
        <v/>
      </c>
      <c r="AU301" s="51" t="str">
        <f t="shared" si="75"/>
        <v/>
      </c>
      <c r="AV301" s="51" t="str">
        <f t="shared" si="75"/>
        <v/>
      </c>
      <c r="AW301" s="51" t="str">
        <f t="shared" si="75"/>
        <v/>
      </c>
      <c r="AX301" s="51" t="str">
        <f t="shared" si="75"/>
        <v/>
      </c>
      <c r="AY301" s="51" t="str">
        <f t="shared" si="75"/>
        <v/>
      </c>
      <c r="AZ301" s="51" t="str">
        <f t="shared" si="75"/>
        <v/>
      </c>
      <c r="BA301" s="51" t="str">
        <f t="shared" si="75"/>
        <v/>
      </c>
      <c r="BB301" s="51" t="str">
        <f t="shared" si="75"/>
        <v/>
      </c>
    </row>
    <row r="302" spans="1:54">
      <c r="A302" s="18" t="s">
        <v>53</v>
      </c>
      <c r="B302" s="18" t="s">
        <v>54</v>
      </c>
      <c r="C302" s="51" t="str">
        <f t="shared" si="75"/>
        <v/>
      </c>
      <c r="D302" s="51" t="str">
        <f t="shared" si="75"/>
        <v/>
      </c>
      <c r="E302" s="51" t="str">
        <f t="shared" si="75"/>
        <v/>
      </c>
      <c r="F302" s="51" t="str">
        <f t="shared" si="75"/>
        <v/>
      </c>
      <c r="G302" s="51" t="str">
        <f t="shared" si="75"/>
        <v/>
      </c>
      <c r="H302" s="51" t="str">
        <f t="shared" si="75"/>
        <v/>
      </c>
      <c r="I302" s="51" t="str">
        <f t="shared" si="75"/>
        <v/>
      </c>
      <c r="J302" s="51" t="str">
        <f t="shared" si="75"/>
        <v/>
      </c>
      <c r="K302" s="51" t="str">
        <f t="shared" si="75"/>
        <v/>
      </c>
      <c r="L302" s="51" t="str">
        <f t="shared" si="75"/>
        <v/>
      </c>
      <c r="M302" s="51" t="str">
        <f t="shared" si="75"/>
        <v/>
      </c>
      <c r="N302" s="51" t="str">
        <f t="shared" si="75"/>
        <v/>
      </c>
      <c r="O302" s="51" t="str">
        <f t="shared" si="75"/>
        <v/>
      </c>
      <c r="P302" s="51" t="str">
        <f t="shared" si="75"/>
        <v/>
      </c>
      <c r="Q302" s="51" t="str">
        <f t="shared" si="75"/>
        <v/>
      </c>
      <c r="R302" s="51" t="str">
        <f t="shared" si="75"/>
        <v/>
      </c>
      <c r="S302" s="51" t="str">
        <f t="shared" si="75"/>
        <v/>
      </c>
      <c r="T302" s="51" t="str">
        <f t="shared" si="75"/>
        <v/>
      </c>
      <c r="U302" s="51" t="str">
        <f t="shared" si="75"/>
        <v/>
      </c>
      <c r="V302" s="51" t="str">
        <f t="shared" si="75"/>
        <v/>
      </c>
      <c r="W302" s="51" t="str">
        <f t="shared" si="75"/>
        <v/>
      </c>
      <c r="X302" s="51" t="str">
        <f t="shared" si="75"/>
        <v/>
      </c>
      <c r="Y302" s="51" t="str">
        <f t="shared" si="75"/>
        <v/>
      </c>
      <c r="Z302" s="51" t="str">
        <f t="shared" si="75"/>
        <v/>
      </c>
      <c r="AA302" s="51" t="str">
        <f t="shared" si="75"/>
        <v/>
      </c>
      <c r="AB302" s="51" t="str">
        <f t="shared" si="75"/>
        <v/>
      </c>
      <c r="AC302" s="51" t="str">
        <f t="shared" si="75"/>
        <v/>
      </c>
      <c r="AD302" s="51" t="str">
        <f t="shared" si="75"/>
        <v/>
      </c>
      <c r="AE302" s="51" t="str">
        <f t="shared" si="75"/>
        <v/>
      </c>
      <c r="AF302" s="51" t="str">
        <f t="shared" si="75"/>
        <v/>
      </c>
      <c r="AG302" s="51" t="str">
        <f t="shared" si="75"/>
        <v/>
      </c>
      <c r="AH302" s="51" t="str">
        <f t="shared" si="75"/>
        <v/>
      </c>
      <c r="AI302" s="51" t="str">
        <f t="shared" si="75"/>
        <v/>
      </c>
      <c r="AJ302" s="51" t="str">
        <f t="shared" si="75"/>
        <v/>
      </c>
      <c r="AK302" s="51" t="str">
        <f t="shared" si="75"/>
        <v/>
      </c>
      <c r="AL302" s="51" t="str">
        <f t="shared" si="75"/>
        <v/>
      </c>
      <c r="AM302" s="51" t="str">
        <f t="shared" si="75"/>
        <v/>
      </c>
      <c r="AN302" s="51" t="str">
        <f t="shared" si="75"/>
        <v/>
      </c>
      <c r="AO302" s="51" t="str">
        <f t="shared" si="75"/>
        <v/>
      </c>
      <c r="AP302" s="51" t="str">
        <f t="shared" si="75"/>
        <v/>
      </c>
      <c r="AQ302" s="51" t="str">
        <f t="shared" si="75"/>
        <v/>
      </c>
      <c r="AR302" s="51" t="str">
        <f t="shared" si="75"/>
        <v/>
      </c>
      <c r="AS302" s="51" t="str">
        <f t="shared" si="75"/>
        <v/>
      </c>
      <c r="AT302" s="51" t="str">
        <f t="shared" si="75"/>
        <v/>
      </c>
      <c r="AU302" s="51" t="str">
        <f t="shared" si="75"/>
        <v/>
      </c>
      <c r="AV302" s="51" t="str">
        <f t="shared" si="75"/>
        <v/>
      </c>
      <c r="AW302" s="51" t="str">
        <f t="shared" si="75"/>
        <v/>
      </c>
      <c r="AX302" s="51" t="str">
        <f t="shared" si="75"/>
        <v/>
      </c>
      <c r="AY302" s="51" t="str">
        <f t="shared" si="75"/>
        <v/>
      </c>
      <c r="AZ302" s="51" t="str">
        <f t="shared" si="75"/>
        <v/>
      </c>
      <c r="BA302" s="51" t="str">
        <f t="shared" si="75"/>
        <v/>
      </c>
      <c r="BB302" s="51" t="str">
        <f t="shared" si="75"/>
        <v/>
      </c>
    </row>
    <row r="303" spans="1:54">
      <c r="A303" s="18" t="s">
        <v>55</v>
      </c>
      <c r="B303" s="18" t="s">
        <v>56</v>
      </c>
      <c r="C303" s="51" t="str">
        <f t="shared" si="75"/>
        <v/>
      </c>
      <c r="D303" s="51" t="str">
        <f t="shared" si="75"/>
        <v/>
      </c>
      <c r="E303" s="51" t="str">
        <f t="shared" si="75"/>
        <v/>
      </c>
      <c r="F303" s="51" t="str">
        <f t="shared" si="75"/>
        <v/>
      </c>
      <c r="G303" s="51" t="str">
        <f t="shared" si="75"/>
        <v/>
      </c>
      <c r="H303" s="51" t="str">
        <f t="shared" si="75"/>
        <v/>
      </c>
      <c r="I303" s="51" t="str">
        <f t="shared" si="75"/>
        <v/>
      </c>
      <c r="J303" s="51" t="str">
        <f t="shared" si="75"/>
        <v/>
      </c>
      <c r="K303" s="51" t="str">
        <f t="shared" si="75"/>
        <v/>
      </c>
      <c r="L303" s="51" t="str">
        <f t="shared" si="75"/>
        <v/>
      </c>
      <c r="M303" s="51" t="str">
        <f t="shared" si="75"/>
        <v/>
      </c>
      <c r="N303" s="51" t="str">
        <f t="shared" si="75"/>
        <v/>
      </c>
      <c r="O303" s="51" t="str">
        <f t="shared" si="75"/>
        <v/>
      </c>
      <c r="P303" s="51" t="str">
        <f t="shared" si="75"/>
        <v/>
      </c>
      <c r="Q303" s="51" t="str">
        <f t="shared" si="75"/>
        <v/>
      </c>
      <c r="R303" s="51" t="str">
        <f t="shared" si="75"/>
        <v/>
      </c>
      <c r="S303" s="51" t="str">
        <f t="shared" si="75"/>
        <v/>
      </c>
      <c r="T303" s="51" t="str">
        <f t="shared" si="75"/>
        <v/>
      </c>
      <c r="U303" s="51" t="str">
        <f t="shared" si="75"/>
        <v/>
      </c>
      <c r="V303" s="51" t="str">
        <f t="shared" si="75"/>
        <v/>
      </c>
      <c r="W303" s="51" t="str">
        <f t="shared" si="75"/>
        <v/>
      </c>
      <c r="X303" s="51" t="str">
        <f t="shared" si="75"/>
        <v/>
      </c>
      <c r="Y303" s="51" t="str">
        <f t="shared" si="75"/>
        <v/>
      </c>
      <c r="Z303" s="51" t="str">
        <f t="shared" si="75"/>
        <v/>
      </c>
      <c r="AA303" s="51" t="str">
        <f t="shared" si="75"/>
        <v/>
      </c>
      <c r="AB303" s="51" t="str">
        <f t="shared" si="75"/>
        <v/>
      </c>
      <c r="AC303" s="51" t="str">
        <f t="shared" si="75"/>
        <v/>
      </c>
      <c r="AD303" s="51" t="str">
        <f t="shared" si="75"/>
        <v/>
      </c>
      <c r="AE303" s="51" t="str">
        <f t="shared" si="75"/>
        <v/>
      </c>
      <c r="AF303" s="51" t="str">
        <f t="shared" si="75"/>
        <v/>
      </c>
      <c r="AG303" s="51" t="str">
        <f t="shared" si="75"/>
        <v/>
      </c>
      <c r="AH303" s="51" t="str">
        <f t="shared" si="75"/>
        <v/>
      </c>
      <c r="AI303" s="51" t="str">
        <f t="shared" si="75"/>
        <v/>
      </c>
      <c r="AJ303" s="51" t="str">
        <f t="shared" si="75"/>
        <v/>
      </c>
      <c r="AK303" s="51" t="str">
        <f t="shared" si="75"/>
        <v/>
      </c>
      <c r="AL303" s="51" t="str">
        <f t="shared" si="75"/>
        <v/>
      </c>
      <c r="AM303" s="51" t="str">
        <f t="shared" si="75"/>
        <v/>
      </c>
      <c r="AN303" s="51" t="str">
        <f t="shared" si="75"/>
        <v/>
      </c>
      <c r="AO303" s="51" t="str">
        <f t="shared" si="75"/>
        <v/>
      </c>
      <c r="AP303" s="51" t="str">
        <f t="shared" si="75"/>
        <v/>
      </c>
      <c r="AQ303" s="51" t="str">
        <f t="shared" si="75"/>
        <v/>
      </c>
      <c r="AR303" s="51" t="str">
        <f t="shared" si="75"/>
        <v/>
      </c>
      <c r="AS303" s="51" t="str">
        <f t="shared" si="75"/>
        <v/>
      </c>
      <c r="AT303" s="51" t="str">
        <f t="shared" si="75"/>
        <v/>
      </c>
      <c r="AU303" s="51" t="str">
        <f t="shared" si="75"/>
        <v/>
      </c>
      <c r="AV303" s="51" t="str">
        <f t="shared" si="75"/>
        <v/>
      </c>
      <c r="AW303" s="51" t="str">
        <f t="shared" si="75"/>
        <v/>
      </c>
      <c r="AX303" s="51" t="str">
        <f t="shared" ref="AX303:BB303" si="76">IFERROR(AX191/AX79,"")</f>
        <v/>
      </c>
      <c r="AY303" s="51" t="str">
        <f t="shared" si="76"/>
        <v/>
      </c>
      <c r="AZ303" s="51" t="str">
        <f t="shared" si="76"/>
        <v/>
      </c>
      <c r="BA303" s="51" t="str">
        <f t="shared" si="76"/>
        <v/>
      </c>
      <c r="BB303" s="51" t="str">
        <f t="shared" si="76"/>
        <v/>
      </c>
    </row>
    <row r="304" spans="1:54">
      <c r="A304" s="18" t="s">
        <v>57</v>
      </c>
      <c r="B304" s="18" t="s">
        <v>58</v>
      </c>
      <c r="C304" s="51" t="str">
        <f t="shared" ref="C304:BB308" si="77">IFERROR(C192/C80,"")</f>
        <v/>
      </c>
      <c r="D304" s="51" t="str">
        <f t="shared" si="77"/>
        <v/>
      </c>
      <c r="E304" s="51" t="str">
        <f t="shared" si="77"/>
        <v/>
      </c>
      <c r="F304" s="51" t="str">
        <f t="shared" si="77"/>
        <v/>
      </c>
      <c r="G304" s="51" t="str">
        <f t="shared" si="77"/>
        <v/>
      </c>
      <c r="H304" s="51" t="str">
        <f t="shared" si="77"/>
        <v/>
      </c>
      <c r="I304" s="51" t="str">
        <f t="shared" si="77"/>
        <v/>
      </c>
      <c r="J304" s="51" t="str">
        <f t="shared" si="77"/>
        <v/>
      </c>
      <c r="K304" s="51" t="str">
        <f t="shared" si="77"/>
        <v/>
      </c>
      <c r="L304" s="51" t="str">
        <f t="shared" si="77"/>
        <v/>
      </c>
      <c r="M304" s="51" t="str">
        <f t="shared" si="77"/>
        <v/>
      </c>
      <c r="N304" s="51" t="str">
        <f t="shared" si="77"/>
        <v/>
      </c>
      <c r="O304" s="51" t="str">
        <f t="shared" si="77"/>
        <v/>
      </c>
      <c r="P304" s="51" t="str">
        <f t="shared" si="77"/>
        <v/>
      </c>
      <c r="Q304" s="51" t="str">
        <f t="shared" si="77"/>
        <v/>
      </c>
      <c r="R304" s="51" t="str">
        <f t="shared" si="77"/>
        <v/>
      </c>
      <c r="S304" s="51" t="str">
        <f t="shared" si="77"/>
        <v/>
      </c>
      <c r="T304" s="51" t="str">
        <f t="shared" si="77"/>
        <v/>
      </c>
      <c r="U304" s="51" t="str">
        <f t="shared" si="77"/>
        <v/>
      </c>
      <c r="V304" s="51" t="str">
        <f t="shared" si="77"/>
        <v/>
      </c>
      <c r="W304" s="51" t="str">
        <f t="shared" si="77"/>
        <v/>
      </c>
      <c r="X304" s="51" t="str">
        <f t="shared" si="77"/>
        <v/>
      </c>
      <c r="Y304" s="51" t="str">
        <f t="shared" si="77"/>
        <v/>
      </c>
      <c r="Z304" s="51" t="str">
        <f t="shared" si="77"/>
        <v/>
      </c>
      <c r="AA304" s="51" t="str">
        <f t="shared" si="77"/>
        <v/>
      </c>
      <c r="AB304" s="51" t="str">
        <f t="shared" si="77"/>
        <v/>
      </c>
      <c r="AC304" s="51" t="str">
        <f t="shared" si="77"/>
        <v/>
      </c>
      <c r="AD304" s="51" t="str">
        <f t="shared" si="77"/>
        <v/>
      </c>
      <c r="AE304" s="51" t="str">
        <f t="shared" si="77"/>
        <v/>
      </c>
      <c r="AF304" s="51" t="str">
        <f t="shared" si="77"/>
        <v/>
      </c>
      <c r="AG304" s="51" t="str">
        <f t="shared" si="77"/>
        <v/>
      </c>
      <c r="AH304" s="51" t="str">
        <f t="shared" si="77"/>
        <v/>
      </c>
      <c r="AI304" s="51" t="str">
        <f t="shared" si="77"/>
        <v/>
      </c>
      <c r="AJ304" s="51" t="str">
        <f t="shared" si="77"/>
        <v/>
      </c>
      <c r="AK304" s="51" t="str">
        <f t="shared" si="77"/>
        <v/>
      </c>
      <c r="AL304" s="51" t="str">
        <f t="shared" si="77"/>
        <v/>
      </c>
      <c r="AM304" s="51" t="str">
        <f t="shared" si="77"/>
        <v/>
      </c>
      <c r="AN304" s="51" t="str">
        <f t="shared" si="77"/>
        <v/>
      </c>
      <c r="AO304" s="51" t="str">
        <f t="shared" si="77"/>
        <v/>
      </c>
      <c r="AP304" s="51" t="str">
        <f t="shared" si="77"/>
        <v/>
      </c>
      <c r="AQ304" s="51" t="str">
        <f t="shared" si="77"/>
        <v/>
      </c>
      <c r="AR304" s="51" t="str">
        <f t="shared" si="77"/>
        <v/>
      </c>
      <c r="AS304" s="51" t="str">
        <f t="shared" si="77"/>
        <v/>
      </c>
      <c r="AT304" s="51" t="str">
        <f t="shared" si="77"/>
        <v/>
      </c>
      <c r="AU304" s="51" t="str">
        <f t="shared" si="77"/>
        <v/>
      </c>
      <c r="AV304" s="51" t="str">
        <f t="shared" si="77"/>
        <v/>
      </c>
      <c r="AW304" s="51" t="str">
        <f t="shared" si="77"/>
        <v/>
      </c>
      <c r="AX304" s="51" t="str">
        <f t="shared" si="77"/>
        <v/>
      </c>
      <c r="AY304" s="51" t="str">
        <f t="shared" si="77"/>
        <v/>
      </c>
      <c r="AZ304" s="51" t="str">
        <f t="shared" si="77"/>
        <v/>
      </c>
      <c r="BA304" s="51" t="str">
        <f t="shared" si="77"/>
        <v/>
      </c>
      <c r="BB304" s="51" t="str">
        <f t="shared" si="77"/>
        <v/>
      </c>
    </row>
    <row r="305" spans="1:54">
      <c r="A305" s="18" t="s">
        <v>59</v>
      </c>
      <c r="B305" s="18" t="s">
        <v>34</v>
      </c>
      <c r="C305" s="51" t="str">
        <f t="shared" si="77"/>
        <v/>
      </c>
      <c r="D305" s="51" t="str">
        <f t="shared" si="77"/>
        <v/>
      </c>
      <c r="E305" s="51" t="str">
        <f t="shared" si="77"/>
        <v/>
      </c>
      <c r="F305" s="51" t="str">
        <f t="shared" si="77"/>
        <v/>
      </c>
      <c r="G305" s="51" t="str">
        <f t="shared" si="77"/>
        <v/>
      </c>
      <c r="H305" s="51" t="str">
        <f t="shared" si="77"/>
        <v/>
      </c>
      <c r="I305" s="51" t="str">
        <f t="shared" si="77"/>
        <v/>
      </c>
      <c r="J305" s="51" t="str">
        <f t="shared" si="77"/>
        <v/>
      </c>
      <c r="K305" s="51" t="str">
        <f t="shared" si="77"/>
        <v/>
      </c>
      <c r="L305" s="51" t="str">
        <f t="shared" si="77"/>
        <v/>
      </c>
      <c r="M305" s="51" t="str">
        <f t="shared" si="77"/>
        <v/>
      </c>
      <c r="N305" s="51" t="str">
        <f t="shared" si="77"/>
        <v/>
      </c>
      <c r="O305" s="51" t="str">
        <f t="shared" si="77"/>
        <v/>
      </c>
      <c r="P305" s="51" t="str">
        <f t="shared" si="77"/>
        <v/>
      </c>
      <c r="Q305" s="51" t="str">
        <f t="shared" si="77"/>
        <v/>
      </c>
      <c r="R305" s="51" t="str">
        <f t="shared" si="77"/>
        <v/>
      </c>
      <c r="S305" s="51" t="str">
        <f t="shared" si="77"/>
        <v/>
      </c>
      <c r="T305" s="51" t="str">
        <f t="shared" si="77"/>
        <v/>
      </c>
      <c r="U305" s="51" t="str">
        <f t="shared" si="77"/>
        <v/>
      </c>
      <c r="V305" s="51" t="str">
        <f t="shared" si="77"/>
        <v/>
      </c>
      <c r="W305" s="51" t="str">
        <f t="shared" si="77"/>
        <v/>
      </c>
      <c r="X305" s="51" t="str">
        <f t="shared" si="77"/>
        <v/>
      </c>
      <c r="Y305" s="51" t="str">
        <f t="shared" si="77"/>
        <v/>
      </c>
      <c r="Z305" s="51" t="str">
        <f t="shared" si="77"/>
        <v/>
      </c>
      <c r="AA305" s="51" t="str">
        <f t="shared" si="77"/>
        <v/>
      </c>
      <c r="AB305" s="51" t="str">
        <f t="shared" si="77"/>
        <v/>
      </c>
      <c r="AC305" s="51" t="str">
        <f t="shared" si="77"/>
        <v/>
      </c>
      <c r="AD305" s="51" t="str">
        <f t="shared" si="77"/>
        <v/>
      </c>
      <c r="AE305" s="51" t="str">
        <f t="shared" si="77"/>
        <v/>
      </c>
      <c r="AF305" s="51" t="str">
        <f t="shared" si="77"/>
        <v/>
      </c>
      <c r="AG305" s="51" t="str">
        <f t="shared" si="77"/>
        <v/>
      </c>
      <c r="AH305" s="51" t="str">
        <f t="shared" si="77"/>
        <v/>
      </c>
      <c r="AI305" s="51" t="str">
        <f t="shared" si="77"/>
        <v/>
      </c>
      <c r="AJ305" s="51" t="str">
        <f t="shared" si="77"/>
        <v/>
      </c>
      <c r="AK305" s="51" t="str">
        <f t="shared" si="77"/>
        <v/>
      </c>
      <c r="AL305" s="51" t="str">
        <f t="shared" si="77"/>
        <v/>
      </c>
      <c r="AM305" s="51" t="str">
        <f t="shared" si="77"/>
        <v/>
      </c>
      <c r="AN305" s="51" t="str">
        <f t="shared" si="77"/>
        <v/>
      </c>
      <c r="AO305" s="51" t="str">
        <f t="shared" si="77"/>
        <v/>
      </c>
      <c r="AP305" s="51" t="str">
        <f t="shared" si="77"/>
        <v/>
      </c>
      <c r="AQ305" s="51" t="str">
        <f t="shared" si="77"/>
        <v/>
      </c>
      <c r="AR305" s="51" t="str">
        <f t="shared" si="77"/>
        <v/>
      </c>
      <c r="AS305" s="51" t="str">
        <f t="shared" si="77"/>
        <v/>
      </c>
      <c r="AT305" s="51" t="str">
        <f t="shared" si="77"/>
        <v/>
      </c>
      <c r="AU305" s="51" t="str">
        <f t="shared" si="77"/>
        <v/>
      </c>
      <c r="AV305" s="51" t="str">
        <f t="shared" si="77"/>
        <v/>
      </c>
      <c r="AW305" s="51" t="str">
        <f t="shared" si="77"/>
        <v/>
      </c>
      <c r="AX305" s="51" t="str">
        <f t="shared" si="77"/>
        <v/>
      </c>
      <c r="AY305" s="51" t="str">
        <f t="shared" si="77"/>
        <v/>
      </c>
      <c r="AZ305" s="51" t="str">
        <f t="shared" si="77"/>
        <v/>
      </c>
      <c r="BA305" s="51" t="str">
        <f t="shared" si="77"/>
        <v/>
      </c>
      <c r="BB305" s="51" t="str">
        <f t="shared" si="77"/>
        <v/>
      </c>
    </row>
    <row r="306" spans="1:54">
      <c r="A306" s="18" t="s">
        <v>60</v>
      </c>
      <c r="B306" s="18" t="s">
        <v>61</v>
      </c>
      <c r="C306" s="51">
        <f t="shared" si="77"/>
        <v>0.154820308043354</v>
      </c>
      <c r="D306" s="51">
        <f t="shared" si="77"/>
        <v>0.235614741406008</v>
      </c>
      <c r="E306" s="51">
        <f t="shared" si="77"/>
        <v>0.193309661745468</v>
      </c>
      <c r="F306" s="51">
        <f t="shared" si="77"/>
        <v>0.350277932184547</v>
      </c>
      <c r="G306" s="51">
        <f t="shared" si="77"/>
        <v>0.317995796925119</v>
      </c>
      <c r="H306" s="51">
        <f t="shared" si="77"/>
        <v>0.261553748870822</v>
      </c>
      <c r="I306" s="51">
        <f t="shared" si="77"/>
        <v>0.239009763973245</v>
      </c>
      <c r="J306" s="51">
        <f t="shared" si="77"/>
        <v>0.234767664749818</v>
      </c>
      <c r="K306" s="51">
        <f t="shared" si="77"/>
        <v>0.211405679274184</v>
      </c>
      <c r="L306" s="51">
        <f t="shared" si="77"/>
        <v>0.460377558035006</v>
      </c>
      <c r="M306" s="51">
        <f t="shared" si="77"/>
        <v>0.496829035339064</v>
      </c>
      <c r="N306" s="51">
        <f t="shared" si="77"/>
        <v>0.496829035339064</v>
      </c>
      <c r="O306" s="51">
        <f t="shared" si="77"/>
        <v>0.496829035339064</v>
      </c>
      <c r="P306" s="51" t="str">
        <f t="shared" si="77"/>
        <v/>
      </c>
      <c r="Q306" s="51" t="str">
        <f t="shared" si="77"/>
        <v/>
      </c>
      <c r="R306" s="51" t="str">
        <f t="shared" si="77"/>
        <v/>
      </c>
      <c r="S306" s="51" t="str">
        <f t="shared" si="77"/>
        <v/>
      </c>
      <c r="T306" s="51" t="str">
        <f t="shared" si="77"/>
        <v/>
      </c>
      <c r="U306" s="51" t="str">
        <f t="shared" si="77"/>
        <v/>
      </c>
      <c r="V306" s="51" t="str">
        <f t="shared" si="77"/>
        <v/>
      </c>
      <c r="W306" s="51" t="str">
        <f t="shared" si="77"/>
        <v/>
      </c>
      <c r="X306" s="51" t="str">
        <f t="shared" si="77"/>
        <v/>
      </c>
      <c r="Y306" s="51" t="str">
        <f t="shared" si="77"/>
        <v/>
      </c>
      <c r="Z306" s="51" t="str">
        <f t="shared" si="77"/>
        <v/>
      </c>
      <c r="AA306" s="51" t="str">
        <f t="shared" si="77"/>
        <v/>
      </c>
      <c r="AB306" s="51" t="str">
        <f t="shared" si="77"/>
        <v/>
      </c>
      <c r="AC306" s="51">
        <f t="shared" si="77"/>
        <v>0</v>
      </c>
      <c r="AD306" s="51">
        <f t="shared" si="77"/>
        <v>0.0675131619696501</v>
      </c>
      <c r="AE306" s="51">
        <f t="shared" si="77"/>
        <v>0.0407400485890488</v>
      </c>
      <c r="AF306" s="51">
        <f t="shared" si="77"/>
        <v>0.0302946081156198</v>
      </c>
      <c r="AG306" s="51">
        <f t="shared" si="77"/>
        <v>0.0610551930096228</v>
      </c>
      <c r="AH306" s="51">
        <f t="shared" si="77"/>
        <v>0.0498644986449865</v>
      </c>
      <c r="AI306" s="51">
        <f t="shared" si="77"/>
        <v>0.0572768509264242</v>
      </c>
      <c r="AJ306" s="51">
        <f t="shared" si="77"/>
        <v>0.0771762839579615</v>
      </c>
      <c r="AK306" s="51">
        <f t="shared" si="77"/>
        <v>0.0703782255213856</v>
      </c>
      <c r="AL306" s="51">
        <f t="shared" si="77"/>
        <v>0.333287504626937</v>
      </c>
      <c r="AM306" s="51">
        <f t="shared" si="77"/>
        <v>0.38054441260745</v>
      </c>
      <c r="AN306" s="51">
        <f t="shared" si="77"/>
        <v>0.38054441260745</v>
      </c>
      <c r="AO306" s="51">
        <f t="shared" si="77"/>
        <v>0.38054441260745</v>
      </c>
      <c r="AP306" s="51">
        <f t="shared" si="77"/>
        <v>0</v>
      </c>
      <c r="AQ306" s="51">
        <f t="shared" si="77"/>
        <v>0.0675237658766531</v>
      </c>
      <c r="AR306" s="51">
        <f t="shared" si="77"/>
        <v>0.0407471000979803</v>
      </c>
      <c r="AS306" s="51">
        <f t="shared" si="77"/>
        <v>0.0302991257138828</v>
      </c>
      <c r="AT306" s="51">
        <f t="shared" si="77"/>
        <v>0.0610634317888474</v>
      </c>
      <c r="AU306" s="51">
        <f t="shared" si="77"/>
        <v>0.0498684692942254</v>
      </c>
      <c r="AV306" s="51">
        <f t="shared" si="77"/>
        <v>0.0572803108606197</v>
      </c>
      <c r="AW306" s="51">
        <f t="shared" si="77"/>
        <v>0.0771824294113701</v>
      </c>
      <c r="AX306" s="51">
        <f t="shared" si="77"/>
        <v>0.0687930349101342</v>
      </c>
      <c r="AY306" s="51">
        <f t="shared" si="77"/>
        <v>0.330453967047461</v>
      </c>
      <c r="AZ306" s="51">
        <f t="shared" si="77"/>
        <v>0.353702219198327</v>
      </c>
      <c r="BA306" s="51">
        <f t="shared" si="77"/>
        <v>0.32245142071494</v>
      </c>
      <c r="BB306" s="51">
        <f t="shared" si="77"/>
        <v>0.32245142071494</v>
      </c>
    </row>
    <row r="307" spans="1:54">
      <c r="A307" s="18" t="s">
        <v>62</v>
      </c>
      <c r="B307" s="18" t="s">
        <v>63</v>
      </c>
      <c r="C307" s="51" t="str">
        <f t="shared" si="77"/>
        <v/>
      </c>
      <c r="D307" s="51" t="str">
        <f t="shared" si="77"/>
        <v/>
      </c>
      <c r="E307" s="51" t="str">
        <f t="shared" si="77"/>
        <v/>
      </c>
      <c r="F307" s="51" t="str">
        <f t="shared" si="77"/>
        <v/>
      </c>
      <c r="G307" s="51" t="str">
        <f t="shared" si="77"/>
        <v/>
      </c>
      <c r="H307" s="51" t="str">
        <f t="shared" si="77"/>
        <v/>
      </c>
      <c r="I307" s="51" t="str">
        <f t="shared" si="77"/>
        <v/>
      </c>
      <c r="J307" s="51" t="str">
        <f t="shared" si="77"/>
        <v/>
      </c>
      <c r="K307" s="51" t="str">
        <f t="shared" si="77"/>
        <v/>
      </c>
      <c r="L307" s="51" t="str">
        <f t="shared" si="77"/>
        <v/>
      </c>
      <c r="M307" s="51" t="str">
        <f t="shared" si="77"/>
        <v/>
      </c>
      <c r="N307" s="51" t="str">
        <f t="shared" si="77"/>
        <v/>
      </c>
      <c r="O307" s="51" t="str">
        <f t="shared" si="77"/>
        <v/>
      </c>
      <c r="P307" s="51" t="str">
        <f t="shared" si="77"/>
        <v/>
      </c>
      <c r="Q307" s="51" t="str">
        <f t="shared" si="77"/>
        <v/>
      </c>
      <c r="R307" s="51" t="str">
        <f t="shared" si="77"/>
        <v/>
      </c>
      <c r="S307" s="51" t="str">
        <f t="shared" si="77"/>
        <v/>
      </c>
      <c r="T307" s="51" t="str">
        <f t="shared" si="77"/>
        <v/>
      </c>
      <c r="U307" s="51" t="str">
        <f t="shared" si="77"/>
        <v/>
      </c>
      <c r="V307" s="51" t="str">
        <f t="shared" si="77"/>
        <v/>
      </c>
      <c r="W307" s="51" t="str">
        <f t="shared" si="77"/>
        <v/>
      </c>
      <c r="X307" s="51" t="str">
        <f t="shared" si="77"/>
        <v/>
      </c>
      <c r="Y307" s="51" t="str">
        <f t="shared" si="77"/>
        <v/>
      </c>
      <c r="Z307" s="51" t="str">
        <f t="shared" si="77"/>
        <v/>
      </c>
      <c r="AA307" s="51" t="str">
        <f t="shared" si="77"/>
        <v/>
      </c>
      <c r="AB307" s="51" t="str">
        <f t="shared" si="77"/>
        <v/>
      </c>
      <c r="AC307" s="51" t="str">
        <f t="shared" si="77"/>
        <v/>
      </c>
      <c r="AD307" s="51" t="str">
        <f t="shared" si="77"/>
        <v/>
      </c>
      <c r="AE307" s="51" t="str">
        <f t="shared" si="77"/>
        <v/>
      </c>
      <c r="AF307" s="51" t="str">
        <f t="shared" si="77"/>
        <v/>
      </c>
      <c r="AG307" s="51" t="str">
        <f t="shared" si="77"/>
        <v/>
      </c>
      <c r="AH307" s="51" t="str">
        <f t="shared" si="77"/>
        <v/>
      </c>
      <c r="AI307" s="51" t="str">
        <f t="shared" si="77"/>
        <v/>
      </c>
      <c r="AJ307" s="51" t="str">
        <f t="shared" si="77"/>
        <v/>
      </c>
      <c r="AK307" s="51" t="str">
        <f t="shared" si="77"/>
        <v/>
      </c>
      <c r="AL307" s="51" t="str">
        <f t="shared" si="77"/>
        <v/>
      </c>
      <c r="AM307" s="51" t="str">
        <f t="shared" si="77"/>
        <v/>
      </c>
      <c r="AN307" s="51" t="str">
        <f t="shared" si="77"/>
        <v/>
      </c>
      <c r="AO307" s="51" t="str">
        <f t="shared" si="77"/>
        <v/>
      </c>
      <c r="AP307" s="51" t="str">
        <f t="shared" si="77"/>
        <v/>
      </c>
      <c r="AQ307" s="51" t="str">
        <f t="shared" si="77"/>
        <v/>
      </c>
      <c r="AR307" s="51" t="str">
        <f t="shared" si="77"/>
        <v/>
      </c>
      <c r="AS307" s="51" t="str">
        <f t="shared" si="77"/>
        <v/>
      </c>
      <c r="AT307" s="51" t="str">
        <f t="shared" si="77"/>
        <v/>
      </c>
      <c r="AU307" s="51" t="str">
        <f t="shared" si="77"/>
        <v/>
      </c>
      <c r="AV307" s="51" t="str">
        <f t="shared" si="77"/>
        <v/>
      </c>
      <c r="AW307" s="51" t="str">
        <f t="shared" si="77"/>
        <v/>
      </c>
      <c r="AX307" s="51" t="str">
        <f t="shared" si="77"/>
        <v/>
      </c>
      <c r="AY307" s="51" t="str">
        <f t="shared" si="77"/>
        <v/>
      </c>
      <c r="AZ307" s="51" t="str">
        <f t="shared" si="77"/>
        <v/>
      </c>
      <c r="BA307" s="51" t="str">
        <f t="shared" si="77"/>
        <v/>
      </c>
      <c r="BB307" s="51" t="str">
        <f t="shared" si="77"/>
        <v/>
      </c>
    </row>
    <row r="308" spans="1:54">
      <c r="A308" s="18" t="s">
        <v>64</v>
      </c>
      <c r="B308" s="18" t="s">
        <v>65</v>
      </c>
      <c r="C308" s="51" t="str">
        <f t="shared" si="77"/>
        <v/>
      </c>
      <c r="D308" s="51" t="str">
        <f t="shared" si="77"/>
        <v/>
      </c>
      <c r="E308" s="51" t="str">
        <f t="shared" si="77"/>
        <v/>
      </c>
      <c r="F308" s="51" t="str">
        <f t="shared" si="77"/>
        <v/>
      </c>
      <c r="G308" s="51" t="str">
        <f t="shared" si="77"/>
        <v/>
      </c>
      <c r="H308" s="51" t="str">
        <f t="shared" si="77"/>
        <v/>
      </c>
      <c r="I308" s="51" t="str">
        <f t="shared" si="77"/>
        <v/>
      </c>
      <c r="J308" s="51" t="str">
        <f t="shared" si="77"/>
        <v/>
      </c>
      <c r="K308" s="51" t="str">
        <f t="shared" si="77"/>
        <v/>
      </c>
      <c r="L308" s="51" t="str">
        <f t="shared" si="77"/>
        <v/>
      </c>
      <c r="M308" s="51" t="str">
        <f t="shared" si="77"/>
        <v/>
      </c>
      <c r="N308" s="51" t="str">
        <f t="shared" si="77"/>
        <v/>
      </c>
      <c r="O308" s="51" t="str">
        <f t="shared" si="77"/>
        <v/>
      </c>
      <c r="P308" s="51" t="str">
        <f t="shared" si="77"/>
        <v/>
      </c>
      <c r="Q308" s="51" t="str">
        <f t="shared" si="77"/>
        <v/>
      </c>
      <c r="R308" s="51" t="str">
        <f t="shared" si="77"/>
        <v/>
      </c>
      <c r="S308" s="51" t="str">
        <f t="shared" si="77"/>
        <v/>
      </c>
      <c r="T308" s="51" t="str">
        <f t="shared" si="77"/>
        <v/>
      </c>
      <c r="U308" s="51" t="str">
        <f t="shared" si="77"/>
        <v/>
      </c>
      <c r="V308" s="51" t="str">
        <f t="shared" si="77"/>
        <v/>
      </c>
      <c r="W308" s="51" t="str">
        <f t="shared" si="77"/>
        <v/>
      </c>
      <c r="X308" s="51" t="str">
        <f t="shared" si="77"/>
        <v/>
      </c>
      <c r="Y308" s="51" t="str">
        <f t="shared" si="77"/>
        <v/>
      </c>
      <c r="Z308" s="51" t="str">
        <f t="shared" si="77"/>
        <v/>
      </c>
      <c r="AA308" s="51" t="str">
        <f t="shared" si="77"/>
        <v/>
      </c>
      <c r="AB308" s="51" t="str">
        <f t="shared" si="77"/>
        <v/>
      </c>
      <c r="AC308" s="51" t="str">
        <f t="shared" si="77"/>
        <v/>
      </c>
      <c r="AD308" s="51" t="str">
        <f t="shared" si="77"/>
        <v/>
      </c>
      <c r="AE308" s="51" t="str">
        <f t="shared" si="77"/>
        <v/>
      </c>
      <c r="AF308" s="51" t="str">
        <f t="shared" si="77"/>
        <v/>
      </c>
      <c r="AG308" s="51" t="str">
        <f t="shared" si="77"/>
        <v/>
      </c>
      <c r="AH308" s="51" t="str">
        <f t="shared" si="77"/>
        <v/>
      </c>
      <c r="AI308" s="51" t="str">
        <f t="shared" si="77"/>
        <v/>
      </c>
      <c r="AJ308" s="51" t="str">
        <f t="shared" si="77"/>
        <v/>
      </c>
      <c r="AK308" s="51" t="str">
        <f t="shared" si="77"/>
        <v/>
      </c>
      <c r="AL308" s="51" t="str">
        <f t="shared" si="77"/>
        <v/>
      </c>
      <c r="AM308" s="51" t="str">
        <f t="shared" si="77"/>
        <v/>
      </c>
      <c r="AN308" s="51" t="str">
        <f t="shared" si="77"/>
        <v/>
      </c>
      <c r="AO308" s="51" t="str">
        <f t="shared" si="77"/>
        <v/>
      </c>
      <c r="AP308" s="51" t="str">
        <f t="shared" si="77"/>
        <v/>
      </c>
      <c r="AQ308" s="51" t="str">
        <f t="shared" si="77"/>
        <v/>
      </c>
      <c r="AR308" s="51" t="str">
        <f t="shared" si="77"/>
        <v/>
      </c>
      <c r="AS308" s="51" t="str">
        <f t="shared" si="77"/>
        <v/>
      </c>
      <c r="AT308" s="51" t="str">
        <f t="shared" si="77"/>
        <v/>
      </c>
      <c r="AU308" s="51" t="str">
        <f t="shared" si="77"/>
        <v/>
      </c>
      <c r="AV308" s="51" t="str">
        <f t="shared" si="77"/>
        <v/>
      </c>
      <c r="AW308" s="51" t="str">
        <f t="shared" si="77"/>
        <v/>
      </c>
      <c r="AX308" s="51" t="str">
        <f t="shared" ref="AX308:BB308" si="78">IFERROR(AX196/AX84,"")</f>
        <v/>
      </c>
      <c r="AY308" s="51" t="str">
        <f t="shared" si="78"/>
        <v/>
      </c>
      <c r="AZ308" s="51" t="str">
        <f t="shared" si="78"/>
        <v/>
      </c>
      <c r="BA308" s="51" t="str">
        <f t="shared" si="78"/>
        <v/>
      </c>
      <c r="BB308" s="51" t="str">
        <f t="shared" si="78"/>
        <v/>
      </c>
    </row>
    <row r="309" spans="1:54">
      <c r="A309" s="18" t="s">
        <v>66</v>
      </c>
      <c r="B309" s="18" t="s">
        <v>67</v>
      </c>
      <c r="C309" s="51" t="str">
        <f t="shared" ref="C309:BB313" si="79">IFERROR(C197/C85,"")</f>
        <v/>
      </c>
      <c r="D309" s="51" t="str">
        <f t="shared" si="79"/>
        <v/>
      </c>
      <c r="E309" s="51" t="str">
        <f t="shared" si="79"/>
        <v/>
      </c>
      <c r="F309" s="51" t="str">
        <f t="shared" si="79"/>
        <v/>
      </c>
      <c r="G309" s="51" t="str">
        <f t="shared" si="79"/>
        <v/>
      </c>
      <c r="H309" s="51" t="str">
        <f t="shared" si="79"/>
        <v/>
      </c>
      <c r="I309" s="51" t="str">
        <f t="shared" si="79"/>
        <v/>
      </c>
      <c r="J309" s="51" t="str">
        <f t="shared" si="79"/>
        <v/>
      </c>
      <c r="K309" s="51" t="str">
        <f t="shared" si="79"/>
        <v/>
      </c>
      <c r="L309" s="51" t="str">
        <f t="shared" si="79"/>
        <v/>
      </c>
      <c r="M309" s="51" t="str">
        <f t="shared" si="79"/>
        <v/>
      </c>
      <c r="N309" s="51" t="str">
        <f t="shared" si="79"/>
        <v/>
      </c>
      <c r="O309" s="51" t="str">
        <f t="shared" si="79"/>
        <v/>
      </c>
      <c r="P309" s="51" t="str">
        <f t="shared" si="79"/>
        <v/>
      </c>
      <c r="Q309" s="51" t="str">
        <f t="shared" si="79"/>
        <v/>
      </c>
      <c r="R309" s="51" t="str">
        <f t="shared" si="79"/>
        <v/>
      </c>
      <c r="S309" s="51" t="str">
        <f t="shared" si="79"/>
        <v/>
      </c>
      <c r="T309" s="51" t="str">
        <f t="shared" si="79"/>
        <v/>
      </c>
      <c r="U309" s="51" t="str">
        <f t="shared" si="79"/>
        <v/>
      </c>
      <c r="V309" s="51" t="str">
        <f t="shared" si="79"/>
        <v/>
      </c>
      <c r="W309" s="51" t="str">
        <f t="shared" si="79"/>
        <v/>
      </c>
      <c r="X309" s="51" t="str">
        <f t="shared" si="79"/>
        <v/>
      </c>
      <c r="Y309" s="51" t="str">
        <f t="shared" si="79"/>
        <v/>
      </c>
      <c r="Z309" s="51" t="str">
        <f t="shared" si="79"/>
        <v/>
      </c>
      <c r="AA309" s="51" t="str">
        <f t="shared" si="79"/>
        <v/>
      </c>
      <c r="AB309" s="51" t="str">
        <f t="shared" si="79"/>
        <v/>
      </c>
      <c r="AC309" s="51" t="str">
        <f t="shared" si="79"/>
        <v/>
      </c>
      <c r="AD309" s="51" t="str">
        <f t="shared" si="79"/>
        <v/>
      </c>
      <c r="AE309" s="51" t="str">
        <f t="shared" si="79"/>
        <v/>
      </c>
      <c r="AF309" s="51" t="str">
        <f t="shared" si="79"/>
        <v/>
      </c>
      <c r="AG309" s="51" t="str">
        <f t="shared" si="79"/>
        <v/>
      </c>
      <c r="AH309" s="51" t="str">
        <f t="shared" si="79"/>
        <v/>
      </c>
      <c r="AI309" s="51" t="str">
        <f t="shared" si="79"/>
        <v/>
      </c>
      <c r="AJ309" s="51" t="str">
        <f t="shared" si="79"/>
        <v/>
      </c>
      <c r="AK309" s="51" t="str">
        <f t="shared" si="79"/>
        <v/>
      </c>
      <c r="AL309" s="51" t="str">
        <f t="shared" si="79"/>
        <v/>
      </c>
      <c r="AM309" s="51" t="str">
        <f t="shared" si="79"/>
        <v/>
      </c>
      <c r="AN309" s="51" t="str">
        <f t="shared" si="79"/>
        <v/>
      </c>
      <c r="AO309" s="51" t="str">
        <f t="shared" si="79"/>
        <v/>
      </c>
      <c r="AP309" s="51" t="str">
        <f t="shared" si="79"/>
        <v/>
      </c>
      <c r="AQ309" s="51" t="str">
        <f t="shared" si="79"/>
        <v/>
      </c>
      <c r="AR309" s="51" t="str">
        <f t="shared" si="79"/>
        <v/>
      </c>
      <c r="AS309" s="51" t="str">
        <f t="shared" si="79"/>
        <v/>
      </c>
      <c r="AT309" s="51" t="str">
        <f t="shared" si="79"/>
        <v/>
      </c>
      <c r="AU309" s="51" t="str">
        <f t="shared" si="79"/>
        <v/>
      </c>
      <c r="AV309" s="51" t="str">
        <f t="shared" si="79"/>
        <v/>
      </c>
      <c r="AW309" s="51" t="str">
        <f t="shared" si="79"/>
        <v/>
      </c>
      <c r="AX309" s="51" t="str">
        <f t="shared" si="79"/>
        <v/>
      </c>
      <c r="AY309" s="51" t="str">
        <f t="shared" si="79"/>
        <v/>
      </c>
      <c r="AZ309" s="51" t="str">
        <f t="shared" si="79"/>
        <v/>
      </c>
      <c r="BA309" s="51" t="str">
        <f t="shared" si="79"/>
        <v/>
      </c>
      <c r="BB309" s="51" t="str">
        <f t="shared" si="79"/>
        <v/>
      </c>
    </row>
    <row r="310" spans="1:54">
      <c r="A310" s="18" t="s">
        <v>68</v>
      </c>
      <c r="B310" s="18" t="s">
        <v>34</v>
      </c>
      <c r="C310" s="51" t="str">
        <f t="shared" si="79"/>
        <v/>
      </c>
      <c r="D310" s="51" t="str">
        <f t="shared" si="79"/>
        <v/>
      </c>
      <c r="E310" s="51" t="str">
        <f t="shared" si="79"/>
        <v/>
      </c>
      <c r="F310" s="51" t="str">
        <f t="shared" si="79"/>
        <v/>
      </c>
      <c r="G310" s="51" t="str">
        <f t="shared" si="79"/>
        <v/>
      </c>
      <c r="H310" s="51" t="str">
        <f t="shared" si="79"/>
        <v/>
      </c>
      <c r="I310" s="51" t="str">
        <f t="shared" si="79"/>
        <v/>
      </c>
      <c r="J310" s="51" t="str">
        <f t="shared" si="79"/>
        <v/>
      </c>
      <c r="K310" s="51" t="str">
        <f t="shared" si="79"/>
        <v/>
      </c>
      <c r="L310" s="51" t="str">
        <f t="shared" si="79"/>
        <v/>
      </c>
      <c r="M310" s="51" t="str">
        <f t="shared" si="79"/>
        <v/>
      </c>
      <c r="N310" s="51" t="str">
        <f t="shared" si="79"/>
        <v/>
      </c>
      <c r="O310" s="51" t="str">
        <f t="shared" si="79"/>
        <v/>
      </c>
      <c r="P310" s="51" t="str">
        <f t="shared" si="79"/>
        <v/>
      </c>
      <c r="Q310" s="51" t="str">
        <f t="shared" si="79"/>
        <v/>
      </c>
      <c r="R310" s="51" t="str">
        <f t="shared" si="79"/>
        <v/>
      </c>
      <c r="S310" s="51" t="str">
        <f t="shared" si="79"/>
        <v/>
      </c>
      <c r="T310" s="51" t="str">
        <f t="shared" si="79"/>
        <v/>
      </c>
      <c r="U310" s="51" t="str">
        <f t="shared" si="79"/>
        <v/>
      </c>
      <c r="V310" s="51" t="str">
        <f t="shared" si="79"/>
        <v/>
      </c>
      <c r="W310" s="51" t="str">
        <f t="shared" si="79"/>
        <v/>
      </c>
      <c r="X310" s="51" t="str">
        <f t="shared" si="79"/>
        <v/>
      </c>
      <c r="Y310" s="51" t="str">
        <f t="shared" si="79"/>
        <v/>
      </c>
      <c r="Z310" s="51" t="str">
        <f t="shared" si="79"/>
        <v/>
      </c>
      <c r="AA310" s="51" t="str">
        <f t="shared" si="79"/>
        <v/>
      </c>
      <c r="AB310" s="51" t="str">
        <f t="shared" si="79"/>
        <v/>
      </c>
      <c r="AC310" s="51" t="str">
        <f t="shared" si="79"/>
        <v/>
      </c>
      <c r="AD310" s="51" t="str">
        <f t="shared" si="79"/>
        <v/>
      </c>
      <c r="AE310" s="51" t="str">
        <f t="shared" si="79"/>
        <v/>
      </c>
      <c r="AF310" s="51" t="str">
        <f t="shared" si="79"/>
        <v/>
      </c>
      <c r="AG310" s="51" t="str">
        <f t="shared" si="79"/>
        <v/>
      </c>
      <c r="AH310" s="51" t="str">
        <f t="shared" si="79"/>
        <v/>
      </c>
      <c r="AI310" s="51" t="str">
        <f t="shared" si="79"/>
        <v/>
      </c>
      <c r="AJ310" s="51" t="str">
        <f t="shared" si="79"/>
        <v/>
      </c>
      <c r="AK310" s="51" t="str">
        <f t="shared" si="79"/>
        <v/>
      </c>
      <c r="AL310" s="51" t="str">
        <f t="shared" si="79"/>
        <v/>
      </c>
      <c r="AM310" s="51" t="str">
        <f t="shared" si="79"/>
        <v/>
      </c>
      <c r="AN310" s="51" t="str">
        <f t="shared" si="79"/>
        <v/>
      </c>
      <c r="AO310" s="51" t="str">
        <f t="shared" si="79"/>
        <v/>
      </c>
      <c r="AP310" s="51" t="str">
        <f t="shared" si="79"/>
        <v/>
      </c>
      <c r="AQ310" s="51" t="str">
        <f t="shared" si="79"/>
        <v/>
      </c>
      <c r="AR310" s="51" t="str">
        <f t="shared" si="79"/>
        <v/>
      </c>
      <c r="AS310" s="51" t="str">
        <f t="shared" si="79"/>
        <v/>
      </c>
      <c r="AT310" s="51" t="str">
        <f t="shared" si="79"/>
        <v/>
      </c>
      <c r="AU310" s="51" t="str">
        <f t="shared" si="79"/>
        <v/>
      </c>
      <c r="AV310" s="51" t="str">
        <f t="shared" si="79"/>
        <v/>
      </c>
      <c r="AW310" s="51" t="str">
        <f t="shared" si="79"/>
        <v/>
      </c>
      <c r="AX310" s="51" t="str">
        <f t="shared" si="79"/>
        <v/>
      </c>
      <c r="AY310" s="51" t="str">
        <f t="shared" si="79"/>
        <v/>
      </c>
      <c r="AZ310" s="51" t="str">
        <f t="shared" si="79"/>
        <v/>
      </c>
      <c r="BA310" s="51" t="str">
        <f t="shared" si="79"/>
        <v/>
      </c>
      <c r="BB310" s="51" t="str">
        <f t="shared" si="79"/>
        <v/>
      </c>
    </row>
    <row r="311" spans="1:54">
      <c r="A311" s="18" t="s">
        <v>69</v>
      </c>
      <c r="B311" s="18" t="s">
        <v>70</v>
      </c>
      <c r="C311" s="51">
        <f t="shared" si="79"/>
        <v>0.394333307386939</v>
      </c>
      <c r="D311" s="51">
        <f t="shared" si="79"/>
        <v>0.439259351932941</v>
      </c>
      <c r="E311" s="51">
        <f t="shared" si="79"/>
        <v>0.433955953483585</v>
      </c>
      <c r="F311" s="51">
        <f t="shared" si="79"/>
        <v>0.538009562395591</v>
      </c>
      <c r="G311" s="51">
        <f t="shared" si="79"/>
        <v>0.509341923607915</v>
      </c>
      <c r="H311" s="51">
        <f t="shared" si="79"/>
        <v>0.490987070324819</v>
      </c>
      <c r="I311" s="51">
        <f t="shared" si="79"/>
        <v>0.608782887285201</v>
      </c>
      <c r="J311" s="51">
        <f t="shared" si="79"/>
        <v>0.589761295981785</v>
      </c>
      <c r="K311" s="51">
        <f t="shared" si="79"/>
        <v>0.615824674349951</v>
      </c>
      <c r="L311" s="51">
        <f t="shared" si="79"/>
        <v>0.593137328545889</v>
      </c>
      <c r="M311" s="51">
        <f t="shared" si="79"/>
        <v>0.606399868608343</v>
      </c>
      <c r="N311" s="51">
        <f t="shared" si="79"/>
        <v>0.606399868608343</v>
      </c>
      <c r="O311" s="51">
        <f t="shared" si="79"/>
        <v>0.606399868608343</v>
      </c>
      <c r="P311" s="51">
        <f t="shared" si="79"/>
        <v>1.01609105180534</v>
      </c>
      <c r="Q311" s="51">
        <f t="shared" si="79"/>
        <v>1.03435876947663</v>
      </c>
      <c r="R311" s="51">
        <f t="shared" si="79"/>
        <v>1.03782983306408</v>
      </c>
      <c r="S311" s="51">
        <f t="shared" si="79"/>
        <v>1.03827702357865</v>
      </c>
      <c r="T311" s="51">
        <f t="shared" si="79"/>
        <v>1.04417371125477</v>
      </c>
      <c r="U311" s="51">
        <f t="shared" si="79"/>
        <v>1.02361872627583</v>
      </c>
      <c r="V311" s="51">
        <f t="shared" si="79"/>
        <v>1.01136922320551</v>
      </c>
      <c r="W311" s="51">
        <f t="shared" si="79"/>
        <v>0.973993977552696</v>
      </c>
      <c r="X311" s="51">
        <f t="shared" si="79"/>
        <v>0.944538065027756</v>
      </c>
      <c r="Y311" s="51">
        <f t="shared" si="79"/>
        <v>0.920021812233027</v>
      </c>
      <c r="Z311" s="51">
        <f t="shared" si="79"/>
        <v>0.963273418596613</v>
      </c>
      <c r="AA311" s="51">
        <f t="shared" si="79"/>
        <v>0.963273418596613</v>
      </c>
      <c r="AB311" s="51">
        <f t="shared" si="79"/>
        <v>0.963273418596613</v>
      </c>
      <c r="AC311" s="51">
        <f t="shared" si="79"/>
        <v>0.240582524271845</v>
      </c>
      <c r="AD311" s="51">
        <f t="shared" si="79"/>
        <v>0.282266139657444</v>
      </c>
      <c r="AE311" s="51">
        <f t="shared" si="79"/>
        <v>0.29131679389313</v>
      </c>
      <c r="AF311" s="51">
        <f t="shared" si="79"/>
        <v>0.422138126773888</v>
      </c>
      <c r="AG311" s="51">
        <f t="shared" si="79"/>
        <v>0.387914156626506</v>
      </c>
      <c r="AH311" s="51">
        <f t="shared" si="79"/>
        <v>0.374540702590514</v>
      </c>
      <c r="AI311" s="51">
        <f t="shared" si="79"/>
        <v>0.523093026298574</v>
      </c>
      <c r="AJ311" s="51">
        <f t="shared" si="79"/>
        <v>0.510838629844198</v>
      </c>
      <c r="AK311" s="51">
        <f t="shared" si="79"/>
        <v>0.549355792851055</v>
      </c>
      <c r="AL311" s="51">
        <f t="shared" si="79"/>
        <v>0.528410727141829</v>
      </c>
      <c r="AM311" s="51">
        <f t="shared" si="79"/>
        <v>0.539261523950465</v>
      </c>
      <c r="AN311" s="51">
        <f t="shared" si="79"/>
        <v>0.539261523950465</v>
      </c>
      <c r="AO311" s="51">
        <f t="shared" si="79"/>
        <v>0.539261523950465</v>
      </c>
      <c r="AP311" s="51">
        <f t="shared" si="79"/>
        <v>0.240607934190341</v>
      </c>
      <c r="AQ311" s="51">
        <f t="shared" si="79"/>
        <v>0.270244905952769</v>
      </c>
      <c r="AR311" s="51">
        <f t="shared" si="79"/>
        <v>0.275169669191868</v>
      </c>
      <c r="AS311" s="51">
        <f t="shared" si="79"/>
        <v>0.398110253396785</v>
      </c>
      <c r="AT311" s="51">
        <f t="shared" si="79"/>
        <v>0.354588665644511</v>
      </c>
      <c r="AU311" s="51">
        <f t="shared" si="79"/>
        <v>0.332289137416634</v>
      </c>
      <c r="AV311" s="51">
        <f t="shared" si="79"/>
        <v>0.471340832529619</v>
      </c>
      <c r="AW311" s="51">
        <f t="shared" si="79"/>
        <v>0.450358359074232</v>
      </c>
      <c r="AX311" s="51">
        <f t="shared" si="79"/>
        <v>0.477987899793105</v>
      </c>
      <c r="AY311" s="51">
        <f t="shared" si="79"/>
        <v>0.447318847930936</v>
      </c>
      <c r="AZ311" s="51">
        <f t="shared" si="79"/>
        <v>0.452314565480021</v>
      </c>
      <c r="BA311" s="51">
        <f t="shared" si="79"/>
        <v>0.412351029574156</v>
      </c>
      <c r="BB311" s="51">
        <f t="shared" si="79"/>
        <v>0.412351029574156</v>
      </c>
    </row>
    <row r="312" spans="1:54">
      <c r="A312" s="18" t="s">
        <v>71</v>
      </c>
      <c r="B312" s="18" t="s">
        <v>72</v>
      </c>
      <c r="C312" s="51" t="str">
        <f t="shared" si="79"/>
        <v/>
      </c>
      <c r="D312" s="51" t="str">
        <f t="shared" si="79"/>
        <v/>
      </c>
      <c r="E312" s="51" t="str">
        <f t="shared" si="79"/>
        <v/>
      </c>
      <c r="F312" s="51" t="str">
        <f t="shared" si="79"/>
        <v/>
      </c>
      <c r="G312" s="51" t="str">
        <f t="shared" si="79"/>
        <v/>
      </c>
      <c r="H312" s="51" t="str">
        <f t="shared" si="79"/>
        <v/>
      </c>
      <c r="I312" s="51" t="str">
        <f t="shared" si="79"/>
        <v/>
      </c>
      <c r="J312" s="51" t="str">
        <f t="shared" si="79"/>
        <v/>
      </c>
      <c r="K312" s="51" t="str">
        <f t="shared" si="79"/>
        <v/>
      </c>
      <c r="L312" s="51" t="str">
        <f t="shared" si="79"/>
        <v/>
      </c>
      <c r="M312" s="51" t="str">
        <f t="shared" si="79"/>
        <v/>
      </c>
      <c r="N312" s="51" t="str">
        <f t="shared" si="79"/>
        <v/>
      </c>
      <c r="O312" s="51" t="str">
        <f t="shared" si="79"/>
        <v/>
      </c>
      <c r="P312" s="51" t="str">
        <f t="shared" si="79"/>
        <v/>
      </c>
      <c r="Q312" s="51" t="str">
        <f t="shared" si="79"/>
        <v/>
      </c>
      <c r="R312" s="51" t="str">
        <f t="shared" si="79"/>
        <v/>
      </c>
      <c r="S312" s="51" t="str">
        <f t="shared" si="79"/>
        <v/>
      </c>
      <c r="T312" s="51" t="str">
        <f t="shared" si="79"/>
        <v/>
      </c>
      <c r="U312" s="51" t="str">
        <f t="shared" si="79"/>
        <v/>
      </c>
      <c r="V312" s="51" t="str">
        <f t="shared" si="79"/>
        <v/>
      </c>
      <c r="W312" s="51" t="str">
        <f t="shared" si="79"/>
        <v/>
      </c>
      <c r="X312" s="51" t="str">
        <f t="shared" si="79"/>
        <v/>
      </c>
      <c r="Y312" s="51" t="str">
        <f t="shared" si="79"/>
        <v/>
      </c>
      <c r="Z312" s="51" t="str">
        <f t="shared" si="79"/>
        <v/>
      </c>
      <c r="AA312" s="51" t="str">
        <f t="shared" si="79"/>
        <v/>
      </c>
      <c r="AB312" s="51" t="str">
        <f t="shared" si="79"/>
        <v/>
      </c>
      <c r="AC312" s="51" t="str">
        <f t="shared" si="79"/>
        <v/>
      </c>
      <c r="AD312" s="51" t="str">
        <f t="shared" si="79"/>
        <v/>
      </c>
      <c r="AE312" s="51" t="str">
        <f t="shared" si="79"/>
        <v/>
      </c>
      <c r="AF312" s="51" t="str">
        <f t="shared" si="79"/>
        <v/>
      </c>
      <c r="AG312" s="51" t="str">
        <f t="shared" si="79"/>
        <v/>
      </c>
      <c r="AH312" s="51" t="str">
        <f t="shared" si="79"/>
        <v/>
      </c>
      <c r="AI312" s="51" t="str">
        <f t="shared" si="79"/>
        <v/>
      </c>
      <c r="AJ312" s="51" t="str">
        <f t="shared" si="79"/>
        <v/>
      </c>
      <c r="AK312" s="51" t="str">
        <f t="shared" si="79"/>
        <v/>
      </c>
      <c r="AL312" s="51" t="str">
        <f t="shared" si="79"/>
        <v/>
      </c>
      <c r="AM312" s="51" t="str">
        <f t="shared" si="79"/>
        <v/>
      </c>
      <c r="AN312" s="51" t="str">
        <f t="shared" si="79"/>
        <v/>
      </c>
      <c r="AO312" s="51" t="str">
        <f t="shared" si="79"/>
        <v/>
      </c>
      <c r="AP312" s="51" t="str">
        <f t="shared" si="79"/>
        <v/>
      </c>
      <c r="AQ312" s="51" t="str">
        <f t="shared" si="79"/>
        <v/>
      </c>
      <c r="AR312" s="51" t="str">
        <f t="shared" si="79"/>
        <v/>
      </c>
      <c r="AS312" s="51" t="str">
        <f t="shared" si="79"/>
        <v/>
      </c>
      <c r="AT312" s="51" t="str">
        <f t="shared" si="79"/>
        <v/>
      </c>
      <c r="AU312" s="51" t="str">
        <f t="shared" si="79"/>
        <v/>
      </c>
      <c r="AV312" s="51" t="str">
        <f t="shared" si="79"/>
        <v/>
      </c>
      <c r="AW312" s="51" t="str">
        <f t="shared" si="79"/>
        <v/>
      </c>
      <c r="AX312" s="51" t="str">
        <f t="shared" si="79"/>
        <v/>
      </c>
      <c r="AY312" s="51" t="str">
        <f t="shared" si="79"/>
        <v/>
      </c>
      <c r="AZ312" s="51" t="str">
        <f t="shared" si="79"/>
        <v/>
      </c>
      <c r="BA312" s="51" t="str">
        <f t="shared" si="79"/>
        <v/>
      </c>
      <c r="BB312" s="51" t="str">
        <f t="shared" si="79"/>
        <v/>
      </c>
    </row>
    <row r="313" spans="1:54">
      <c r="A313" s="18" t="s">
        <v>73</v>
      </c>
      <c r="B313" s="18" t="s">
        <v>74</v>
      </c>
      <c r="C313" s="51" t="str">
        <f t="shared" si="79"/>
        <v/>
      </c>
      <c r="D313" s="51" t="str">
        <f t="shared" si="79"/>
        <v/>
      </c>
      <c r="E313" s="51" t="str">
        <f t="shared" si="79"/>
        <v/>
      </c>
      <c r="F313" s="51" t="str">
        <f t="shared" si="79"/>
        <v/>
      </c>
      <c r="G313" s="51" t="str">
        <f t="shared" si="79"/>
        <v/>
      </c>
      <c r="H313" s="51" t="str">
        <f t="shared" si="79"/>
        <v/>
      </c>
      <c r="I313" s="51" t="str">
        <f t="shared" si="79"/>
        <v/>
      </c>
      <c r="J313" s="51" t="str">
        <f t="shared" si="79"/>
        <v/>
      </c>
      <c r="K313" s="51" t="str">
        <f t="shared" si="79"/>
        <v/>
      </c>
      <c r="L313" s="51" t="str">
        <f t="shared" si="79"/>
        <v/>
      </c>
      <c r="M313" s="51" t="str">
        <f t="shared" si="79"/>
        <v/>
      </c>
      <c r="N313" s="51" t="str">
        <f t="shared" si="79"/>
        <v/>
      </c>
      <c r="O313" s="51" t="str">
        <f t="shared" si="79"/>
        <v/>
      </c>
      <c r="P313" s="51" t="str">
        <f t="shared" si="79"/>
        <v/>
      </c>
      <c r="Q313" s="51" t="str">
        <f t="shared" si="79"/>
        <v/>
      </c>
      <c r="R313" s="51" t="str">
        <f t="shared" si="79"/>
        <v/>
      </c>
      <c r="S313" s="51" t="str">
        <f t="shared" si="79"/>
        <v/>
      </c>
      <c r="T313" s="51" t="str">
        <f t="shared" si="79"/>
        <v/>
      </c>
      <c r="U313" s="51" t="str">
        <f t="shared" si="79"/>
        <v/>
      </c>
      <c r="V313" s="51" t="str">
        <f t="shared" si="79"/>
        <v/>
      </c>
      <c r="W313" s="51" t="str">
        <f t="shared" si="79"/>
        <v/>
      </c>
      <c r="X313" s="51" t="str">
        <f t="shared" si="79"/>
        <v/>
      </c>
      <c r="Y313" s="51" t="str">
        <f t="shared" si="79"/>
        <v/>
      </c>
      <c r="Z313" s="51" t="str">
        <f t="shared" si="79"/>
        <v/>
      </c>
      <c r="AA313" s="51" t="str">
        <f t="shared" si="79"/>
        <v/>
      </c>
      <c r="AB313" s="51" t="str">
        <f t="shared" si="79"/>
        <v/>
      </c>
      <c r="AC313" s="51" t="str">
        <f t="shared" si="79"/>
        <v/>
      </c>
      <c r="AD313" s="51" t="str">
        <f t="shared" si="79"/>
        <v/>
      </c>
      <c r="AE313" s="51" t="str">
        <f t="shared" si="79"/>
        <v/>
      </c>
      <c r="AF313" s="51" t="str">
        <f t="shared" si="79"/>
        <v/>
      </c>
      <c r="AG313" s="51" t="str">
        <f t="shared" si="79"/>
        <v/>
      </c>
      <c r="AH313" s="51" t="str">
        <f t="shared" si="79"/>
        <v/>
      </c>
      <c r="AI313" s="51" t="str">
        <f t="shared" si="79"/>
        <v/>
      </c>
      <c r="AJ313" s="51" t="str">
        <f t="shared" si="79"/>
        <v/>
      </c>
      <c r="AK313" s="51" t="str">
        <f t="shared" si="79"/>
        <v/>
      </c>
      <c r="AL313" s="51" t="str">
        <f t="shared" si="79"/>
        <v/>
      </c>
      <c r="AM313" s="51" t="str">
        <f t="shared" si="79"/>
        <v/>
      </c>
      <c r="AN313" s="51" t="str">
        <f t="shared" si="79"/>
        <v/>
      </c>
      <c r="AO313" s="51" t="str">
        <f t="shared" si="79"/>
        <v/>
      </c>
      <c r="AP313" s="51" t="str">
        <f t="shared" si="79"/>
        <v/>
      </c>
      <c r="AQ313" s="51" t="str">
        <f t="shared" si="79"/>
        <v/>
      </c>
      <c r="AR313" s="51" t="str">
        <f t="shared" si="79"/>
        <v/>
      </c>
      <c r="AS313" s="51" t="str">
        <f t="shared" si="79"/>
        <v/>
      </c>
      <c r="AT313" s="51" t="str">
        <f t="shared" si="79"/>
        <v/>
      </c>
      <c r="AU313" s="51" t="str">
        <f t="shared" si="79"/>
        <v/>
      </c>
      <c r="AV313" s="51" t="str">
        <f t="shared" si="79"/>
        <v/>
      </c>
      <c r="AW313" s="51" t="str">
        <f t="shared" si="79"/>
        <v/>
      </c>
      <c r="AX313" s="51" t="str">
        <f t="shared" ref="AX313:BB313" si="80">IFERROR(AX201/AX89,"")</f>
        <v/>
      </c>
      <c r="AY313" s="51" t="str">
        <f t="shared" si="80"/>
        <v/>
      </c>
      <c r="AZ313" s="51" t="str">
        <f t="shared" si="80"/>
        <v/>
      </c>
      <c r="BA313" s="51" t="str">
        <f t="shared" si="80"/>
        <v/>
      </c>
      <c r="BB313" s="51" t="str">
        <f t="shared" si="80"/>
        <v/>
      </c>
    </row>
    <row r="314" spans="1:54">
      <c r="A314" s="18" t="s">
        <v>75</v>
      </c>
      <c r="B314" s="18" t="s">
        <v>76</v>
      </c>
      <c r="C314" s="51" t="str">
        <f t="shared" ref="C314:BB318" si="81">IFERROR(C202/C90,"")</f>
        <v/>
      </c>
      <c r="D314" s="51" t="str">
        <f t="shared" si="81"/>
        <v/>
      </c>
      <c r="E314" s="51" t="str">
        <f t="shared" si="81"/>
        <v/>
      </c>
      <c r="F314" s="51" t="str">
        <f t="shared" si="81"/>
        <v/>
      </c>
      <c r="G314" s="51" t="str">
        <f t="shared" si="81"/>
        <v/>
      </c>
      <c r="H314" s="51" t="str">
        <f t="shared" si="81"/>
        <v/>
      </c>
      <c r="I314" s="51" t="str">
        <f t="shared" si="81"/>
        <v/>
      </c>
      <c r="J314" s="51" t="str">
        <f t="shared" si="81"/>
        <v/>
      </c>
      <c r="K314" s="51" t="str">
        <f t="shared" si="81"/>
        <v/>
      </c>
      <c r="L314" s="51" t="str">
        <f t="shared" si="81"/>
        <v/>
      </c>
      <c r="M314" s="51" t="str">
        <f t="shared" si="81"/>
        <v/>
      </c>
      <c r="N314" s="51" t="str">
        <f t="shared" si="81"/>
        <v/>
      </c>
      <c r="O314" s="51" t="str">
        <f t="shared" si="81"/>
        <v/>
      </c>
      <c r="P314" s="51" t="str">
        <f t="shared" si="81"/>
        <v/>
      </c>
      <c r="Q314" s="51" t="str">
        <f t="shared" si="81"/>
        <v/>
      </c>
      <c r="R314" s="51" t="str">
        <f t="shared" si="81"/>
        <v/>
      </c>
      <c r="S314" s="51" t="str">
        <f t="shared" si="81"/>
        <v/>
      </c>
      <c r="T314" s="51" t="str">
        <f t="shared" si="81"/>
        <v/>
      </c>
      <c r="U314" s="51" t="str">
        <f t="shared" si="81"/>
        <v/>
      </c>
      <c r="V314" s="51" t="str">
        <f t="shared" si="81"/>
        <v/>
      </c>
      <c r="W314" s="51" t="str">
        <f t="shared" si="81"/>
        <v/>
      </c>
      <c r="X314" s="51" t="str">
        <f t="shared" si="81"/>
        <v/>
      </c>
      <c r="Y314" s="51" t="str">
        <f t="shared" si="81"/>
        <v/>
      </c>
      <c r="Z314" s="51" t="str">
        <f t="shared" si="81"/>
        <v/>
      </c>
      <c r="AA314" s="51" t="str">
        <f t="shared" si="81"/>
        <v/>
      </c>
      <c r="AB314" s="51" t="str">
        <f t="shared" si="81"/>
        <v/>
      </c>
      <c r="AC314" s="51" t="str">
        <f t="shared" si="81"/>
        <v/>
      </c>
      <c r="AD314" s="51" t="str">
        <f t="shared" si="81"/>
        <v/>
      </c>
      <c r="AE314" s="51" t="str">
        <f t="shared" si="81"/>
        <v/>
      </c>
      <c r="AF314" s="51" t="str">
        <f t="shared" si="81"/>
        <v/>
      </c>
      <c r="AG314" s="51" t="str">
        <f t="shared" si="81"/>
        <v/>
      </c>
      <c r="AH314" s="51" t="str">
        <f t="shared" si="81"/>
        <v/>
      </c>
      <c r="AI314" s="51" t="str">
        <f t="shared" si="81"/>
        <v/>
      </c>
      <c r="AJ314" s="51" t="str">
        <f t="shared" si="81"/>
        <v/>
      </c>
      <c r="AK314" s="51" t="str">
        <f t="shared" si="81"/>
        <v/>
      </c>
      <c r="AL314" s="51" t="str">
        <f t="shared" si="81"/>
        <v/>
      </c>
      <c r="AM314" s="51" t="str">
        <f t="shared" si="81"/>
        <v/>
      </c>
      <c r="AN314" s="51" t="str">
        <f t="shared" si="81"/>
        <v/>
      </c>
      <c r="AO314" s="51" t="str">
        <f t="shared" si="81"/>
        <v/>
      </c>
      <c r="AP314" s="51" t="str">
        <f t="shared" si="81"/>
        <v/>
      </c>
      <c r="AQ314" s="51" t="str">
        <f t="shared" si="81"/>
        <v/>
      </c>
      <c r="AR314" s="51" t="str">
        <f t="shared" si="81"/>
        <v/>
      </c>
      <c r="AS314" s="51" t="str">
        <f t="shared" si="81"/>
        <v/>
      </c>
      <c r="AT314" s="51" t="str">
        <f t="shared" si="81"/>
        <v/>
      </c>
      <c r="AU314" s="51" t="str">
        <f t="shared" si="81"/>
        <v/>
      </c>
      <c r="AV314" s="51" t="str">
        <f t="shared" si="81"/>
        <v/>
      </c>
      <c r="AW314" s="51" t="str">
        <f t="shared" si="81"/>
        <v/>
      </c>
      <c r="AX314" s="51" t="str">
        <f t="shared" si="81"/>
        <v/>
      </c>
      <c r="AY314" s="51" t="str">
        <f t="shared" si="81"/>
        <v/>
      </c>
      <c r="AZ314" s="51" t="str">
        <f t="shared" si="81"/>
        <v/>
      </c>
      <c r="BA314" s="51" t="str">
        <f t="shared" si="81"/>
        <v/>
      </c>
      <c r="BB314" s="51" t="str">
        <f t="shared" si="81"/>
        <v/>
      </c>
    </row>
    <row r="315" spans="1:54">
      <c r="A315" s="18" t="s">
        <v>77</v>
      </c>
      <c r="B315" s="18" t="s">
        <v>78</v>
      </c>
      <c r="C315" s="51" t="str">
        <f t="shared" si="81"/>
        <v/>
      </c>
      <c r="D315" s="51" t="str">
        <f t="shared" si="81"/>
        <v/>
      </c>
      <c r="E315" s="51" t="str">
        <f t="shared" si="81"/>
        <v/>
      </c>
      <c r="F315" s="51" t="str">
        <f t="shared" si="81"/>
        <v/>
      </c>
      <c r="G315" s="51" t="str">
        <f t="shared" si="81"/>
        <v/>
      </c>
      <c r="H315" s="51" t="str">
        <f t="shared" si="81"/>
        <v/>
      </c>
      <c r="I315" s="51" t="str">
        <f t="shared" si="81"/>
        <v/>
      </c>
      <c r="J315" s="51" t="str">
        <f t="shared" si="81"/>
        <v/>
      </c>
      <c r="K315" s="51" t="str">
        <f t="shared" si="81"/>
        <v/>
      </c>
      <c r="L315" s="51" t="str">
        <f t="shared" si="81"/>
        <v/>
      </c>
      <c r="M315" s="51" t="str">
        <f t="shared" si="81"/>
        <v/>
      </c>
      <c r="N315" s="51" t="str">
        <f t="shared" si="81"/>
        <v/>
      </c>
      <c r="O315" s="51" t="str">
        <f t="shared" si="81"/>
        <v/>
      </c>
      <c r="P315" s="51" t="str">
        <f t="shared" si="81"/>
        <v/>
      </c>
      <c r="Q315" s="51" t="str">
        <f t="shared" si="81"/>
        <v/>
      </c>
      <c r="R315" s="51" t="str">
        <f t="shared" si="81"/>
        <v/>
      </c>
      <c r="S315" s="51" t="str">
        <f t="shared" si="81"/>
        <v/>
      </c>
      <c r="T315" s="51" t="str">
        <f t="shared" si="81"/>
        <v/>
      </c>
      <c r="U315" s="51" t="str">
        <f t="shared" si="81"/>
        <v/>
      </c>
      <c r="V315" s="51" t="str">
        <f t="shared" si="81"/>
        <v/>
      </c>
      <c r="W315" s="51" t="str">
        <f t="shared" si="81"/>
        <v/>
      </c>
      <c r="X315" s="51" t="str">
        <f t="shared" si="81"/>
        <v/>
      </c>
      <c r="Y315" s="51" t="str">
        <f t="shared" si="81"/>
        <v/>
      </c>
      <c r="Z315" s="51" t="str">
        <f t="shared" si="81"/>
        <v/>
      </c>
      <c r="AA315" s="51" t="str">
        <f t="shared" si="81"/>
        <v/>
      </c>
      <c r="AB315" s="51" t="str">
        <f t="shared" si="81"/>
        <v/>
      </c>
      <c r="AC315" s="51" t="str">
        <f t="shared" si="81"/>
        <v/>
      </c>
      <c r="AD315" s="51" t="str">
        <f t="shared" si="81"/>
        <v/>
      </c>
      <c r="AE315" s="51" t="str">
        <f t="shared" si="81"/>
        <v/>
      </c>
      <c r="AF315" s="51" t="str">
        <f t="shared" si="81"/>
        <v/>
      </c>
      <c r="AG315" s="51" t="str">
        <f t="shared" si="81"/>
        <v/>
      </c>
      <c r="AH315" s="51" t="str">
        <f t="shared" si="81"/>
        <v/>
      </c>
      <c r="AI315" s="51" t="str">
        <f t="shared" si="81"/>
        <v/>
      </c>
      <c r="AJ315" s="51" t="str">
        <f t="shared" si="81"/>
        <v/>
      </c>
      <c r="AK315" s="51" t="str">
        <f t="shared" si="81"/>
        <v/>
      </c>
      <c r="AL315" s="51" t="str">
        <f t="shared" si="81"/>
        <v/>
      </c>
      <c r="AM315" s="51" t="str">
        <f t="shared" si="81"/>
        <v/>
      </c>
      <c r="AN315" s="51" t="str">
        <f t="shared" si="81"/>
        <v/>
      </c>
      <c r="AO315" s="51" t="str">
        <f t="shared" si="81"/>
        <v/>
      </c>
      <c r="AP315" s="51" t="str">
        <f t="shared" si="81"/>
        <v/>
      </c>
      <c r="AQ315" s="51" t="str">
        <f t="shared" si="81"/>
        <v/>
      </c>
      <c r="AR315" s="51" t="str">
        <f t="shared" si="81"/>
        <v/>
      </c>
      <c r="AS315" s="51" t="str">
        <f t="shared" si="81"/>
        <v/>
      </c>
      <c r="AT315" s="51" t="str">
        <f t="shared" si="81"/>
        <v/>
      </c>
      <c r="AU315" s="51" t="str">
        <f t="shared" si="81"/>
        <v/>
      </c>
      <c r="AV315" s="51" t="str">
        <f t="shared" si="81"/>
        <v/>
      </c>
      <c r="AW315" s="51" t="str">
        <f t="shared" si="81"/>
        <v/>
      </c>
      <c r="AX315" s="51" t="str">
        <f t="shared" si="81"/>
        <v/>
      </c>
      <c r="AY315" s="51" t="str">
        <f t="shared" si="81"/>
        <v/>
      </c>
      <c r="AZ315" s="51" t="str">
        <f t="shared" si="81"/>
        <v/>
      </c>
      <c r="BA315" s="51" t="str">
        <f t="shared" si="81"/>
        <v/>
      </c>
      <c r="BB315" s="51" t="str">
        <f t="shared" si="81"/>
        <v/>
      </c>
    </row>
    <row r="316" spans="1:54">
      <c r="A316" s="18" t="s">
        <v>79</v>
      </c>
      <c r="B316" s="18" t="s">
        <v>34</v>
      </c>
      <c r="C316" s="51" t="str">
        <f t="shared" si="81"/>
        <v/>
      </c>
      <c r="D316" s="51" t="str">
        <f t="shared" si="81"/>
        <v/>
      </c>
      <c r="E316" s="51" t="str">
        <f t="shared" si="81"/>
        <v/>
      </c>
      <c r="F316" s="51" t="str">
        <f t="shared" si="81"/>
        <v/>
      </c>
      <c r="G316" s="51" t="str">
        <f t="shared" si="81"/>
        <v/>
      </c>
      <c r="H316" s="51" t="str">
        <f t="shared" si="81"/>
        <v/>
      </c>
      <c r="I316" s="51" t="str">
        <f t="shared" si="81"/>
        <v/>
      </c>
      <c r="J316" s="51" t="str">
        <f t="shared" si="81"/>
        <v/>
      </c>
      <c r="K316" s="51" t="str">
        <f t="shared" si="81"/>
        <v/>
      </c>
      <c r="L316" s="51" t="str">
        <f t="shared" si="81"/>
        <v/>
      </c>
      <c r="M316" s="51" t="str">
        <f t="shared" si="81"/>
        <v/>
      </c>
      <c r="N316" s="51" t="str">
        <f t="shared" si="81"/>
        <v/>
      </c>
      <c r="O316" s="51" t="str">
        <f t="shared" si="81"/>
        <v/>
      </c>
      <c r="P316" s="51" t="str">
        <f t="shared" si="81"/>
        <v/>
      </c>
      <c r="Q316" s="51" t="str">
        <f t="shared" si="81"/>
        <v/>
      </c>
      <c r="R316" s="51" t="str">
        <f t="shared" si="81"/>
        <v/>
      </c>
      <c r="S316" s="51" t="str">
        <f t="shared" si="81"/>
        <v/>
      </c>
      <c r="T316" s="51" t="str">
        <f t="shared" si="81"/>
        <v/>
      </c>
      <c r="U316" s="51" t="str">
        <f t="shared" si="81"/>
        <v/>
      </c>
      <c r="V316" s="51" t="str">
        <f t="shared" si="81"/>
        <v/>
      </c>
      <c r="W316" s="51" t="str">
        <f t="shared" si="81"/>
        <v/>
      </c>
      <c r="X316" s="51" t="str">
        <f t="shared" si="81"/>
        <v/>
      </c>
      <c r="Y316" s="51" t="str">
        <f t="shared" si="81"/>
        <v/>
      </c>
      <c r="Z316" s="51" t="str">
        <f t="shared" si="81"/>
        <v/>
      </c>
      <c r="AA316" s="51" t="str">
        <f t="shared" si="81"/>
        <v/>
      </c>
      <c r="AB316" s="51" t="str">
        <f t="shared" si="81"/>
        <v/>
      </c>
      <c r="AC316" s="51" t="str">
        <f t="shared" si="81"/>
        <v/>
      </c>
      <c r="AD316" s="51" t="str">
        <f t="shared" si="81"/>
        <v/>
      </c>
      <c r="AE316" s="51" t="str">
        <f t="shared" si="81"/>
        <v/>
      </c>
      <c r="AF316" s="51" t="str">
        <f t="shared" si="81"/>
        <v/>
      </c>
      <c r="AG316" s="51" t="str">
        <f t="shared" si="81"/>
        <v/>
      </c>
      <c r="AH316" s="51" t="str">
        <f t="shared" si="81"/>
        <v/>
      </c>
      <c r="AI316" s="51" t="str">
        <f t="shared" si="81"/>
        <v/>
      </c>
      <c r="AJ316" s="51" t="str">
        <f t="shared" si="81"/>
        <v/>
      </c>
      <c r="AK316" s="51" t="str">
        <f t="shared" si="81"/>
        <v/>
      </c>
      <c r="AL316" s="51" t="str">
        <f t="shared" si="81"/>
        <v/>
      </c>
      <c r="AM316" s="51" t="str">
        <f t="shared" si="81"/>
        <v/>
      </c>
      <c r="AN316" s="51" t="str">
        <f t="shared" si="81"/>
        <v/>
      </c>
      <c r="AO316" s="51" t="str">
        <f t="shared" si="81"/>
        <v/>
      </c>
      <c r="AP316" s="51" t="str">
        <f t="shared" si="81"/>
        <v/>
      </c>
      <c r="AQ316" s="51" t="str">
        <f t="shared" si="81"/>
        <v/>
      </c>
      <c r="AR316" s="51" t="str">
        <f t="shared" si="81"/>
        <v/>
      </c>
      <c r="AS316" s="51" t="str">
        <f t="shared" si="81"/>
        <v/>
      </c>
      <c r="AT316" s="51" t="str">
        <f t="shared" si="81"/>
        <v/>
      </c>
      <c r="AU316" s="51" t="str">
        <f t="shared" si="81"/>
        <v/>
      </c>
      <c r="AV316" s="51" t="str">
        <f t="shared" si="81"/>
        <v/>
      </c>
      <c r="AW316" s="51" t="str">
        <f t="shared" si="81"/>
        <v/>
      </c>
      <c r="AX316" s="51" t="str">
        <f t="shared" si="81"/>
        <v/>
      </c>
      <c r="AY316" s="51" t="str">
        <f t="shared" si="81"/>
        <v/>
      </c>
      <c r="AZ316" s="51" t="str">
        <f t="shared" si="81"/>
        <v/>
      </c>
      <c r="BA316" s="51" t="str">
        <f t="shared" si="81"/>
        <v/>
      </c>
      <c r="BB316" s="51" t="str">
        <f t="shared" si="81"/>
        <v/>
      </c>
    </row>
    <row r="317" spans="1:54">
      <c r="A317" s="18" t="s">
        <v>80</v>
      </c>
      <c r="B317" s="18" t="s">
        <v>81</v>
      </c>
      <c r="C317" s="51" t="str">
        <f t="shared" si="81"/>
        <v/>
      </c>
      <c r="D317" s="51" t="str">
        <f t="shared" si="81"/>
        <v/>
      </c>
      <c r="E317" s="51" t="str">
        <f t="shared" si="81"/>
        <v/>
      </c>
      <c r="F317" s="51" t="str">
        <f t="shared" si="81"/>
        <v/>
      </c>
      <c r="G317" s="51" t="str">
        <f t="shared" si="81"/>
        <v/>
      </c>
      <c r="H317" s="51" t="str">
        <f t="shared" si="81"/>
        <v/>
      </c>
      <c r="I317" s="51" t="str">
        <f t="shared" si="81"/>
        <v/>
      </c>
      <c r="J317" s="51" t="str">
        <f t="shared" si="81"/>
        <v/>
      </c>
      <c r="K317" s="51" t="str">
        <f t="shared" si="81"/>
        <v/>
      </c>
      <c r="L317" s="51" t="str">
        <f t="shared" si="81"/>
        <v/>
      </c>
      <c r="M317" s="51" t="str">
        <f t="shared" si="81"/>
        <v/>
      </c>
      <c r="N317" s="51" t="str">
        <f t="shared" si="81"/>
        <v/>
      </c>
      <c r="O317" s="51" t="str">
        <f t="shared" si="81"/>
        <v/>
      </c>
      <c r="P317" s="51" t="str">
        <f t="shared" si="81"/>
        <v/>
      </c>
      <c r="Q317" s="51" t="str">
        <f t="shared" si="81"/>
        <v/>
      </c>
      <c r="R317" s="51" t="str">
        <f t="shared" si="81"/>
        <v/>
      </c>
      <c r="S317" s="51" t="str">
        <f t="shared" si="81"/>
        <v/>
      </c>
      <c r="T317" s="51" t="str">
        <f t="shared" si="81"/>
        <v/>
      </c>
      <c r="U317" s="51" t="str">
        <f t="shared" si="81"/>
        <v/>
      </c>
      <c r="V317" s="51" t="str">
        <f t="shared" si="81"/>
        <v/>
      </c>
      <c r="W317" s="51" t="str">
        <f t="shared" si="81"/>
        <v/>
      </c>
      <c r="X317" s="51" t="str">
        <f t="shared" si="81"/>
        <v/>
      </c>
      <c r="Y317" s="51" t="str">
        <f t="shared" si="81"/>
        <v/>
      </c>
      <c r="Z317" s="51" t="str">
        <f t="shared" si="81"/>
        <v/>
      </c>
      <c r="AA317" s="51" t="str">
        <f t="shared" si="81"/>
        <v/>
      </c>
      <c r="AB317" s="51" t="str">
        <f t="shared" si="81"/>
        <v/>
      </c>
      <c r="AC317" s="51" t="str">
        <f t="shared" si="81"/>
        <v/>
      </c>
      <c r="AD317" s="51" t="str">
        <f t="shared" si="81"/>
        <v/>
      </c>
      <c r="AE317" s="51" t="str">
        <f t="shared" si="81"/>
        <v/>
      </c>
      <c r="AF317" s="51" t="str">
        <f t="shared" si="81"/>
        <v/>
      </c>
      <c r="AG317" s="51" t="str">
        <f t="shared" si="81"/>
        <v/>
      </c>
      <c r="AH317" s="51" t="str">
        <f t="shared" si="81"/>
        <v/>
      </c>
      <c r="AI317" s="51" t="str">
        <f t="shared" si="81"/>
        <v/>
      </c>
      <c r="AJ317" s="51" t="str">
        <f t="shared" si="81"/>
        <v/>
      </c>
      <c r="AK317" s="51" t="str">
        <f t="shared" si="81"/>
        <v/>
      </c>
      <c r="AL317" s="51" t="str">
        <f t="shared" si="81"/>
        <v/>
      </c>
      <c r="AM317" s="51" t="str">
        <f t="shared" si="81"/>
        <v/>
      </c>
      <c r="AN317" s="51" t="str">
        <f t="shared" si="81"/>
        <v/>
      </c>
      <c r="AO317" s="51" t="str">
        <f t="shared" si="81"/>
        <v/>
      </c>
      <c r="AP317" s="51" t="str">
        <f t="shared" si="81"/>
        <v/>
      </c>
      <c r="AQ317" s="51" t="str">
        <f t="shared" si="81"/>
        <v/>
      </c>
      <c r="AR317" s="51" t="str">
        <f t="shared" si="81"/>
        <v/>
      </c>
      <c r="AS317" s="51" t="str">
        <f t="shared" si="81"/>
        <v/>
      </c>
      <c r="AT317" s="51" t="str">
        <f t="shared" si="81"/>
        <v/>
      </c>
      <c r="AU317" s="51" t="str">
        <f t="shared" si="81"/>
        <v/>
      </c>
      <c r="AV317" s="51" t="str">
        <f t="shared" si="81"/>
        <v/>
      </c>
      <c r="AW317" s="51" t="str">
        <f t="shared" si="81"/>
        <v/>
      </c>
      <c r="AX317" s="51" t="str">
        <f t="shared" si="81"/>
        <v/>
      </c>
      <c r="AY317" s="51" t="str">
        <f t="shared" si="81"/>
        <v/>
      </c>
      <c r="AZ317" s="51" t="str">
        <f t="shared" si="81"/>
        <v/>
      </c>
      <c r="BA317" s="51" t="str">
        <f t="shared" si="81"/>
        <v/>
      </c>
      <c r="BB317" s="51" t="str">
        <f t="shared" si="81"/>
        <v/>
      </c>
    </row>
    <row r="318" spans="1:54">
      <c r="A318" s="18" t="s">
        <v>82</v>
      </c>
      <c r="B318" s="18" t="s">
        <v>83</v>
      </c>
      <c r="C318" s="51" t="str">
        <f t="shared" si="81"/>
        <v/>
      </c>
      <c r="D318" s="51" t="str">
        <f t="shared" si="81"/>
        <v/>
      </c>
      <c r="E318" s="51" t="str">
        <f t="shared" si="81"/>
        <v/>
      </c>
      <c r="F318" s="51" t="str">
        <f t="shared" si="81"/>
        <v/>
      </c>
      <c r="G318" s="51" t="str">
        <f t="shared" si="81"/>
        <v/>
      </c>
      <c r="H318" s="51" t="str">
        <f t="shared" si="81"/>
        <v/>
      </c>
      <c r="I318" s="51" t="str">
        <f t="shared" si="81"/>
        <v/>
      </c>
      <c r="J318" s="51" t="str">
        <f t="shared" si="81"/>
        <v/>
      </c>
      <c r="K318" s="51" t="str">
        <f t="shared" si="81"/>
        <v/>
      </c>
      <c r="L318" s="51" t="str">
        <f t="shared" si="81"/>
        <v/>
      </c>
      <c r="M318" s="51" t="str">
        <f t="shared" si="81"/>
        <v/>
      </c>
      <c r="N318" s="51" t="str">
        <f t="shared" si="81"/>
        <v/>
      </c>
      <c r="O318" s="51" t="str">
        <f t="shared" si="81"/>
        <v/>
      </c>
      <c r="P318" s="51" t="str">
        <f t="shared" si="81"/>
        <v/>
      </c>
      <c r="Q318" s="51" t="str">
        <f t="shared" si="81"/>
        <v/>
      </c>
      <c r="R318" s="51" t="str">
        <f t="shared" si="81"/>
        <v/>
      </c>
      <c r="S318" s="51" t="str">
        <f t="shared" si="81"/>
        <v/>
      </c>
      <c r="T318" s="51" t="str">
        <f t="shared" si="81"/>
        <v/>
      </c>
      <c r="U318" s="51" t="str">
        <f t="shared" si="81"/>
        <v/>
      </c>
      <c r="V318" s="51" t="str">
        <f t="shared" si="81"/>
        <v/>
      </c>
      <c r="W318" s="51" t="str">
        <f t="shared" si="81"/>
        <v/>
      </c>
      <c r="X318" s="51" t="str">
        <f t="shared" si="81"/>
        <v/>
      </c>
      <c r="Y318" s="51" t="str">
        <f t="shared" si="81"/>
        <v/>
      </c>
      <c r="Z318" s="51" t="str">
        <f t="shared" si="81"/>
        <v/>
      </c>
      <c r="AA318" s="51" t="str">
        <f t="shared" si="81"/>
        <v/>
      </c>
      <c r="AB318" s="51" t="str">
        <f t="shared" si="81"/>
        <v/>
      </c>
      <c r="AC318" s="51" t="str">
        <f t="shared" si="81"/>
        <v/>
      </c>
      <c r="AD318" s="51" t="str">
        <f t="shared" si="81"/>
        <v/>
      </c>
      <c r="AE318" s="51" t="str">
        <f t="shared" si="81"/>
        <v/>
      </c>
      <c r="AF318" s="51" t="str">
        <f t="shared" si="81"/>
        <v/>
      </c>
      <c r="AG318" s="51" t="str">
        <f t="shared" si="81"/>
        <v/>
      </c>
      <c r="AH318" s="51" t="str">
        <f t="shared" si="81"/>
        <v/>
      </c>
      <c r="AI318" s="51" t="str">
        <f t="shared" si="81"/>
        <v/>
      </c>
      <c r="AJ318" s="51" t="str">
        <f t="shared" si="81"/>
        <v/>
      </c>
      <c r="AK318" s="51" t="str">
        <f t="shared" si="81"/>
        <v/>
      </c>
      <c r="AL318" s="51" t="str">
        <f t="shared" si="81"/>
        <v/>
      </c>
      <c r="AM318" s="51" t="str">
        <f t="shared" si="81"/>
        <v/>
      </c>
      <c r="AN318" s="51" t="str">
        <f t="shared" si="81"/>
        <v/>
      </c>
      <c r="AO318" s="51" t="str">
        <f t="shared" si="81"/>
        <v/>
      </c>
      <c r="AP318" s="51" t="str">
        <f t="shared" si="81"/>
        <v/>
      </c>
      <c r="AQ318" s="51" t="str">
        <f t="shared" si="81"/>
        <v/>
      </c>
      <c r="AR318" s="51" t="str">
        <f t="shared" si="81"/>
        <v/>
      </c>
      <c r="AS318" s="51" t="str">
        <f t="shared" si="81"/>
        <v/>
      </c>
      <c r="AT318" s="51" t="str">
        <f t="shared" si="81"/>
        <v/>
      </c>
      <c r="AU318" s="51" t="str">
        <f t="shared" si="81"/>
        <v/>
      </c>
      <c r="AV318" s="51" t="str">
        <f t="shared" si="81"/>
        <v/>
      </c>
      <c r="AW318" s="51" t="str">
        <f t="shared" si="81"/>
        <v/>
      </c>
      <c r="AX318" s="51" t="str">
        <f t="shared" ref="AX318:BB318" si="82">IFERROR(AX206/AX94,"")</f>
        <v/>
      </c>
      <c r="AY318" s="51" t="str">
        <f t="shared" si="82"/>
        <v/>
      </c>
      <c r="AZ318" s="51" t="str">
        <f t="shared" si="82"/>
        <v/>
      </c>
      <c r="BA318" s="51" t="str">
        <f t="shared" si="82"/>
        <v/>
      </c>
      <c r="BB318" s="51" t="str">
        <f t="shared" si="82"/>
        <v/>
      </c>
    </row>
    <row r="319" spans="1:54">
      <c r="A319" s="18" t="s">
        <v>84</v>
      </c>
      <c r="B319" s="18" t="s">
        <v>85</v>
      </c>
      <c r="C319" s="51" t="str">
        <f t="shared" ref="C319:BB323" si="83">IFERROR(C207/C95,"")</f>
        <v/>
      </c>
      <c r="D319" s="51" t="str">
        <f t="shared" si="83"/>
        <v/>
      </c>
      <c r="E319" s="51" t="str">
        <f t="shared" si="83"/>
        <v/>
      </c>
      <c r="F319" s="51" t="str">
        <f t="shared" si="83"/>
        <v/>
      </c>
      <c r="G319" s="51" t="str">
        <f t="shared" si="83"/>
        <v/>
      </c>
      <c r="H319" s="51" t="str">
        <f t="shared" si="83"/>
        <v/>
      </c>
      <c r="I319" s="51" t="str">
        <f t="shared" si="83"/>
        <v/>
      </c>
      <c r="J319" s="51" t="str">
        <f t="shared" si="83"/>
        <v/>
      </c>
      <c r="K319" s="51" t="str">
        <f t="shared" si="83"/>
        <v/>
      </c>
      <c r="L319" s="51" t="str">
        <f t="shared" si="83"/>
        <v/>
      </c>
      <c r="M319" s="51" t="str">
        <f t="shared" si="83"/>
        <v/>
      </c>
      <c r="N319" s="51" t="str">
        <f t="shared" si="83"/>
        <v/>
      </c>
      <c r="O319" s="51" t="str">
        <f t="shared" si="83"/>
        <v/>
      </c>
      <c r="P319" s="51" t="str">
        <f t="shared" si="83"/>
        <v/>
      </c>
      <c r="Q319" s="51" t="str">
        <f t="shared" si="83"/>
        <v/>
      </c>
      <c r="R319" s="51" t="str">
        <f t="shared" si="83"/>
        <v/>
      </c>
      <c r="S319" s="51" t="str">
        <f t="shared" si="83"/>
        <v/>
      </c>
      <c r="T319" s="51" t="str">
        <f t="shared" si="83"/>
        <v/>
      </c>
      <c r="U319" s="51" t="str">
        <f t="shared" si="83"/>
        <v/>
      </c>
      <c r="V319" s="51" t="str">
        <f t="shared" si="83"/>
        <v/>
      </c>
      <c r="W319" s="51" t="str">
        <f t="shared" si="83"/>
        <v/>
      </c>
      <c r="X319" s="51" t="str">
        <f t="shared" si="83"/>
        <v/>
      </c>
      <c r="Y319" s="51" t="str">
        <f t="shared" si="83"/>
        <v/>
      </c>
      <c r="Z319" s="51" t="str">
        <f t="shared" si="83"/>
        <v/>
      </c>
      <c r="AA319" s="51" t="str">
        <f t="shared" si="83"/>
        <v/>
      </c>
      <c r="AB319" s="51" t="str">
        <f t="shared" si="83"/>
        <v/>
      </c>
      <c r="AC319" s="51" t="str">
        <f t="shared" si="83"/>
        <v/>
      </c>
      <c r="AD319" s="51" t="str">
        <f t="shared" si="83"/>
        <v/>
      </c>
      <c r="AE319" s="51" t="str">
        <f t="shared" si="83"/>
        <v/>
      </c>
      <c r="AF319" s="51" t="str">
        <f t="shared" si="83"/>
        <v/>
      </c>
      <c r="AG319" s="51" t="str">
        <f t="shared" si="83"/>
        <v/>
      </c>
      <c r="AH319" s="51" t="str">
        <f t="shared" si="83"/>
        <v/>
      </c>
      <c r="AI319" s="51" t="str">
        <f t="shared" si="83"/>
        <v/>
      </c>
      <c r="AJ319" s="51" t="str">
        <f t="shared" si="83"/>
        <v/>
      </c>
      <c r="AK319" s="51" t="str">
        <f t="shared" si="83"/>
        <v/>
      </c>
      <c r="AL319" s="51" t="str">
        <f t="shared" si="83"/>
        <v/>
      </c>
      <c r="AM319" s="51" t="str">
        <f t="shared" si="83"/>
        <v/>
      </c>
      <c r="AN319" s="51" t="str">
        <f t="shared" si="83"/>
        <v/>
      </c>
      <c r="AO319" s="51" t="str">
        <f t="shared" si="83"/>
        <v/>
      </c>
      <c r="AP319" s="51" t="str">
        <f t="shared" si="83"/>
        <v/>
      </c>
      <c r="AQ319" s="51" t="str">
        <f t="shared" si="83"/>
        <v/>
      </c>
      <c r="AR319" s="51" t="str">
        <f t="shared" si="83"/>
        <v/>
      </c>
      <c r="AS319" s="51" t="str">
        <f t="shared" si="83"/>
        <v/>
      </c>
      <c r="AT319" s="51" t="str">
        <f t="shared" si="83"/>
        <v/>
      </c>
      <c r="AU319" s="51" t="str">
        <f t="shared" si="83"/>
        <v/>
      </c>
      <c r="AV319" s="51" t="str">
        <f t="shared" si="83"/>
        <v/>
      </c>
      <c r="AW319" s="51" t="str">
        <f t="shared" si="83"/>
        <v/>
      </c>
      <c r="AX319" s="51" t="str">
        <f t="shared" si="83"/>
        <v/>
      </c>
      <c r="AY319" s="51" t="str">
        <f t="shared" si="83"/>
        <v/>
      </c>
      <c r="AZ319" s="51" t="str">
        <f t="shared" si="83"/>
        <v/>
      </c>
      <c r="BA319" s="51" t="str">
        <f t="shared" si="83"/>
        <v/>
      </c>
      <c r="BB319" s="51" t="str">
        <f t="shared" si="83"/>
        <v/>
      </c>
    </row>
    <row r="320" spans="1:54">
      <c r="A320" s="15" t="s">
        <v>86</v>
      </c>
      <c r="B320" s="15" t="s">
        <v>87</v>
      </c>
      <c r="C320" s="50">
        <f t="shared" si="83"/>
        <v>1.04772234273319</v>
      </c>
      <c r="D320" s="50">
        <f t="shared" si="83"/>
        <v>1.16793893129771</v>
      </c>
      <c r="E320" s="50">
        <f t="shared" si="83"/>
        <v>1.17922457937089</v>
      </c>
      <c r="F320" s="50">
        <f t="shared" si="83"/>
        <v>1.20640176600441</v>
      </c>
      <c r="G320" s="50">
        <f t="shared" si="83"/>
        <v>1.22769640479361</v>
      </c>
      <c r="H320" s="50">
        <f t="shared" si="83"/>
        <v>1.2357753811826</v>
      </c>
      <c r="I320" s="50">
        <f t="shared" si="83"/>
        <v>1.24935897435897</v>
      </c>
      <c r="J320" s="50">
        <f t="shared" si="83"/>
        <v>1.2664223287285</v>
      </c>
      <c r="K320" s="50">
        <f t="shared" si="83"/>
        <v>1.28287153652393</v>
      </c>
      <c r="L320" s="50">
        <f t="shared" si="83"/>
        <v>1.29794988610478</v>
      </c>
      <c r="M320" s="50">
        <f t="shared" si="83"/>
        <v>1.3150228880566</v>
      </c>
      <c r="N320" s="50">
        <f t="shared" si="83"/>
        <v>1.3150228880566</v>
      </c>
      <c r="O320" s="50">
        <f t="shared" si="83"/>
        <v>1.3150228880566</v>
      </c>
      <c r="P320" s="50">
        <f t="shared" si="83"/>
        <v>1.04338394793926</v>
      </c>
      <c r="Q320" s="50">
        <f t="shared" si="83"/>
        <v>1.16139585605234</v>
      </c>
      <c r="R320" s="50">
        <f t="shared" si="83"/>
        <v>1.16313094367227</v>
      </c>
      <c r="S320" s="50">
        <f t="shared" si="83"/>
        <v>1.1826710816777</v>
      </c>
      <c r="T320" s="50">
        <f t="shared" si="83"/>
        <v>1.19928983577452</v>
      </c>
      <c r="U320" s="50">
        <f t="shared" si="83"/>
        <v>1.1993306061733</v>
      </c>
      <c r="V320" s="50">
        <f t="shared" si="83"/>
        <v>1.19935897435897</v>
      </c>
      <c r="W320" s="50">
        <f t="shared" si="83"/>
        <v>1.20157879898506</v>
      </c>
      <c r="X320" s="50">
        <f t="shared" si="83"/>
        <v>1.20176322418136</v>
      </c>
      <c r="Y320" s="50">
        <f t="shared" si="83"/>
        <v>1.20296127562642</v>
      </c>
      <c r="Z320" s="50">
        <f t="shared" si="83"/>
        <v>1.20516021639617</v>
      </c>
      <c r="AA320" s="50">
        <f t="shared" si="83"/>
        <v>1.20516021639617</v>
      </c>
      <c r="AB320" s="50">
        <f t="shared" si="83"/>
        <v>1.20516021639617</v>
      </c>
      <c r="AC320" s="50" t="str">
        <f t="shared" si="83"/>
        <v/>
      </c>
      <c r="AD320" s="50" t="str">
        <f t="shared" si="83"/>
        <v/>
      </c>
      <c r="AE320" s="50" t="str">
        <f t="shared" si="83"/>
        <v/>
      </c>
      <c r="AF320" s="50" t="str">
        <f t="shared" si="83"/>
        <v/>
      </c>
      <c r="AG320" s="50" t="str">
        <f t="shared" si="83"/>
        <v/>
      </c>
      <c r="AH320" s="50" t="str">
        <f t="shared" si="83"/>
        <v/>
      </c>
      <c r="AI320" s="50" t="str">
        <f t="shared" si="83"/>
        <v/>
      </c>
      <c r="AJ320" s="50" t="str">
        <f t="shared" si="83"/>
        <v/>
      </c>
      <c r="AK320" s="50" t="str">
        <f t="shared" si="83"/>
        <v/>
      </c>
      <c r="AL320" s="50" t="str">
        <f t="shared" si="83"/>
        <v/>
      </c>
      <c r="AM320" s="50" t="str">
        <f t="shared" si="83"/>
        <v/>
      </c>
      <c r="AN320" s="50" t="str">
        <f t="shared" si="83"/>
        <v/>
      </c>
      <c r="AO320" s="50" t="str">
        <f t="shared" si="83"/>
        <v/>
      </c>
      <c r="AP320" s="50" t="str">
        <f t="shared" si="83"/>
        <v/>
      </c>
      <c r="AQ320" s="50" t="str">
        <f t="shared" si="83"/>
        <v/>
      </c>
      <c r="AR320" s="50" t="str">
        <f t="shared" si="83"/>
        <v/>
      </c>
      <c r="AS320" s="50" t="str">
        <f t="shared" si="83"/>
        <v/>
      </c>
      <c r="AT320" s="50" t="str">
        <f t="shared" si="83"/>
        <v/>
      </c>
      <c r="AU320" s="50" t="str">
        <f t="shared" si="83"/>
        <v/>
      </c>
      <c r="AV320" s="50" t="str">
        <f t="shared" si="83"/>
        <v/>
      </c>
      <c r="AW320" s="50" t="str">
        <f t="shared" si="83"/>
        <v/>
      </c>
      <c r="AX320" s="50" t="str">
        <f t="shared" si="83"/>
        <v/>
      </c>
      <c r="AY320" s="50" t="str">
        <f t="shared" si="83"/>
        <v/>
      </c>
      <c r="AZ320" s="50" t="str">
        <f t="shared" si="83"/>
        <v/>
      </c>
      <c r="BA320" s="50" t="str">
        <f t="shared" si="83"/>
        <v/>
      </c>
      <c r="BB320" s="50" t="str">
        <f t="shared" si="83"/>
        <v/>
      </c>
    </row>
    <row r="321" spans="1:54">
      <c r="A321" s="18" t="s">
        <v>88</v>
      </c>
      <c r="B321" s="18" t="s">
        <v>89</v>
      </c>
      <c r="C321" s="51">
        <f t="shared" si="83"/>
        <v>1.00892857142857</v>
      </c>
      <c r="D321" s="51">
        <f t="shared" si="83"/>
        <v>1.1290684624018</v>
      </c>
      <c r="E321" s="51">
        <f t="shared" si="83"/>
        <v>1.13704819277108</v>
      </c>
      <c r="F321" s="51">
        <f t="shared" si="83"/>
        <v>1.16193181818182</v>
      </c>
      <c r="G321" s="51">
        <f t="shared" si="83"/>
        <v>1.18053016453382</v>
      </c>
      <c r="H321" s="51">
        <f t="shared" si="83"/>
        <v>1.18606431852986</v>
      </c>
      <c r="I321" s="51">
        <f t="shared" si="83"/>
        <v>1.19333553282745</v>
      </c>
      <c r="J321" s="51">
        <f t="shared" si="83"/>
        <v>1.20110272780035</v>
      </c>
      <c r="K321" s="51">
        <f t="shared" si="83"/>
        <v>1.2058594762769</v>
      </c>
      <c r="L321" s="51">
        <f t="shared" si="83"/>
        <v>1.210550996483</v>
      </c>
      <c r="M321" s="51">
        <f t="shared" si="83"/>
        <v>1.21567787534804</v>
      </c>
      <c r="N321" s="51">
        <f t="shared" si="83"/>
        <v>1.21567787534804</v>
      </c>
      <c r="O321" s="51">
        <f t="shared" si="83"/>
        <v>1.21567787534804</v>
      </c>
      <c r="P321" s="51">
        <f t="shared" si="83"/>
        <v>1.00892857142857</v>
      </c>
      <c r="Q321" s="51">
        <f t="shared" si="83"/>
        <v>1.1290684624018</v>
      </c>
      <c r="R321" s="51">
        <f t="shared" si="83"/>
        <v>1.13177710843373</v>
      </c>
      <c r="S321" s="51">
        <f t="shared" si="83"/>
        <v>1.15340909090909</v>
      </c>
      <c r="T321" s="51">
        <f t="shared" si="83"/>
        <v>1.17047531992687</v>
      </c>
      <c r="U321" s="51">
        <f t="shared" si="83"/>
        <v>1.17343032159265</v>
      </c>
      <c r="V321" s="51">
        <f t="shared" si="83"/>
        <v>1.17650940283735</v>
      </c>
      <c r="W321" s="51">
        <f t="shared" si="83"/>
        <v>1.18049912942542</v>
      </c>
      <c r="X321" s="51">
        <f t="shared" si="83"/>
        <v>1.18226600985222</v>
      </c>
      <c r="Y321" s="51">
        <f t="shared" si="83"/>
        <v>1.18452520515827</v>
      </c>
      <c r="Z321" s="51">
        <f t="shared" si="83"/>
        <v>1.18762047547655</v>
      </c>
      <c r="AA321" s="51">
        <f t="shared" si="83"/>
        <v>1.18762047547655</v>
      </c>
      <c r="AB321" s="51">
        <f t="shared" si="83"/>
        <v>1.18762047547655</v>
      </c>
      <c r="AC321" s="51" t="str">
        <f t="shared" si="83"/>
        <v/>
      </c>
      <c r="AD321" s="51" t="str">
        <f t="shared" si="83"/>
        <v/>
      </c>
      <c r="AE321" s="51" t="str">
        <f t="shared" si="83"/>
        <v/>
      </c>
      <c r="AF321" s="51" t="str">
        <f t="shared" si="83"/>
        <v/>
      </c>
      <c r="AG321" s="51" t="str">
        <f t="shared" si="83"/>
        <v/>
      </c>
      <c r="AH321" s="51" t="str">
        <f t="shared" si="83"/>
        <v/>
      </c>
      <c r="AI321" s="51" t="str">
        <f t="shared" si="83"/>
        <v/>
      </c>
      <c r="AJ321" s="51" t="str">
        <f t="shared" si="83"/>
        <v/>
      </c>
      <c r="AK321" s="51" t="str">
        <f t="shared" si="83"/>
        <v/>
      </c>
      <c r="AL321" s="51" t="str">
        <f t="shared" si="83"/>
        <v/>
      </c>
      <c r="AM321" s="51" t="str">
        <f t="shared" si="83"/>
        <v/>
      </c>
      <c r="AN321" s="51" t="str">
        <f t="shared" si="83"/>
        <v/>
      </c>
      <c r="AO321" s="51" t="str">
        <f t="shared" si="83"/>
        <v/>
      </c>
      <c r="AP321" s="51" t="str">
        <f t="shared" si="83"/>
        <v/>
      </c>
      <c r="AQ321" s="51" t="str">
        <f t="shared" si="83"/>
        <v/>
      </c>
      <c r="AR321" s="51" t="str">
        <f t="shared" si="83"/>
        <v/>
      </c>
      <c r="AS321" s="51" t="str">
        <f t="shared" si="83"/>
        <v/>
      </c>
      <c r="AT321" s="51" t="str">
        <f t="shared" si="83"/>
        <v/>
      </c>
      <c r="AU321" s="51" t="str">
        <f t="shared" si="83"/>
        <v/>
      </c>
      <c r="AV321" s="51" t="str">
        <f t="shared" si="83"/>
        <v/>
      </c>
      <c r="AW321" s="51" t="str">
        <f t="shared" si="83"/>
        <v/>
      </c>
      <c r="AX321" s="51" t="str">
        <f t="shared" si="83"/>
        <v/>
      </c>
      <c r="AY321" s="51" t="str">
        <f t="shared" si="83"/>
        <v/>
      </c>
      <c r="AZ321" s="51" t="str">
        <f t="shared" si="83"/>
        <v/>
      </c>
      <c r="BA321" s="51" t="str">
        <f t="shared" si="83"/>
        <v/>
      </c>
      <c r="BB321" s="51" t="str">
        <f t="shared" si="83"/>
        <v/>
      </c>
    </row>
    <row r="322" spans="1:54">
      <c r="A322" s="18" t="s">
        <v>90</v>
      </c>
      <c r="B322" s="18" t="s">
        <v>91</v>
      </c>
      <c r="C322" s="51">
        <f t="shared" si="83"/>
        <v>2.38461538461538</v>
      </c>
      <c r="D322" s="51">
        <f t="shared" si="83"/>
        <v>2.46153846153846</v>
      </c>
      <c r="E322" s="51">
        <f t="shared" si="83"/>
        <v>2.58974358974359</v>
      </c>
      <c r="F322" s="51">
        <f t="shared" si="83"/>
        <v>2.69230769230769</v>
      </c>
      <c r="G322" s="51">
        <f t="shared" si="83"/>
        <v>2.78461538461538</v>
      </c>
      <c r="H322" s="51">
        <f t="shared" si="83"/>
        <v>2.8961038961039</v>
      </c>
      <c r="I322" s="51">
        <f t="shared" si="83"/>
        <v>3.13483146067416</v>
      </c>
      <c r="J322" s="51">
        <f t="shared" si="83"/>
        <v>3.46534653465347</v>
      </c>
      <c r="K322" s="51">
        <f t="shared" si="83"/>
        <v>3.88495575221239</v>
      </c>
      <c r="L322" s="51">
        <f t="shared" si="83"/>
        <v>4.256</v>
      </c>
      <c r="M322" s="51">
        <f t="shared" si="83"/>
        <v>4.67883211678832</v>
      </c>
      <c r="N322" s="51">
        <f t="shared" si="83"/>
        <v>4.67883211678832</v>
      </c>
      <c r="O322" s="51">
        <f t="shared" si="83"/>
        <v>4.67883211678832</v>
      </c>
      <c r="P322" s="51">
        <f t="shared" si="83"/>
        <v>2.23076923076923</v>
      </c>
      <c r="Q322" s="51">
        <f t="shared" si="83"/>
        <v>2.23076923076923</v>
      </c>
      <c r="R322" s="51">
        <f t="shared" si="83"/>
        <v>2.2051282051282</v>
      </c>
      <c r="S322" s="51">
        <f t="shared" si="83"/>
        <v>2.15384615384615</v>
      </c>
      <c r="T322" s="51">
        <f t="shared" si="83"/>
        <v>2.16923076923077</v>
      </c>
      <c r="U322" s="51">
        <f t="shared" si="83"/>
        <v>2.09090909090909</v>
      </c>
      <c r="V322" s="51">
        <f t="shared" si="83"/>
        <v>1.98876404494382</v>
      </c>
      <c r="W322" s="51">
        <f t="shared" si="83"/>
        <v>1.93069306930693</v>
      </c>
      <c r="X322" s="51">
        <f t="shared" si="83"/>
        <v>1.88495575221239</v>
      </c>
      <c r="Y322" s="51">
        <f t="shared" si="83"/>
        <v>1.848</v>
      </c>
      <c r="Z322" s="51">
        <f t="shared" si="83"/>
        <v>1.81751824817518</v>
      </c>
      <c r="AA322" s="51">
        <f t="shared" si="83"/>
        <v>1.81751824817518</v>
      </c>
      <c r="AB322" s="51">
        <f t="shared" si="83"/>
        <v>1.81751824817518</v>
      </c>
      <c r="AC322" s="51" t="str">
        <f t="shared" si="83"/>
        <v/>
      </c>
      <c r="AD322" s="51" t="str">
        <f t="shared" si="83"/>
        <v/>
      </c>
      <c r="AE322" s="51" t="str">
        <f t="shared" si="83"/>
        <v/>
      </c>
      <c r="AF322" s="51" t="str">
        <f t="shared" si="83"/>
        <v/>
      </c>
      <c r="AG322" s="51" t="str">
        <f t="shared" si="83"/>
        <v/>
      </c>
      <c r="AH322" s="51" t="str">
        <f t="shared" si="83"/>
        <v/>
      </c>
      <c r="AI322" s="51" t="str">
        <f t="shared" si="83"/>
        <v/>
      </c>
      <c r="AJ322" s="51" t="str">
        <f t="shared" si="83"/>
        <v/>
      </c>
      <c r="AK322" s="51" t="str">
        <f t="shared" si="83"/>
        <v/>
      </c>
      <c r="AL322" s="51" t="str">
        <f t="shared" si="83"/>
        <v/>
      </c>
      <c r="AM322" s="51" t="str">
        <f t="shared" si="83"/>
        <v/>
      </c>
      <c r="AN322" s="51" t="str">
        <f t="shared" si="83"/>
        <v/>
      </c>
      <c r="AO322" s="51" t="str">
        <f t="shared" si="83"/>
        <v/>
      </c>
      <c r="AP322" s="51" t="str">
        <f t="shared" si="83"/>
        <v/>
      </c>
      <c r="AQ322" s="51" t="str">
        <f t="shared" si="83"/>
        <v/>
      </c>
      <c r="AR322" s="51" t="str">
        <f t="shared" si="83"/>
        <v/>
      </c>
      <c r="AS322" s="51" t="str">
        <f t="shared" si="83"/>
        <v/>
      </c>
      <c r="AT322" s="51" t="str">
        <f t="shared" si="83"/>
        <v/>
      </c>
      <c r="AU322" s="51" t="str">
        <f t="shared" si="83"/>
        <v/>
      </c>
      <c r="AV322" s="51" t="str">
        <f t="shared" si="83"/>
        <v/>
      </c>
      <c r="AW322" s="51" t="str">
        <f t="shared" si="83"/>
        <v/>
      </c>
      <c r="AX322" s="51" t="str">
        <f t="shared" si="83"/>
        <v/>
      </c>
      <c r="AY322" s="51" t="str">
        <f t="shared" si="83"/>
        <v/>
      </c>
      <c r="AZ322" s="51" t="str">
        <f t="shared" si="83"/>
        <v/>
      </c>
      <c r="BA322" s="51" t="str">
        <f t="shared" si="83"/>
        <v/>
      </c>
      <c r="BB322" s="51" t="str">
        <f t="shared" si="83"/>
        <v/>
      </c>
    </row>
    <row r="323" spans="1:54">
      <c r="A323" s="13" t="s">
        <v>92</v>
      </c>
      <c r="B323" s="13" t="s">
        <v>93</v>
      </c>
      <c r="C323" s="49">
        <f t="shared" si="83"/>
        <v>1.00441832558998</v>
      </c>
      <c r="D323" s="49">
        <f t="shared" si="83"/>
        <v>0.960532493716685</v>
      </c>
      <c r="E323" s="49">
        <f t="shared" si="83"/>
        <v>0.933254349971643</v>
      </c>
      <c r="F323" s="49">
        <f t="shared" si="83"/>
        <v>0.916018657861833</v>
      </c>
      <c r="G323" s="49">
        <f t="shared" si="83"/>
        <v>0.903704896449494</v>
      </c>
      <c r="H323" s="49">
        <f t="shared" si="83"/>
        <v>0.90041785247082</v>
      </c>
      <c r="I323" s="49">
        <f t="shared" si="83"/>
        <v>0.898518877980597</v>
      </c>
      <c r="J323" s="49">
        <f t="shared" si="83"/>
        <v>0.893755429693432</v>
      </c>
      <c r="K323" s="49">
        <f t="shared" si="83"/>
        <v>0.888139784133309</v>
      </c>
      <c r="L323" s="49">
        <f t="shared" si="83"/>
        <v>0.884323257520259</v>
      </c>
      <c r="M323" s="49">
        <f t="shared" si="83"/>
        <v>0.885689515075515</v>
      </c>
      <c r="N323" s="49">
        <f t="shared" si="83"/>
        <v>0.885689515075515</v>
      </c>
      <c r="O323" s="49">
        <f t="shared" si="83"/>
        <v>0.885689515075515</v>
      </c>
      <c r="P323" s="49">
        <f t="shared" si="83"/>
        <v>1.01099563944356</v>
      </c>
      <c r="Q323" s="49">
        <f t="shared" si="83"/>
        <v>0.986147142052273</v>
      </c>
      <c r="R323" s="49">
        <f t="shared" si="83"/>
        <v>0.972507239413023</v>
      </c>
      <c r="S323" s="49">
        <f t="shared" si="83"/>
        <v>0.967392279496578</v>
      </c>
      <c r="T323" s="49">
        <f t="shared" si="83"/>
        <v>0.962557731856667</v>
      </c>
      <c r="U323" s="49">
        <f t="shared" si="83"/>
        <v>0.956912726391991</v>
      </c>
      <c r="V323" s="49">
        <f t="shared" si="83"/>
        <v>0.957012357454059</v>
      </c>
      <c r="W323" s="49">
        <f t="shared" si="83"/>
        <v>0.9556976287302</v>
      </c>
      <c r="X323" s="49">
        <f t="shared" si="83"/>
        <v>0.954461810829628</v>
      </c>
      <c r="Y323" s="49">
        <f t="shared" si="83"/>
        <v>0.952829587757967</v>
      </c>
      <c r="Z323" s="49">
        <f t="shared" si="83"/>
        <v>0.954382308254481</v>
      </c>
      <c r="AA323" s="49">
        <f t="shared" si="83"/>
        <v>0.954382308254481</v>
      </c>
      <c r="AB323" s="49">
        <f t="shared" si="83"/>
        <v>0.954382308254481</v>
      </c>
      <c r="AC323" s="49">
        <f t="shared" si="83"/>
        <v>0.692238805970149</v>
      </c>
      <c r="AD323" s="49">
        <f t="shared" si="83"/>
        <v>0.273076923076923</v>
      </c>
      <c r="AE323" s="49">
        <f t="shared" si="83"/>
        <v>0.1983675094565</v>
      </c>
      <c r="AF323" s="49">
        <f t="shared" si="83"/>
        <v>0.180685858470008</v>
      </c>
      <c r="AG323" s="49">
        <f t="shared" si="83"/>
        <v>0.221765056648778</v>
      </c>
      <c r="AH323" s="49">
        <f t="shared" si="83"/>
        <v>0.345662172878668</v>
      </c>
      <c r="AI323" s="49">
        <f t="shared" si="83"/>
        <v>0.395612183953812</v>
      </c>
      <c r="AJ323" s="49">
        <f t="shared" si="83"/>
        <v>0.418190904547726</v>
      </c>
      <c r="AK323" s="49">
        <f t="shared" si="83"/>
        <v>0.427422368088866</v>
      </c>
      <c r="AL323" s="49">
        <f t="shared" si="83"/>
        <v>0.448679237403161</v>
      </c>
      <c r="AM323" s="49">
        <f t="shared" si="83"/>
        <v>0.483663993246095</v>
      </c>
      <c r="AN323" s="49">
        <f t="shared" si="83"/>
        <v>0.483663993246095</v>
      </c>
      <c r="AO323" s="49">
        <f t="shared" si="83"/>
        <v>0.483663993246095</v>
      </c>
      <c r="AP323" s="49">
        <f t="shared" si="83"/>
        <v>0.69201366176045</v>
      </c>
      <c r="AQ323" s="49">
        <f t="shared" si="83"/>
        <v>0.404258050049392</v>
      </c>
      <c r="AR323" s="49">
        <f t="shared" si="83"/>
        <v>0.380867347301165</v>
      </c>
      <c r="AS323" s="49">
        <f t="shared" si="83"/>
        <v>0.339773266131078</v>
      </c>
      <c r="AT323" s="49">
        <f t="shared" si="83"/>
        <v>0.475941635074094</v>
      </c>
      <c r="AU323" s="49">
        <f t="shared" si="83"/>
        <v>0.60382746804646</v>
      </c>
      <c r="AV323" s="49">
        <f t="shared" si="83"/>
        <v>0.561385957499346</v>
      </c>
      <c r="AW323" s="49">
        <f t="shared" si="83"/>
        <v>0.520547665472959</v>
      </c>
      <c r="AX323" s="49">
        <f t="shared" ref="AX323:BB323" si="84">IFERROR(AX211/AX99,"")</f>
        <v>0.494090373657971</v>
      </c>
      <c r="AY323" s="49">
        <f t="shared" si="84"/>
        <v>0.624008370830306</v>
      </c>
      <c r="AZ323" s="49">
        <f t="shared" si="84"/>
        <v>0.640399289364084</v>
      </c>
      <c r="BA323" s="49">
        <f t="shared" si="84"/>
        <v>0.601696466480761</v>
      </c>
      <c r="BB323" s="49">
        <f t="shared" si="84"/>
        <v>0.601696466480761</v>
      </c>
    </row>
    <row r="324" spans="1:54">
      <c r="A324" s="15" t="s">
        <v>94</v>
      </c>
      <c r="B324" s="15" t="s">
        <v>95</v>
      </c>
      <c r="C324" s="50">
        <f t="shared" ref="C324:BB328" si="85">IFERROR(C212/C100,"")</f>
        <v>1.03412549917618</v>
      </c>
      <c r="D324" s="50">
        <f t="shared" si="85"/>
        <v>0.999516774817065</v>
      </c>
      <c r="E324" s="50">
        <f t="shared" si="85"/>
        <v>0.985615178717748</v>
      </c>
      <c r="F324" s="50">
        <f t="shared" si="85"/>
        <v>0.980273602432022</v>
      </c>
      <c r="G324" s="50">
        <f t="shared" si="85"/>
        <v>0.965765293570229</v>
      </c>
      <c r="H324" s="50">
        <f t="shared" si="85"/>
        <v>0.951054732923319</v>
      </c>
      <c r="I324" s="50">
        <f t="shared" si="85"/>
        <v>0.942931580393884</v>
      </c>
      <c r="J324" s="50">
        <f t="shared" si="85"/>
        <v>0.931839399369102</v>
      </c>
      <c r="K324" s="50">
        <f t="shared" si="85"/>
        <v>0.918532831955316</v>
      </c>
      <c r="L324" s="50">
        <f t="shared" si="85"/>
        <v>0.907658768264514</v>
      </c>
      <c r="M324" s="50">
        <f t="shared" si="85"/>
        <v>0.90521809787102</v>
      </c>
      <c r="N324" s="50">
        <f t="shared" si="85"/>
        <v>0.90521809787102</v>
      </c>
      <c r="O324" s="50">
        <f t="shared" si="85"/>
        <v>0.90521809787102</v>
      </c>
      <c r="P324" s="50">
        <f t="shared" si="85"/>
        <v>1.07933778308899</v>
      </c>
      <c r="Q324" s="50">
        <f t="shared" si="85"/>
        <v>1.06436138905238</v>
      </c>
      <c r="R324" s="50">
        <f t="shared" si="85"/>
        <v>1.06957486429732</v>
      </c>
      <c r="S324" s="50">
        <f t="shared" si="85"/>
        <v>1.08294391647102</v>
      </c>
      <c r="T324" s="50">
        <f t="shared" si="85"/>
        <v>1.08753733468233</v>
      </c>
      <c r="U324" s="50">
        <f t="shared" si="85"/>
        <v>1.08841623470288</v>
      </c>
      <c r="V324" s="50">
        <f t="shared" si="85"/>
        <v>1.09549830861306</v>
      </c>
      <c r="W324" s="50">
        <f t="shared" si="85"/>
        <v>1.0980894796715</v>
      </c>
      <c r="X324" s="50">
        <f t="shared" si="85"/>
        <v>1.09793818036902</v>
      </c>
      <c r="Y324" s="50">
        <f t="shared" si="85"/>
        <v>1.09987359782512</v>
      </c>
      <c r="Z324" s="50">
        <f t="shared" si="85"/>
        <v>1.11377670460401</v>
      </c>
      <c r="AA324" s="50">
        <f t="shared" si="85"/>
        <v>1.11377670460401</v>
      </c>
      <c r="AB324" s="50">
        <f t="shared" si="85"/>
        <v>1.11377670460401</v>
      </c>
      <c r="AC324" s="50">
        <f t="shared" si="85"/>
        <v>0</v>
      </c>
      <c r="AD324" s="50">
        <f t="shared" si="85"/>
        <v>0.0134228187919463</v>
      </c>
      <c r="AE324" s="50">
        <f t="shared" si="85"/>
        <v>0.0311936936936937</v>
      </c>
      <c r="AF324" s="50">
        <f t="shared" si="85"/>
        <v>0.0493877551020408</v>
      </c>
      <c r="AG324" s="50">
        <f t="shared" si="85"/>
        <v>0.0483907783611048</v>
      </c>
      <c r="AH324" s="50">
        <f t="shared" si="85"/>
        <v>0.0518605039212414</v>
      </c>
      <c r="AI324" s="50">
        <f t="shared" si="85"/>
        <v>0.053003988164158</v>
      </c>
      <c r="AJ324" s="50">
        <f t="shared" si="85"/>
        <v>0.0536324346573369</v>
      </c>
      <c r="AK324" s="50">
        <f t="shared" si="85"/>
        <v>0.0504736129905277</v>
      </c>
      <c r="AL324" s="50">
        <f t="shared" si="85"/>
        <v>0.0484241908006814</v>
      </c>
      <c r="AM324" s="50">
        <f t="shared" si="85"/>
        <v>0.0470132073185508</v>
      </c>
      <c r="AN324" s="50">
        <f t="shared" si="85"/>
        <v>0.0470132073185508</v>
      </c>
      <c r="AO324" s="50">
        <f t="shared" si="85"/>
        <v>0.0470132073185508</v>
      </c>
      <c r="AP324" s="50">
        <f t="shared" si="85"/>
        <v>0</v>
      </c>
      <c r="AQ324" s="50">
        <f t="shared" si="85"/>
        <v>0</v>
      </c>
      <c r="AR324" s="50">
        <f t="shared" si="85"/>
        <v>0.034</v>
      </c>
      <c r="AS324" s="50">
        <f t="shared" si="85"/>
        <v>0.0645</v>
      </c>
      <c r="AT324" s="50">
        <f t="shared" si="85"/>
        <v>0.0549333333333333</v>
      </c>
      <c r="AU324" s="50">
        <f t="shared" si="85"/>
        <v>0.0532941176470588</v>
      </c>
      <c r="AV324" s="50">
        <f t="shared" si="85"/>
        <v>0.0492631578947368</v>
      </c>
      <c r="AW324" s="50">
        <f t="shared" si="85"/>
        <v>0.0445714285714286</v>
      </c>
      <c r="AX324" s="50">
        <f t="shared" si="85"/>
        <v>0.0422608695652174</v>
      </c>
      <c r="AY324" s="50">
        <f t="shared" si="85"/>
        <v>0.04056</v>
      </c>
      <c r="AZ324" s="50">
        <f t="shared" si="85"/>
        <v>0.0432592592592593</v>
      </c>
      <c r="BA324" s="50">
        <f t="shared" si="85"/>
        <v>0.0417142857142857</v>
      </c>
      <c r="BB324" s="50">
        <f t="shared" si="85"/>
        <v>0.0417142857142857</v>
      </c>
    </row>
    <row r="325" spans="1:54">
      <c r="A325" s="18" t="s">
        <v>96</v>
      </c>
      <c r="B325" s="18" t="s">
        <v>97</v>
      </c>
      <c r="C325" s="51" t="str">
        <f t="shared" si="85"/>
        <v/>
      </c>
      <c r="D325" s="51" t="str">
        <f t="shared" si="85"/>
        <v/>
      </c>
      <c r="E325" s="51" t="str">
        <f t="shared" si="85"/>
        <v/>
      </c>
      <c r="F325" s="51" t="str">
        <f t="shared" si="85"/>
        <v/>
      </c>
      <c r="G325" s="51" t="str">
        <f t="shared" si="85"/>
        <v/>
      </c>
      <c r="H325" s="51" t="str">
        <f t="shared" si="85"/>
        <v/>
      </c>
      <c r="I325" s="51" t="str">
        <f t="shared" si="85"/>
        <v/>
      </c>
      <c r="J325" s="51" t="str">
        <f t="shared" si="85"/>
        <v/>
      </c>
      <c r="K325" s="51" t="str">
        <f t="shared" si="85"/>
        <v/>
      </c>
      <c r="L325" s="51" t="str">
        <f t="shared" si="85"/>
        <v/>
      </c>
      <c r="M325" s="51" t="str">
        <f t="shared" si="85"/>
        <v/>
      </c>
      <c r="N325" s="51" t="str">
        <f t="shared" si="85"/>
        <v/>
      </c>
      <c r="O325" s="51" t="str">
        <f t="shared" si="85"/>
        <v/>
      </c>
      <c r="P325" s="51" t="str">
        <f t="shared" si="85"/>
        <v/>
      </c>
      <c r="Q325" s="51" t="str">
        <f t="shared" si="85"/>
        <v/>
      </c>
      <c r="R325" s="51" t="str">
        <f t="shared" si="85"/>
        <v/>
      </c>
      <c r="S325" s="51" t="str">
        <f t="shared" si="85"/>
        <v/>
      </c>
      <c r="T325" s="51" t="str">
        <f t="shared" si="85"/>
        <v/>
      </c>
      <c r="U325" s="51" t="str">
        <f t="shared" si="85"/>
        <v/>
      </c>
      <c r="V325" s="51" t="str">
        <f t="shared" si="85"/>
        <v/>
      </c>
      <c r="W325" s="51" t="str">
        <f t="shared" si="85"/>
        <v/>
      </c>
      <c r="X325" s="51" t="str">
        <f t="shared" si="85"/>
        <v/>
      </c>
      <c r="Y325" s="51" t="str">
        <f t="shared" si="85"/>
        <v/>
      </c>
      <c r="Z325" s="51" t="str">
        <f t="shared" si="85"/>
        <v/>
      </c>
      <c r="AA325" s="51" t="str">
        <f t="shared" si="85"/>
        <v/>
      </c>
      <c r="AB325" s="51" t="str">
        <f t="shared" si="85"/>
        <v/>
      </c>
      <c r="AC325" s="51" t="str">
        <f t="shared" si="85"/>
        <v/>
      </c>
      <c r="AD325" s="51" t="str">
        <f t="shared" si="85"/>
        <v/>
      </c>
      <c r="AE325" s="51" t="str">
        <f t="shared" si="85"/>
        <v/>
      </c>
      <c r="AF325" s="51" t="str">
        <f t="shared" si="85"/>
        <v/>
      </c>
      <c r="AG325" s="51" t="str">
        <f t="shared" si="85"/>
        <v/>
      </c>
      <c r="AH325" s="51" t="str">
        <f t="shared" si="85"/>
        <v/>
      </c>
      <c r="AI325" s="51" t="str">
        <f t="shared" si="85"/>
        <v/>
      </c>
      <c r="AJ325" s="51" t="str">
        <f t="shared" si="85"/>
        <v/>
      </c>
      <c r="AK325" s="51" t="str">
        <f t="shared" si="85"/>
        <v/>
      </c>
      <c r="AL325" s="51" t="str">
        <f t="shared" si="85"/>
        <v/>
      </c>
      <c r="AM325" s="51" t="str">
        <f t="shared" si="85"/>
        <v/>
      </c>
      <c r="AN325" s="51" t="str">
        <f t="shared" si="85"/>
        <v/>
      </c>
      <c r="AO325" s="51" t="str">
        <f t="shared" si="85"/>
        <v/>
      </c>
      <c r="AP325" s="51" t="str">
        <f t="shared" si="85"/>
        <v/>
      </c>
      <c r="AQ325" s="51" t="str">
        <f t="shared" si="85"/>
        <v/>
      </c>
      <c r="AR325" s="51" t="str">
        <f t="shared" si="85"/>
        <v/>
      </c>
      <c r="AS325" s="51" t="str">
        <f t="shared" si="85"/>
        <v/>
      </c>
      <c r="AT325" s="51" t="str">
        <f t="shared" si="85"/>
        <v/>
      </c>
      <c r="AU325" s="51" t="str">
        <f t="shared" si="85"/>
        <v/>
      </c>
      <c r="AV325" s="51" t="str">
        <f t="shared" si="85"/>
        <v/>
      </c>
      <c r="AW325" s="51" t="str">
        <f t="shared" si="85"/>
        <v/>
      </c>
      <c r="AX325" s="51" t="str">
        <f t="shared" si="85"/>
        <v/>
      </c>
      <c r="AY325" s="51" t="str">
        <f t="shared" si="85"/>
        <v/>
      </c>
      <c r="AZ325" s="51" t="str">
        <f t="shared" si="85"/>
        <v/>
      </c>
      <c r="BA325" s="51" t="str">
        <f t="shared" si="85"/>
        <v/>
      </c>
      <c r="BB325" s="51" t="str">
        <f t="shared" si="85"/>
        <v/>
      </c>
    </row>
    <row r="326" spans="1:54">
      <c r="A326" s="18" t="s">
        <v>98</v>
      </c>
      <c r="B326" s="18" t="s">
        <v>99</v>
      </c>
      <c r="C326" s="51">
        <f t="shared" si="85"/>
        <v>1.0435584863426</v>
      </c>
      <c r="D326" s="51">
        <f t="shared" si="85"/>
        <v>1.00597389408286</v>
      </c>
      <c r="E326" s="51">
        <f t="shared" si="85"/>
        <v>0.991502085136517</v>
      </c>
      <c r="F326" s="51">
        <f t="shared" si="85"/>
        <v>0.987615895970611</v>
      </c>
      <c r="G326" s="51">
        <f t="shared" si="85"/>
        <v>0.972968455513225</v>
      </c>
      <c r="H326" s="51">
        <f t="shared" si="85"/>
        <v>0.958373595198089</v>
      </c>
      <c r="I326" s="51">
        <f t="shared" si="85"/>
        <v>0.950371354289</v>
      </c>
      <c r="J326" s="51">
        <f t="shared" si="85"/>
        <v>0.939262289599037</v>
      </c>
      <c r="K326" s="51">
        <f t="shared" si="85"/>
        <v>0.925595895546768</v>
      </c>
      <c r="L326" s="51">
        <f t="shared" si="85"/>
        <v>0.914378983020634</v>
      </c>
      <c r="M326" s="51">
        <f t="shared" si="85"/>
        <v>0.912272629050095</v>
      </c>
      <c r="N326" s="51">
        <f t="shared" si="85"/>
        <v>0.912272629050095</v>
      </c>
      <c r="O326" s="51">
        <f t="shared" si="85"/>
        <v>0.912272629050095</v>
      </c>
      <c r="P326" s="51">
        <f t="shared" si="85"/>
        <v>1.0931588453373</v>
      </c>
      <c r="Q326" s="51">
        <f t="shared" si="85"/>
        <v>1.0769747791576</v>
      </c>
      <c r="R326" s="51">
        <f t="shared" si="85"/>
        <v>1.08341416100873</v>
      </c>
      <c r="S326" s="51">
        <f t="shared" si="85"/>
        <v>1.10025635582842</v>
      </c>
      <c r="T326" s="51">
        <f t="shared" si="85"/>
        <v>1.10661134126712</v>
      </c>
      <c r="U326" s="51">
        <f t="shared" si="85"/>
        <v>1.10922274844677</v>
      </c>
      <c r="V326" s="51">
        <f t="shared" si="85"/>
        <v>1.11801884071902</v>
      </c>
      <c r="W326" s="51">
        <f t="shared" si="85"/>
        <v>1.12203647545509</v>
      </c>
      <c r="X326" s="51">
        <f t="shared" si="85"/>
        <v>1.12285203387181</v>
      </c>
      <c r="Y326" s="51">
        <f t="shared" si="85"/>
        <v>1.12574242329736</v>
      </c>
      <c r="Z326" s="51">
        <f t="shared" si="85"/>
        <v>1.14201330017405</v>
      </c>
      <c r="AA326" s="51">
        <f t="shared" si="85"/>
        <v>1.14201330017405</v>
      </c>
      <c r="AB326" s="51">
        <f t="shared" si="85"/>
        <v>1.14201330017405</v>
      </c>
      <c r="AC326" s="51">
        <f t="shared" si="85"/>
        <v>0</v>
      </c>
      <c r="AD326" s="51">
        <f t="shared" si="85"/>
        <v>0.0134228187919463</v>
      </c>
      <c r="AE326" s="51">
        <f t="shared" si="85"/>
        <v>0.0311936936936937</v>
      </c>
      <c r="AF326" s="51">
        <f t="shared" si="85"/>
        <v>0.0493877551020408</v>
      </c>
      <c r="AG326" s="51">
        <f t="shared" si="85"/>
        <v>0.0483907783611048</v>
      </c>
      <c r="AH326" s="51">
        <f t="shared" si="85"/>
        <v>0.0518605039212414</v>
      </c>
      <c r="AI326" s="51">
        <f t="shared" si="85"/>
        <v>0.053003988164158</v>
      </c>
      <c r="AJ326" s="51">
        <f t="shared" si="85"/>
        <v>0.0536324346573369</v>
      </c>
      <c r="AK326" s="51">
        <f t="shared" si="85"/>
        <v>0.0504736129905277</v>
      </c>
      <c r="AL326" s="51">
        <f t="shared" si="85"/>
        <v>0.0484241908006814</v>
      </c>
      <c r="AM326" s="51">
        <f t="shared" si="85"/>
        <v>0.0470132073185508</v>
      </c>
      <c r="AN326" s="51">
        <f t="shared" si="85"/>
        <v>0.0470132073185508</v>
      </c>
      <c r="AO326" s="51">
        <f t="shared" si="85"/>
        <v>0.0470132073185508</v>
      </c>
      <c r="AP326" s="51">
        <f t="shared" si="85"/>
        <v>0</v>
      </c>
      <c r="AQ326" s="51">
        <f t="shared" si="85"/>
        <v>0</v>
      </c>
      <c r="AR326" s="51">
        <f t="shared" si="85"/>
        <v>0.034</v>
      </c>
      <c r="AS326" s="51">
        <f t="shared" si="85"/>
        <v>0.0645</v>
      </c>
      <c r="AT326" s="51">
        <f t="shared" si="85"/>
        <v>0.0549333333333333</v>
      </c>
      <c r="AU326" s="51">
        <f t="shared" si="85"/>
        <v>0.0532941176470588</v>
      </c>
      <c r="AV326" s="51">
        <f t="shared" si="85"/>
        <v>0.0492631578947368</v>
      </c>
      <c r="AW326" s="51">
        <f t="shared" si="85"/>
        <v>0.0445714285714286</v>
      </c>
      <c r="AX326" s="51">
        <f t="shared" si="85"/>
        <v>0.0422608695652174</v>
      </c>
      <c r="AY326" s="51">
        <f t="shared" si="85"/>
        <v>0.04056</v>
      </c>
      <c r="AZ326" s="51">
        <f t="shared" si="85"/>
        <v>0.0432592592592593</v>
      </c>
      <c r="BA326" s="51">
        <f t="shared" si="85"/>
        <v>0.0417142857142857</v>
      </c>
      <c r="BB326" s="51">
        <f t="shared" si="85"/>
        <v>0.0417142857142857</v>
      </c>
    </row>
    <row r="327" spans="1:54">
      <c r="A327" s="18" t="s">
        <v>100</v>
      </c>
      <c r="B327" s="18" t="s">
        <v>101</v>
      </c>
      <c r="C327" s="51">
        <f t="shared" si="85"/>
        <v>0.920727272727273</v>
      </c>
      <c r="D327" s="51">
        <f t="shared" si="85"/>
        <v>0.920321637426901</v>
      </c>
      <c r="E327" s="51">
        <f t="shared" si="85"/>
        <v>0.912319373010042</v>
      </c>
      <c r="F327" s="51">
        <f t="shared" si="85"/>
        <v>0.887196529123973</v>
      </c>
      <c r="G327" s="51">
        <f t="shared" si="85"/>
        <v>0.872931047279745</v>
      </c>
      <c r="H327" s="51">
        <f t="shared" si="85"/>
        <v>0.855482347090999</v>
      </c>
      <c r="I327" s="51">
        <f t="shared" si="85"/>
        <v>0.844568185468758</v>
      </c>
      <c r="J327" s="51">
        <f t="shared" si="85"/>
        <v>0.832564271588662</v>
      </c>
      <c r="K327" s="51">
        <f t="shared" si="85"/>
        <v>0.823049421661409</v>
      </c>
      <c r="L327" s="51">
        <f t="shared" si="85"/>
        <v>0.815833523548657</v>
      </c>
      <c r="M327" s="51">
        <f t="shared" si="85"/>
        <v>0.808737661615459</v>
      </c>
      <c r="N327" s="51">
        <f t="shared" si="85"/>
        <v>0.808737661615459</v>
      </c>
      <c r="O327" s="51">
        <f t="shared" si="85"/>
        <v>0.808737661615459</v>
      </c>
      <c r="P327" s="51">
        <f t="shared" si="85"/>
        <v>0.920727272727273</v>
      </c>
      <c r="Q327" s="51">
        <f t="shared" si="85"/>
        <v>0.920321637426901</v>
      </c>
      <c r="R327" s="51">
        <f t="shared" si="85"/>
        <v>0.912319373010042</v>
      </c>
      <c r="S327" s="51">
        <f t="shared" si="85"/>
        <v>0.887196529123973</v>
      </c>
      <c r="T327" s="51">
        <f t="shared" si="85"/>
        <v>0.872931047279745</v>
      </c>
      <c r="U327" s="51">
        <f t="shared" si="85"/>
        <v>0.855482347090999</v>
      </c>
      <c r="V327" s="51">
        <f t="shared" si="85"/>
        <v>0.844568185468758</v>
      </c>
      <c r="W327" s="51">
        <f t="shared" si="85"/>
        <v>0.832564271588662</v>
      </c>
      <c r="X327" s="51">
        <f t="shared" si="85"/>
        <v>0.823049421661409</v>
      </c>
      <c r="Y327" s="51">
        <f t="shared" si="85"/>
        <v>0.815833523548657</v>
      </c>
      <c r="Z327" s="51">
        <f t="shared" si="85"/>
        <v>0.808737661615459</v>
      </c>
      <c r="AA327" s="51">
        <f t="shared" si="85"/>
        <v>0.808737661615459</v>
      </c>
      <c r="AB327" s="51">
        <f t="shared" si="85"/>
        <v>0.808737661615459</v>
      </c>
      <c r="AC327" s="51" t="str">
        <f t="shared" si="85"/>
        <v/>
      </c>
      <c r="AD327" s="51" t="str">
        <f t="shared" si="85"/>
        <v/>
      </c>
      <c r="AE327" s="51" t="str">
        <f t="shared" si="85"/>
        <v/>
      </c>
      <c r="AF327" s="51" t="str">
        <f t="shared" si="85"/>
        <v/>
      </c>
      <c r="AG327" s="51" t="str">
        <f t="shared" si="85"/>
        <v/>
      </c>
      <c r="AH327" s="51" t="str">
        <f t="shared" si="85"/>
        <v/>
      </c>
      <c r="AI327" s="51" t="str">
        <f t="shared" si="85"/>
        <v/>
      </c>
      <c r="AJ327" s="51" t="str">
        <f t="shared" si="85"/>
        <v/>
      </c>
      <c r="AK327" s="51" t="str">
        <f t="shared" si="85"/>
        <v/>
      </c>
      <c r="AL327" s="51" t="str">
        <f t="shared" si="85"/>
        <v/>
      </c>
      <c r="AM327" s="51" t="str">
        <f t="shared" si="85"/>
        <v/>
      </c>
      <c r="AN327" s="51" t="str">
        <f t="shared" si="85"/>
        <v/>
      </c>
      <c r="AO327" s="51" t="str">
        <f t="shared" si="85"/>
        <v/>
      </c>
      <c r="AP327" s="51" t="str">
        <f t="shared" si="85"/>
        <v/>
      </c>
      <c r="AQ327" s="51" t="str">
        <f t="shared" si="85"/>
        <v/>
      </c>
      <c r="AR327" s="51" t="str">
        <f t="shared" si="85"/>
        <v/>
      </c>
      <c r="AS327" s="51" t="str">
        <f t="shared" si="85"/>
        <v/>
      </c>
      <c r="AT327" s="51" t="str">
        <f t="shared" si="85"/>
        <v/>
      </c>
      <c r="AU327" s="51" t="str">
        <f t="shared" si="85"/>
        <v/>
      </c>
      <c r="AV327" s="51" t="str">
        <f t="shared" si="85"/>
        <v/>
      </c>
      <c r="AW327" s="51" t="str">
        <f t="shared" si="85"/>
        <v/>
      </c>
      <c r="AX327" s="51" t="str">
        <f t="shared" si="85"/>
        <v/>
      </c>
      <c r="AY327" s="51" t="str">
        <f t="shared" si="85"/>
        <v/>
      </c>
      <c r="AZ327" s="51" t="str">
        <f t="shared" si="85"/>
        <v/>
      </c>
      <c r="BA327" s="51" t="str">
        <f t="shared" si="85"/>
        <v/>
      </c>
      <c r="BB327" s="51" t="str">
        <f t="shared" si="85"/>
        <v/>
      </c>
    </row>
    <row r="328" spans="1:54">
      <c r="A328" s="15" t="s">
        <v>102</v>
      </c>
      <c r="B328" s="15" t="s">
        <v>103</v>
      </c>
      <c r="C328" s="50">
        <f t="shared" si="85"/>
        <v>1.04768754452299</v>
      </c>
      <c r="D328" s="50">
        <f t="shared" si="85"/>
        <v>1.0126168727939</v>
      </c>
      <c r="E328" s="50">
        <f t="shared" si="85"/>
        <v>0.992030640508555</v>
      </c>
      <c r="F328" s="50">
        <f t="shared" si="85"/>
        <v>0.972568220862496</v>
      </c>
      <c r="G328" s="50">
        <f t="shared" si="85"/>
        <v>0.957634165746991</v>
      </c>
      <c r="H328" s="50">
        <f t="shared" si="85"/>
        <v>0.944759415769174</v>
      </c>
      <c r="I328" s="50">
        <f t="shared" si="85"/>
        <v>0.934123504164534</v>
      </c>
      <c r="J328" s="50">
        <f t="shared" si="85"/>
        <v>0.925075311653033</v>
      </c>
      <c r="K328" s="50">
        <f t="shared" si="85"/>
        <v>0.916015317986438</v>
      </c>
      <c r="L328" s="50">
        <f t="shared" si="85"/>
        <v>0.909172957006892</v>
      </c>
      <c r="M328" s="50">
        <f t="shared" si="85"/>
        <v>0.906427584883735</v>
      </c>
      <c r="N328" s="50">
        <f t="shared" si="85"/>
        <v>0.906427584883735</v>
      </c>
      <c r="O328" s="50">
        <f t="shared" si="85"/>
        <v>0.906427584883735</v>
      </c>
      <c r="P328" s="50">
        <f t="shared" si="85"/>
        <v>1.03844970347991</v>
      </c>
      <c r="Q328" s="50">
        <f t="shared" si="85"/>
        <v>1.03447477044899</v>
      </c>
      <c r="R328" s="50">
        <f t="shared" si="85"/>
        <v>1.03431250499138</v>
      </c>
      <c r="S328" s="50">
        <f t="shared" si="85"/>
        <v>1.0311818107872</v>
      </c>
      <c r="T328" s="50">
        <f t="shared" si="85"/>
        <v>1.02901201260898</v>
      </c>
      <c r="U328" s="50">
        <f t="shared" si="85"/>
        <v>1.02644606504026</v>
      </c>
      <c r="V328" s="50">
        <f t="shared" si="85"/>
        <v>1.02761047767557</v>
      </c>
      <c r="W328" s="50">
        <f t="shared" si="85"/>
        <v>1.03017564768513</v>
      </c>
      <c r="X328" s="50">
        <f t="shared" si="85"/>
        <v>1.03164033975172</v>
      </c>
      <c r="Y328" s="50">
        <f t="shared" si="85"/>
        <v>1.03228774280903</v>
      </c>
      <c r="Z328" s="50">
        <f t="shared" si="85"/>
        <v>1.03778107643103</v>
      </c>
      <c r="AA328" s="50">
        <f t="shared" si="85"/>
        <v>1.03778107643103</v>
      </c>
      <c r="AB328" s="50">
        <f t="shared" si="85"/>
        <v>1.03778107643103</v>
      </c>
      <c r="AC328" s="50">
        <f t="shared" si="85"/>
        <v>1.48733333333333</v>
      </c>
      <c r="AD328" s="50">
        <f t="shared" si="85"/>
        <v>0.4935</v>
      </c>
      <c r="AE328" s="50">
        <f t="shared" si="85"/>
        <v>0.325259259259259</v>
      </c>
      <c r="AF328" s="50">
        <f t="shared" si="85"/>
        <v>0.281958333333333</v>
      </c>
      <c r="AG328" s="50">
        <f t="shared" si="85"/>
        <v>0.287333333333333</v>
      </c>
      <c r="AH328" s="50">
        <f t="shared" si="85"/>
        <v>0.301981308411215</v>
      </c>
      <c r="AI328" s="50">
        <f t="shared" si="85"/>
        <v>0.294335664335664</v>
      </c>
      <c r="AJ328" s="50">
        <f t="shared" si="85"/>
        <v>0.285114754098361</v>
      </c>
      <c r="AK328" s="50">
        <f t="shared" si="85"/>
        <v>0.279859030837004</v>
      </c>
      <c r="AL328" s="50">
        <f t="shared" si="85"/>
        <v>0.290203636363636</v>
      </c>
      <c r="AM328" s="50">
        <f t="shared" si="85"/>
        <v>0.30080122324159</v>
      </c>
      <c r="AN328" s="50">
        <f t="shared" si="85"/>
        <v>0.30080122324159</v>
      </c>
      <c r="AO328" s="50">
        <f t="shared" si="85"/>
        <v>0.30080122324159</v>
      </c>
      <c r="AP328" s="50">
        <f t="shared" si="85"/>
        <v>1.48733333333333</v>
      </c>
      <c r="AQ328" s="50">
        <f t="shared" si="85"/>
        <v>0.843333333333333</v>
      </c>
      <c r="AR328" s="50">
        <f t="shared" si="85"/>
        <v>0.757111111111111</v>
      </c>
      <c r="AS328" s="50">
        <f t="shared" si="85"/>
        <v>0.642333333333333</v>
      </c>
      <c r="AT328" s="50">
        <f t="shared" si="85"/>
        <v>0.6256</v>
      </c>
      <c r="AU328" s="50">
        <f t="shared" si="85"/>
        <v>0.690941176470588</v>
      </c>
      <c r="AV328" s="50">
        <f t="shared" si="85"/>
        <v>0.669368421052632</v>
      </c>
      <c r="AW328" s="50">
        <f t="shared" si="85"/>
        <v>0.633142857142857</v>
      </c>
      <c r="AX328" s="50">
        <f t="shared" ref="AX328:BB328" si="86">IFERROR(AX216/AX104,"")</f>
        <v>0.617043478260869</v>
      </c>
      <c r="AY328" s="50">
        <f t="shared" si="86"/>
        <v>0.7492</v>
      </c>
      <c r="AZ328" s="50">
        <f t="shared" si="86"/>
        <v>0.716518518518519</v>
      </c>
      <c r="BA328" s="50">
        <f t="shared" si="86"/>
        <v>0.662534246575343</v>
      </c>
      <c r="BB328" s="50">
        <f t="shared" si="86"/>
        <v>0.662534246575343</v>
      </c>
    </row>
    <row r="329" spans="1:54">
      <c r="A329" s="15" t="s">
        <v>104</v>
      </c>
      <c r="B329" s="15" t="s">
        <v>105</v>
      </c>
      <c r="C329" s="50">
        <f t="shared" ref="C329:BB333" si="87">IFERROR(C217/C105,"")</f>
        <v>0.951183814033577</v>
      </c>
      <c r="D329" s="50">
        <f t="shared" si="87"/>
        <v>0.971152438131498</v>
      </c>
      <c r="E329" s="50">
        <f t="shared" si="87"/>
        <v>0.954821540388228</v>
      </c>
      <c r="F329" s="50">
        <f t="shared" si="87"/>
        <v>0.95565190753352</v>
      </c>
      <c r="G329" s="50">
        <f t="shared" si="87"/>
        <v>0.945226130653266</v>
      </c>
      <c r="H329" s="50">
        <f t="shared" si="87"/>
        <v>0.939113046982779</v>
      </c>
      <c r="I329" s="50">
        <f t="shared" si="87"/>
        <v>0.93425082482222</v>
      </c>
      <c r="J329" s="50">
        <f t="shared" si="87"/>
        <v>0.93095276257642</v>
      </c>
      <c r="K329" s="50">
        <f t="shared" si="87"/>
        <v>0.934152359411946</v>
      </c>
      <c r="L329" s="50">
        <f t="shared" si="87"/>
        <v>0.924266980993075</v>
      </c>
      <c r="M329" s="50">
        <f t="shared" si="87"/>
        <v>0.906190151322116</v>
      </c>
      <c r="N329" s="50">
        <f t="shared" si="87"/>
        <v>0.906190151322116</v>
      </c>
      <c r="O329" s="50">
        <f t="shared" si="87"/>
        <v>0.906190151322116</v>
      </c>
      <c r="P329" s="50">
        <f t="shared" si="87"/>
        <v>0.94481274214378</v>
      </c>
      <c r="Q329" s="50">
        <f t="shared" si="87"/>
        <v>0.963977156245424</v>
      </c>
      <c r="R329" s="50">
        <f t="shared" si="87"/>
        <v>0.94627426424546</v>
      </c>
      <c r="S329" s="50">
        <f t="shared" si="87"/>
        <v>0.947899238871739</v>
      </c>
      <c r="T329" s="50">
        <f t="shared" si="87"/>
        <v>0.935138656244184</v>
      </c>
      <c r="U329" s="50">
        <f t="shared" si="87"/>
        <v>0.924278827523135</v>
      </c>
      <c r="V329" s="50">
        <f t="shared" si="87"/>
        <v>0.920777633187429</v>
      </c>
      <c r="W329" s="50">
        <f t="shared" si="87"/>
        <v>0.917466169028919</v>
      </c>
      <c r="X329" s="50">
        <f t="shared" si="87"/>
        <v>0.920715534080395</v>
      </c>
      <c r="Y329" s="50">
        <f t="shared" si="87"/>
        <v>0.911660159127744</v>
      </c>
      <c r="Z329" s="50">
        <f t="shared" si="87"/>
        <v>0.894189592391975</v>
      </c>
      <c r="AA329" s="50">
        <f t="shared" si="87"/>
        <v>0.894189592391975</v>
      </c>
      <c r="AB329" s="50">
        <f t="shared" si="87"/>
        <v>0.894189592391975</v>
      </c>
      <c r="AC329" s="50" t="str">
        <f t="shared" si="87"/>
        <v/>
      </c>
      <c r="AD329" s="50" t="str">
        <f t="shared" si="87"/>
        <v/>
      </c>
      <c r="AE329" s="50" t="str">
        <f t="shared" si="87"/>
        <v/>
      </c>
      <c r="AF329" s="50" t="str">
        <f t="shared" si="87"/>
        <v/>
      </c>
      <c r="AG329" s="50" t="str">
        <f t="shared" si="87"/>
        <v/>
      </c>
      <c r="AH329" s="50" t="str">
        <f t="shared" si="87"/>
        <v/>
      </c>
      <c r="AI329" s="50" t="str">
        <f t="shared" si="87"/>
        <v/>
      </c>
      <c r="AJ329" s="50" t="str">
        <f t="shared" si="87"/>
        <v/>
      </c>
      <c r="AK329" s="50" t="str">
        <f t="shared" si="87"/>
        <v/>
      </c>
      <c r="AL329" s="50" t="str">
        <f t="shared" si="87"/>
        <v/>
      </c>
      <c r="AM329" s="50" t="str">
        <f t="shared" si="87"/>
        <v/>
      </c>
      <c r="AN329" s="50" t="str">
        <f t="shared" si="87"/>
        <v/>
      </c>
      <c r="AO329" s="50" t="str">
        <f t="shared" si="87"/>
        <v/>
      </c>
      <c r="AP329" s="50" t="str">
        <f t="shared" si="87"/>
        <v/>
      </c>
      <c r="AQ329" s="50" t="str">
        <f t="shared" si="87"/>
        <v/>
      </c>
      <c r="AR329" s="50" t="str">
        <f t="shared" si="87"/>
        <v/>
      </c>
      <c r="AS329" s="50" t="str">
        <f t="shared" si="87"/>
        <v/>
      </c>
      <c r="AT329" s="50" t="str">
        <f t="shared" si="87"/>
        <v/>
      </c>
      <c r="AU329" s="50" t="str">
        <f t="shared" si="87"/>
        <v/>
      </c>
      <c r="AV329" s="50" t="str">
        <f t="shared" si="87"/>
        <v/>
      </c>
      <c r="AW329" s="50" t="str">
        <f t="shared" si="87"/>
        <v/>
      </c>
      <c r="AX329" s="50" t="str">
        <f t="shared" si="87"/>
        <v/>
      </c>
      <c r="AY329" s="50" t="str">
        <f t="shared" si="87"/>
        <v/>
      </c>
      <c r="AZ329" s="50" t="str">
        <f t="shared" si="87"/>
        <v/>
      </c>
      <c r="BA329" s="50" t="str">
        <f t="shared" si="87"/>
        <v/>
      </c>
      <c r="BB329" s="50" t="str">
        <f t="shared" si="87"/>
        <v/>
      </c>
    </row>
    <row r="330" spans="1:54">
      <c r="A330" s="15" t="s">
        <v>106</v>
      </c>
      <c r="B330" s="15" t="s">
        <v>107</v>
      </c>
      <c r="C330" s="50">
        <f t="shared" si="87"/>
        <v>0.955102480540817</v>
      </c>
      <c r="D330" s="50">
        <f t="shared" si="87"/>
        <v>0.847817042236508</v>
      </c>
      <c r="E330" s="50">
        <f t="shared" si="87"/>
        <v>0.802843390676531</v>
      </c>
      <c r="F330" s="50">
        <f t="shared" si="87"/>
        <v>0.778655731812039</v>
      </c>
      <c r="G330" s="50">
        <f t="shared" si="87"/>
        <v>0.775919945272603</v>
      </c>
      <c r="H330" s="50">
        <f t="shared" si="87"/>
        <v>0.80743726376281</v>
      </c>
      <c r="I330" s="50">
        <f t="shared" si="87"/>
        <v>0.83332707486876</v>
      </c>
      <c r="J330" s="50">
        <f t="shared" si="87"/>
        <v>0.845167768989723</v>
      </c>
      <c r="K330" s="50">
        <f t="shared" si="87"/>
        <v>0.853423872457929</v>
      </c>
      <c r="L330" s="50">
        <f t="shared" si="87"/>
        <v>0.866053575457679</v>
      </c>
      <c r="M330" s="50">
        <f t="shared" si="87"/>
        <v>0.887727169481722</v>
      </c>
      <c r="N330" s="50">
        <f t="shared" si="87"/>
        <v>0.887727169481722</v>
      </c>
      <c r="O330" s="50">
        <f t="shared" si="87"/>
        <v>0.887727169481722</v>
      </c>
      <c r="P330" s="50">
        <f t="shared" si="87"/>
        <v>0.961212154067167</v>
      </c>
      <c r="Q330" s="50">
        <f t="shared" si="87"/>
        <v>0.858264721067362</v>
      </c>
      <c r="R330" s="50">
        <f t="shared" si="87"/>
        <v>0.817875562981258</v>
      </c>
      <c r="S330" s="50">
        <f t="shared" si="87"/>
        <v>0.798601770999037</v>
      </c>
      <c r="T330" s="50">
        <f t="shared" si="87"/>
        <v>0.787775417232467</v>
      </c>
      <c r="U330" s="50">
        <f t="shared" si="87"/>
        <v>0.775515525222769</v>
      </c>
      <c r="V330" s="50">
        <f t="shared" si="87"/>
        <v>0.772122493740493</v>
      </c>
      <c r="W330" s="50">
        <f t="shared" si="87"/>
        <v>0.763296716936635</v>
      </c>
      <c r="X330" s="50">
        <f t="shared" si="87"/>
        <v>0.756815381732043</v>
      </c>
      <c r="Y330" s="50">
        <f t="shared" si="87"/>
        <v>0.751975783313883</v>
      </c>
      <c r="Z330" s="50">
        <f t="shared" si="87"/>
        <v>0.746439335140965</v>
      </c>
      <c r="AA330" s="50">
        <f t="shared" si="87"/>
        <v>0.746439335140965</v>
      </c>
      <c r="AB330" s="50">
        <f t="shared" si="87"/>
        <v>0.746439335140965</v>
      </c>
      <c r="AC330" s="50">
        <f t="shared" si="87"/>
        <v>0</v>
      </c>
      <c r="AD330" s="50">
        <f t="shared" si="87"/>
        <v>0</v>
      </c>
      <c r="AE330" s="50">
        <f t="shared" si="87"/>
        <v>0</v>
      </c>
      <c r="AF330" s="50">
        <f t="shared" si="87"/>
        <v>0</v>
      </c>
      <c r="AG330" s="50">
        <f t="shared" si="87"/>
        <v>0.411625947767481</v>
      </c>
      <c r="AH330" s="50">
        <f t="shared" si="87"/>
        <v>1.61515326778485</v>
      </c>
      <c r="AI330" s="50">
        <f t="shared" si="87"/>
        <v>2.14322960470984</v>
      </c>
      <c r="AJ330" s="50">
        <f t="shared" si="87"/>
        <v>2.35988520408163</v>
      </c>
      <c r="AK330" s="50">
        <f t="shared" si="87"/>
        <v>2.42554361409648</v>
      </c>
      <c r="AL330" s="50">
        <f t="shared" si="87"/>
        <v>2.52306763285024</v>
      </c>
      <c r="AM330" s="50">
        <f t="shared" si="87"/>
        <v>2.74392585236677</v>
      </c>
      <c r="AN330" s="50">
        <f t="shared" si="87"/>
        <v>2.74392585236677</v>
      </c>
      <c r="AO330" s="50">
        <f t="shared" si="87"/>
        <v>2.74392585236677</v>
      </c>
      <c r="AP330" s="50">
        <f t="shared" si="87"/>
        <v>0</v>
      </c>
      <c r="AQ330" s="50">
        <f t="shared" si="87"/>
        <v>0</v>
      </c>
      <c r="AR330" s="50">
        <f t="shared" si="87"/>
        <v>0</v>
      </c>
      <c r="AS330" s="50">
        <f t="shared" si="87"/>
        <v>0</v>
      </c>
      <c r="AT330" s="50">
        <f t="shared" si="87"/>
        <v>2.00581788923404</v>
      </c>
      <c r="AU330" s="50">
        <f t="shared" si="87"/>
        <v>3.01466574068642</v>
      </c>
      <c r="AV330" s="50">
        <f t="shared" si="87"/>
        <v>2.56567297079695</v>
      </c>
      <c r="AW330" s="50">
        <f t="shared" si="87"/>
        <v>2.20585298099006</v>
      </c>
      <c r="AX330" s="50">
        <f t="shared" si="87"/>
        <v>1.96608635262158</v>
      </c>
      <c r="AY330" s="50">
        <f t="shared" si="87"/>
        <v>2.79695877981053</v>
      </c>
      <c r="AZ330" s="50">
        <f t="shared" si="87"/>
        <v>3.09444305848282</v>
      </c>
      <c r="BA330" s="50">
        <f t="shared" si="87"/>
        <v>2.82103845090602</v>
      </c>
      <c r="BB330" s="50">
        <f t="shared" si="87"/>
        <v>2.82103845090602</v>
      </c>
    </row>
    <row r="331" spans="1:54">
      <c r="A331" s="15" t="s">
        <v>108</v>
      </c>
      <c r="B331" s="15" t="s">
        <v>109</v>
      </c>
      <c r="C331" s="50">
        <f t="shared" si="87"/>
        <v>0.567796610169492</v>
      </c>
      <c r="D331" s="50">
        <f t="shared" si="87"/>
        <v>0.659816055410469</v>
      </c>
      <c r="E331" s="50">
        <f t="shared" si="87"/>
        <v>0.516310040401018</v>
      </c>
      <c r="F331" s="50">
        <f t="shared" si="87"/>
        <v>0.442662968099861</v>
      </c>
      <c r="G331" s="50">
        <f t="shared" si="87"/>
        <v>0.396927803379416</v>
      </c>
      <c r="H331" s="50">
        <f t="shared" si="87"/>
        <v>0.365562626554816</v>
      </c>
      <c r="I331" s="50">
        <f t="shared" si="87"/>
        <v>0.342331852305807</v>
      </c>
      <c r="J331" s="50">
        <f t="shared" si="87"/>
        <v>0.324242665182476</v>
      </c>
      <c r="K331" s="50">
        <f t="shared" si="87"/>
        <v>0.309611442415207</v>
      </c>
      <c r="L331" s="50">
        <f t="shared" si="87"/>
        <v>0.297485020007879</v>
      </c>
      <c r="M331" s="50">
        <f t="shared" si="87"/>
        <v>0.287149567551446</v>
      </c>
      <c r="N331" s="50">
        <f t="shared" si="87"/>
        <v>0.287149567551446</v>
      </c>
      <c r="O331" s="50">
        <f t="shared" si="87"/>
        <v>0.287149567551446</v>
      </c>
      <c r="P331" s="50">
        <f t="shared" si="87"/>
        <v>0.583156904257822</v>
      </c>
      <c r="Q331" s="50">
        <f t="shared" si="87"/>
        <v>0.685259433962264</v>
      </c>
      <c r="R331" s="50">
        <f t="shared" si="87"/>
        <v>0.543856883915202</v>
      </c>
      <c r="S331" s="50">
        <f t="shared" si="87"/>
        <v>0.47280161175634</v>
      </c>
      <c r="T331" s="50">
        <f t="shared" si="87"/>
        <v>0.429807052561544</v>
      </c>
      <c r="U331" s="50">
        <f t="shared" si="87"/>
        <v>0.401397546353277</v>
      </c>
      <c r="V331" s="50">
        <f t="shared" si="87"/>
        <v>0.381140829694323</v>
      </c>
      <c r="W331" s="50">
        <f t="shared" si="87"/>
        <v>0.366112042135504</v>
      </c>
      <c r="X331" s="50">
        <f t="shared" si="87"/>
        <v>0.354426666666667</v>
      </c>
      <c r="Y331" s="50">
        <f t="shared" si="87"/>
        <v>0.345210884681087</v>
      </c>
      <c r="Z331" s="50">
        <f t="shared" si="87"/>
        <v>0.337784502039205</v>
      </c>
      <c r="AA331" s="50">
        <f t="shared" si="87"/>
        <v>0.337784502039205</v>
      </c>
      <c r="AB331" s="50">
        <f t="shared" si="87"/>
        <v>0.337784502039205</v>
      </c>
      <c r="AC331" s="50">
        <f t="shared" si="87"/>
        <v>0</v>
      </c>
      <c r="AD331" s="50">
        <f t="shared" si="87"/>
        <v>0</v>
      </c>
      <c r="AE331" s="50">
        <f t="shared" si="87"/>
        <v>0</v>
      </c>
      <c r="AF331" s="50">
        <f t="shared" si="87"/>
        <v>0</v>
      </c>
      <c r="AG331" s="50">
        <f t="shared" si="87"/>
        <v>0</v>
      </c>
      <c r="AH331" s="50">
        <f t="shared" si="87"/>
        <v>0</v>
      </c>
      <c r="AI331" s="50">
        <f t="shared" si="87"/>
        <v>0</v>
      </c>
      <c r="AJ331" s="50">
        <f t="shared" si="87"/>
        <v>0</v>
      </c>
      <c r="AK331" s="50">
        <f t="shared" si="87"/>
        <v>0</v>
      </c>
      <c r="AL331" s="50">
        <f t="shared" si="87"/>
        <v>0</v>
      </c>
      <c r="AM331" s="50">
        <f t="shared" si="87"/>
        <v>0</v>
      </c>
      <c r="AN331" s="50">
        <f t="shared" si="87"/>
        <v>0</v>
      </c>
      <c r="AO331" s="50">
        <f t="shared" si="87"/>
        <v>0</v>
      </c>
      <c r="AP331" s="50">
        <f t="shared" si="87"/>
        <v>0</v>
      </c>
      <c r="AQ331" s="50">
        <f t="shared" si="87"/>
        <v>0</v>
      </c>
      <c r="AR331" s="50">
        <f t="shared" si="87"/>
        <v>0</v>
      </c>
      <c r="AS331" s="50">
        <f t="shared" si="87"/>
        <v>0</v>
      </c>
      <c r="AT331" s="50">
        <f t="shared" si="87"/>
        <v>0</v>
      </c>
      <c r="AU331" s="50">
        <f t="shared" si="87"/>
        <v>0</v>
      </c>
      <c r="AV331" s="50">
        <f t="shared" si="87"/>
        <v>0</v>
      </c>
      <c r="AW331" s="50">
        <f t="shared" si="87"/>
        <v>0</v>
      </c>
      <c r="AX331" s="50">
        <f t="shared" si="87"/>
        <v>0</v>
      </c>
      <c r="AY331" s="50">
        <f t="shared" si="87"/>
        <v>0</v>
      </c>
      <c r="AZ331" s="50">
        <f t="shared" si="87"/>
        <v>0</v>
      </c>
      <c r="BA331" s="50">
        <f t="shared" si="87"/>
        <v>0</v>
      </c>
      <c r="BB331" s="50">
        <f t="shared" si="87"/>
        <v>0</v>
      </c>
    </row>
    <row r="332" spans="1:54">
      <c r="A332" s="15" t="s">
        <v>110</v>
      </c>
      <c r="B332" s="15" t="s">
        <v>111</v>
      </c>
      <c r="C332" s="50">
        <f t="shared" si="87"/>
        <v>1.23220338983051</v>
      </c>
      <c r="D332" s="50">
        <f t="shared" si="87"/>
        <v>1.19439728353141</v>
      </c>
      <c r="E332" s="50">
        <f t="shared" si="87"/>
        <v>1.19409761634506</v>
      </c>
      <c r="F332" s="50">
        <f t="shared" si="87"/>
        <v>1.18387372013652</v>
      </c>
      <c r="G332" s="50">
        <f t="shared" si="87"/>
        <v>1.17693360711841</v>
      </c>
      <c r="H332" s="50">
        <f t="shared" si="87"/>
        <v>1.16819221967963</v>
      </c>
      <c r="I332" s="50">
        <f t="shared" si="87"/>
        <v>1.15212582944212</v>
      </c>
      <c r="J332" s="50">
        <f t="shared" si="87"/>
        <v>1.1424876050873</v>
      </c>
      <c r="K332" s="50">
        <f t="shared" si="87"/>
        <v>1.13659942363112</v>
      </c>
      <c r="L332" s="50">
        <f t="shared" si="87"/>
        <v>1.1315652626105</v>
      </c>
      <c r="M332" s="50">
        <f t="shared" si="87"/>
        <v>1.1194124151003</v>
      </c>
      <c r="N332" s="50">
        <f t="shared" si="87"/>
        <v>1.1194124151003</v>
      </c>
      <c r="O332" s="50">
        <f t="shared" si="87"/>
        <v>1.1194124151003</v>
      </c>
      <c r="P332" s="50">
        <f t="shared" si="87"/>
        <v>1.20847457627119</v>
      </c>
      <c r="Q332" s="50">
        <f t="shared" si="87"/>
        <v>1.17062818336163</v>
      </c>
      <c r="R332" s="50">
        <f t="shared" si="87"/>
        <v>1.17082860385925</v>
      </c>
      <c r="S332" s="50">
        <f t="shared" si="87"/>
        <v>1.16040955631399</v>
      </c>
      <c r="T332" s="50">
        <f t="shared" si="87"/>
        <v>1.15811088295688</v>
      </c>
      <c r="U332" s="50">
        <f t="shared" si="87"/>
        <v>1.15102974828375</v>
      </c>
      <c r="V332" s="50">
        <f t="shared" si="87"/>
        <v>1.1363971491767</v>
      </c>
      <c r="W332" s="50">
        <f t="shared" si="87"/>
        <v>1.12782927355033</v>
      </c>
      <c r="X332" s="50">
        <f t="shared" si="87"/>
        <v>1.12276657060519</v>
      </c>
      <c r="Y332" s="50">
        <f t="shared" si="87"/>
        <v>1.11821806205582</v>
      </c>
      <c r="Z332" s="50">
        <f t="shared" si="87"/>
        <v>1.10661822776813</v>
      </c>
      <c r="AA332" s="50">
        <f t="shared" si="87"/>
        <v>1.10661822776813</v>
      </c>
      <c r="AB332" s="50">
        <f t="shared" si="87"/>
        <v>1.10661822776813</v>
      </c>
      <c r="AC332" s="50" t="str">
        <f t="shared" si="87"/>
        <v/>
      </c>
      <c r="AD332" s="50" t="str">
        <f t="shared" si="87"/>
        <v/>
      </c>
      <c r="AE332" s="50" t="str">
        <f t="shared" si="87"/>
        <v/>
      </c>
      <c r="AF332" s="50" t="str">
        <f t="shared" si="87"/>
        <v/>
      </c>
      <c r="AG332" s="50" t="str">
        <f t="shared" si="87"/>
        <v/>
      </c>
      <c r="AH332" s="50" t="str">
        <f t="shared" si="87"/>
        <v/>
      </c>
      <c r="AI332" s="50" t="str">
        <f t="shared" si="87"/>
        <v/>
      </c>
      <c r="AJ332" s="50" t="str">
        <f t="shared" si="87"/>
        <v/>
      </c>
      <c r="AK332" s="50" t="str">
        <f t="shared" si="87"/>
        <v/>
      </c>
      <c r="AL332" s="50" t="str">
        <f t="shared" si="87"/>
        <v/>
      </c>
      <c r="AM332" s="50" t="str">
        <f t="shared" si="87"/>
        <v/>
      </c>
      <c r="AN332" s="50" t="str">
        <f t="shared" si="87"/>
        <v/>
      </c>
      <c r="AO332" s="50" t="str">
        <f t="shared" si="87"/>
        <v/>
      </c>
      <c r="AP332" s="50" t="str">
        <f t="shared" si="87"/>
        <v/>
      </c>
      <c r="AQ332" s="50" t="str">
        <f t="shared" si="87"/>
        <v/>
      </c>
      <c r="AR332" s="50" t="str">
        <f t="shared" si="87"/>
        <v/>
      </c>
      <c r="AS332" s="50" t="str">
        <f t="shared" si="87"/>
        <v/>
      </c>
      <c r="AT332" s="50" t="str">
        <f t="shared" si="87"/>
        <v/>
      </c>
      <c r="AU332" s="50" t="str">
        <f t="shared" si="87"/>
        <v/>
      </c>
      <c r="AV332" s="50" t="str">
        <f t="shared" si="87"/>
        <v/>
      </c>
      <c r="AW332" s="50" t="str">
        <f t="shared" si="87"/>
        <v/>
      </c>
      <c r="AX332" s="50" t="str">
        <f t="shared" si="87"/>
        <v/>
      </c>
      <c r="AY332" s="50" t="str">
        <f t="shared" si="87"/>
        <v/>
      </c>
      <c r="AZ332" s="50" t="str">
        <f t="shared" si="87"/>
        <v/>
      </c>
      <c r="BA332" s="50" t="str">
        <f t="shared" si="87"/>
        <v/>
      </c>
      <c r="BB332" s="50" t="str">
        <f t="shared" si="87"/>
        <v/>
      </c>
    </row>
    <row r="333" spans="1:54">
      <c r="A333" s="15" t="s">
        <v>112</v>
      </c>
      <c r="B333" s="15" t="s">
        <v>113</v>
      </c>
      <c r="C333" s="50" t="str">
        <f t="shared" si="87"/>
        <v/>
      </c>
      <c r="D333" s="50" t="str">
        <f t="shared" si="87"/>
        <v/>
      </c>
      <c r="E333" s="50" t="str">
        <f t="shared" si="87"/>
        <v/>
      </c>
      <c r="F333" s="50" t="str">
        <f t="shared" si="87"/>
        <v/>
      </c>
      <c r="G333" s="50" t="str">
        <f t="shared" si="87"/>
        <v/>
      </c>
      <c r="H333" s="50" t="str">
        <f t="shared" si="87"/>
        <v/>
      </c>
      <c r="I333" s="50" t="str">
        <f t="shared" si="87"/>
        <v/>
      </c>
      <c r="J333" s="50" t="str">
        <f t="shared" si="87"/>
        <v/>
      </c>
      <c r="K333" s="50" t="str">
        <f t="shared" si="87"/>
        <v/>
      </c>
      <c r="L333" s="50" t="str">
        <f t="shared" si="87"/>
        <v/>
      </c>
      <c r="M333" s="50" t="str">
        <f t="shared" si="87"/>
        <v/>
      </c>
      <c r="N333" s="50" t="str">
        <f t="shared" si="87"/>
        <v/>
      </c>
      <c r="O333" s="50" t="str">
        <f t="shared" si="87"/>
        <v/>
      </c>
      <c r="P333" s="50" t="str">
        <f t="shared" si="87"/>
        <v/>
      </c>
      <c r="Q333" s="50" t="str">
        <f t="shared" si="87"/>
        <v/>
      </c>
      <c r="R333" s="50" t="str">
        <f t="shared" si="87"/>
        <v/>
      </c>
      <c r="S333" s="50" t="str">
        <f t="shared" si="87"/>
        <v/>
      </c>
      <c r="T333" s="50" t="str">
        <f t="shared" si="87"/>
        <v/>
      </c>
      <c r="U333" s="50" t="str">
        <f t="shared" si="87"/>
        <v/>
      </c>
      <c r="V333" s="50" t="str">
        <f t="shared" si="87"/>
        <v/>
      </c>
      <c r="W333" s="50" t="str">
        <f t="shared" si="87"/>
        <v/>
      </c>
      <c r="X333" s="50" t="str">
        <f t="shared" si="87"/>
        <v/>
      </c>
      <c r="Y333" s="50" t="str">
        <f t="shared" si="87"/>
        <v/>
      </c>
      <c r="Z333" s="50" t="str">
        <f t="shared" si="87"/>
        <v/>
      </c>
      <c r="AA333" s="50" t="str">
        <f t="shared" si="87"/>
        <v/>
      </c>
      <c r="AB333" s="50" t="str">
        <f t="shared" si="87"/>
        <v/>
      </c>
      <c r="AC333" s="50" t="str">
        <f t="shared" si="87"/>
        <v/>
      </c>
      <c r="AD333" s="50" t="str">
        <f t="shared" si="87"/>
        <v/>
      </c>
      <c r="AE333" s="50" t="str">
        <f t="shared" si="87"/>
        <v/>
      </c>
      <c r="AF333" s="50" t="str">
        <f t="shared" si="87"/>
        <v/>
      </c>
      <c r="AG333" s="50" t="str">
        <f t="shared" si="87"/>
        <v/>
      </c>
      <c r="AH333" s="50" t="str">
        <f t="shared" si="87"/>
        <v/>
      </c>
      <c r="AI333" s="50" t="str">
        <f t="shared" si="87"/>
        <v/>
      </c>
      <c r="AJ333" s="50" t="str">
        <f t="shared" si="87"/>
        <v/>
      </c>
      <c r="AK333" s="50" t="str">
        <f t="shared" si="87"/>
        <v/>
      </c>
      <c r="AL333" s="50" t="str">
        <f t="shared" si="87"/>
        <v/>
      </c>
      <c r="AM333" s="50" t="str">
        <f t="shared" si="87"/>
        <v/>
      </c>
      <c r="AN333" s="50" t="str">
        <f t="shared" si="87"/>
        <v/>
      </c>
      <c r="AO333" s="50" t="str">
        <f t="shared" si="87"/>
        <v/>
      </c>
      <c r="AP333" s="50" t="str">
        <f t="shared" si="87"/>
        <v/>
      </c>
      <c r="AQ333" s="50" t="str">
        <f t="shared" si="87"/>
        <v/>
      </c>
      <c r="AR333" s="50" t="str">
        <f t="shared" si="87"/>
        <v/>
      </c>
      <c r="AS333" s="50" t="str">
        <f t="shared" si="87"/>
        <v/>
      </c>
      <c r="AT333" s="50" t="str">
        <f t="shared" si="87"/>
        <v/>
      </c>
      <c r="AU333" s="50" t="str">
        <f t="shared" si="87"/>
        <v/>
      </c>
      <c r="AV333" s="50" t="str">
        <f t="shared" si="87"/>
        <v/>
      </c>
      <c r="AW333" s="50" t="str">
        <f t="shared" si="87"/>
        <v/>
      </c>
      <c r="AX333" s="50" t="str">
        <f t="shared" ref="AX333:BB333" si="88">IFERROR(AX221/AX109,"")</f>
        <v/>
      </c>
      <c r="AY333" s="50" t="str">
        <f t="shared" si="88"/>
        <v/>
      </c>
      <c r="AZ333" s="50" t="str">
        <f t="shared" si="88"/>
        <v/>
      </c>
      <c r="BA333" s="50" t="str">
        <f t="shared" si="88"/>
        <v/>
      </c>
      <c r="BB333" s="50" t="str">
        <f t="shared" si="88"/>
        <v/>
      </c>
    </row>
    <row r="334" spans="1:54">
      <c r="A334" s="15" t="s">
        <v>114</v>
      </c>
      <c r="B334" s="15" t="s">
        <v>115</v>
      </c>
      <c r="C334" s="50" t="str">
        <f t="shared" ref="C334:BB334" si="89">IFERROR(C222/C110,"")</f>
        <v/>
      </c>
      <c r="D334" s="50" t="str">
        <f t="shared" si="89"/>
        <v/>
      </c>
      <c r="E334" s="50" t="str">
        <f t="shared" si="89"/>
        <v/>
      </c>
      <c r="F334" s="50" t="str">
        <f t="shared" si="89"/>
        <v/>
      </c>
      <c r="G334" s="50" t="str">
        <f t="shared" si="89"/>
        <v/>
      </c>
      <c r="H334" s="50" t="str">
        <f t="shared" si="89"/>
        <v/>
      </c>
      <c r="I334" s="50" t="str">
        <f t="shared" si="89"/>
        <v/>
      </c>
      <c r="J334" s="50" t="str">
        <f t="shared" si="89"/>
        <v/>
      </c>
      <c r="K334" s="50" t="str">
        <f t="shared" si="89"/>
        <v/>
      </c>
      <c r="L334" s="50" t="str">
        <f t="shared" si="89"/>
        <v/>
      </c>
      <c r="M334" s="50" t="str">
        <f t="shared" si="89"/>
        <v/>
      </c>
      <c r="N334" s="50" t="str">
        <f t="shared" si="89"/>
        <v/>
      </c>
      <c r="O334" s="50" t="str">
        <f t="shared" si="89"/>
        <v/>
      </c>
      <c r="P334" s="50" t="str">
        <f t="shared" si="89"/>
        <v/>
      </c>
      <c r="Q334" s="50" t="str">
        <f t="shared" si="89"/>
        <v/>
      </c>
      <c r="R334" s="50" t="str">
        <f t="shared" si="89"/>
        <v/>
      </c>
      <c r="S334" s="50" t="str">
        <f t="shared" si="89"/>
        <v/>
      </c>
      <c r="T334" s="50" t="str">
        <f t="shared" si="89"/>
        <v/>
      </c>
      <c r="U334" s="50" t="str">
        <f t="shared" si="89"/>
        <v/>
      </c>
      <c r="V334" s="50" t="str">
        <f t="shared" si="89"/>
        <v/>
      </c>
      <c r="W334" s="50" t="str">
        <f t="shared" si="89"/>
        <v/>
      </c>
      <c r="X334" s="50" t="str">
        <f t="shared" si="89"/>
        <v/>
      </c>
      <c r="Y334" s="50" t="str">
        <f t="shared" si="89"/>
        <v/>
      </c>
      <c r="Z334" s="50" t="str">
        <f t="shared" si="89"/>
        <v/>
      </c>
      <c r="AA334" s="50" t="str">
        <f t="shared" si="89"/>
        <v/>
      </c>
      <c r="AB334" s="50" t="str">
        <f t="shared" si="89"/>
        <v/>
      </c>
      <c r="AC334" s="50" t="str">
        <f t="shared" si="89"/>
        <v/>
      </c>
      <c r="AD334" s="50" t="str">
        <f t="shared" si="89"/>
        <v/>
      </c>
      <c r="AE334" s="50" t="str">
        <f t="shared" si="89"/>
        <v/>
      </c>
      <c r="AF334" s="50" t="str">
        <f t="shared" si="89"/>
        <v/>
      </c>
      <c r="AG334" s="50" t="str">
        <f t="shared" si="89"/>
        <v/>
      </c>
      <c r="AH334" s="50" t="str">
        <f t="shared" si="89"/>
        <v/>
      </c>
      <c r="AI334" s="50" t="str">
        <f t="shared" si="89"/>
        <v/>
      </c>
      <c r="AJ334" s="50" t="str">
        <f t="shared" si="89"/>
        <v/>
      </c>
      <c r="AK334" s="50" t="str">
        <f t="shared" si="89"/>
        <v/>
      </c>
      <c r="AL334" s="50" t="str">
        <f t="shared" si="89"/>
        <v/>
      </c>
      <c r="AM334" s="50" t="str">
        <f t="shared" si="89"/>
        <v/>
      </c>
      <c r="AN334" s="50" t="str">
        <f t="shared" si="89"/>
        <v/>
      </c>
      <c r="AO334" s="50" t="str">
        <f t="shared" si="89"/>
        <v/>
      </c>
      <c r="AP334" s="50" t="str">
        <f t="shared" si="89"/>
        <v/>
      </c>
      <c r="AQ334" s="50" t="str">
        <f t="shared" si="89"/>
        <v/>
      </c>
      <c r="AR334" s="50" t="str">
        <f t="shared" si="89"/>
        <v/>
      </c>
      <c r="AS334" s="50" t="str">
        <f t="shared" si="89"/>
        <v/>
      </c>
      <c r="AT334" s="50" t="str">
        <f t="shared" si="89"/>
        <v/>
      </c>
      <c r="AU334" s="50" t="str">
        <f t="shared" si="89"/>
        <v/>
      </c>
      <c r="AV334" s="50" t="str">
        <f t="shared" si="89"/>
        <v/>
      </c>
      <c r="AW334" s="50" t="str">
        <f t="shared" si="89"/>
        <v/>
      </c>
      <c r="AX334" s="50" t="str">
        <f t="shared" si="89"/>
        <v/>
      </c>
      <c r="AY334" s="50" t="str">
        <f t="shared" si="89"/>
        <v/>
      </c>
      <c r="AZ334" s="50" t="str">
        <f t="shared" si="89"/>
        <v/>
      </c>
      <c r="BA334" s="50" t="str">
        <f t="shared" si="89"/>
        <v/>
      </c>
      <c r="BB334" s="50" t="str">
        <f t="shared" si="89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334"/>
  <sheetViews>
    <sheetView zoomScale="85" zoomScaleNormal="85" workbookViewId="0">
      <pane xSplit="2" topLeftCell="C1" activePane="topRight" state="frozen"/>
      <selection/>
      <selection pane="topRight" activeCell="A7" sqref="A7:B11"/>
    </sheetView>
  </sheetViews>
  <sheetFormatPr defaultColWidth="8.88888888888889" defaultRowHeight="14.4"/>
  <cols>
    <col min="1" max="1" width="10" style="53" customWidth="1"/>
    <col min="2" max="2" width="32.1111111111111" style="53" customWidth="1"/>
    <col min="3" max="7" width="9.88888888888889"/>
    <col min="8" max="15" width="11"/>
    <col min="16" max="21" width="10.6666666666667"/>
    <col min="22" max="28" width="11.8888888888889"/>
    <col min="36" max="41" width="9.88888888888889"/>
    <col min="42" max="54" width="12.8888888888889"/>
  </cols>
  <sheetData>
    <row r="1" ht="16.8" spans="1:1">
      <c r="A1" s="54" t="s">
        <v>0</v>
      </c>
    </row>
    <row r="2" s="1" customFormat="1" ht="16.8" spans="1:54">
      <c r="A2" s="55"/>
      <c r="B2" s="55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2.4" customHeight="1" spans="1:54">
      <c r="A3" s="56"/>
      <c r="B3" s="56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6.2" customHeight="1" spans="1:54">
      <c r="A4" s="57" t="s">
        <v>19</v>
      </c>
      <c r="B4" s="57" t="s">
        <v>20</v>
      </c>
      <c r="C4" s="12">
        <v>1814.51</v>
      </c>
      <c r="D4" s="12">
        <v>1745</v>
      </c>
      <c r="E4" s="12">
        <v>1815.85</v>
      </c>
      <c r="F4" s="12">
        <v>1787.78</v>
      </c>
      <c r="G4" s="12">
        <v>1781.35</v>
      </c>
      <c r="H4" s="12">
        <v>1784.5</v>
      </c>
      <c r="I4" s="12">
        <v>1790.28</v>
      </c>
      <c r="J4" s="12">
        <v>2337.61</v>
      </c>
      <c r="K4" s="12">
        <v>2373.39</v>
      </c>
      <c r="L4" s="12">
        <v>2503.32</v>
      </c>
      <c r="M4" s="12">
        <v>3064.21</v>
      </c>
      <c r="N4" s="12"/>
      <c r="O4" s="12"/>
      <c r="P4" s="26">
        <v>1716.47</v>
      </c>
      <c r="Q4" s="26">
        <v>1651.3</v>
      </c>
      <c r="R4" s="26">
        <v>1677.92</v>
      </c>
      <c r="S4" s="26">
        <v>1644.2</v>
      </c>
      <c r="T4" s="26">
        <v>1641.18</v>
      </c>
      <c r="U4" s="26">
        <v>1615.28</v>
      </c>
      <c r="V4" s="26">
        <v>1611.67</v>
      </c>
      <c r="W4" s="26">
        <v>1614.98</v>
      </c>
      <c r="X4" s="27">
        <v>1574.73</v>
      </c>
      <c r="Y4" s="26">
        <v>1582.04</v>
      </c>
      <c r="Z4" s="26">
        <v>1553.4</v>
      </c>
      <c r="AA4" s="26"/>
      <c r="AB4" s="26"/>
      <c r="AC4" s="12">
        <v>98.03</v>
      </c>
      <c r="AD4" s="12">
        <v>93.7</v>
      </c>
      <c r="AE4" s="12">
        <v>137.91</v>
      </c>
      <c r="AF4" s="12">
        <v>143.54</v>
      </c>
      <c r="AG4" s="12">
        <v>140.16</v>
      </c>
      <c r="AH4" s="12">
        <v>169.23</v>
      </c>
      <c r="AI4" s="12">
        <v>178.61</v>
      </c>
      <c r="AJ4" s="12">
        <v>722.65</v>
      </c>
      <c r="AK4" s="12">
        <v>798.66</v>
      </c>
      <c r="AL4" s="12">
        <v>921.25</v>
      </c>
      <c r="AM4" s="12">
        <v>1510.84</v>
      </c>
      <c r="AN4" s="12"/>
      <c r="AO4" s="12"/>
      <c r="AP4" s="65">
        <v>98.0066516089734</v>
      </c>
      <c r="AQ4" s="65">
        <v>84.9284698313184</v>
      </c>
      <c r="AR4" s="65">
        <v>118.754798375622</v>
      </c>
      <c r="AS4" s="65">
        <v>107.779543647981</v>
      </c>
      <c r="AT4" s="65">
        <v>85.3740302716046</v>
      </c>
      <c r="AU4" s="65">
        <v>94.3153460108074</v>
      </c>
      <c r="AV4" s="65">
        <v>79.7585421003131</v>
      </c>
      <c r="AW4" s="65">
        <v>162.781654442699</v>
      </c>
      <c r="AX4" s="65">
        <v>171.01736671528</v>
      </c>
      <c r="AY4" s="65">
        <v>227.485499964825</v>
      </c>
      <c r="AZ4" s="65">
        <v>680.805372400215</v>
      </c>
      <c r="BA4" s="65">
        <v>2523.58812724644</v>
      </c>
      <c r="BB4" s="65">
        <v>4434.59540261608</v>
      </c>
    </row>
    <row r="5" s="3" customFormat="1" ht="13.8" spans="1:54">
      <c r="A5" s="58" t="s">
        <v>21</v>
      </c>
      <c r="B5" s="58" t="s">
        <v>22</v>
      </c>
      <c r="C5" s="14">
        <v>150.03</v>
      </c>
      <c r="D5" s="14">
        <v>136.92</v>
      </c>
      <c r="E5" s="14">
        <v>168.34</v>
      </c>
      <c r="F5" s="14">
        <v>161.17</v>
      </c>
      <c r="G5" s="14">
        <v>145.02</v>
      </c>
      <c r="H5" s="14">
        <v>159.64</v>
      </c>
      <c r="I5" s="14">
        <v>154.83</v>
      </c>
      <c r="J5" s="14">
        <v>534.36</v>
      </c>
      <c r="K5" s="14">
        <v>577.42</v>
      </c>
      <c r="L5" s="14">
        <v>619.43</v>
      </c>
      <c r="M5" s="14">
        <v>957.1</v>
      </c>
      <c r="N5" s="14"/>
      <c r="O5" s="14"/>
      <c r="P5" s="14">
        <v>59.7</v>
      </c>
      <c r="Q5" s="14">
        <v>58.61</v>
      </c>
      <c r="R5" s="14">
        <v>57.76</v>
      </c>
      <c r="S5" s="14">
        <v>57.32</v>
      </c>
      <c r="T5" s="14">
        <v>56.37</v>
      </c>
      <c r="U5" s="14">
        <v>55.23</v>
      </c>
      <c r="V5" s="14">
        <v>53.77</v>
      </c>
      <c r="W5" s="14">
        <v>74.08</v>
      </c>
      <c r="X5" s="14">
        <v>72.22</v>
      </c>
      <c r="Y5" s="14">
        <v>70.39</v>
      </c>
      <c r="Z5" s="14">
        <v>68.56</v>
      </c>
      <c r="AA5" s="14"/>
      <c r="AB5" s="14"/>
      <c r="AC5" s="14">
        <v>90.32</v>
      </c>
      <c r="AD5" s="14">
        <v>78.31</v>
      </c>
      <c r="AE5" s="14">
        <v>110.56</v>
      </c>
      <c r="AF5" s="14">
        <v>103.84</v>
      </c>
      <c r="AG5" s="14">
        <v>88.64</v>
      </c>
      <c r="AH5" s="14">
        <v>104.4</v>
      </c>
      <c r="AI5" s="14">
        <v>101.06</v>
      </c>
      <c r="AJ5" s="14">
        <v>460.3</v>
      </c>
      <c r="AK5" s="14">
        <v>505.21</v>
      </c>
      <c r="AL5" s="14">
        <v>549.03</v>
      </c>
      <c r="AM5" s="14">
        <v>888.54</v>
      </c>
      <c r="AN5" s="14"/>
      <c r="AO5" s="14"/>
      <c r="AP5" s="40">
        <f>AP6</f>
        <v>90.2875758902563</v>
      </c>
      <c r="AQ5" s="40">
        <f t="shared" ref="AQ5:BB5" si="0">AQ6</f>
        <v>77.3908150321428</v>
      </c>
      <c r="AR5" s="40">
        <f t="shared" si="0"/>
        <v>107.170994452119</v>
      </c>
      <c r="AS5" s="40">
        <f t="shared" si="0"/>
        <v>96.1290097543935</v>
      </c>
      <c r="AT5" s="40">
        <f t="shared" si="0"/>
        <v>74.5837192217038</v>
      </c>
      <c r="AU5" s="40">
        <f t="shared" si="0"/>
        <v>82.1345924762053</v>
      </c>
      <c r="AV5" s="40">
        <f t="shared" si="0"/>
        <v>69.0101332087756</v>
      </c>
      <c r="AW5" s="40">
        <f t="shared" si="0"/>
        <v>131.406183097189</v>
      </c>
      <c r="AX5" s="40">
        <f t="shared" si="0"/>
        <v>144.292183594864</v>
      </c>
      <c r="AY5" s="40">
        <f t="shared" si="0"/>
        <v>144.43877708627</v>
      </c>
      <c r="AZ5" s="40">
        <f t="shared" si="0"/>
        <v>448.02396669739</v>
      </c>
      <c r="BA5" s="40">
        <f t="shared" si="0"/>
        <v>2169.9176022491</v>
      </c>
      <c r="BB5" s="40">
        <f t="shared" si="0"/>
        <v>3617.75901730036</v>
      </c>
    </row>
    <row r="6" s="4" customFormat="1" ht="13.8" spans="1:54">
      <c r="A6" s="59" t="s">
        <v>23</v>
      </c>
      <c r="B6" s="59" t="s">
        <v>24</v>
      </c>
      <c r="C6" s="16">
        <v>145.61</v>
      </c>
      <c r="D6" s="16">
        <v>132.56</v>
      </c>
      <c r="E6" s="16">
        <v>164.03</v>
      </c>
      <c r="F6" s="16">
        <v>156.89</v>
      </c>
      <c r="G6" s="16">
        <v>140.97</v>
      </c>
      <c r="H6" s="16">
        <v>155.63</v>
      </c>
      <c r="I6" s="16">
        <v>150.86</v>
      </c>
      <c r="J6" s="16">
        <v>530.23</v>
      </c>
      <c r="K6" s="16">
        <v>573.32</v>
      </c>
      <c r="L6" s="16">
        <v>615.37</v>
      </c>
      <c r="M6" s="16">
        <v>953.06</v>
      </c>
      <c r="N6" s="16"/>
      <c r="O6" s="16"/>
      <c r="P6" s="16">
        <v>55.28</v>
      </c>
      <c r="Q6" s="16">
        <v>54.25</v>
      </c>
      <c r="R6" s="16">
        <v>53.45</v>
      </c>
      <c r="S6" s="16">
        <v>53.04</v>
      </c>
      <c r="T6" s="16">
        <v>52.32</v>
      </c>
      <c r="U6" s="16">
        <v>51.22</v>
      </c>
      <c r="V6" s="16">
        <v>49.8</v>
      </c>
      <c r="W6" s="16">
        <v>69.95</v>
      </c>
      <c r="X6" s="16">
        <v>68.12</v>
      </c>
      <c r="Y6" s="16">
        <v>66.33</v>
      </c>
      <c r="Z6" s="16">
        <v>64.52</v>
      </c>
      <c r="AA6" s="16"/>
      <c r="AB6" s="16"/>
      <c r="AC6" s="16">
        <v>90.32</v>
      </c>
      <c r="AD6" s="16">
        <v>78.31</v>
      </c>
      <c r="AE6" s="16">
        <v>110.56</v>
      </c>
      <c r="AF6" s="16">
        <v>103.84</v>
      </c>
      <c r="AG6" s="16">
        <v>88.64</v>
      </c>
      <c r="AH6" s="16">
        <v>104.4</v>
      </c>
      <c r="AI6" s="16">
        <v>101.06</v>
      </c>
      <c r="AJ6" s="16">
        <v>460.3</v>
      </c>
      <c r="AK6" s="16">
        <v>505.21</v>
      </c>
      <c r="AL6" s="16">
        <v>549.03</v>
      </c>
      <c r="AM6" s="16">
        <v>888.54</v>
      </c>
      <c r="AN6" s="16"/>
      <c r="AO6" s="16"/>
      <c r="AP6" s="66">
        <f>SUM(AP7:AP38)</f>
        <v>90.2875758902563</v>
      </c>
      <c r="AQ6" s="66">
        <f t="shared" ref="AQ6:BB6" si="1">SUM(AQ7:AQ38)</f>
        <v>77.3908150321428</v>
      </c>
      <c r="AR6" s="66">
        <f t="shared" si="1"/>
        <v>107.170994452119</v>
      </c>
      <c r="AS6" s="66">
        <f t="shared" si="1"/>
        <v>96.1290097543935</v>
      </c>
      <c r="AT6" s="66">
        <f t="shared" si="1"/>
        <v>74.5837192217038</v>
      </c>
      <c r="AU6" s="66">
        <f t="shared" si="1"/>
        <v>82.1345924762053</v>
      </c>
      <c r="AV6" s="66">
        <f t="shared" si="1"/>
        <v>69.0101332087756</v>
      </c>
      <c r="AW6" s="66">
        <f t="shared" si="1"/>
        <v>131.406183097189</v>
      </c>
      <c r="AX6" s="66">
        <f t="shared" si="1"/>
        <v>144.292183594864</v>
      </c>
      <c r="AY6" s="66">
        <f t="shared" si="1"/>
        <v>144.43877708627</v>
      </c>
      <c r="AZ6" s="66">
        <f t="shared" si="1"/>
        <v>448.02396669739</v>
      </c>
      <c r="BA6" s="66">
        <f t="shared" si="1"/>
        <v>2169.9176022491</v>
      </c>
      <c r="BB6" s="66">
        <f t="shared" si="1"/>
        <v>3617.75901730036</v>
      </c>
    </row>
    <row r="7" s="1" customFormat="1" ht="13.8" spans="1:54">
      <c r="A7" s="17" t="s">
        <v>25</v>
      </c>
      <c r="B7" s="17" t="s">
        <v>26</v>
      </c>
      <c r="C7" s="7">
        <v>39.56</v>
      </c>
      <c r="D7" s="7">
        <v>40.63</v>
      </c>
      <c r="E7" s="7">
        <v>43.45</v>
      </c>
      <c r="F7" s="7">
        <v>48.64</v>
      </c>
      <c r="G7" s="7">
        <v>54.84</v>
      </c>
      <c r="H7" s="7">
        <v>63.23</v>
      </c>
      <c r="I7" s="7">
        <v>73.28</v>
      </c>
      <c r="J7" s="7">
        <v>376.08</v>
      </c>
      <c r="K7" s="7">
        <v>397.78</v>
      </c>
      <c r="L7" s="7">
        <v>421.12</v>
      </c>
      <c r="M7" s="7">
        <v>446.77</v>
      </c>
      <c r="N7" s="7"/>
      <c r="O7" s="7"/>
      <c r="P7" s="7">
        <v>39.11</v>
      </c>
      <c r="Q7" s="7">
        <v>38.48</v>
      </c>
      <c r="R7" s="7">
        <v>37.87</v>
      </c>
      <c r="S7" s="7">
        <v>37.73</v>
      </c>
      <c r="T7" s="7">
        <v>36.67</v>
      </c>
      <c r="U7" s="7">
        <v>36.08</v>
      </c>
      <c r="V7" s="7">
        <v>35.18</v>
      </c>
      <c r="W7" s="7">
        <v>35.51</v>
      </c>
      <c r="X7" s="7">
        <v>34.93</v>
      </c>
      <c r="Y7" s="7">
        <v>34.37</v>
      </c>
      <c r="Z7" s="7">
        <v>33.84</v>
      </c>
      <c r="AA7" s="7"/>
      <c r="AB7" s="7"/>
      <c r="AC7" s="7">
        <v>0.44</v>
      </c>
      <c r="AD7" s="7">
        <v>2.14</v>
      </c>
      <c r="AE7" s="7">
        <v>5.56</v>
      </c>
      <c r="AF7" s="7">
        <v>10.9</v>
      </c>
      <c r="AG7" s="7">
        <v>18.17</v>
      </c>
      <c r="AH7" s="7">
        <v>27.14</v>
      </c>
      <c r="AI7" s="7">
        <v>38.1</v>
      </c>
      <c r="AJ7" s="7">
        <v>340.59</v>
      </c>
      <c r="AK7" s="7">
        <v>362.86</v>
      </c>
      <c r="AL7" s="7">
        <v>386.74</v>
      </c>
      <c r="AM7" s="7">
        <v>412.93</v>
      </c>
      <c r="AN7" s="7"/>
      <c r="AO7" s="7"/>
      <c r="AP7" s="66">
        <v>0.442743983331932</v>
      </c>
      <c r="AQ7" s="66">
        <v>1.25832500525918</v>
      </c>
      <c r="AR7" s="66">
        <v>2.16711528683525</v>
      </c>
      <c r="AS7" s="66">
        <v>3.16911482806014</v>
      </c>
      <c r="AT7" s="66">
        <v>4.10120742454842</v>
      </c>
      <c r="AU7" s="66">
        <v>4.87670846482666</v>
      </c>
      <c r="AV7" s="66">
        <v>6.081904192086</v>
      </c>
      <c r="AW7" s="66">
        <v>11.7057294515735</v>
      </c>
      <c r="AX7" s="66">
        <v>11.9462093414675</v>
      </c>
      <c r="AY7" s="66">
        <v>2.17550412020364</v>
      </c>
      <c r="AZ7" s="66">
        <v>2.41598401009762</v>
      </c>
      <c r="BA7" s="66">
        <v>2.66205645557052</v>
      </c>
      <c r="BB7" s="66">
        <v>35.9760671038091</v>
      </c>
    </row>
    <row r="8" s="1" customFormat="1" ht="13.8" spans="1:54">
      <c r="A8" s="17" t="s">
        <v>27</v>
      </c>
      <c r="B8" s="17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0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>
        <v>0</v>
      </c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>
        <v>0</v>
      </c>
      <c r="AN8" s="7"/>
      <c r="AO8" s="7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</row>
    <row r="9" s="1" customFormat="1" ht="15.6" spans="1:54">
      <c r="A9" s="17" t="s">
        <v>29</v>
      </c>
      <c r="B9" s="17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0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>
        <v>0</v>
      </c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>
        <v>0</v>
      </c>
      <c r="AN9" s="7"/>
      <c r="AO9" s="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</row>
    <row r="10" s="1" customFormat="1" ht="15.6" spans="1:54">
      <c r="A10" s="17" t="s">
        <v>31</v>
      </c>
      <c r="B10" s="17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0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>
        <v>0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0</v>
      </c>
      <c r="AN10" s="7"/>
      <c r="AO10" s="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</row>
    <row r="11" s="1" customFormat="1" ht="15.6" spans="1:54">
      <c r="A11" s="17" t="s">
        <v>33</v>
      </c>
      <c r="B11" s="17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>
        <v>0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0</v>
      </c>
      <c r="AN11" s="7"/>
      <c r="AO11" s="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</row>
    <row r="12" s="1" customFormat="1" ht="15.6" spans="1:54">
      <c r="A12" s="17" t="s">
        <v>35</v>
      </c>
      <c r="B12" s="17" t="s">
        <v>36</v>
      </c>
      <c r="C12" s="7">
        <v>36.5</v>
      </c>
      <c r="D12" s="7">
        <v>31.78</v>
      </c>
      <c r="E12" s="7">
        <v>39.56</v>
      </c>
      <c r="F12" s="7">
        <v>36.52</v>
      </c>
      <c r="G12" s="7">
        <v>30.46</v>
      </c>
      <c r="H12" s="7">
        <v>31.5</v>
      </c>
      <c r="I12" s="7">
        <v>20.72</v>
      </c>
      <c r="J12" s="7">
        <v>41.45</v>
      </c>
      <c r="K12" s="7">
        <v>35.87</v>
      </c>
      <c r="L12" s="7">
        <v>33.4</v>
      </c>
      <c r="M12" s="7">
        <v>64.64</v>
      </c>
      <c r="N12" s="7"/>
      <c r="O12" s="7"/>
      <c r="P12" s="7">
        <v>4.86</v>
      </c>
      <c r="Q12" s="7">
        <v>4.84</v>
      </c>
      <c r="R12" s="7">
        <v>4.81</v>
      </c>
      <c r="S12" s="7">
        <v>4.79</v>
      </c>
      <c r="T12" s="7">
        <v>4.76</v>
      </c>
      <c r="U12" s="7">
        <v>4.74</v>
      </c>
      <c r="V12" s="7">
        <v>4.72</v>
      </c>
      <c r="W12" s="7">
        <v>4.69</v>
      </c>
      <c r="X12" s="7">
        <v>4.67</v>
      </c>
      <c r="Y12" s="7">
        <v>4.64</v>
      </c>
      <c r="Z12" s="7">
        <v>4.62</v>
      </c>
      <c r="AA12" s="7"/>
      <c r="AB12" s="7"/>
      <c r="AC12" s="7">
        <v>31.64</v>
      </c>
      <c r="AD12" s="7">
        <v>26.95</v>
      </c>
      <c r="AE12" s="7">
        <v>34.75</v>
      </c>
      <c r="AF12" s="7">
        <v>31.73</v>
      </c>
      <c r="AG12" s="7">
        <v>25.69</v>
      </c>
      <c r="AH12" s="7">
        <v>26.76</v>
      </c>
      <c r="AI12" s="7">
        <v>16</v>
      </c>
      <c r="AJ12" s="7">
        <v>36.76</v>
      </c>
      <c r="AK12" s="7">
        <v>31.2</v>
      </c>
      <c r="AL12" s="7">
        <v>28.76</v>
      </c>
      <c r="AM12" s="7">
        <v>60.02</v>
      </c>
      <c r="AN12" s="7"/>
      <c r="AO12" s="7"/>
      <c r="AP12" s="67">
        <v>31.6305220883534</v>
      </c>
      <c r="AQ12" s="67">
        <v>26.9520186007187</v>
      </c>
      <c r="AR12" s="67">
        <v>34.7444514901711</v>
      </c>
      <c r="AS12" s="67">
        <v>31.7343056436271</v>
      </c>
      <c r="AT12" s="67">
        <v>25.6937222574508</v>
      </c>
      <c r="AU12" s="67">
        <v>26.7630944831959</v>
      </c>
      <c r="AV12" s="67">
        <v>16</v>
      </c>
      <c r="AW12" s="67">
        <v>36.7559337880624</v>
      </c>
      <c r="AX12" s="67">
        <v>31.1982320817662</v>
      </c>
      <c r="AY12" s="67">
        <v>28.7581436858545</v>
      </c>
      <c r="AZ12" s="67">
        <v>60.0241046614751</v>
      </c>
      <c r="BA12" s="67">
        <v>95.9253940294734</v>
      </c>
      <c r="BB12" s="67">
        <v>446.179922810148</v>
      </c>
    </row>
    <row r="13" s="1" customFormat="1" ht="15.6" spans="1:54">
      <c r="A13" s="17" t="s">
        <v>37</v>
      </c>
      <c r="B13" s="17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</row>
    <row r="14" s="1" customFormat="1" ht="15.6" spans="1:54">
      <c r="A14" s="17" t="s">
        <v>39</v>
      </c>
      <c r="B14" s="17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</row>
    <row r="15" s="1" customFormat="1" ht="15.6" spans="1:54">
      <c r="A15" s="17" t="s">
        <v>41</v>
      </c>
      <c r="B15" s="17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</row>
    <row r="16" s="1" customFormat="1" ht="15.6" spans="1:54">
      <c r="A16" s="17" t="s">
        <v>42</v>
      </c>
      <c r="B16" s="17" t="s">
        <v>43</v>
      </c>
      <c r="C16" s="7">
        <v>0.09</v>
      </c>
      <c r="D16" s="7">
        <v>0.09</v>
      </c>
      <c r="E16" s="7">
        <v>0.09</v>
      </c>
      <c r="F16" s="7">
        <v>0.09</v>
      </c>
      <c r="G16" s="7">
        <v>0.89</v>
      </c>
      <c r="H16" s="7">
        <v>0.89</v>
      </c>
      <c r="I16" s="7">
        <v>0.89</v>
      </c>
      <c r="J16" s="7">
        <v>0.09</v>
      </c>
      <c r="K16" s="7">
        <v>0.09</v>
      </c>
      <c r="L16" s="7">
        <v>0.09</v>
      </c>
      <c r="M16" s="7">
        <v>0.09</v>
      </c>
      <c r="N16" s="7"/>
      <c r="O16" s="7"/>
      <c r="P16" s="7">
        <v>0.09</v>
      </c>
      <c r="Q16" s="7">
        <v>0.09</v>
      </c>
      <c r="R16" s="7">
        <v>0.09</v>
      </c>
      <c r="S16" s="7">
        <v>0.09</v>
      </c>
      <c r="T16" s="7">
        <v>0.89</v>
      </c>
      <c r="U16" s="7">
        <v>0.89</v>
      </c>
      <c r="V16" s="7">
        <v>0.89</v>
      </c>
      <c r="W16" s="7">
        <v>0.09</v>
      </c>
      <c r="X16" s="7">
        <v>0.09</v>
      </c>
      <c r="Y16" s="7">
        <v>0.09</v>
      </c>
      <c r="Z16" s="7">
        <v>0.09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</row>
    <row r="17" s="1" customFormat="1" ht="15.6" spans="1:54">
      <c r="A17" s="17" t="s">
        <v>44</v>
      </c>
      <c r="B17" s="17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</row>
    <row r="18" s="1" customFormat="1" ht="15.6" spans="1:54">
      <c r="A18" s="17" t="s">
        <v>46</v>
      </c>
      <c r="B18" s="17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</row>
    <row r="19" s="1" customFormat="1" ht="15.6" spans="1:54">
      <c r="A19" s="17" t="s">
        <v>48</v>
      </c>
      <c r="B19" s="17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</row>
    <row r="20" s="1" customFormat="1" ht="15.6" spans="1:54">
      <c r="A20" s="17" t="s">
        <v>49</v>
      </c>
      <c r="B20" s="17" t="s">
        <v>50</v>
      </c>
      <c r="C20" s="7">
        <v>8.06</v>
      </c>
      <c r="D20" s="7">
        <v>6.8</v>
      </c>
      <c r="E20" s="7">
        <v>9.74</v>
      </c>
      <c r="F20" s="7">
        <v>8.46</v>
      </c>
      <c r="G20" s="7">
        <v>8.47</v>
      </c>
      <c r="H20" s="7">
        <v>8.96</v>
      </c>
      <c r="I20" s="7">
        <v>8.92</v>
      </c>
      <c r="J20" s="7">
        <v>18.56</v>
      </c>
      <c r="K20" s="7">
        <v>16.15</v>
      </c>
      <c r="L20" s="7">
        <v>16.96</v>
      </c>
      <c r="M20" s="7">
        <v>17.77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8.06</v>
      </c>
      <c r="AD20" s="7">
        <v>6.8</v>
      </c>
      <c r="AE20" s="7">
        <v>9.74</v>
      </c>
      <c r="AF20" s="7">
        <v>8.46</v>
      </c>
      <c r="AG20" s="7">
        <v>8.47</v>
      </c>
      <c r="AH20" s="7">
        <v>8.96</v>
      </c>
      <c r="AI20" s="7">
        <v>8.92</v>
      </c>
      <c r="AJ20" s="7">
        <v>18.56</v>
      </c>
      <c r="AK20" s="7">
        <v>16.15</v>
      </c>
      <c r="AL20" s="7">
        <v>16.96</v>
      </c>
      <c r="AM20" s="7">
        <v>17.77</v>
      </c>
      <c r="AN20" s="7"/>
      <c r="AO20" s="7"/>
      <c r="AP20" s="67">
        <v>8.05079584585185</v>
      </c>
      <c r="AQ20" s="67">
        <v>6.77961755440155</v>
      </c>
      <c r="AR20" s="67">
        <v>9.7457002344522</v>
      </c>
      <c r="AS20" s="67">
        <v>8.4745219430019</v>
      </c>
      <c r="AT20" s="67">
        <v>8.4745219430019</v>
      </c>
      <c r="AU20" s="67">
        <v>8.94909517181002</v>
      </c>
      <c r="AV20" s="67">
        <v>8.898248040152</v>
      </c>
      <c r="AW20" s="67">
        <v>18.5632385418137</v>
      </c>
      <c r="AX20" s="67">
        <v>16.1419465580989</v>
      </c>
      <c r="AY20" s="67">
        <v>16.9490438860038</v>
      </c>
      <c r="AZ20" s="67">
        <v>17.7561412139087</v>
      </c>
      <c r="BA20" s="67">
        <v>17.7561412139087</v>
      </c>
      <c r="BB20" s="67">
        <v>146.539012146405</v>
      </c>
    </row>
    <row r="21" s="1" customFormat="1" ht="15.6" spans="1:54">
      <c r="A21" s="17" t="s">
        <v>51</v>
      </c>
      <c r="B21" s="17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</row>
    <row r="22" s="1" customFormat="1" ht="15.6" spans="1:54">
      <c r="A22" s="17" t="s">
        <v>53</v>
      </c>
      <c r="B22" s="17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</row>
    <row r="23" s="1" customFormat="1" ht="15.6" spans="1:54">
      <c r="A23" s="17" t="s">
        <v>55</v>
      </c>
      <c r="B23" s="17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</row>
    <row r="24" s="1" customFormat="1" ht="13.8" spans="1:54">
      <c r="A24" s="17" t="s">
        <v>57</v>
      </c>
      <c r="B24" s="17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</row>
    <row r="25" s="1" customFormat="1" ht="13.8" spans="1:54">
      <c r="A25" s="17" t="s">
        <v>59</v>
      </c>
      <c r="B25" s="17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</row>
    <row r="26" s="1" customFormat="1" ht="13.8" spans="1:54">
      <c r="A26" s="17" t="s">
        <v>60</v>
      </c>
      <c r="B26" s="17" t="s">
        <v>61</v>
      </c>
      <c r="C26" s="7">
        <v>37.82</v>
      </c>
      <c r="D26" s="7">
        <v>32.01</v>
      </c>
      <c r="E26" s="7">
        <v>45.55</v>
      </c>
      <c r="F26" s="7">
        <v>39.74</v>
      </c>
      <c r="G26" s="7">
        <v>35.31</v>
      </c>
      <c r="H26" s="7">
        <v>40.54</v>
      </c>
      <c r="I26" s="7">
        <v>37.04</v>
      </c>
      <c r="J26" s="7">
        <v>40.39</v>
      </c>
      <c r="K26" s="7">
        <v>59</v>
      </c>
      <c r="L26" s="7">
        <v>72.57</v>
      </c>
      <c r="M26" s="7">
        <v>278.82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37.82</v>
      </c>
      <c r="AD26" s="7">
        <v>32.01</v>
      </c>
      <c r="AE26" s="7">
        <v>45.55</v>
      </c>
      <c r="AF26" s="7">
        <v>39.74</v>
      </c>
      <c r="AG26" s="7">
        <v>35.31</v>
      </c>
      <c r="AH26" s="7">
        <v>40.54</v>
      </c>
      <c r="AI26" s="7">
        <v>37.04</v>
      </c>
      <c r="AJ26" s="7">
        <v>40.39</v>
      </c>
      <c r="AK26" s="7">
        <v>59</v>
      </c>
      <c r="AL26" s="7">
        <v>72.57</v>
      </c>
      <c r="AM26" s="7">
        <v>278.82</v>
      </c>
      <c r="AN26" s="7"/>
      <c r="AO26" s="7"/>
      <c r="AP26" s="37">
        <v>37.8048192771084</v>
      </c>
      <c r="AQ26" s="37">
        <v>31.9935320228281</v>
      </c>
      <c r="AR26" s="37">
        <v>45.5532022828154</v>
      </c>
      <c r="AS26" s="37">
        <v>39.7419150285352</v>
      </c>
      <c r="AT26" s="37">
        <v>35.3142675967026</v>
      </c>
      <c r="AU26" s="37">
        <v>40.5456943563727</v>
      </c>
      <c r="AV26" s="37">
        <v>37.0299809765376</v>
      </c>
      <c r="AW26" s="37">
        <v>40.3812813157391</v>
      </c>
      <c r="AX26" s="37">
        <v>59.0057956135318</v>
      </c>
      <c r="AY26" s="37">
        <v>72.5560853942082</v>
      </c>
      <c r="AZ26" s="37">
        <v>278.827736811909</v>
      </c>
      <c r="BA26" s="37">
        <v>1826.2445829433</v>
      </c>
      <c r="BB26" s="37">
        <v>2544.99889361959</v>
      </c>
    </row>
    <row r="27" s="1" customFormat="1" ht="13.8" spans="1:54">
      <c r="A27" s="17" t="s">
        <v>62</v>
      </c>
      <c r="B27" s="17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</row>
    <row r="28" s="1" customFormat="1" ht="15.6" spans="1:54">
      <c r="A28" s="17" t="s">
        <v>64</v>
      </c>
      <c r="B28" s="17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</row>
    <row r="29" s="1" customFormat="1" ht="15.6" spans="1:54">
      <c r="A29" s="17" t="s">
        <v>66</v>
      </c>
      <c r="B29" s="17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</row>
    <row r="30" s="1" customFormat="1" ht="15.6" spans="1:54">
      <c r="A30" s="17" t="s">
        <v>68</v>
      </c>
      <c r="B30" s="17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</row>
    <row r="31" s="1" customFormat="1" ht="15.6" spans="1:54">
      <c r="A31" s="17" t="s">
        <v>69</v>
      </c>
      <c r="B31" s="17" t="s">
        <v>70</v>
      </c>
      <c r="C31" s="7">
        <v>23.58</v>
      </c>
      <c r="D31" s="7">
        <v>21.25</v>
      </c>
      <c r="E31" s="7">
        <v>25.64</v>
      </c>
      <c r="F31" s="7">
        <v>23.44</v>
      </c>
      <c r="G31" s="7">
        <v>11</v>
      </c>
      <c r="H31" s="7">
        <v>10.51</v>
      </c>
      <c r="I31" s="7">
        <v>10.01</v>
      </c>
      <c r="J31" s="7">
        <v>53.66</v>
      </c>
      <c r="K31" s="7">
        <v>64.43</v>
      </c>
      <c r="L31" s="7">
        <v>71.23</v>
      </c>
      <c r="M31" s="7">
        <v>144.97</v>
      </c>
      <c r="N31" s="7"/>
      <c r="O31" s="7"/>
      <c r="P31" s="7">
        <v>11.22</v>
      </c>
      <c r="Q31" s="7">
        <v>10.84</v>
      </c>
      <c r="R31" s="7">
        <v>10.68</v>
      </c>
      <c r="S31" s="7">
        <v>10.43</v>
      </c>
      <c r="T31" s="7">
        <v>10</v>
      </c>
      <c r="U31" s="7">
        <v>9.51</v>
      </c>
      <c r="V31" s="7">
        <v>9.01</v>
      </c>
      <c r="W31" s="7">
        <v>29.66</v>
      </c>
      <c r="X31" s="7">
        <v>28.43</v>
      </c>
      <c r="Y31" s="7">
        <v>27.23</v>
      </c>
      <c r="Z31" s="7">
        <v>25.97</v>
      </c>
      <c r="AA31" s="7"/>
      <c r="AB31" s="7"/>
      <c r="AC31" s="7">
        <v>12.36</v>
      </c>
      <c r="AD31" s="7">
        <v>10.41</v>
      </c>
      <c r="AE31" s="7">
        <v>14.96</v>
      </c>
      <c r="AF31" s="7">
        <v>13.01</v>
      </c>
      <c r="AG31" s="7">
        <v>1</v>
      </c>
      <c r="AH31" s="7">
        <v>1</v>
      </c>
      <c r="AI31" s="7">
        <v>1</v>
      </c>
      <c r="AJ31" s="7">
        <v>24</v>
      </c>
      <c r="AK31" s="7">
        <v>36</v>
      </c>
      <c r="AL31" s="7">
        <v>44</v>
      </c>
      <c r="AM31" s="7">
        <v>119</v>
      </c>
      <c r="AN31" s="7"/>
      <c r="AO31" s="7"/>
      <c r="AP31" s="38">
        <v>12.3586946956107</v>
      </c>
      <c r="AQ31" s="38">
        <v>10.4073218489353</v>
      </c>
      <c r="AR31" s="38">
        <v>14.9605251578445</v>
      </c>
      <c r="AS31" s="38">
        <v>13.0091523111691</v>
      </c>
      <c r="AT31" s="38">
        <v>1</v>
      </c>
      <c r="AU31" s="38">
        <v>1</v>
      </c>
      <c r="AV31" s="38">
        <v>1</v>
      </c>
      <c r="AW31" s="38">
        <v>24</v>
      </c>
      <c r="AX31" s="38">
        <v>26</v>
      </c>
      <c r="AY31" s="38">
        <v>24</v>
      </c>
      <c r="AZ31" s="38">
        <v>89</v>
      </c>
      <c r="BA31" s="38">
        <v>227.329427606844</v>
      </c>
      <c r="BB31" s="38">
        <v>444.065121620404</v>
      </c>
    </row>
    <row r="32" s="1" customFormat="1" ht="15.6" spans="1:54">
      <c r="A32" s="17" t="s">
        <v>71</v>
      </c>
      <c r="B32" s="17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</row>
    <row r="33" s="1" customFormat="1" ht="15.6" spans="1:54">
      <c r="A33" s="17" t="s">
        <v>73</v>
      </c>
      <c r="B33" s="17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</row>
    <row r="34" s="1" customFormat="1" ht="15.6" spans="1:54">
      <c r="A34" s="17" t="s">
        <v>75</v>
      </c>
      <c r="B34" s="17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</row>
    <row r="35" s="1" customFormat="1" ht="15.6" spans="1:54">
      <c r="A35" s="17" t="s">
        <v>77</v>
      </c>
      <c r="B35" s="17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</row>
    <row r="36" s="1" customFormat="1" ht="15.6" spans="1:54">
      <c r="A36" s="17" t="s">
        <v>79</v>
      </c>
      <c r="B36" s="17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</row>
    <row r="37" s="1" customFormat="1" ht="15.6" spans="1:54">
      <c r="A37" s="17" t="s">
        <v>80</v>
      </c>
      <c r="B37" s="17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</row>
    <row r="38" s="1" customFormat="1" ht="15.6" spans="1:54">
      <c r="A38" s="17" t="s">
        <v>82</v>
      </c>
      <c r="B38" s="17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</row>
    <row r="39" s="1" customFormat="1" ht="15.6" spans="1:54">
      <c r="A39" s="17" t="s">
        <v>84</v>
      </c>
      <c r="B39" s="17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</row>
    <row r="40" s="4" customFormat="1" ht="15.6" spans="1:54">
      <c r="A40" s="59" t="s">
        <v>86</v>
      </c>
      <c r="B40" s="59" t="s">
        <v>87</v>
      </c>
      <c r="C40" s="16">
        <v>4.42</v>
      </c>
      <c r="D40" s="16">
        <v>4.36</v>
      </c>
      <c r="E40" s="16">
        <v>4.31</v>
      </c>
      <c r="F40" s="16">
        <v>4.28</v>
      </c>
      <c r="G40" s="16">
        <v>4.05</v>
      </c>
      <c r="H40" s="16">
        <v>4.01</v>
      </c>
      <c r="I40" s="16">
        <v>3.97</v>
      </c>
      <c r="J40" s="16">
        <v>4.13</v>
      </c>
      <c r="K40" s="16">
        <v>4.1</v>
      </c>
      <c r="L40" s="16">
        <v>4.06</v>
      </c>
      <c r="M40" s="16">
        <v>4.04</v>
      </c>
      <c r="N40" s="16"/>
      <c r="O40" s="16"/>
      <c r="P40" s="16">
        <v>4.42</v>
      </c>
      <c r="Q40" s="16">
        <v>4.36</v>
      </c>
      <c r="R40" s="16">
        <v>4.31</v>
      </c>
      <c r="S40" s="16">
        <v>4.28</v>
      </c>
      <c r="T40" s="16">
        <v>4.05</v>
      </c>
      <c r="U40" s="16">
        <v>4.01</v>
      </c>
      <c r="V40" s="16">
        <v>3.97</v>
      </c>
      <c r="W40" s="16">
        <v>4.13</v>
      </c>
      <c r="X40" s="16">
        <v>4.1</v>
      </c>
      <c r="Y40" s="16">
        <v>4.06</v>
      </c>
      <c r="Z40" s="16">
        <v>4.04</v>
      </c>
      <c r="AA40" s="16"/>
      <c r="AB40" s="16"/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/>
      <c r="AO40" s="16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</row>
    <row r="41" s="1" customFormat="1" ht="15.6" spans="1:54">
      <c r="A41" s="17" t="s">
        <v>88</v>
      </c>
      <c r="B41" s="17" t="s">
        <v>89</v>
      </c>
      <c r="C41" s="7">
        <v>4.03</v>
      </c>
      <c r="D41" s="7">
        <v>3.97</v>
      </c>
      <c r="E41" s="7">
        <v>3.93</v>
      </c>
      <c r="F41" s="7">
        <v>3.9</v>
      </c>
      <c r="G41" s="7">
        <v>3.84</v>
      </c>
      <c r="H41" s="7">
        <v>3.8</v>
      </c>
      <c r="I41" s="7">
        <v>3.77</v>
      </c>
      <c r="J41" s="7">
        <v>3.78</v>
      </c>
      <c r="K41" s="7">
        <v>3.75</v>
      </c>
      <c r="L41" s="7">
        <v>3.72</v>
      </c>
      <c r="M41" s="7">
        <v>3.7</v>
      </c>
      <c r="N41" s="7"/>
      <c r="O41" s="7"/>
      <c r="P41" s="7">
        <v>4.03</v>
      </c>
      <c r="Q41" s="7">
        <v>3.97</v>
      </c>
      <c r="R41" s="7">
        <v>3.93</v>
      </c>
      <c r="S41" s="7">
        <v>3.9</v>
      </c>
      <c r="T41" s="7">
        <v>3.84</v>
      </c>
      <c r="U41" s="7">
        <v>3.8</v>
      </c>
      <c r="V41" s="7">
        <v>3.77</v>
      </c>
      <c r="W41" s="7">
        <v>3.78</v>
      </c>
      <c r="X41" s="7">
        <v>3.75</v>
      </c>
      <c r="Y41" s="7">
        <v>3.72</v>
      </c>
      <c r="Z41" s="7">
        <v>3.7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</row>
    <row r="42" s="1" customFormat="1" ht="15.6" spans="1:54">
      <c r="A42" s="17" t="s">
        <v>90</v>
      </c>
      <c r="B42" s="17" t="s">
        <v>91</v>
      </c>
      <c r="C42" s="7">
        <v>0.39</v>
      </c>
      <c r="D42" s="7">
        <v>0.39</v>
      </c>
      <c r="E42" s="7">
        <v>0.38</v>
      </c>
      <c r="F42" s="7">
        <v>0.38</v>
      </c>
      <c r="G42" s="7">
        <v>0.21</v>
      </c>
      <c r="H42" s="7">
        <v>0.21</v>
      </c>
      <c r="I42" s="7">
        <v>0.2</v>
      </c>
      <c r="J42" s="7">
        <v>0.35</v>
      </c>
      <c r="K42" s="7">
        <v>0.35</v>
      </c>
      <c r="L42" s="7">
        <v>0.34</v>
      </c>
      <c r="M42" s="7">
        <v>0.34</v>
      </c>
      <c r="N42" s="7"/>
      <c r="O42" s="7"/>
      <c r="P42" s="7">
        <v>0.39</v>
      </c>
      <c r="Q42" s="7">
        <v>0.39</v>
      </c>
      <c r="R42" s="7">
        <v>0.38</v>
      </c>
      <c r="S42" s="7">
        <v>0.38</v>
      </c>
      <c r="T42" s="7">
        <v>0.21</v>
      </c>
      <c r="U42" s="7">
        <v>0.21</v>
      </c>
      <c r="V42" s="7">
        <v>0.2</v>
      </c>
      <c r="W42" s="7">
        <v>0.35</v>
      </c>
      <c r="X42" s="7">
        <v>0.35</v>
      </c>
      <c r="Y42" s="7">
        <v>0.34</v>
      </c>
      <c r="Z42" s="7">
        <v>0.34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</row>
    <row r="43" s="3" customFormat="1" ht="15.6" spans="1:56">
      <c r="A43" s="58" t="s">
        <v>92</v>
      </c>
      <c r="B43" s="58" t="s">
        <v>93</v>
      </c>
      <c r="C43" s="14">
        <v>1664.48</v>
      </c>
      <c r="D43" s="14">
        <v>1608.08</v>
      </c>
      <c r="E43" s="14">
        <v>1647.51</v>
      </c>
      <c r="F43" s="14">
        <v>1626.61</v>
      </c>
      <c r="G43" s="14">
        <v>1636.33</v>
      </c>
      <c r="H43" s="14">
        <v>1624.86</v>
      </c>
      <c r="I43" s="14">
        <v>1635.45</v>
      </c>
      <c r="J43" s="14">
        <v>1803.25</v>
      </c>
      <c r="K43" s="14">
        <v>1795.97</v>
      </c>
      <c r="L43" s="14">
        <v>1883.89</v>
      </c>
      <c r="M43" s="14">
        <v>2107.11</v>
      </c>
      <c r="N43" s="14"/>
      <c r="O43" s="14"/>
      <c r="P43" s="14">
        <v>1656.77</v>
      </c>
      <c r="Q43" s="14">
        <v>1592.69</v>
      </c>
      <c r="R43" s="14">
        <v>1620.16</v>
      </c>
      <c r="S43" s="14">
        <v>1586.88</v>
      </c>
      <c r="T43" s="14">
        <v>1584.81</v>
      </c>
      <c r="U43" s="14">
        <v>1560.05</v>
      </c>
      <c r="V43" s="14">
        <v>1557.9</v>
      </c>
      <c r="W43" s="14">
        <v>1540.9</v>
      </c>
      <c r="X43" s="14">
        <v>1502.51</v>
      </c>
      <c r="Y43" s="14">
        <v>1511.65</v>
      </c>
      <c r="Z43" s="14">
        <v>1484.84</v>
      </c>
      <c r="AA43" s="14"/>
      <c r="AB43" s="14"/>
      <c r="AC43" s="14">
        <v>7.71</v>
      </c>
      <c r="AD43" s="14">
        <v>15.39</v>
      </c>
      <c r="AE43" s="14">
        <v>27.35</v>
      </c>
      <c r="AF43" s="14">
        <v>39.7</v>
      </c>
      <c r="AG43" s="14">
        <v>51.52</v>
      </c>
      <c r="AH43" s="14">
        <v>64.83</v>
      </c>
      <c r="AI43" s="14">
        <v>77.55</v>
      </c>
      <c r="AJ43" s="14">
        <v>262.35</v>
      </c>
      <c r="AK43" s="14">
        <v>293.45</v>
      </c>
      <c r="AL43" s="14">
        <v>372.22</v>
      </c>
      <c r="AM43" s="14">
        <v>622.3</v>
      </c>
      <c r="AN43" s="14"/>
      <c r="AO43" s="14"/>
      <c r="AP43" s="68">
        <f>AP44+AP48+AP49+AP50+AP51+AP52+AP53+AP54</f>
        <v>7.7190757187171</v>
      </c>
      <c r="AQ43" s="68">
        <f t="shared" ref="AQ43:BB43" si="2">AQ44+AQ48+AQ49+AQ50+AQ51+AQ52+AQ53+AQ54</f>
        <v>7.53765479917556</v>
      </c>
      <c r="AR43" s="68">
        <f t="shared" si="2"/>
        <v>11.5838039235031</v>
      </c>
      <c r="AS43" s="68">
        <f t="shared" si="2"/>
        <v>11.6505338935874</v>
      </c>
      <c r="AT43" s="68">
        <f t="shared" si="2"/>
        <v>10.7903110499008</v>
      </c>
      <c r="AU43" s="68">
        <f t="shared" si="2"/>
        <v>12.1807535346021</v>
      </c>
      <c r="AV43" s="68">
        <f t="shared" si="2"/>
        <v>10.7484088915376</v>
      </c>
      <c r="AW43" s="68">
        <f t="shared" si="2"/>
        <v>32.1998753545144</v>
      </c>
      <c r="AX43" s="68">
        <f t="shared" si="2"/>
        <v>27.2803439208296</v>
      </c>
      <c r="AY43" s="68">
        <f t="shared" si="2"/>
        <v>72.7116913987242</v>
      </c>
      <c r="AZ43" s="68">
        <f t="shared" si="2"/>
        <v>221.520762424083</v>
      </c>
      <c r="BA43" s="68">
        <f t="shared" si="2"/>
        <v>339.82563868455</v>
      </c>
      <c r="BB43" s="68">
        <f t="shared" si="2"/>
        <v>765.748853593725</v>
      </c>
      <c r="BC43" s="71"/>
      <c r="BD43" s="72"/>
    </row>
    <row r="44" s="4" customFormat="1" ht="15.6" spans="1:54">
      <c r="A44" s="59" t="s">
        <v>94</v>
      </c>
      <c r="B44" s="59" t="s">
        <v>95</v>
      </c>
      <c r="C44" s="16">
        <v>534.38</v>
      </c>
      <c r="D44" s="16">
        <v>530.64</v>
      </c>
      <c r="E44" s="16">
        <v>530.29</v>
      </c>
      <c r="F44" s="16">
        <v>529.08</v>
      </c>
      <c r="G44" s="16">
        <v>527.57</v>
      </c>
      <c r="H44" s="16">
        <v>525.92</v>
      </c>
      <c r="I44" s="16">
        <v>522.02</v>
      </c>
      <c r="J44" s="16">
        <v>518.61</v>
      </c>
      <c r="K44" s="16">
        <v>511.73</v>
      </c>
      <c r="L44" s="16">
        <v>504.02</v>
      </c>
      <c r="M44" s="16">
        <v>496.68</v>
      </c>
      <c r="N44" s="16"/>
      <c r="O44" s="16"/>
      <c r="P44" s="16">
        <v>526.99</v>
      </c>
      <c r="Q44" s="16">
        <v>516.67</v>
      </c>
      <c r="R44" s="16">
        <v>506.4</v>
      </c>
      <c r="S44" s="16">
        <v>496.03</v>
      </c>
      <c r="T44" s="16">
        <v>486.72</v>
      </c>
      <c r="U44" s="16">
        <v>477.18</v>
      </c>
      <c r="V44" s="16">
        <v>467.81</v>
      </c>
      <c r="W44" s="16">
        <v>459.04</v>
      </c>
      <c r="X44" s="16">
        <v>450.04</v>
      </c>
      <c r="Y44" s="16">
        <v>441.22</v>
      </c>
      <c r="Z44" s="16">
        <v>432.6</v>
      </c>
      <c r="AA44" s="16"/>
      <c r="AB44" s="16"/>
      <c r="AC44" s="16">
        <v>7.39</v>
      </c>
      <c r="AD44" s="16">
        <v>13.97</v>
      </c>
      <c r="AE44" s="16">
        <v>23.89</v>
      </c>
      <c r="AF44" s="16">
        <v>33.04</v>
      </c>
      <c r="AG44" s="16">
        <v>40.85</v>
      </c>
      <c r="AH44" s="16">
        <v>48.74</v>
      </c>
      <c r="AI44" s="16">
        <v>54.21</v>
      </c>
      <c r="AJ44" s="16">
        <v>59.57</v>
      </c>
      <c r="AK44" s="16">
        <v>61.69</v>
      </c>
      <c r="AL44" s="16">
        <v>62.79</v>
      </c>
      <c r="AM44" s="16">
        <v>64.09</v>
      </c>
      <c r="AN44" s="16"/>
      <c r="AO44" s="16"/>
      <c r="AP44" s="69">
        <v>7.38952373792933</v>
      </c>
      <c r="AQ44" s="69">
        <v>6.7326249427964</v>
      </c>
      <c r="AR44" s="69">
        <v>10.1973636152945</v>
      </c>
      <c r="AS44" s="69">
        <v>9.62305129233623</v>
      </c>
      <c r="AT44" s="69">
        <v>8.47177923977292</v>
      </c>
      <c r="AU44" s="69">
        <v>8.69978485900587</v>
      </c>
      <c r="AV44" s="69">
        <v>6.44775554225716</v>
      </c>
      <c r="AW44" s="69">
        <v>6.44694167868972</v>
      </c>
      <c r="AX44" s="69">
        <v>3.32000117565657</v>
      </c>
      <c r="AY44" s="69">
        <v>2.33628020870654</v>
      </c>
      <c r="AZ44" s="69">
        <v>2.55115411023295</v>
      </c>
      <c r="BA44" s="69">
        <v>0.248014709104167</v>
      </c>
      <c r="BB44" s="69">
        <v>72.4642751117824</v>
      </c>
    </row>
    <row r="45" s="1" customFormat="1" ht="15.6" spans="1:54">
      <c r="A45" s="17" t="s">
        <v>96</v>
      </c>
      <c r="B45" s="17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</row>
    <row r="46" s="1" customFormat="1" ht="15.6" spans="1:54">
      <c r="A46" s="17" t="s">
        <v>98</v>
      </c>
      <c r="B46" s="17" t="s">
        <v>99</v>
      </c>
      <c r="C46" s="7">
        <v>514.14</v>
      </c>
      <c r="D46" s="7">
        <v>510.6</v>
      </c>
      <c r="E46" s="7">
        <v>510.45</v>
      </c>
      <c r="F46" s="7">
        <v>509.46</v>
      </c>
      <c r="G46" s="7">
        <v>508.13</v>
      </c>
      <c r="H46" s="7">
        <v>506.68</v>
      </c>
      <c r="I46" s="7">
        <v>502.98</v>
      </c>
      <c r="J46" s="7">
        <v>499.75</v>
      </c>
      <c r="K46" s="7">
        <v>493.05</v>
      </c>
      <c r="L46" s="7">
        <v>485.53</v>
      </c>
      <c r="M46" s="7">
        <v>478.37</v>
      </c>
      <c r="N46" s="7"/>
      <c r="O46" s="7"/>
      <c r="P46" s="7">
        <v>506.75</v>
      </c>
      <c r="Q46" s="7">
        <v>496.63</v>
      </c>
      <c r="R46" s="7">
        <v>486.56</v>
      </c>
      <c r="S46" s="7">
        <v>476.41</v>
      </c>
      <c r="T46" s="7">
        <v>467.28</v>
      </c>
      <c r="U46" s="7">
        <v>457.94</v>
      </c>
      <c r="V46" s="7">
        <v>448.77</v>
      </c>
      <c r="W46" s="7">
        <v>440.18</v>
      </c>
      <c r="X46" s="7">
        <v>431.36</v>
      </c>
      <c r="Y46" s="7">
        <v>422.73</v>
      </c>
      <c r="Z46" s="7">
        <v>414.29</v>
      </c>
      <c r="AA46" s="7"/>
      <c r="AB46" s="7"/>
      <c r="AC46" s="7">
        <v>7.39</v>
      </c>
      <c r="AD46" s="7">
        <v>13.97</v>
      </c>
      <c r="AE46" s="7">
        <v>23.89</v>
      </c>
      <c r="AF46" s="7">
        <v>33.04</v>
      </c>
      <c r="AG46" s="7">
        <v>40.85</v>
      </c>
      <c r="AH46" s="7">
        <v>48.74</v>
      </c>
      <c r="AI46" s="7">
        <v>54.21</v>
      </c>
      <c r="AJ46" s="7">
        <v>59.57</v>
      </c>
      <c r="AK46" s="7">
        <v>61.69</v>
      </c>
      <c r="AL46" s="7">
        <v>62.79</v>
      </c>
      <c r="AM46" s="7">
        <v>64.09</v>
      </c>
      <c r="AN46" s="7"/>
      <c r="AO46" s="7"/>
      <c r="AP46" s="70">
        <v>7.38952373792933</v>
      </c>
      <c r="AQ46" s="70">
        <v>6.7326249427964</v>
      </c>
      <c r="AR46" s="70">
        <v>10.1973636152945</v>
      </c>
      <c r="AS46" s="70">
        <v>9.62305129233623</v>
      </c>
      <c r="AT46" s="70">
        <v>8.47177923977292</v>
      </c>
      <c r="AU46" s="70">
        <v>8.69978485900587</v>
      </c>
      <c r="AV46" s="70">
        <v>6.44775554225716</v>
      </c>
      <c r="AW46" s="70">
        <v>6.44694167868972</v>
      </c>
      <c r="AX46" s="70">
        <v>3.32000117565657</v>
      </c>
      <c r="AY46" s="70">
        <v>2.33628020870654</v>
      </c>
      <c r="AZ46" s="70">
        <v>2.55115411023295</v>
      </c>
      <c r="BA46" s="70">
        <v>0.248014709104167</v>
      </c>
      <c r="BB46" s="70">
        <v>72.4642751117824</v>
      </c>
    </row>
    <row r="47" s="1" customFormat="1" ht="15.6" spans="1:54">
      <c r="A47" s="17" t="s">
        <v>100</v>
      </c>
      <c r="B47" s="17" t="s">
        <v>101</v>
      </c>
      <c r="C47" s="7">
        <v>20.24</v>
      </c>
      <c r="D47" s="7">
        <v>20.04</v>
      </c>
      <c r="E47" s="7">
        <v>19.84</v>
      </c>
      <c r="F47" s="7">
        <v>19.62</v>
      </c>
      <c r="G47" s="7">
        <v>19.44</v>
      </c>
      <c r="H47" s="7">
        <v>19.24</v>
      </c>
      <c r="I47" s="7">
        <v>19.04</v>
      </c>
      <c r="J47" s="7">
        <v>18.86</v>
      </c>
      <c r="K47" s="7">
        <v>18.68</v>
      </c>
      <c r="L47" s="7">
        <v>18.49</v>
      </c>
      <c r="M47" s="7">
        <v>18.31</v>
      </c>
      <c r="N47" s="7"/>
      <c r="O47" s="7"/>
      <c r="P47" s="7">
        <v>20.24</v>
      </c>
      <c r="Q47" s="7">
        <v>20.04</v>
      </c>
      <c r="R47" s="7">
        <v>19.84</v>
      </c>
      <c r="S47" s="7">
        <v>19.62</v>
      </c>
      <c r="T47" s="7">
        <v>19.44</v>
      </c>
      <c r="U47" s="7">
        <v>19.24</v>
      </c>
      <c r="V47" s="7">
        <v>19.04</v>
      </c>
      <c r="W47" s="7">
        <v>18.86</v>
      </c>
      <c r="X47" s="7">
        <v>18.68</v>
      </c>
      <c r="Y47" s="7">
        <v>18.49</v>
      </c>
      <c r="Z47" s="7">
        <v>18.31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</row>
    <row r="48" s="4" customFormat="1" ht="15.6" spans="1:54">
      <c r="A48" s="59" t="s">
        <v>102</v>
      </c>
      <c r="B48" s="59" t="s">
        <v>103</v>
      </c>
      <c r="C48" s="16">
        <v>766.55</v>
      </c>
      <c r="D48" s="16">
        <v>761.35</v>
      </c>
      <c r="E48" s="16">
        <v>756.61</v>
      </c>
      <c r="F48" s="16">
        <v>752.66</v>
      </c>
      <c r="G48" s="16">
        <v>749.2</v>
      </c>
      <c r="H48" s="16">
        <v>746.55</v>
      </c>
      <c r="I48" s="16">
        <v>745.49</v>
      </c>
      <c r="J48" s="16">
        <v>833.28</v>
      </c>
      <c r="K48" s="16">
        <v>848.82</v>
      </c>
      <c r="L48" s="16">
        <v>865.38</v>
      </c>
      <c r="M48" s="16">
        <v>977.65</v>
      </c>
      <c r="N48" s="16"/>
      <c r="O48" s="16"/>
      <c r="P48" s="16">
        <v>766.36</v>
      </c>
      <c r="Q48" s="16">
        <v>760.59</v>
      </c>
      <c r="R48" s="16">
        <v>754.77</v>
      </c>
      <c r="S48" s="16">
        <v>749.14</v>
      </c>
      <c r="T48" s="16">
        <v>743.57</v>
      </c>
      <c r="U48" s="16">
        <v>737.9</v>
      </c>
      <c r="V48" s="16">
        <v>732.51</v>
      </c>
      <c r="W48" s="16">
        <v>730.06</v>
      </c>
      <c r="X48" s="16">
        <v>724.55</v>
      </c>
      <c r="Y48" s="16">
        <v>719.28</v>
      </c>
      <c r="Z48" s="16">
        <v>713.96</v>
      </c>
      <c r="AA48" s="16"/>
      <c r="AB48" s="16"/>
      <c r="AC48" s="16">
        <v>0.19</v>
      </c>
      <c r="AD48" s="16">
        <v>0.75</v>
      </c>
      <c r="AE48" s="16">
        <v>1.83</v>
      </c>
      <c r="AF48" s="16">
        <v>3.51</v>
      </c>
      <c r="AG48" s="16">
        <v>5.63</v>
      </c>
      <c r="AH48" s="16">
        <v>8.65</v>
      </c>
      <c r="AI48" s="16">
        <v>12.98</v>
      </c>
      <c r="AJ48" s="16">
        <v>103.22</v>
      </c>
      <c r="AK48" s="16">
        <v>124.26</v>
      </c>
      <c r="AL48" s="16">
        <v>146.09</v>
      </c>
      <c r="AM48" s="16">
        <v>263.69</v>
      </c>
      <c r="AN48" s="16"/>
      <c r="AO48" s="16"/>
      <c r="AP48" s="69">
        <v>0.185202940098935</v>
      </c>
      <c r="AQ48" s="69">
        <v>0.394774688105625</v>
      </c>
      <c r="AR48" s="69">
        <v>0.679889740626354</v>
      </c>
      <c r="AS48" s="69">
        <v>0.994247362636388</v>
      </c>
      <c r="AT48" s="69">
        <v>1.11511664985885</v>
      </c>
      <c r="AU48" s="69">
        <v>1.91246404460058</v>
      </c>
      <c r="AV48" s="69">
        <v>2.4168983682911</v>
      </c>
      <c r="AW48" s="69">
        <v>17.8243448365088</v>
      </c>
      <c r="AX48" s="69">
        <v>18.2225311577215</v>
      </c>
      <c r="AY48" s="69">
        <v>18.6021971849243</v>
      </c>
      <c r="AZ48" s="69">
        <v>114.000383506137</v>
      </c>
      <c r="BA48" s="69">
        <v>190.407829974355</v>
      </c>
      <c r="BB48" s="69">
        <v>366.755880453864</v>
      </c>
    </row>
    <row r="49" s="4" customFormat="1" ht="15.6" spans="1:54">
      <c r="A49" s="59" t="s">
        <v>104</v>
      </c>
      <c r="B49" s="59" t="s">
        <v>105</v>
      </c>
      <c r="C49" s="16">
        <v>199.63</v>
      </c>
      <c r="D49" s="16">
        <v>152.48</v>
      </c>
      <c r="E49" s="16">
        <v>196.84</v>
      </c>
      <c r="F49" s="16">
        <v>180.41</v>
      </c>
      <c r="G49" s="16">
        <v>194</v>
      </c>
      <c r="H49" s="16">
        <v>185.24</v>
      </c>
      <c r="I49" s="16">
        <v>198.65</v>
      </c>
      <c r="J49" s="16">
        <v>193.7</v>
      </c>
      <c r="K49" s="16">
        <v>170.57</v>
      </c>
      <c r="L49" s="16">
        <v>194.59</v>
      </c>
      <c r="M49" s="16">
        <v>182.51</v>
      </c>
      <c r="N49" s="16"/>
      <c r="O49" s="16"/>
      <c r="P49" s="16">
        <v>199.63</v>
      </c>
      <c r="Q49" s="16">
        <v>152.48</v>
      </c>
      <c r="R49" s="16">
        <v>196.84</v>
      </c>
      <c r="S49" s="16">
        <v>180.41</v>
      </c>
      <c r="T49" s="16">
        <v>194</v>
      </c>
      <c r="U49" s="16">
        <v>185.24</v>
      </c>
      <c r="V49" s="16">
        <v>198.65</v>
      </c>
      <c r="W49" s="16">
        <v>193.7</v>
      </c>
      <c r="X49" s="16">
        <v>170.57</v>
      </c>
      <c r="Y49" s="16">
        <v>194.59</v>
      </c>
      <c r="Z49" s="16">
        <v>182.51</v>
      </c>
      <c r="AA49" s="16"/>
      <c r="AB49" s="16"/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/>
      <c r="AO49" s="16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</row>
    <row r="50" s="4" customFormat="1" ht="15.6" spans="1:54">
      <c r="A50" s="59" t="s">
        <v>106</v>
      </c>
      <c r="B50" s="59" t="s">
        <v>107</v>
      </c>
      <c r="C50" s="16">
        <v>124.22</v>
      </c>
      <c r="D50" s="16">
        <v>123.99</v>
      </c>
      <c r="E50" s="16">
        <v>124.11</v>
      </c>
      <c r="F50" s="16">
        <v>124.66</v>
      </c>
      <c r="G50" s="16">
        <v>125.56</v>
      </c>
      <c r="H50" s="16">
        <v>126.83</v>
      </c>
      <c r="I50" s="16">
        <v>128.54</v>
      </c>
      <c r="J50" s="16">
        <v>206.41</v>
      </c>
      <c r="K50" s="16">
        <v>212.09</v>
      </c>
      <c r="L50" s="16">
        <v>241.76</v>
      </c>
      <c r="M50" s="16">
        <v>331.68</v>
      </c>
      <c r="N50" s="16"/>
      <c r="O50" s="16"/>
      <c r="P50" s="16">
        <v>124.14</v>
      </c>
      <c r="Q50" s="16">
        <v>123.51</v>
      </c>
      <c r="R50" s="16">
        <v>122.9</v>
      </c>
      <c r="S50" s="16">
        <v>122.26</v>
      </c>
      <c r="T50" s="16">
        <v>121.67</v>
      </c>
      <c r="U50" s="16">
        <v>121.07</v>
      </c>
      <c r="V50" s="16">
        <v>120.45</v>
      </c>
      <c r="W50" s="16">
        <v>119.85</v>
      </c>
      <c r="X50" s="16">
        <v>119.25</v>
      </c>
      <c r="Y50" s="16">
        <v>118.66</v>
      </c>
      <c r="Z50" s="16">
        <v>118.07</v>
      </c>
      <c r="AA50" s="16"/>
      <c r="AB50" s="16"/>
      <c r="AC50" s="16">
        <v>0.08</v>
      </c>
      <c r="AD50" s="16">
        <v>0.48</v>
      </c>
      <c r="AE50" s="16">
        <v>1.23</v>
      </c>
      <c r="AF50" s="16">
        <v>2.4</v>
      </c>
      <c r="AG50" s="16">
        <v>3.89</v>
      </c>
      <c r="AH50" s="16">
        <v>5.78</v>
      </c>
      <c r="AI50" s="16">
        <v>8.08</v>
      </c>
      <c r="AJ50" s="16">
        <v>86.57</v>
      </c>
      <c r="AK50" s="16">
        <v>92.84</v>
      </c>
      <c r="AL50" s="16">
        <v>123.1</v>
      </c>
      <c r="AM50" s="16">
        <v>213.62</v>
      </c>
      <c r="AN50" s="16"/>
      <c r="AO50" s="16"/>
      <c r="AP50" s="69">
        <v>0.0970856504466344</v>
      </c>
      <c r="AQ50" s="69">
        <v>0.275927638111487</v>
      </c>
      <c r="AR50" s="69">
        <v>0.475208710080896</v>
      </c>
      <c r="AS50" s="69">
        <v>0.694928866354856</v>
      </c>
      <c r="AT50" s="69">
        <v>0.80938773846036</v>
      </c>
      <c r="AU50" s="69">
        <v>1.05823358986831</v>
      </c>
      <c r="AV50" s="69">
        <v>1.26696773832857</v>
      </c>
      <c r="AW50" s="69">
        <v>7.20782213812227</v>
      </c>
      <c r="AX50" s="69">
        <v>4.06692020069775</v>
      </c>
      <c r="AY50" s="69">
        <v>26.1926205691708</v>
      </c>
      <c r="AZ50" s="69">
        <v>64.3244526629351</v>
      </c>
      <c r="BA50" s="69">
        <v>103.459350619345</v>
      </c>
      <c r="BB50" s="69">
        <v>209.928906121922</v>
      </c>
    </row>
    <row r="51" s="4" customFormat="1" ht="15.6" spans="1:54">
      <c r="A51" s="59" t="s">
        <v>108</v>
      </c>
      <c r="B51" s="59" t="s">
        <v>109</v>
      </c>
      <c r="C51" s="16">
        <v>29.01</v>
      </c>
      <c r="D51" s="16">
        <v>28.99</v>
      </c>
      <c r="E51" s="16">
        <v>29.08</v>
      </c>
      <c r="F51" s="16">
        <v>29.27</v>
      </c>
      <c r="G51" s="16">
        <v>29.53</v>
      </c>
      <c r="H51" s="16">
        <v>29.9</v>
      </c>
      <c r="I51" s="16">
        <v>30.37</v>
      </c>
      <c r="J51" s="16">
        <v>40.95</v>
      </c>
      <c r="K51" s="16">
        <v>42.48</v>
      </c>
      <c r="L51" s="16">
        <v>67.92</v>
      </c>
      <c r="M51" s="16">
        <v>108.43</v>
      </c>
      <c r="N51" s="16"/>
      <c r="O51" s="16"/>
      <c r="P51" s="16">
        <v>28.96</v>
      </c>
      <c r="Q51" s="16">
        <v>28.81</v>
      </c>
      <c r="R51" s="16">
        <v>28.67</v>
      </c>
      <c r="S51" s="16">
        <v>28.51</v>
      </c>
      <c r="T51" s="16">
        <v>28.38</v>
      </c>
      <c r="U51" s="16">
        <v>28.24</v>
      </c>
      <c r="V51" s="16">
        <v>28.1</v>
      </c>
      <c r="W51" s="16">
        <v>27.95</v>
      </c>
      <c r="X51" s="16">
        <v>27.82</v>
      </c>
      <c r="Y51" s="16">
        <v>27.68</v>
      </c>
      <c r="Z51" s="16">
        <v>27.54</v>
      </c>
      <c r="AA51" s="16"/>
      <c r="AB51" s="16"/>
      <c r="AC51" s="16">
        <v>0.05</v>
      </c>
      <c r="AD51" s="16">
        <v>0.19</v>
      </c>
      <c r="AE51" s="16">
        <v>0.4</v>
      </c>
      <c r="AF51" s="16">
        <v>0.75</v>
      </c>
      <c r="AG51" s="16">
        <v>1.15</v>
      </c>
      <c r="AH51" s="16">
        <v>1.66</v>
      </c>
      <c r="AI51" s="16">
        <v>2.28</v>
      </c>
      <c r="AJ51" s="16">
        <v>12.99</v>
      </c>
      <c r="AK51" s="16">
        <v>14.66</v>
      </c>
      <c r="AL51" s="16">
        <v>40.24</v>
      </c>
      <c r="AM51" s="16">
        <v>80.9</v>
      </c>
      <c r="AN51" s="16"/>
      <c r="AO51" s="16"/>
      <c r="AP51" s="69">
        <v>0.0472633902422012</v>
      </c>
      <c r="AQ51" s="69">
        <v>0.134327530162046</v>
      </c>
      <c r="AR51" s="69">
        <v>0.231341857501302</v>
      </c>
      <c r="AS51" s="69">
        <v>0.338306372259968</v>
      </c>
      <c r="AT51" s="69">
        <v>0.394027421808668</v>
      </c>
      <c r="AU51" s="69">
        <v>0.510271041127363</v>
      </c>
      <c r="AV51" s="69">
        <v>0.616787242660728</v>
      </c>
      <c r="AW51" s="69">
        <v>0.720766701193572</v>
      </c>
      <c r="AX51" s="69">
        <v>1.67089138675377</v>
      </c>
      <c r="AY51" s="69">
        <v>25.5805934359226</v>
      </c>
      <c r="AZ51" s="69">
        <v>40.6447721447778</v>
      </c>
      <c r="BA51" s="69">
        <v>45.7104433817459</v>
      </c>
      <c r="BB51" s="69">
        <v>116.599791906156</v>
      </c>
    </row>
    <row r="52" s="4" customFormat="1" ht="15.6" spans="1:54">
      <c r="A52" s="59" t="s">
        <v>110</v>
      </c>
      <c r="B52" s="59" t="s">
        <v>111</v>
      </c>
      <c r="C52" s="16">
        <v>10.69</v>
      </c>
      <c r="D52" s="16">
        <v>10.63</v>
      </c>
      <c r="E52" s="16">
        <v>10.58</v>
      </c>
      <c r="F52" s="16">
        <v>10.53</v>
      </c>
      <c r="G52" s="16">
        <v>10.47</v>
      </c>
      <c r="H52" s="16">
        <v>10.42</v>
      </c>
      <c r="I52" s="16">
        <v>10.38</v>
      </c>
      <c r="J52" s="16">
        <v>10.3</v>
      </c>
      <c r="K52" s="16">
        <v>10.28</v>
      </c>
      <c r="L52" s="16">
        <v>10.22</v>
      </c>
      <c r="M52" s="16">
        <v>10.16</v>
      </c>
      <c r="N52" s="16"/>
      <c r="O52" s="16"/>
      <c r="P52" s="16">
        <v>10.69</v>
      </c>
      <c r="Q52" s="16">
        <v>10.63</v>
      </c>
      <c r="R52" s="16">
        <v>10.58</v>
      </c>
      <c r="S52" s="16">
        <v>10.53</v>
      </c>
      <c r="T52" s="16">
        <v>10.47</v>
      </c>
      <c r="U52" s="16">
        <v>10.42</v>
      </c>
      <c r="V52" s="16">
        <v>10.38</v>
      </c>
      <c r="W52" s="16">
        <v>10.3</v>
      </c>
      <c r="X52" s="16">
        <v>10.28</v>
      </c>
      <c r="Y52" s="16">
        <v>10.22</v>
      </c>
      <c r="Z52" s="16">
        <v>10.16</v>
      </c>
      <c r="AA52" s="16"/>
      <c r="AB52" s="16"/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/>
      <c r="AO52" s="16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</row>
    <row r="53" s="4" customFormat="1" ht="15.6" spans="1:54">
      <c r="A53" s="59" t="s">
        <v>112</v>
      </c>
      <c r="B53" s="59" t="s">
        <v>113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/>
      <c r="O53" s="16"/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/>
      <c r="AB53" s="16"/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/>
      <c r="AO53" s="16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</row>
    <row r="54" s="4" customFormat="1" ht="13.8" spans="1:54">
      <c r="A54" s="59" t="s">
        <v>114</v>
      </c>
      <c r="B54" s="59" t="s">
        <v>115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>
        <v>0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>
        <v>0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>
        <v>0</v>
      </c>
      <c r="AN54" s="16"/>
      <c r="AO54" s="1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</row>
    <row r="55" spans="1:2">
      <c r="A55" s="60"/>
      <c r="B55" s="60"/>
    </row>
    <row r="57" ht="16.8" spans="1:1">
      <c r="A57" s="54" t="s">
        <v>116</v>
      </c>
    </row>
    <row r="58" ht="16.8" spans="1:54">
      <c r="A58" s="55"/>
      <c r="B58" s="55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56"/>
      <c r="B59" s="56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57" t="s">
        <v>19</v>
      </c>
      <c r="B60" s="57" t="s">
        <v>20</v>
      </c>
      <c r="C60" s="61">
        <f t="shared" ref="C60:C110" si="3">C4</f>
        <v>1814.51</v>
      </c>
      <c r="D60" s="61">
        <f t="shared" ref="D60:N75" si="4">C60+D4</f>
        <v>3559.51</v>
      </c>
      <c r="E60" s="61">
        <f t="shared" si="4"/>
        <v>5375.36</v>
      </c>
      <c r="F60" s="61">
        <f t="shared" si="4"/>
        <v>7163.14</v>
      </c>
      <c r="G60" s="61">
        <f t="shared" si="4"/>
        <v>8944.49</v>
      </c>
      <c r="H60" s="61">
        <f t="shared" si="4"/>
        <v>10728.99</v>
      </c>
      <c r="I60" s="61">
        <f t="shared" si="4"/>
        <v>12519.27</v>
      </c>
      <c r="J60" s="61">
        <f t="shared" si="4"/>
        <v>14856.88</v>
      </c>
      <c r="K60" s="61">
        <f t="shared" si="4"/>
        <v>17230.27</v>
      </c>
      <c r="L60" s="61">
        <f t="shared" si="4"/>
        <v>19733.59</v>
      </c>
      <c r="M60" s="61">
        <f t="shared" si="4"/>
        <v>22797.8</v>
      </c>
      <c r="N60" s="61">
        <f t="shared" si="4"/>
        <v>22797.8</v>
      </c>
      <c r="O60" s="61">
        <f t="shared" ref="O60:O110" si="5">N60</f>
        <v>22797.8</v>
      </c>
      <c r="P60" s="64">
        <f t="shared" ref="P60:P110" si="6">P4</f>
        <v>1716.47</v>
      </c>
      <c r="Q60" s="64">
        <f t="shared" ref="Q60:AA75" si="7">P60+Q4</f>
        <v>3367.77</v>
      </c>
      <c r="R60" s="64">
        <f t="shared" si="7"/>
        <v>5045.69</v>
      </c>
      <c r="S60" s="64">
        <f t="shared" si="7"/>
        <v>6689.89</v>
      </c>
      <c r="T60" s="64">
        <f t="shared" si="7"/>
        <v>8331.07</v>
      </c>
      <c r="U60" s="64">
        <f t="shared" si="7"/>
        <v>9946.35</v>
      </c>
      <c r="V60" s="64">
        <f t="shared" si="7"/>
        <v>11558.02</v>
      </c>
      <c r="W60" s="64">
        <f t="shared" si="7"/>
        <v>13173</v>
      </c>
      <c r="X60" s="64">
        <f t="shared" si="7"/>
        <v>14747.73</v>
      </c>
      <c r="Y60" s="64">
        <f t="shared" si="7"/>
        <v>16329.77</v>
      </c>
      <c r="Z60" s="64">
        <f t="shared" si="7"/>
        <v>17883.17</v>
      </c>
      <c r="AA60" s="64">
        <f t="shared" si="7"/>
        <v>17883.17</v>
      </c>
      <c r="AB60" s="64">
        <f t="shared" ref="AB60:AB110" si="8">AA60</f>
        <v>17883.17</v>
      </c>
      <c r="AC60" s="61">
        <f t="shared" ref="AC60:AC110" si="9">AC4</f>
        <v>98.03</v>
      </c>
      <c r="AD60" s="61">
        <f t="shared" ref="AD60:AN75" si="10">AC60+AD4</f>
        <v>191.73</v>
      </c>
      <c r="AE60" s="61">
        <f t="shared" si="10"/>
        <v>329.64</v>
      </c>
      <c r="AF60" s="61">
        <f t="shared" si="10"/>
        <v>473.18</v>
      </c>
      <c r="AG60" s="61">
        <f t="shared" si="10"/>
        <v>613.34</v>
      </c>
      <c r="AH60" s="61">
        <f t="shared" si="10"/>
        <v>782.57</v>
      </c>
      <c r="AI60" s="61">
        <f t="shared" si="10"/>
        <v>961.18</v>
      </c>
      <c r="AJ60" s="61">
        <f t="shared" si="10"/>
        <v>1683.83</v>
      </c>
      <c r="AK60" s="61">
        <f t="shared" si="10"/>
        <v>2482.49</v>
      </c>
      <c r="AL60" s="61">
        <f t="shared" si="10"/>
        <v>3403.74</v>
      </c>
      <c r="AM60" s="61">
        <f t="shared" si="10"/>
        <v>4914.58</v>
      </c>
      <c r="AN60" s="61">
        <f t="shared" si="10"/>
        <v>4914.58</v>
      </c>
      <c r="AO60" s="61">
        <f t="shared" ref="AO60:AO110" si="11">AN60</f>
        <v>4914.58</v>
      </c>
      <c r="AP60" s="61">
        <f t="shared" ref="AP60:AP110" si="12">AP4</f>
        <v>98.0066516089734</v>
      </c>
      <c r="AQ60" s="61">
        <f t="shared" ref="AQ60:BA60" si="13">AP60+AQ4</f>
        <v>182.935121440292</v>
      </c>
      <c r="AR60" s="61">
        <f t="shared" si="13"/>
        <v>301.689919815913</v>
      </c>
      <c r="AS60" s="61">
        <f t="shared" si="13"/>
        <v>409.469463463894</v>
      </c>
      <c r="AT60" s="61">
        <f t="shared" si="13"/>
        <v>494.843493735499</v>
      </c>
      <c r="AU60" s="61">
        <f t="shared" si="13"/>
        <v>589.158839746306</v>
      </c>
      <c r="AV60" s="61">
        <f t="shared" si="13"/>
        <v>668.917381846619</v>
      </c>
      <c r="AW60" s="61">
        <f t="shared" si="13"/>
        <v>831.699036289318</v>
      </c>
      <c r="AX60" s="61">
        <f t="shared" si="13"/>
        <v>1002.7164030046</v>
      </c>
      <c r="AY60" s="61">
        <f t="shared" si="13"/>
        <v>1230.20190296942</v>
      </c>
      <c r="AZ60" s="61">
        <f t="shared" si="13"/>
        <v>1911.00727536964</v>
      </c>
      <c r="BA60" s="61">
        <f t="shared" si="13"/>
        <v>4434.59540261608</v>
      </c>
      <c r="BB60" s="61">
        <f t="shared" ref="BB60:BB110" si="14">BA60</f>
        <v>4434.59540261608</v>
      </c>
    </row>
    <row r="61" spans="1:54">
      <c r="A61" s="58" t="s">
        <v>21</v>
      </c>
      <c r="B61" s="58" t="s">
        <v>22</v>
      </c>
      <c r="C61" s="62">
        <f t="shared" si="3"/>
        <v>150.03</v>
      </c>
      <c r="D61" s="62">
        <f t="shared" si="4"/>
        <v>286.95</v>
      </c>
      <c r="E61" s="62">
        <f t="shared" si="4"/>
        <v>455.29</v>
      </c>
      <c r="F61" s="62">
        <f t="shared" si="4"/>
        <v>616.46</v>
      </c>
      <c r="G61" s="62">
        <f t="shared" si="4"/>
        <v>761.48</v>
      </c>
      <c r="H61" s="62">
        <f t="shared" si="4"/>
        <v>921.12</v>
      </c>
      <c r="I61" s="62">
        <f t="shared" si="4"/>
        <v>1075.95</v>
      </c>
      <c r="J61" s="62">
        <f t="shared" si="4"/>
        <v>1610.31</v>
      </c>
      <c r="K61" s="62">
        <f t="shared" si="4"/>
        <v>2187.73</v>
      </c>
      <c r="L61" s="62">
        <f t="shared" si="4"/>
        <v>2807.16</v>
      </c>
      <c r="M61" s="62">
        <f t="shared" si="4"/>
        <v>3764.26</v>
      </c>
      <c r="N61" s="62">
        <f t="shared" si="4"/>
        <v>3764.26</v>
      </c>
      <c r="O61" s="62">
        <f t="shared" si="5"/>
        <v>3764.26</v>
      </c>
      <c r="P61" s="62">
        <f t="shared" si="6"/>
        <v>59.7</v>
      </c>
      <c r="Q61" s="62">
        <f t="shared" si="7"/>
        <v>118.31</v>
      </c>
      <c r="R61" s="62">
        <f t="shared" si="7"/>
        <v>176.07</v>
      </c>
      <c r="S61" s="62">
        <f t="shared" si="7"/>
        <v>233.39</v>
      </c>
      <c r="T61" s="62">
        <f t="shared" si="7"/>
        <v>289.76</v>
      </c>
      <c r="U61" s="62">
        <f t="shared" si="7"/>
        <v>344.99</v>
      </c>
      <c r="V61" s="62">
        <f t="shared" si="7"/>
        <v>398.76</v>
      </c>
      <c r="W61" s="62">
        <f t="shared" si="7"/>
        <v>472.84</v>
      </c>
      <c r="X61" s="62">
        <f t="shared" si="7"/>
        <v>545.06</v>
      </c>
      <c r="Y61" s="62">
        <f t="shared" si="7"/>
        <v>615.45</v>
      </c>
      <c r="Z61" s="62">
        <f t="shared" si="7"/>
        <v>684.01</v>
      </c>
      <c r="AA61" s="62">
        <f t="shared" si="7"/>
        <v>684.01</v>
      </c>
      <c r="AB61" s="62">
        <f t="shared" si="8"/>
        <v>684.01</v>
      </c>
      <c r="AC61" s="62">
        <f t="shared" si="9"/>
        <v>90.32</v>
      </c>
      <c r="AD61" s="62">
        <f t="shared" si="10"/>
        <v>168.63</v>
      </c>
      <c r="AE61" s="62">
        <f t="shared" si="10"/>
        <v>279.19</v>
      </c>
      <c r="AF61" s="62">
        <f t="shared" si="10"/>
        <v>383.03</v>
      </c>
      <c r="AG61" s="62">
        <f t="shared" si="10"/>
        <v>471.67</v>
      </c>
      <c r="AH61" s="62">
        <f t="shared" si="10"/>
        <v>576.07</v>
      </c>
      <c r="AI61" s="62">
        <f t="shared" si="10"/>
        <v>677.13</v>
      </c>
      <c r="AJ61" s="62">
        <f t="shared" si="10"/>
        <v>1137.43</v>
      </c>
      <c r="AK61" s="62">
        <f t="shared" si="10"/>
        <v>1642.64</v>
      </c>
      <c r="AL61" s="62">
        <f t="shared" si="10"/>
        <v>2191.67</v>
      </c>
      <c r="AM61" s="62">
        <f t="shared" si="10"/>
        <v>3080.21</v>
      </c>
      <c r="AN61" s="62">
        <f t="shared" si="10"/>
        <v>3080.21</v>
      </c>
      <c r="AO61" s="62">
        <f t="shared" si="11"/>
        <v>3080.21</v>
      </c>
      <c r="AP61" s="62">
        <f t="shared" si="12"/>
        <v>90.2875758902563</v>
      </c>
      <c r="AQ61" s="62">
        <f t="shared" ref="AQ61:BA61" si="15">AP61+AQ5</f>
        <v>167.678390922399</v>
      </c>
      <c r="AR61" s="62">
        <f t="shared" si="15"/>
        <v>274.849385374518</v>
      </c>
      <c r="AS61" s="62">
        <f t="shared" si="15"/>
        <v>370.978395128911</v>
      </c>
      <c r="AT61" s="62">
        <f t="shared" si="15"/>
        <v>445.562114350615</v>
      </c>
      <c r="AU61" s="62">
        <f t="shared" si="15"/>
        <v>527.69670682682</v>
      </c>
      <c r="AV61" s="62">
        <f t="shared" si="15"/>
        <v>596.706840035596</v>
      </c>
      <c r="AW61" s="62">
        <f t="shared" si="15"/>
        <v>728.113023132784</v>
      </c>
      <c r="AX61" s="62">
        <f t="shared" si="15"/>
        <v>872.405206727649</v>
      </c>
      <c r="AY61" s="62">
        <f t="shared" si="15"/>
        <v>1016.84398381392</v>
      </c>
      <c r="AZ61" s="62">
        <f t="shared" si="15"/>
        <v>1464.86795051131</v>
      </c>
      <c r="BA61" s="62">
        <f t="shared" si="15"/>
        <v>3634.78555276041</v>
      </c>
      <c r="BB61" s="62">
        <f t="shared" si="14"/>
        <v>3634.78555276041</v>
      </c>
    </row>
    <row r="62" spans="1:54">
      <c r="A62" s="59" t="s">
        <v>23</v>
      </c>
      <c r="B62" s="59" t="s">
        <v>24</v>
      </c>
      <c r="C62" s="63">
        <f t="shared" si="3"/>
        <v>145.61</v>
      </c>
      <c r="D62" s="63">
        <f t="shared" si="4"/>
        <v>278.17</v>
      </c>
      <c r="E62" s="63">
        <f t="shared" si="4"/>
        <v>442.2</v>
      </c>
      <c r="F62" s="63">
        <f t="shared" si="4"/>
        <v>599.09</v>
      </c>
      <c r="G62" s="63">
        <f t="shared" si="4"/>
        <v>740.06</v>
      </c>
      <c r="H62" s="63">
        <f t="shared" si="4"/>
        <v>895.69</v>
      </c>
      <c r="I62" s="63">
        <f t="shared" si="4"/>
        <v>1046.55</v>
      </c>
      <c r="J62" s="63">
        <f t="shared" si="4"/>
        <v>1576.78</v>
      </c>
      <c r="K62" s="63">
        <f t="shared" si="4"/>
        <v>2150.1</v>
      </c>
      <c r="L62" s="63">
        <f t="shared" si="4"/>
        <v>2765.47</v>
      </c>
      <c r="M62" s="63">
        <f t="shared" si="4"/>
        <v>3718.53</v>
      </c>
      <c r="N62" s="63">
        <f t="shared" si="4"/>
        <v>3718.53</v>
      </c>
      <c r="O62" s="63">
        <f t="shared" si="5"/>
        <v>3718.53</v>
      </c>
      <c r="P62" s="63">
        <f t="shared" si="6"/>
        <v>55.28</v>
      </c>
      <c r="Q62" s="63">
        <f t="shared" si="7"/>
        <v>109.53</v>
      </c>
      <c r="R62" s="63">
        <f t="shared" si="7"/>
        <v>162.98</v>
      </c>
      <c r="S62" s="63">
        <f t="shared" si="7"/>
        <v>216.02</v>
      </c>
      <c r="T62" s="63">
        <f t="shared" si="7"/>
        <v>268.34</v>
      </c>
      <c r="U62" s="63">
        <f t="shared" si="7"/>
        <v>319.56</v>
      </c>
      <c r="V62" s="63">
        <f t="shared" si="7"/>
        <v>369.36</v>
      </c>
      <c r="W62" s="63">
        <f t="shared" si="7"/>
        <v>439.31</v>
      </c>
      <c r="X62" s="63">
        <f t="shared" si="7"/>
        <v>507.43</v>
      </c>
      <c r="Y62" s="63">
        <f t="shared" si="7"/>
        <v>573.76</v>
      </c>
      <c r="Z62" s="63">
        <f t="shared" si="7"/>
        <v>638.28</v>
      </c>
      <c r="AA62" s="63">
        <f t="shared" si="7"/>
        <v>638.28</v>
      </c>
      <c r="AB62" s="63">
        <f t="shared" si="8"/>
        <v>638.28</v>
      </c>
      <c r="AC62" s="63">
        <f t="shared" si="9"/>
        <v>90.32</v>
      </c>
      <c r="AD62" s="63">
        <f t="shared" si="10"/>
        <v>168.63</v>
      </c>
      <c r="AE62" s="63">
        <f t="shared" si="10"/>
        <v>279.19</v>
      </c>
      <c r="AF62" s="63">
        <f t="shared" si="10"/>
        <v>383.03</v>
      </c>
      <c r="AG62" s="63">
        <f t="shared" si="10"/>
        <v>471.67</v>
      </c>
      <c r="AH62" s="63">
        <f t="shared" si="10"/>
        <v>576.07</v>
      </c>
      <c r="AI62" s="63">
        <f t="shared" si="10"/>
        <v>677.13</v>
      </c>
      <c r="AJ62" s="63">
        <f t="shared" si="10"/>
        <v>1137.43</v>
      </c>
      <c r="AK62" s="63">
        <f t="shared" si="10"/>
        <v>1642.64</v>
      </c>
      <c r="AL62" s="63">
        <f t="shared" si="10"/>
        <v>2191.67</v>
      </c>
      <c r="AM62" s="63">
        <f t="shared" si="10"/>
        <v>3080.21</v>
      </c>
      <c r="AN62" s="63">
        <f t="shared" si="10"/>
        <v>3080.21</v>
      </c>
      <c r="AO62" s="63">
        <f t="shared" si="11"/>
        <v>3080.21</v>
      </c>
      <c r="AP62" s="63">
        <f t="shared" si="12"/>
        <v>90.2875758902563</v>
      </c>
      <c r="AQ62" s="63">
        <f t="shared" ref="AQ62:BA62" si="16">AP62+AQ6</f>
        <v>167.678390922399</v>
      </c>
      <c r="AR62" s="63">
        <f t="shared" si="16"/>
        <v>274.849385374518</v>
      </c>
      <c r="AS62" s="63">
        <f t="shared" si="16"/>
        <v>370.978395128911</v>
      </c>
      <c r="AT62" s="63">
        <f t="shared" si="16"/>
        <v>445.562114350615</v>
      </c>
      <c r="AU62" s="63">
        <f t="shared" si="16"/>
        <v>527.69670682682</v>
      </c>
      <c r="AV62" s="63">
        <f t="shared" si="16"/>
        <v>596.706840035596</v>
      </c>
      <c r="AW62" s="63">
        <f t="shared" si="16"/>
        <v>728.113023132784</v>
      </c>
      <c r="AX62" s="63">
        <f t="shared" si="16"/>
        <v>872.405206727649</v>
      </c>
      <c r="AY62" s="63">
        <f t="shared" si="16"/>
        <v>1016.84398381392</v>
      </c>
      <c r="AZ62" s="63">
        <f t="shared" si="16"/>
        <v>1464.86795051131</v>
      </c>
      <c r="BA62" s="63">
        <f t="shared" si="16"/>
        <v>3634.78555276041</v>
      </c>
      <c r="BB62" s="63">
        <f t="shared" si="14"/>
        <v>3634.78555276041</v>
      </c>
    </row>
    <row r="63" spans="1:54">
      <c r="A63" s="17" t="s">
        <v>25</v>
      </c>
      <c r="B63" s="17" t="s">
        <v>26</v>
      </c>
      <c r="C63" s="55">
        <f t="shared" si="3"/>
        <v>39.56</v>
      </c>
      <c r="D63" s="55">
        <f t="shared" si="4"/>
        <v>80.19</v>
      </c>
      <c r="E63" s="55">
        <f t="shared" si="4"/>
        <v>123.64</v>
      </c>
      <c r="F63" s="55">
        <f t="shared" si="4"/>
        <v>172.28</v>
      </c>
      <c r="G63" s="55">
        <f t="shared" si="4"/>
        <v>227.12</v>
      </c>
      <c r="H63" s="55">
        <f t="shared" si="4"/>
        <v>290.35</v>
      </c>
      <c r="I63" s="55">
        <f t="shared" si="4"/>
        <v>363.63</v>
      </c>
      <c r="J63" s="55">
        <f t="shared" si="4"/>
        <v>739.71</v>
      </c>
      <c r="K63" s="55">
        <f t="shared" si="4"/>
        <v>1137.49</v>
      </c>
      <c r="L63" s="55">
        <f t="shared" si="4"/>
        <v>1558.61</v>
      </c>
      <c r="M63" s="55">
        <f t="shared" si="4"/>
        <v>2005.38</v>
      </c>
      <c r="N63" s="55">
        <f t="shared" si="4"/>
        <v>2005.38</v>
      </c>
      <c r="O63" s="55">
        <f t="shared" si="5"/>
        <v>2005.38</v>
      </c>
      <c r="P63" s="55">
        <f t="shared" si="6"/>
        <v>39.11</v>
      </c>
      <c r="Q63" s="55">
        <f t="shared" si="7"/>
        <v>77.59</v>
      </c>
      <c r="R63" s="55">
        <f t="shared" si="7"/>
        <v>115.46</v>
      </c>
      <c r="S63" s="55">
        <f t="shared" si="7"/>
        <v>153.19</v>
      </c>
      <c r="T63" s="55">
        <f t="shared" si="7"/>
        <v>189.86</v>
      </c>
      <c r="U63" s="55">
        <f t="shared" si="7"/>
        <v>225.94</v>
      </c>
      <c r="V63" s="55">
        <f t="shared" si="7"/>
        <v>261.12</v>
      </c>
      <c r="W63" s="55">
        <f t="shared" si="7"/>
        <v>296.63</v>
      </c>
      <c r="X63" s="55">
        <f t="shared" si="7"/>
        <v>331.56</v>
      </c>
      <c r="Y63" s="55">
        <f t="shared" si="7"/>
        <v>365.93</v>
      </c>
      <c r="Z63" s="55">
        <f t="shared" si="7"/>
        <v>399.77</v>
      </c>
      <c r="AA63" s="55">
        <f t="shared" si="7"/>
        <v>399.77</v>
      </c>
      <c r="AB63" s="55">
        <f t="shared" si="8"/>
        <v>399.77</v>
      </c>
      <c r="AC63" s="55">
        <f t="shared" si="9"/>
        <v>0.44</v>
      </c>
      <c r="AD63" s="55">
        <f t="shared" si="10"/>
        <v>2.58</v>
      </c>
      <c r="AE63" s="55">
        <f t="shared" si="10"/>
        <v>8.14</v>
      </c>
      <c r="AF63" s="55">
        <f t="shared" si="10"/>
        <v>19.04</v>
      </c>
      <c r="AG63" s="55">
        <f t="shared" si="10"/>
        <v>37.21</v>
      </c>
      <c r="AH63" s="55">
        <f t="shared" si="10"/>
        <v>64.35</v>
      </c>
      <c r="AI63" s="55">
        <f t="shared" si="10"/>
        <v>102.45</v>
      </c>
      <c r="AJ63" s="55">
        <f t="shared" si="10"/>
        <v>443.04</v>
      </c>
      <c r="AK63" s="55">
        <f t="shared" si="10"/>
        <v>805.9</v>
      </c>
      <c r="AL63" s="55">
        <f t="shared" si="10"/>
        <v>1192.64</v>
      </c>
      <c r="AM63" s="55">
        <f t="shared" si="10"/>
        <v>1605.57</v>
      </c>
      <c r="AN63" s="55">
        <f t="shared" si="10"/>
        <v>1605.57</v>
      </c>
      <c r="AO63" s="55">
        <f t="shared" si="11"/>
        <v>1605.57</v>
      </c>
      <c r="AP63" s="55">
        <f t="shared" si="12"/>
        <v>0.442743983331932</v>
      </c>
      <c r="AQ63" s="55">
        <f t="shared" ref="AQ63:BA63" si="17">AP63+AQ7</f>
        <v>1.70106898859111</v>
      </c>
      <c r="AR63" s="55">
        <f t="shared" si="17"/>
        <v>3.86818427542636</v>
      </c>
      <c r="AS63" s="55">
        <f t="shared" si="17"/>
        <v>7.0372991034865</v>
      </c>
      <c r="AT63" s="55">
        <f t="shared" si="17"/>
        <v>11.1385065280349</v>
      </c>
      <c r="AU63" s="55">
        <f t="shared" si="17"/>
        <v>16.0152149928616</v>
      </c>
      <c r="AV63" s="55">
        <f t="shared" si="17"/>
        <v>22.0971191849476</v>
      </c>
      <c r="AW63" s="55">
        <f t="shared" si="17"/>
        <v>33.8028486365211</v>
      </c>
      <c r="AX63" s="55">
        <f t="shared" si="17"/>
        <v>45.7490579779886</v>
      </c>
      <c r="AY63" s="55">
        <f t="shared" si="17"/>
        <v>47.9245620981923</v>
      </c>
      <c r="AZ63" s="55">
        <f t="shared" si="17"/>
        <v>50.3405461082899</v>
      </c>
      <c r="BA63" s="55">
        <f t="shared" si="17"/>
        <v>53.0026025638604</v>
      </c>
      <c r="BB63" s="55">
        <f t="shared" si="14"/>
        <v>53.0026025638604</v>
      </c>
    </row>
    <row r="64" spans="1:54">
      <c r="A64" s="17" t="s">
        <v>27</v>
      </c>
      <c r="B64" s="17" t="s">
        <v>28</v>
      </c>
      <c r="C64" s="55">
        <f t="shared" si="3"/>
        <v>0</v>
      </c>
      <c r="D64" s="55">
        <f t="shared" si="4"/>
        <v>0</v>
      </c>
      <c r="E64" s="55">
        <f t="shared" si="4"/>
        <v>0</v>
      </c>
      <c r="F64" s="55">
        <f t="shared" si="4"/>
        <v>0</v>
      </c>
      <c r="G64" s="55">
        <f t="shared" si="4"/>
        <v>0</v>
      </c>
      <c r="H64" s="55">
        <f t="shared" si="4"/>
        <v>0</v>
      </c>
      <c r="I64" s="55">
        <f t="shared" si="4"/>
        <v>0</v>
      </c>
      <c r="J64" s="55">
        <f t="shared" si="4"/>
        <v>0</v>
      </c>
      <c r="K64" s="55">
        <f t="shared" si="4"/>
        <v>0</v>
      </c>
      <c r="L64" s="55">
        <f t="shared" si="4"/>
        <v>0</v>
      </c>
      <c r="M64" s="55">
        <f t="shared" si="4"/>
        <v>0</v>
      </c>
      <c r="N64" s="55">
        <f t="shared" si="4"/>
        <v>0</v>
      </c>
      <c r="O64" s="55">
        <f t="shared" si="5"/>
        <v>0</v>
      </c>
      <c r="P64" s="55">
        <f t="shared" si="6"/>
        <v>0</v>
      </c>
      <c r="Q64" s="55">
        <f t="shared" si="7"/>
        <v>0</v>
      </c>
      <c r="R64" s="55">
        <f t="shared" si="7"/>
        <v>0</v>
      </c>
      <c r="S64" s="55">
        <f t="shared" si="7"/>
        <v>0</v>
      </c>
      <c r="T64" s="55">
        <f t="shared" si="7"/>
        <v>0</v>
      </c>
      <c r="U64" s="55">
        <f t="shared" si="7"/>
        <v>0</v>
      </c>
      <c r="V64" s="55">
        <f t="shared" si="7"/>
        <v>0</v>
      </c>
      <c r="W64" s="55">
        <f t="shared" si="7"/>
        <v>0</v>
      </c>
      <c r="X64" s="55">
        <f t="shared" si="7"/>
        <v>0</v>
      </c>
      <c r="Y64" s="55">
        <f t="shared" si="7"/>
        <v>0</v>
      </c>
      <c r="Z64" s="55">
        <f t="shared" si="7"/>
        <v>0</v>
      </c>
      <c r="AA64" s="55">
        <f t="shared" si="7"/>
        <v>0</v>
      </c>
      <c r="AB64" s="55">
        <f t="shared" si="8"/>
        <v>0</v>
      </c>
      <c r="AC64" s="55">
        <f t="shared" si="9"/>
        <v>0</v>
      </c>
      <c r="AD64" s="55">
        <f t="shared" si="10"/>
        <v>0</v>
      </c>
      <c r="AE64" s="55">
        <f t="shared" si="10"/>
        <v>0</v>
      </c>
      <c r="AF64" s="55">
        <f t="shared" si="10"/>
        <v>0</v>
      </c>
      <c r="AG64" s="55">
        <f t="shared" si="10"/>
        <v>0</v>
      </c>
      <c r="AH64" s="55">
        <f t="shared" si="10"/>
        <v>0</v>
      </c>
      <c r="AI64" s="55">
        <f t="shared" si="10"/>
        <v>0</v>
      </c>
      <c r="AJ64" s="55">
        <f t="shared" si="10"/>
        <v>0</v>
      </c>
      <c r="AK64" s="55">
        <f t="shared" si="10"/>
        <v>0</v>
      </c>
      <c r="AL64" s="55">
        <f t="shared" si="10"/>
        <v>0</v>
      </c>
      <c r="AM64" s="55">
        <f t="shared" si="10"/>
        <v>0</v>
      </c>
      <c r="AN64" s="55">
        <f t="shared" si="10"/>
        <v>0</v>
      </c>
      <c r="AO64" s="55">
        <f t="shared" si="11"/>
        <v>0</v>
      </c>
      <c r="AP64" s="55">
        <f t="shared" si="12"/>
        <v>0</v>
      </c>
      <c r="AQ64" s="55">
        <f t="shared" ref="AQ64:BA64" si="18">AP64+AQ8</f>
        <v>0</v>
      </c>
      <c r="AR64" s="55">
        <f t="shared" si="18"/>
        <v>0</v>
      </c>
      <c r="AS64" s="55">
        <f t="shared" si="18"/>
        <v>0</v>
      </c>
      <c r="AT64" s="55">
        <f t="shared" si="18"/>
        <v>0</v>
      </c>
      <c r="AU64" s="55">
        <f t="shared" si="18"/>
        <v>0</v>
      </c>
      <c r="AV64" s="55">
        <f t="shared" si="18"/>
        <v>0</v>
      </c>
      <c r="AW64" s="55">
        <f t="shared" si="18"/>
        <v>0</v>
      </c>
      <c r="AX64" s="55">
        <f t="shared" si="18"/>
        <v>0</v>
      </c>
      <c r="AY64" s="55">
        <f t="shared" si="18"/>
        <v>0</v>
      </c>
      <c r="AZ64" s="55">
        <f t="shared" si="18"/>
        <v>0</v>
      </c>
      <c r="BA64" s="55">
        <f t="shared" si="18"/>
        <v>0</v>
      </c>
      <c r="BB64" s="55">
        <f t="shared" si="14"/>
        <v>0</v>
      </c>
    </row>
    <row r="65" spans="1:54">
      <c r="A65" s="17" t="s">
        <v>29</v>
      </c>
      <c r="B65" s="17" t="s">
        <v>30</v>
      </c>
      <c r="C65" s="55">
        <f t="shared" si="3"/>
        <v>0</v>
      </c>
      <c r="D65" s="55">
        <f t="shared" si="4"/>
        <v>0</v>
      </c>
      <c r="E65" s="55">
        <f t="shared" si="4"/>
        <v>0</v>
      </c>
      <c r="F65" s="55">
        <f t="shared" si="4"/>
        <v>0</v>
      </c>
      <c r="G65" s="55">
        <f t="shared" si="4"/>
        <v>0</v>
      </c>
      <c r="H65" s="55">
        <f t="shared" si="4"/>
        <v>0</v>
      </c>
      <c r="I65" s="55">
        <f t="shared" si="4"/>
        <v>0</v>
      </c>
      <c r="J65" s="55">
        <f t="shared" si="4"/>
        <v>0</v>
      </c>
      <c r="K65" s="55">
        <f t="shared" si="4"/>
        <v>0</v>
      </c>
      <c r="L65" s="55">
        <f t="shared" si="4"/>
        <v>0</v>
      </c>
      <c r="M65" s="55">
        <f t="shared" si="4"/>
        <v>0</v>
      </c>
      <c r="N65" s="55">
        <f t="shared" si="4"/>
        <v>0</v>
      </c>
      <c r="O65" s="55">
        <f t="shared" si="5"/>
        <v>0</v>
      </c>
      <c r="P65" s="55">
        <f t="shared" si="6"/>
        <v>0</v>
      </c>
      <c r="Q65" s="55">
        <f t="shared" si="7"/>
        <v>0</v>
      </c>
      <c r="R65" s="55">
        <f t="shared" si="7"/>
        <v>0</v>
      </c>
      <c r="S65" s="55">
        <f t="shared" si="7"/>
        <v>0</v>
      </c>
      <c r="T65" s="55">
        <f t="shared" si="7"/>
        <v>0</v>
      </c>
      <c r="U65" s="55">
        <f t="shared" si="7"/>
        <v>0</v>
      </c>
      <c r="V65" s="55">
        <f t="shared" si="7"/>
        <v>0</v>
      </c>
      <c r="W65" s="55">
        <f t="shared" si="7"/>
        <v>0</v>
      </c>
      <c r="X65" s="55">
        <f t="shared" si="7"/>
        <v>0</v>
      </c>
      <c r="Y65" s="55">
        <f t="shared" si="7"/>
        <v>0</v>
      </c>
      <c r="Z65" s="55">
        <f t="shared" si="7"/>
        <v>0</v>
      </c>
      <c r="AA65" s="55">
        <f t="shared" si="7"/>
        <v>0</v>
      </c>
      <c r="AB65" s="55">
        <f t="shared" si="8"/>
        <v>0</v>
      </c>
      <c r="AC65" s="55">
        <f t="shared" si="9"/>
        <v>0</v>
      </c>
      <c r="AD65" s="55">
        <f t="shared" si="10"/>
        <v>0</v>
      </c>
      <c r="AE65" s="55">
        <f t="shared" si="10"/>
        <v>0</v>
      </c>
      <c r="AF65" s="55">
        <f t="shared" si="10"/>
        <v>0</v>
      </c>
      <c r="AG65" s="55">
        <f t="shared" si="10"/>
        <v>0</v>
      </c>
      <c r="AH65" s="55">
        <f t="shared" si="10"/>
        <v>0</v>
      </c>
      <c r="AI65" s="55">
        <f t="shared" si="10"/>
        <v>0</v>
      </c>
      <c r="AJ65" s="55">
        <f t="shared" si="10"/>
        <v>0</v>
      </c>
      <c r="AK65" s="55">
        <f t="shared" si="10"/>
        <v>0</v>
      </c>
      <c r="AL65" s="55">
        <f t="shared" si="10"/>
        <v>0</v>
      </c>
      <c r="AM65" s="55">
        <f t="shared" si="10"/>
        <v>0</v>
      </c>
      <c r="AN65" s="55">
        <f t="shared" si="10"/>
        <v>0</v>
      </c>
      <c r="AO65" s="55">
        <f t="shared" si="11"/>
        <v>0</v>
      </c>
      <c r="AP65" s="55">
        <f t="shared" si="12"/>
        <v>0</v>
      </c>
      <c r="AQ65" s="55">
        <f t="shared" ref="AQ65:BA65" si="19">AP65+AQ9</f>
        <v>0</v>
      </c>
      <c r="AR65" s="55">
        <f t="shared" si="19"/>
        <v>0</v>
      </c>
      <c r="AS65" s="55">
        <f t="shared" si="19"/>
        <v>0</v>
      </c>
      <c r="AT65" s="55">
        <f t="shared" si="19"/>
        <v>0</v>
      </c>
      <c r="AU65" s="55">
        <f t="shared" si="19"/>
        <v>0</v>
      </c>
      <c r="AV65" s="55">
        <f t="shared" si="19"/>
        <v>0</v>
      </c>
      <c r="AW65" s="55">
        <f t="shared" si="19"/>
        <v>0</v>
      </c>
      <c r="AX65" s="55">
        <f t="shared" si="19"/>
        <v>0</v>
      </c>
      <c r="AY65" s="55">
        <f t="shared" si="19"/>
        <v>0</v>
      </c>
      <c r="AZ65" s="55">
        <f t="shared" si="19"/>
        <v>0</v>
      </c>
      <c r="BA65" s="55">
        <f t="shared" si="19"/>
        <v>0</v>
      </c>
      <c r="BB65" s="55">
        <f t="shared" si="14"/>
        <v>0</v>
      </c>
    </row>
    <row r="66" spans="1:54">
      <c r="A66" s="17" t="s">
        <v>31</v>
      </c>
      <c r="B66" s="17" t="s">
        <v>32</v>
      </c>
      <c r="C66" s="55">
        <f t="shared" si="3"/>
        <v>0</v>
      </c>
      <c r="D66" s="55">
        <f t="shared" si="4"/>
        <v>0</v>
      </c>
      <c r="E66" s="55">
        <f t="shared" si="4"/>
        <v>0</v>
      </c>
      <c r="F66" s="55">
        <f t="shared" si="4"/>
        <v>0</v>
      </c>
      <c r="G66" s="55">
        <f t="shared" si="4"/>
        <v>0</v>
      </c>
      <c r="H66" s="55">
        <f t="shared" si="4"/>
        <v>0</v>
      </c>
      <c r="I66" s="55">
        <f t="shared" si="4"/>
        <v>0</v>
      </c>
      <c r="J66" s="55">
        <f t="shared" si="4"/>
        <v>0</v>
      </c>
      <c r="K66" s="55">
        <f t="shared" si="4"/>
        <v>0</v>
      </c>
      <c r="L66" s="55">
        <f t="shared" si="4"/>
        <v>0</v>
      </c>
      <c r="M66" s="55">
        <f t="shared" si="4"/>
        <v>0</v>
      </c>
      <c r="N66" s="55">
        <f t="shared" si="4"/>
        <v>0</v>
      </c>
      <c r="O66" s="55">
        <f t="shared" si="5"/>
        <v>0</v>
      </c>
      <c r="P66" s="55">
        <f t="shared" si="6"/>
        <v>0</v>
      </c>
      <c r="Q66" s="55">
        <f t="shared" si="7"/>
        <v>0</v>
      </c>
      <c r="R66" s="55">
        <f t="shared" si="7"/>
        <v>0</v>
      </c>
      <c r="S66" s="55">
        <f t="shared" si="7"/>
        <v>0</v>
      </c>
      <c r="T66" s="55">
        <f t="shared" si="7"/>
        <v>0</v>
      </c>
      <c r="U66" s="55">
        <f t="shared" si="7"/>
        <v>0</v>
      </c>
      <c r="V66" s="55">
        <f t="shared" si="7"/>
        <v>0</v>
      </c>
      <c r="W66" s="55">
        <f t="shared" si="7"/>
        <v>0</v>
      </c>
      <c r="X66" s="55">
        <f t="shared" si="7"/>
        <v>0</v>
      </c>
      <c r="Y66" s="55">
        <f t="shared" si="7"/>
        <v>0</v>
      </c>
      <c r="Z66" s="55">
        <f t="shared" si="7"/>
        <v>0</v>
      </c>
      <c r="AA66" s="55">
        <f t="shared" si="7"/>
        <v>0</v>
      </c>
      <c r="AB66" s="55">
        <f t="shared" si="8"/>
        <v>0</v>
      </c>
      <c r="AC66" s="55">
        <f t="shared" si="9"/>
        <v>0</v>
      </c>
      <c r="AD66" s="55">
        <f t="shared" si="10"/>
        <v>0</v>
      </c>
      <c r="AE66" s="55">
        <f t="shared" si="10"/>
        <v>0</v>
      </c>
      <c r="AF66" s="55">
        <f t="shared" si="10"/>
        <v>0</v>
      </c>
      <c r="AG66" s="55">
        <f t="shared" si="10"/>
        <v>0</v>
      </c>
      <c r="AH66" s="55">
        <f t="shared" si="10"/>
        <v>0</v>
      </c>
      <c r="AI66" s="55">
        <f t="shared" si="10"/>
        <v>0</v>
      </c>
      <c r="AJ66" s="55">
        <f t="shared" si="10"/>
        <v>0</v>
      </c>
      <c r="AK66" s="55">
        <f t="shared" si="10"/>
        <v>0</v>
      </c>
      <c r="AL66" s="55">
        <f t="shared" si="10"/>
        <v>0</v>
      </c>
      <c r="AM66" s="55">
        <f t="shared" si="10"/>
        <v>0</v>
      </c>
      <c r="AN66" s="55">
        <f t="shared" si="10"/>
        <v>0</v>
      </c>
      <c r="AO66" s="55">
        <f t="shared" si="11"/>
        <v>0</v>
      </c>
      <c r="AP66" s="55">
        <f t="shared" si="12"/>
        <v>0</v>
      </c>
      <c r="AQ66" s="55">
        <f t="shared" ref="AQ66:BA66" si="20">AP66+AQ10</f>
        <v>0</v>
      </c>
      <c r="AR66" s="55">
        <f t="shared" si="20"/>
        <v>0</v>
      </c>
      <c r="AS66" s="55">
        <f t="shared" si="20"/>
        <v>0</v>
      </c>
      <c r="AT66" s="55">
        <f t="shared" si="20"/>
        <v>0</v>
      </c>
      <c r="AU66" s="55">
        <f t="shared" si="20"/>
        <v>0</v>
      </c>
      <c r="AV66" s="55">
        <f t="shared" si="20"/>
        <v>0</v>
      </c>
      <c r="AW66" s="55">
        <f t="shared" si="20"/>
        <v>0</v>
      </c>
      <c r="AX66" s="55">
        <f t="shared" si="20"/>
        <v>0</v>
      </c>
      <c r="AY66" s="55">
        <f t="shared" si="20"/>
        <v>0</v>
      </c>
      <c r="AZ66" s="55">
        <f t="shared" si="20"/>
        <v>0</v>
      </c>
      <c r="BA66" s="55">
        <f t="shared" si="20"/>
        <v>0</v>
      </c>
      <c r="BB66" s="55">
        <f t="shared" si="14"/>
        <v>0</v>
      </c>
    </row>
    <row r="67" spans="1:54">
      <c r="A67" s="17" t="s">
        <v>33</v>
      </c>
      <c r="B67" s="17" t="s">
        <v>34</v>
      </c>
      <c r="C67" s="55">
        <f t="shared" si="3"/>
        <v>0</v>
      </c>
      <c r="D67" s="55">
        <f t="shared" si="4"/>
        <v>0</v>
      </c>
      <c r="E67" s="55">
        <f t="shared" si="4"/>
        <v>0</v>
      </c>
      <c r="F67" s="55">
        <f t="shared" si="4"/>
        <v>0</v>
      </c>
      <c r="G67" s="55">
        <f t="shared" si="4"/>
        <v>0</v>
      </c>
      <c r="H67" s="55">
        <f t="shared" si="4"/>
        <v>0</v>
      </c>
      <c r="I67" s="55">
        <f t="shared" si="4"/>
        <v>0</v>
      </c>
      <c r="J67" s="55">
        <f t="shared" si="4"/>
        <v>0</v>
      </c>
      <c r="K67" s="55">
        <f t="shared" si="4"/>
        <v>0</v>
      </c>
      <c r="L67" s="55">
        <f t="shared" si="4"/>
        <v>0</v>
      </c>
      <c r="M67" s="55">
        <f t="shared" si="4"/>
        <v>0</v>
      </c>
      <c r="N67" s="55">
        <f t="shared" si="4"/>
        <v>0</v>
      </c>
      <c r="O67" s="55">
        <f t="shared" si="5"/>
        <v>0</v>
      </c>
      <c r="P67" s="55">
        <f t="shared" si="6"/>
        <v>0</v>
      </c>
      <c r="Q67" s="55">
        <f t="shared" si="7"/>
        <v>0</v>
      </c>
      <c r="R67" s="55">
        <f t="shared" si="7"/>
        <v>0</v>
      </c>
      <c r="S67" s="55">
        <f t="shared" si="7"/>
        <v>0</v>
      </c>
      <c r="T67" s="55">
        <f t="shared" si="7"/>
        <v>0</v>
      </c>
      <c r="U67" s="55">
        <f t="shared" si="7"/>
        <v>0</v>
      </c>
      <c r="V67" s="55">
        <f t="shared" si="7"/>
        <v>0</v>
      </c>
      <c r="W67" s="55">
        <f t="shared" si="7"/>
        <v>0</v>
      </c>
      <c r="X67" s="55">
        <f t="shared" si="7"/>
        <v>0</v>
      </c>
      <c r="Y67" s="55">
        <f t="shared" si="7"/>
        <v>0</v>
      </c>
      <c r="Z67" s="55">
        <f t="shared" si="7"/>
        <v>0</v>
      </c>
      <c r="AA67" s="55">
        <f t="shared" si="7"/>
        <v>0</v>
      </c>
      <c r="AB67" s="55">
        <f t="shared" si="8"/>
        <v>0</v>
      </c>
      <c r="AC67" s="55">
        <f t="shared" si="9"/>
        <v>0</v>
      </c>
      <c r="AD67" s="55">
        <f t="shared" si="10"/>
        <v>0</v>
      </c>
      <c r="AE67" s="55">
        <f t="shared" si="10"/>
        <v>0</v>
      </c>
      <c r="AF67" s="55">
        <f t="shared" si="10"/>
        <v>0</v>
      </c>
      <c r="AG67" s="55">
        <f t="shared" si="10"/>
        <v>0</v>
      </c>
      <c r="AH67" s="55">
        <f t="shared" si="10"/>
        <v>0</v>
      </c>
      <c r="AI67" s="55">
        <f t="shared" si="10"/>
        <v>0</v>
      </c>
      <c r="AJ67" s="55">
        <f t="shared" si="10"/>
        <v>0</v>
      </c>
      <c r="AK67" s="55">
        <f t="shared" si="10"/>
        <v>0</v>
      </c>
      <c r="AL67" s="55">
        <f t="shared" si="10"/>
        <v>0</v>
      </c>
      <c r="AM67" s="55">
        <f t="shared" si="10"/>
        <v>0</v>
      </c>
      <c r="AN67" s="55">
        <f t="shared" si="10"/>
        <v>0</v>
      </c>
      <c r="AO67" s="55">
        <f t="shared" si="11"/>
        <v>0</v>
      </c>
      <c r="AP67" s="55">
        <f t="shared" si="12"/>
        <v>0</v>
      </c>
      <c r="AQ67" s="55">
        <f t="shared" ref="AQ67:BA67" si="21">AP67+AQ11</f>
        <v>0</v>
      </c>
      <c r="AR67" s="55">
        <f t="shared" si="21"/>
        <v>0</v>
      </c>
      <c r="AS67" s="55">
        <f t="shared" si="21"/>
        <v>0</v>
      </c>
      <c r="AT67" s="55">
        <f t="shared" si="21"/>
        <v>0</v>
      </c>
      <c r="AU67" s="55">
        <f t="shared" si="21"/>
        <v>0</v>
      </c>
      <c r="AV67" s="55">
        <f t="shared" si="21"/>
        <v>0</v>
      </c>
      <c r="AW67" s="55">
        <f t="shared" si="21"/>
        <v>0</v>
      </c>
      <c r="AX67" s="55">
        <f t="shared" si="21"/>
        <v>0</v>
      </c>
      <c r="AY67" s="55">
        <f t="shared" si="21"/>
        <v>0</v>
      </c>
      <c r="AZ67" s="55">
        <f t="shared" si="21"/>
        <v>0</v>
      </c>
      <c r="BA67" s="55">
        <f t="shared" si="21"/>
        <v>0</v>
      </c>
      <c r="BB67" s="55">
        <f t="shared" si="14"/>
        <v>0</v>
      </c>
    </row>
    <row r="68" spans="1:54">
      <c r="A68" s="17" t="s">
        <v>35</v>
      </c>
      <c r="B68" s="17" t="s">
        <v>36</v>
      </c>
      <c r="C68" s="55">
        <f t="shared" si="3"/>
        <v>36.5</v>
      </c>
      <c r="D68" s="55">
        <f t="shared" si="4"/>
        <v>68.28</v>
      </c>
      <c r="E68" s="55">
        <f t="shared" si="4"/>
        <v>107.84</v>
      </c>
      <c r="F68" s="55">
        <f t="shared" si="4"/>
        <v>144.36</v>
      </c>
      <c r="G68" s="55">
        <f t="shared" si="4"/>
        <v>174.82</v>
      </c>
      <c r="H68" s="55">
        <f t="shared" si="4"/>
        <v>206.32</v>
      </c>
      <c r="I68" s="55">
        <f t="shared" si="4"/>
        <v>227.04</v>
      </c>
      <c r="J68" s="55">
        <f t="shared" si="4"/>
        <v>268.49</v>
      </c>
      <c r="K68" s="55">
        <f t="shared" si="4"/>
        <v>304.36</v>
      </c>
      <c r="L68" s="55">
        <f t="shared" si="4"/>
        <v>337.76</v>
      </c>
      <c r="M68" s="55">
        <f t="shared" si="4"/>
        <v>402.4</v>
      </c>
      <c r="N68" s="55">
        <f t="shared" si="4"/>
        <v>402.4</v>
      </c>
      <c r="O68" s="55">
        <f t="shared" si="5"/>
        <v>402.4</v>
      </c>
      <c r="P68" s="55">
        <f t="shared" si="6"/>
        <v>4.86</v>
      </c>
      <c r="Q68" s="55">
        <f t="shared" si="7"/>
        <v>9.7</v>
      </c>
      <c r="R68" s="55">
        <f t="shared" si="7"/>
        <v>14.51</v>
      </c>
      <c r="S68" s="55">
        <f t="shared" si="7"/>
        <v>19.3</v>
      </c>
      <c r="T68" s="55">
        <f t="shared" si="7"/>
        <v>24.06</v>
      </c>
      <c r="U68" s="55">
        <f t="shared" si="7"/>
        <v>28.8</v>
      </c>
      <c r="V68" s="55">
        <f t="shared" si="7"/>
        <v>33.52</v>
      </c>
      <c r="W68" s="55">
        <f t="shared" si="7"/>
        <v>38.21</v>
      </c>
      <c r="X68" s="55">
        <f t="shared" si="7"/>
        <v>42.88</v>
      </c>
      <c r="Y68" s="55">
        <f t="shared" si="7"/>
        <v>47.52</v>
      </c>
      <c r="Z68" s="55">
        <f t="shared" si="7"/>
        <v>52.14</v>
      </c>
      <c r="AA68" s="55">
        <f t="shared" si="7"/>
        <v>52.14</v>
      </c>
      <c r="AB68" s="55">
        <f t="shared" si="8"/>
        <v>52.14</v>
      </c>
      <c r="AC68" s="55">
        <f t="shared" si="9"/>
        <v>31.64</v>
      </c>
      <c r="AD68" s="55">
        <f t="shared" si="10"/>
        <v>58.59</v>
      </c>
      <c r="AE68" s="55">
        <f t="shared" si="10"/>
        <v>93.34</v>
      </c>
      <c r="AF68" s="55">
        <f t="shared" si="10"/>
        <v>125.07</v>
      </c>
      <c r="AG68" s="55">
        <f t="shared" si="10"/>
        <v>150.76</v>
      </c>
      <c r="AH68" s="55">
        <f t="shared" si="10"/>
        <v>177.52</v>
      </c>
      <c r="AI68" s="55">
        <f t="shared" si="10"/>
        <v>193.52</v>
      </c>
      <c r="AJ68" s="55">
        <f t="shared" si="10"/>
        <v>230.28</v>
      </c>
      <c r="AK68" s="55">
        <f t="shared" si="10"/>
        <v>261.48</v>
      </c>
      <c r="AL68" s="55">
        <f t="shared" si="10"/>
        <v>290.24</v>
      </c>
      <c r="AM68" s="55">
        <f t="shared" si="10"/>
        <v>350.26</v>
      </c>
      <c r="AN68" s="55">
        <f t="shared" si="10"/>
        <v>350.26</v>
      </c>
      <c r="AO68" s="55">
        <f t="shared" si="11"/>
        <v>350.26</v>
      </c>
      <c r="AP68" s="55">
        <f t="shared" si="12"/>
        <v>31.6305220883534</v>
      </c>
      <c r="AQ68" s="55">
        <f t="shared" ref="AQ68:BA68" si="22">AP68+AQ12</f>
        <v>58.5825406890721</v>
      </c>
      <c r="AR68" s="55">
        <f t="shared" si="22"/>
        <v>93.3269921792432</v>
      </c>
      <c r="AS68" s="55">
        <f t="shared" si="22"/>
        <v>125.06129782287</v>
      </c>
      <c r="AT68" s="55">
        <f t="shared" si="22"/>
        <v>150.755020080321</v>
      </c>
      <c r="AU68" s="55">
        <f t="shared" si="22"/>
        <v>177.518114563517</v>
      </c>
      <c r="AV68" s="55">
        <f t="shared" si="22"/>
        <v>193.518114563517</v>
      </c>
      <c r="AW68" s="55">
        <f t="shared" si="22"/>
        <v>230.274048351579</v>
      </c>
      <c r="AX68" s="55">
        <f t="shared" si="22"/>
        <v>261.472280433346</v>
      </c>
      <c r="AY68" s="55">
        <f t="shared" si="22"/>
        <v>290.2304241192</v>
      </c>
      <c r="AZ68" s="55">
        <f t="shared" si="22"/>
        <v>350.254528780675</v>
      </c>
      <c r="BA68" s="55">
        <f t="shared" si="22"/>
        <v>446.179922810149</v>
      </c>
      <c r="BB68" s="55">
        <f t="shared" si="14"/>
        <v>446.179922810149</v>
      </c>
    </row>
    <row r="69" spans="1:54">
      <c r="A69" s="17" t="s">
        <v>37</v>
      </c>
      <c r="B69" s="17" t="s">
        <v>38</v>
      </c>
      <c r="C69" s="55">
        <f t="shared" si="3"/>
        <v>0</v>
      </c>
      <c r="D69" s="55">
        <f t="shared" si="4"/>
        <v>0</v>
      </c>
      <c r="E69" s="55">
        <f t="shared" si="4"/>
        <v>0</v>
      </c>
      <c r="F69" s="55">
        <f t="shared" si="4"/>
        <v>0</v>
      </c>
      <c r="G69" s="55">
        <f t="shared" si="4"/>
        <v>0</v>
      </c>
      <c r="H69" s="55">
        <f t="shared" si="4"/>
        <v>0</v>
      </c>
      <c r="I69" s="55">
        <f t="shared" si="4"/>
        <v>0</v>
      </c>
      <c r="J69" s="55">
        <f t="shared" si="4"/>
        <v>0</v>
      </c>
      <c r="K69" s="55">
        <f t="shared" si="4"/>
        <v>0</v>
      </c>
      <c r="L69" s="55">
        <f t="shared" si="4"/>
        <v>0</v>
      </c>
      <c r="M69" s="55">
        <f t="shared" si="4"/>
        <v>0</v>
      </c>
      <c r="N69" s="55">
        <f t="shared" si="4"/>
        <v>0</v>
      </c>
      <c r="O69" s="55">
        <f t="shared" si="5"/>
        <v>0</v>
      </c>
      <c r="P69" s="55">
        <f t="shared" si="6"/>
        <v>0</v>
      </c>
      <c r="Q69" s="55">
        <f t="shared" si="7"/>
        <v>0</v>
      </c>
      <c r="R69" s="55">
        <f t="shared" si="7"/>
        <v>0</v>
      </c>
      <c r="S69" s="55">
        <f t="shared" si="7"/>
        <v>0</v>
      </c>
      <c r="T69" s="55">
        <f t="shared" si="7"/>
        <v>0</v>
      </c>
      <c r="U69" s="55">
        <f t="shared" si="7"/>
        <v>0</v>
      </c>
      <c r="V69" s="55">
        <f t="shared" si="7"/>
        <v>0</v>
      </c>
      <c r="W69" s="55">
        <f t="shared" si="7"/>
        <v>0</v>
      </c>
      <c r="X69" s="55">
        <f t="shared" si="7"/>
        <v>0</v>
      </c>
      <c r="Y69" s="55">
        <f t="shared" si="7"/>
        <v>0</v>
      </c>
      <c r="Z69" s="55">
        <f t="shared" si="7"/>
        <v>0</v>
      </c>
      <c r="AA69" s="55">
        <f t="shared" si="7"/>
        <v>0</v>
      </c>
      <c r="AB69" s="55">
        <f t="shared" si="8"/>
        <v>0</v>
      </c>
      <c r="AC69" s="55">
        <f t="shared" si="9"/>
        <v>0</v>
      </c>
      <c r="AD69" s="55">
        <f t="shared" si="10"/>
        <v>0</v>
      </c>
      <c r="AE69" s="55">
        <f t="shared" si="10"/>
        <v>0</v>
      </c>
      <c r="AF69" s="55">
        <f t="shared" si="10"/>
        <v>0</v>
      </c>
      <c r="AG69" s="55">
        <f t="shared" si="10"/>
        <v>0</v>
      </c>
      <c r="AH69" s="55">
        <f t="shared" si="10"/>
        <v>0</v>
      </c>
      <c r="AI69" s="55">
        <f t="shared" si="10"/>
        <v>0</v>
      </c>
      <c r="AJ69" s="55">
        <f t="shared" si="10"/>
        <v>0</v>
      </c>
      <c r="AK69" s="55">
        <f t="shared" si="10"/>
        <v>0</v>
      </c>
      <c r="AL69" s="55">
        <f t="shared" si="10"/>
        <v>0</v>
      </c>
      <c r="AM69" s="55">
        <f t="shared" si="10"/>
        <v>0</v>
      </c>
      <c r="AN69" s="55">
        <f t="shared" si="10"/>
        <v>0</v>
      </c>
      <c r="AO69" s="55">
        <f t="shared" si="11"/>
        <v>0</v>
      </c>
      <c r="AP69" s="55">
        <f t="shared" si="12"/>
        <v>0</v>
      </c>
      <c r="AQ69" s="55">
        <f t="shared" ref="AQ69:BA69" si="23">AP69+AQ13</f>
        <v>0</v>
      </c>
      <c r="AR69" s="55">
        <f t="shared" si="23"/>
        <v>0</v>
      </c>
      <c r="AS69" s="55">
        <f t="shared" si="23"/>
        <v>0</v>
      </c>
      <c r="AT69" s="55">
        <f t="shared" si="23"/>
        <v>0</v>
      </c>
      <c r="AU69" s="55">
        <f t="shared" si="23"/>
        <v>0</v>
      </c>
      <c r="AV69" s="55">
        <f t="shared" si="23"/>
        <v>0</v>
      </c>
      <c r="AW69" s="55">
        <f t="shared" si="23"/>
        <v>0</v>
      </c>
      <c r="AX69" s="55">
        <f t="shared" si="23"/>
        <v>0</v>
      </c>
      <c r="AY69" s="55">
        <f t="shared" si="23"/>
        <v>0</v>
      </c>
      <c r="AZ69" s="55">
        <f t="shared" si="23"/>
        <v>0</v>
      </c>
      <c r="BA69" s="55">
        <f t="shared" si="23"/>
        <v>0</v>
      </c>
      <c r="BB69" s="55">
        <f t="shared" si="14"/>
        <v>0</v>
      </c>
    </row>
    <row r="70" spans="1:54">
      <c r="A70" s="17" t="s">
        <v>39</v>
      </c>
      <c r="B70" s="17" t="s">
        <v>40</v>
      </c>
      <c r="C70" s="55">
        <f t="shared" si="3"/>
        <v>0</v>
      </c>
      <c r="D70" s="55">
        <f t="shared" si="4"/>
        <v>0</v>
      </c>
      <c r="E70" s="55">
        <f t="shared" si="4"/>
        <v>0</v>
      </c>
      <c r="F70" s="55">
        <f t="shared" si="4"/>
        <v>0</v>
      </c>
      <c r="G70" s="55">
        <f t="shared" si="4"/>
        <v>0</v>
      </c>
      <c r="H70" s="55">
        <f t="shared" si="4"/>
        <v>0</v>
      </c>
      <c r="I70" s="55">
        <f t="shared" si="4"/>
        <v>0</v>
      </c>
      <c r="J70" s="55">
        <f t="shared" si="4"/>
        <v>0</v>
      </c>
      <c r="K70" s="55">
        <f t="shared" si="4"/>
        <v>0</v>
      </c>
      <c r="L70" s="55">
        <f t="shared" si="4"/>
        <v>0</v>
      </c>
      <c r="M70" s="55">
        <f t="shared" si="4"/>
        <v>0</v>
      </c>
      <c r="N70" s="55">
        <f t="shared" si="4"/>
        <v>0</v>
      </c>
      <c r="O70" s="55">
        <f t="shared" si="5"/>
        <v>0</v>
      </c>
      <c r="P70" s="55">
        <f t="shared" si="6"/>
        <v>0</v>
      </c>
      <c r="Q70" s="55">
        <f t="shared" si="7"/>
        <v>0</v>
      </c>
      <c r="R70" s="55">
        <f t="shared" si="7"/>
        <v>0</v>
      </c>
      <c r="S70" s="55">
        <f t="shared" si="7"/>
        <v>0</v>
      </c>
      <c r="T70" s="55">
        <f t="shared" si="7"/>
        <v>0</v>
      </c>
      <c r="U70" s="55">
        <f t="shared" si="7"/>
        <v>0</v>
      </c>
      <c r="V70" s="55">
        <f t="shared" si="7"/>
        <v>0</v>
      </c>
      <c r="W70" s="55">
        <f t="shared" si="7"/>
        <v>0</v>
      </c>
      <c r="X70" s="55">
        <f t="shared" si="7"/>
        <v>0</v>
      </c>
      <c r="Y70" s="55">
        <f t="shared" si="7"/>
        <v>0</v>
      </c>
      <c r="Z70" s="55">
        <f t="shared" si="7"/>
        <v>0</v>
      </c>
      <c r="AA70" s="55">
        <f t="shared" si="7"/>
        <v>0</v>
      </c>
      <c r="AB70" s="55">
        <f t="shared" si="8"/>
        <v>0</v>
      </c>
      <c r="AC70" s="55">
        <f t="shared" si="9"/>
        <v>0</v>
      </c>
      <c r="AD70" s="55">
        <f t="shared" si="10"/>
        <v>0</v>
      </c>
      <c r="AE70" s="55">
        <f t="shared" si="10"/>
        <v>0</v>
      </c>
      <c r="AF70" s="55">
        <f t="shared" si="10"/>
        <v>0</v>
      </c>
      <c r="AG70" s="55">
        <f t="shared" si="10"/>
        <v>0</v>
      </c>
      <c r="AH70" s="55">
        <f t="shared" si="10"/>
        <v>0</v>
      </c>
      <c r="AI70" s="55">
        <f t="shared" si="10"/>
        <v>0</v>
      </c>
      <c r="AJ70" s="55">
        <f t="shared" si="10"/>
        <v>0</v>
      </c>
      <c r="AK70" s="55">
        <f t="shared" si="10"/>
        <v>0</v>
      </c>
      <c r="AL70" s="55">
        <f t="shared" si="10"/>
        <v>0</v>
      </c>
      <c r="AM70" s="55">
        <f t="shared" si="10"/>
        <v>0</v>
      </c>
      <c r="AN70" s="55">
        <f t="shared" si="10"/>
        <v>0</v>
      </c>
      <c r="AO70" s="55">
        <f t="shared" si="11"/>
        <v>0</v>
      </c>
      <c r="AP70" s="55">
        <f t="shared" si="12"/>
        <v>0</v>
      </c>
      <c r="AQ70" s="55">
        <f t="shared" ref="AQ70:BA70" si="24">AP70+AQ14</f>
        <v>0</v>
      </c>
      <c r="AR70" s="55">
        <f t="shared" si="24"/>
        <v>0</v>
      </c>
      <c r="AS70" s="55">
        <f t="shared" si="24"/>
        <v>0</v>
      </c>
      <c r="AT70" s="55">
        <f t="shared" si="24"/>
        <v>0</v>
      </c>
      <c r="AU70" s="55">
        <f t="shared" si="24"/>
        <v>0</v>
      </c>
      <c r="AV70" s="55">
        <f t="shared" si="24"/>
        <v>0</v>
      </c>
      <c r="AW70" s="55">
        <f t="shared" si="24"/>
        <v>0</v>
      </c>
      <c r="AX70" s="55">
        <f t="shared" si="24"/>
        <v>0</v>
      </c>
      <c r="AY70" s="55">
        <f t="shared" si="24"/>
        <v>0</v>
      </c>
      <c r="AZ70" s="55">
        <f t="shared" si="24"/>
        <v>0</v>
      </c>
      <c r="BA70" s="55">
        <f t="shared" si="24"/>
        <v>0</v>
      </c>
      <c r="BB70" s="55">
        <f t="shared" si="14"/>
        <v>0</v>
      </c>
    </row>
    <row r="71" spans="1:54">
      <c r="A71" s="17" t="s">
        <v>41</v>
      </c>
      <c r="B71" s="17" t="s">
        <v>34</v>
      </c>
      <c r="C71" s="55">
        <f t="shared" si="3"/>
        <v>0</v>
      </c>
      <c r="D71" s="55">
        <f t="shared" si="4"/>
        <v>0</v>
      </c>
      <c r="E71" s="55">
        <f t="shared" si="4"/>
        <v>0</v>
      </c>
      <c r="F71" s="55">
        <f t="shared" si="4"/>
        <v>0</v>
      </c>
      <c r="G71" s="55">
        <f t="shared" si="4"/>
        <v>0</v>
      </c>
      <c r="H71" s="55">
        <f t="shared" si="4"/>
        <v>0</v>
      </c>
      <c r="I71" s="55">
        <f t="shared" si="4"/>
        <v>0</v>
      </c>
      <c r="J71" s="55">
        <f t="shared" si="4"/>
        <v>0</v>
      </c>
      <c r="K71" s="55">
        <f t="shared" si="4"/>
        <v>0</v>
      </c>
      <c r="L71" s="55">
        <f t="shared" si="4"/>
        <v>0</v>
      </c>
      <c r="M71" s="55">
        <f t="shared" si="4"/>
        <v>0</v>
      </c>
      <c r="N71" s="55">
        <f t="shared" si="4"/>
        <v>0</v>
      </c>
      <c r="O71" s="55">
        <f t="shared" si="5"/>
        <v>0</v>
      </c>
      <c r="P71" s="55">
        <f t="shared" si="6"/>
        <v>0</v>
      </c>
      <c r="Q71" s="55">
        <f t="shared" si="7"/>
        <v>0</v>
      </c>
      <c r="R71" s="55">
        <f t="shared" si="7"/>
        <v>0</v>
      </c>
      <c r="S71" s="55">
        <f t="shared" si="7"/>
        <v>0</v>
      </c>
      <c r="T71" s="55">
        <f t="shared" si="7"/>
        <v>0</v>
      </c>
      <c r="U71" s="55">
        <f t="shared" si="7"/>
        <v>0</v>
      </c>
      <c r="V71" s="55">
        <f t="shared" si="7"/>
        <v>0</v>
      </c>
      <c r="W71" s="55">
        <f t="shared" si="7"/>
        <v>0</v>
      </c>
      <c r="X71" s="55">
        <f t="shared" si="7"/>
        <v>0</v>
      </c>
      <c r="Y71" s="55">
        <f t="shared" si="7"/>
        <v>0</v>
      </c>
      <c r="Z71" s="55">
        <f t="shared" si="7"/>
        <v>0</v>
      </c>
      <c r="AA71" s="55">
        <f t="shared" si="7"/>
        <v>0</v>
      </c>
      <c r="AB71" s="55">
        <f t="shared" si="8"/>
        <v>0</v>
      </c>
      <c r="AC71" s="55">
        <f t="shared" si="9"/>
        <v>0</v>
      </c>
      <c r="AD71" s="55">
        <f t="shared" si="10"/>
        <v>0</v>
      </c>
      <c r="AE71" s="55">
        <f t="shared" si="10"/>
        <v>0</v>
      </c>
      <c r="AF71" s="55">
        <f t="shared" si="10"/>
        <v>0</v>
      </c>
      <c r="AG71" s="55">
        <f t="shared" si="10"/>
        <v>0</v>
      </c>
      <c r="AH71" s="55">
        <f t="shared" si="10"/>
        <v>0</v>
      </c>
      <c r="AI71" s="55">
        <f t="shared" si="10"/>
        <v>0</v>
      </c>
      <c r="AJ71" s="55">
        <f t="shared" si="10"/>
        <v>0</v>
      </c>
      <c r="AK71" s="55">
        <f t="shared" si="10"/>
        <v>0</v>
      </c>
      <c r="AL71" s="55">
        <f t="shared" si="10"/>
        <v>0</v>
      </c>
      <c r="AM71" s="55">
        <f t="shared" si="10"/>
        <v>0</v>
      </c>
      <c r="AN71" s="55">
        <f t="shared" si="10"/>
        <v>0</v>
      </c>
      <c r="AO71" s="55">
        <f t="shared" si="11"/>
        <v>0</v>
      </c>
      <c r="AP71" s="55">
        <f t="shared" si="12"/>
        <v>0</v>
      </c>
      <c r="AQ71" s="55">
        <f t="shared" ref="AQ71:BA71" si="25">AP71+AQ15</f>
        <v>0</v>
      </c>
      <c r="AR71" s="55">
        <f t="shared" si="25"/>
        <v>0</v>
      </c>
      <c r="AS71" s="55">
        <f t="shared" si="25"/>
        <v>0</v>
      </c>
      <c r="AT71" s="55">
        <f t="shared" si="25"/>
        <v>0</v>
      </c>
      <c r="AU71" s="55">
        <f t="shared" si="25"/>
        <v>0</v>
      </c>
      <c r="AV71" s="55">
        <f t="shared" si="25"/>
        <v>0</v>
      </c>
      <c r="AW71" s="55">
        <f t="shared" si="25"/>
        <v>0</v>
      </c>
      <c r="AX71" s="55">
        <f t="shared" si="25"/>
        <v>0</v>
      </c>
      <c r="AY71" s="55">
        <f t="shared" si="25"/>
        <v>0</v>
      </c>
      <c r="AZ71" s="55">
        <f t="shared" si="25"/>
        <v>0</v>
      </c>
      <c r="BA71" s="55">
        <f t="shared" si="25"/>
        <v>0</v>
      </c>
      <c r="BB71" s="55">
        <f t="shared" si="14"/>
        <v>0</v>
      </c>
    </row>
    <row r="72" spans="1:54">
      <c r="A72" s="17" t="s">
        <v>42</v>
      </c>
      <c r="B72" s="17" t="s">
        <v>43</v>
      </c>
      <c r="C72" s="55">
        <f t="shared" si="3"/>
        <v>0.09</v>
      </c>
      <c r="D72" s="55">
        <f t="shared" si="4"/>
        <v>0.18</v>
      </c>
      <c r="E72" s="55">
        <f t="shared" si="4"/>
        <v>0.27</v>
      </c>
      <c r="F72" s="55">
        <f t="shared" si="4"/>
        <v>0.36</v>
      </c>
      <c r="G72" s="55">
        <f t="shared" si="4"/>
        <v>1.25</v>
      </c>
      <c r="H72" s="55">
        <f t="shared" si="4"/>
        <v>2.14</v>
      </c>
      <c r="I72" s="55">
        <f t="shared" si="4"/>
        <v>3.03</v>
      </c>
      <c r="J72" s="55">
        <f t="shared" si="4"/>
        <v>3.12</v>
      </c>
      <c r="K72" s="55">
        <f t="shared" si="4"/>
        <v>3.21</v>
      </c>
      <c r="L72" s="55">
        <f t="shared" si="4"/>
        <v>3.3</v>
      </c>
      <c r="M72" s="55">
        <f t="shared" si="4"/>
        <v>3.39</v>
      </c>
      <c r="N72" s="55">
        <f t="shared" si="4"/>
        <v>3.39</v>
      </c>
      <c r="O72" s="55">
        <f t="shared" si="5"/>
        <v>3.39</v>
      </c>
      <c r="P72" s="55">
        <f t="shared" si="6"/>
        <v>0.09</v>
      </c>
      <c r="Q72" s="55">
        <f t="shared" si="7"/>
        <v>0.18</v>
      </c>
      <c r="R72" s="55">
        <f t="shared" si="7"/>
        <v>0.27</v>
      </c>
      <c r="S72" s="55">
        <f t="shared" si="7"/>
        <v>0.36</v>
      </c>
      <c r="T72" s="55">
        <f t="shared" si="7"/>
        <v>1.25</v>
      </c>
      <c r="U72" s="55">
        <f t="shared" si="7"/>
        <v>2.14</v>
      </c>
      <c r="V72" s="55">
        <f t="shared" si="7"/>
        <v>3.03</v>
      </c>
      <c r="W72" s="55">
        <f t="shared" si="7"/>
        <v>3.12</v>
      </c>
      <c r="X72" s="55">
        <f t="shared" si="7"/>
        <v>3.21</v>
      </c>
      <c r="Y72" s="55">
        <f t="shared" si="7"/>
        <v>3.3</v>
      </c>
      <c r="Z72" s="55">
        <f t="shared" si="7"/>
        <v>3.39</v>
      </c>
      <c r="AA72" s="55">
        <f t="shared" si="7"/>
        <v>3.39</v>
      </c>
      <c r="AB72" s="55">
        <f t="shared" si="8"/>
        <v>3.39</v>
      </c>
      <c r="AC72" s="55">
        <f t="shared" si="9"/>
        <v>0</v>
      </c>
      <c r="AD72" s="55">
        <f t="shared" si="10"/>
        <v>0</v>
      </c>
      <c r="AE72" s="55">
        <f t="shared" si="10"/>
        <v>0</v>
      </c>
      <c r="AF72" s="55">
        <f t="shared" si="10"/>
        <v>0</v>
      </c>
      <c r="AG72" s="55">
        <f t="shared" si="10"/>
        <v>0</v>
      </c>
      <c r="AH72" s="55">
        <f t="shared" si="10"/>
        <v>0</v>
      </c>
      <c r="AI72" s="55">
        <f t="shared" si="10"/>
        <v>0</v>
      </c>
      <c r="AJ72" s="55">
        <f t="shared" si="10"/>
        <v>0</v>
      </c>
      <c r="AK72" s="55">
        <f t="shared" si="10"/>
        <v>0</v>
      </c>
      <c r="AL72" s="55">
        <f t="shared" si="10"/>
        <v>0</v>
      </c>
      <c r="AM72" s="55">
        <f t="shared" si="10"/>
        <v>0</v>
      </c>
      <c r="AN72" s="55">
        <f t="shared" si="10"/>
        <v>0</v>
      </c>
      <c r="AO72" s="55">
        <f t="shared" si="11"/>
        <v>0</v>
      </c>
      <c r="AP72" s="55">
        <f t="shared" si="12"/>
        <v>0</v>
      </c>
      <c r="AQ72" s="55">
        <f t="shared" ref="AQ72:BA72" si="26">AP72+AQ16</f>
        <v>0</v>
      </c>
      <c r="AR72" s="55">
        <f t="shared" si="26"/>
        <v>0</v>
      </c>
      <c r="AS72" s="55">
        <f t="shared" si="26"/>
        <v>0</v>
      </c>
      <c r="AT72" s="55">
        <f t="shared" si="26"/>
        <v>0</v>
      </c>
      <c r="AU72" s="55">
        <f t="shared" si="26"/>
        <v>0</v>
      </c>
      <c r="AV72" s="55">
        <f t="shared" si="26"/>
        <v>0</v>
      </c>
      <c r="AW72" s="55">
        <f t="shared" si="26"/>
        <v>0</v>
      </c>
      <c r="AX72" s="55">
        <f t="shared" si="26"/>
        <v>0</v>
      </c>
      <c r="AY72" s="55">
        <f t="shared" si="26"/>
        <v>0</v>
      </c>
      <c r="AZ72" s="55">
        <f t="shared" si="26"/>
        <v>0</v>
      </c>
      <c r="BA72" s="55">
        <f t="shared" si="26"/>
        <v>0</v>
      </c>
      <c r="BB72" s="55">
        <f t="shared" si="14"/>
        <v>0</v>
      </c>
    </row>
    <row r="73" spans="1:54">
      <c r="A73" s="17" t="s">
        <v>44</v>
      </c>
      <c r="B73" s="17" t="s">
        <v>45</v>
      </c>
      <c r="C73" s="55">
        <f t="shared" si="3"/>
        <v>0</v>
      </c>
      <c r="D73" s="55">
        <f t="shared" si="4"/>
        <v>0</v>
      </c>
      <c r="E73" s="55">
        <f t="shared" si="4"/>
        <v>0</v>
      </c>
      <c r="F73" s="55">
        <f t="shared" si="4"/>
        <v>0</v>
      </c>
      <c r="G73" s="55">
        <f t="shared" si="4"/>
        <v>0</v>
      </c>
      <c r="H73" s="55">
        <f t="shared" si="4"/>
        <v>0</v>
      </c>
      <c r="I73" s="55">
        <f t="shared" si="4"/>
        <v>0</v>
      </c>
      <c r="J73" s="55">
        <f t="shared" si="4"/>
        <v>0</v>
      </c>
      <c r="K73" s="55">
        <f t="shared" si="4"/>
        <v>0</v>
      </c>
      <c r="L73" s="55">
        <f t="shared" si="4"/>
        <v>0</v>
      </c>
      <c r="M73" s="55">
        <f t="shared" si="4"/>
        <v>0</v>
      </c>
      <c r="N73" s="55">
        <f t="shared" si="4"/>
        <v>0</v>
      </c>
      <c r="O73" s="55">
        <f t="shared" si="5"/>
        <v>0</v>
      </c>
      <c r="P73" s="55">
        <f t="shared" si="6"/>
        <v>0</v>
      </c>
      <c r="Q73" s="55">
        <f t="shared" si="7"/>
        <v>0</v>
      </c>
      <c r="R73" s="55">
        <f t="shared" si="7"/>
        <v>0</v>
      </c>
      <c r="S73" s="55">
        <f t="shared" si="7"/>
        <v>0</v>
      </c>
      <c r="T73" s="55">
        <f t="shared" si="7"/>
        <v>0</v>
      </c>
      <c r="U73" s="55">
        <f t="shared" si="7"/>
        <v>0</v>
      </c>
      <c r="V73" s="55">
        <f t="shared" si="7"/>
        <v>0</v>
      </c>
      <c r="W73" s="55">
        <f t="shared" si="7"/>
        <v>0</v>
      </c>
      <c r="X73" s="55">
        <f t="shared" si="7"/>
        <v>0</v>
      </c>
      <c r="Y73" s="55">
        <f t="shared" si="7"/>
        <v>0</v>
      </c>
      <c r="Z73" s="55">
        <f t="shared" si="7"/>
        <v>0</v>
      </c>
      <c r="AA73" s="55">
        <f t="shared" si="7"/>
        <v>0</v>
      </c>
      <c r="AB73" s="55">
        <f t="shared" si="8"/>
        <v>0</v>
      </c>
      <c r="AC73" s="55">
        <f t="shared" si="9"/>
        <v>0</v>
      </c>
      <c r="AD73" s="55">
        <f t="shared" si="10"/>
        <v>0</v>
      </c>
      <c r="AE73" s="55">
        <f t="shared" si="10"/>
        <v>0</v>
      </c>
      <c r="AF73" s="55">
        <f t="shared" si="10"/>
        <v>0</v>
      </c>
      <c r="AG73" s="55">
        <f t="shared" si="10"/>
        <v>0</v>
      </c>
      <c r="AH73" s="55">
        <f t="shared" si="10"/>
        <v>0</v>
      </c>
      <c r="AI73" s="55">
        <f t="shared" si="10"/>
        <v>0</v>
      </c>
      <c r="AJ73" s="55">
        <f t="shared" si="10"/>
        <v>0</v>
      </c>
      <c r="AK73" s="55">
        <f t="shared" si="10"/>
        <v>0</v>
      </c>
      <c r="AL73" s="55">
        <f t="shared" si="10"/>
        <v>0</v>
      </c>
      <c r="AM73" s="55">
        <f t="shared" si="10"/>
        <v>0</v>
      </c>
      <c r="AN73" s="55">
        <f t="shared" si="10"/>
        <v>0</v>
      </c>
      <c r="AO73" s="55">
        <f t="shared" si="11"/>
        <v>0</v>
      </c>
      <c r="AP73" s="55">
        <f t="shared" si="12"/>
        <v>0</v>
      </c>
      <c r="AQ73" s="55">
        <f t="shared" ref="AQ73:BA73" si="27">AP73+AQ17</f>
        <v>0</v>
      </c>
      <c r="AR73" s="55">
        <f t="shared" si="27"/>
        <v>0</v>
      </c>
      <c r="AS73" s="55">
        <f t="shared" si="27"/>
        <v>0</v>
      </c>
      <c r="AT73" s="55">
        <f t="shared" si="27"/>
        <v>0</v>
      </c>
      <c r="AU73" s="55">
        <f t="shared" si="27"/>
        <v>0</v>
      </c>
      <c r="AV73" s="55">
        <f t="shared" si="27"/>
        <v>0</v>
      </c>
      <c r="AW73" s="55">
        <f t="shared" si="27"/>
        <v>0</v>
      </c>
      <c r="AX73" s="55">
        <f t="shared" si="27"/>
        <v>0</v>
      </c>
      <c r="AY73" s="55">
        <f t="shared" si="27"/>
        <v>0</v>
      </c>
      <c r="AZ73" s="55">
        <f t="shared" si="27"/>
        <v>0</v>
      </c>
      <c r="BA73" s="55">
        <f t="shared" si="27"/>
        <v>0</v>
      </c>
      <c r="BB73" s="55">
        <f t="shared" si="14"/>
        <v>0</v>
      </c>
    </row>
    <row r="74" spans="1:54">
      <c r="A74" s="17" t="s">
        <v>46</v>
      </c>
      <c r="B74" s="17" t="s">
        <v>47</v>
      </c>
      <c r="C74" s="55">
        <f t="shared" si="3"/>
        <v>0</v>
      </c>
      <c r="D74" s="55">
        <f t="shared" si="4"/>
        <v>0</v>
      </c>
      <c r="E74" s="55">
        <f t="shared" si="4"/>
        <v>0</v>
      </c>
      <c r="F74" s="55">
        <f t="shared" si="4"/>
        <v>0</v>
      </c>
      <c r="G74" s="55">
        <f t="shared" si="4"/>
        <v>0</v>
      </c>
      <c r="H74" s="55">
        <f t="shared" si="4"/>
        <v>0</v>
      </c>
      <c r="I74" s="55">
        <f t="shared" si="4"/>
        <v>0</v>
      </c>
      <c r="J74" s="55">
        <f t="shared" si="4"/>
        <v>0</v>
      </c>
      <c r="K74" s="55">
        <f t="shared" si="4"/>
        <v>0</v>
      </c>
      <c r="L74" s="55">
        <f t="shared" si="4"/>
        <v>0</v>
      </c>
      <c r="M74" s="55">
        <f t="shared" si="4"/>
        <v>0</v>
      </c>
      <c r="N74" s="55">
        <f t="shared" si="4"/>
        <v>0</v>
      </c>
      <c r="O74" s="55">
        <f t="shared" si="5"/>
        <v>0</v>
      </c>
      <c r="P74" s="55">
        <f t="shared" si="6"/>
        <v>0</v>
      </c>
      <c r="Q74" s="55">
        <f t="shared" si="7"/>
        <v>0</v>
      </c>
      <c r="R74" s="55">
        <f t="shared" si="7"/>
        <v>0</v>
      </c>
      <c r="S74" s="55">
        <f t="shared" si="7"/>
        <v>0</v>
      </c>
      <c r="T74" s="55">
        <f t="shared" si="7"/>
        <v>0</v>
      </c>
      <c r="U74" s="55">
        <f t="shared" si="7"/>
        <v>0</v>
      </c>
      <c r="V74" s="55">
        <f t="shared" si="7"/>
        <v>0</v>
      </c>
      <c r="W74" s="55">
        <f t="shared" si="7"/>
        <v>0</v>
      </c>
      <c r="X74" s="55">
        <f t="shared" si="7"/>
        <v>0</v>
      </c>
      <c r="Y74" s="55">
        <f t="shared" si="7"/>
        <v>0</v>
      </c>
      <c r="Z74" s="55">
        <f t="shared" si="7"/>
        <v>0</v>
      </c>
      <c r="AA74" s="55">
        <f t="shared" si="7"/>
        <v>0</v>
      </c>
      <c r="AB74" s="55">
        <f t="shared" si="8"/>
        <v>0</v>
      </c>
      <c r="AC74" s="55">
        <f t="shared" si="9"/>
        <v>0</v>
      </c>
      <c r="AD74" s="55">
        <f t="shared" si="10"/>
        <v>0</v>
      </c>
      <c r="AE74" s="55">
        <f t="shared" si="10"/>
        <v>0</v>
      </c>
      <c r="AF74" s="55">
        <f t="shared" si="10"/>
        <v>0</v>
      </c>
      <c r="AG74" s="55">
        <f t="shared" si="10"/>
        <v>0</v>
      </c>
      <c r="AH74" s="55">
        <f t="shared" si="10"/>
        <v>0</v>
      </c>
      <c r="AI74" s="55">
        <f t="shared" si="10"/>
        <v>0</v>
      </c>
      <c r="AJ74" s="55">
        <f t="shared" si="10"/>
        <v>0</v>
      </c>
      <c r="AK74" s="55">
        <f t="shared" si="10"/>
        <v>0</v>
      </c>
      <c r="AL74" s="55">
        <f t="shared" si="10"/>
        <v>0</v>
      </c>
      <c r="AM74" s="55">
        <f t="shared" si="10"/>
        <v>0</v>
      </c>
      <c r="AN74" s="55">
        <f t="shared" si="10"/>
        <v>0</v>
      </c>
      <c r="AO74" s="55">
        <f t="shared" si="11"/>
        <v>0</v>
      </c>
      <c r="AP74" s="55">
        <f t="shared" si="12"/>
        <v>0</v>
      </c>
      <c r="AQ74" s="55">
        <f t="shared" ref="AQ74:BA74" si="28">AP74+AQ18</f>
        <v>0</v>
      </c>
      <c r="AR74" s="55">
        <f t="shared" si="28"/>
        <v>0</v>
      </c>
      <c r="AS74" s="55">
        <f t="shared" si="28"/>
        <v>0</v>
      </c>
      <c r="AT74" s="55">
        <f t="shared" si="28"/>
        <v>0</v>
      </c>
      <c r="AU74" s="55">
        <f t="shared" si="28"/>
        <v>0</v>
      </c>
      <c r="AV74" s="55">
        <f t="shared" si="28"/>
        <v>0</v>
      </c>
      <c r="AW74" s="55">
        <f t="shared" si="28"/>
        <v>0</v>
      </c>
      <c r="AX74" s="55">
        <f t="shared" si="28"/>
        <v>0</v>
      </c>
      <c r="AY74" s="55">
        <f t="shared" si="28"/>
        <v>0</v>
      </c>
      <c r="AZ74" s="55">
        <f t="shared" si="28"/>
        <v>0</v>
      </c>
      <c r="BA74" s="55">
        <f t="shared" si="28"/>
        <v>0</v>
      </c>
      <c r="BB74" s="55">
        <f t="shared" si="14"/>
        <v>0</v>
      </c>
    </row>
    <row r="75" spans="1:54">
      <c r="A75" s="17" t="s">
        <v>48</v>
      </c>
      <c r="B75" s="17" t="s">
        <v>34</v>
      </c>
      <c r="C75" s="55">
        <f t="shared" si="3"/>
        <v>0</v>
      </c>
      <c r="D75" s="55">
        <f t="shared" si="4"/>
        <v>0</v>
      </c>
      <c r="E75" s="55">
        <f t="shared" si="4"/>
        <v>0</v>
      </c>
      <c r="F75" s="55">
        <f t="shared" si="4"/>
        <v>0</v>
      </c>
      <c r="G75" s="55">
        <f t="shared" si="4"/>
        <v>0</v>
      </c>
      <c r="H75" s="55">
        <f t="shared" si="4"/>
        <v>0</v>
      </c>
      <c r="I75" s="55">
        <f t="shared" si="4"/>
        <v>0</v>
      </c>
      <c r="J75" s="55">
        <f t="shared" si="4"/>
        <v>0</v>
      </c>
      <c r="K75" s="55">
        <f t="shared" si="4"/>
        <v>0</v>
      </c>
      <c r="L75" s="55">
        <f t="shared" si="4"/>
        <v>0</v>
      </c>
      <c r="M75" s="55">
        <f t="shared" si="4"/>
        <v>0</v>
      </c>
      <c r="N75" s="55">
        <f t="shared" si="4"/>
        <v>0</v>
      </c>
      <c r="O75" s="55">
        <f t="shared" si="5"/>
        <v>0</v>
      </c>
      <c r="P75" s="55">
        <f t="shared" si="6"/>
        <v>0</v>
      </c>
      <c r="Q75" s="55">
        <f t="shared" si="7"/>
        <v>0</v>
      </c>
      <c r="R75" s="55">
        <f t="shared" si="7"/>
        <v>0</v>
      </c>
      <c r="S75" s="55">
        <f t="shared" si="7"/>
        <v>0</v>
      </c>
      <c r="T75" s="55">
        <f t="shared" si="7"/>
        <v>0</v>
      </c>
      <c r="U75" s="55">
        <f t="shared" si="7"/>
        <v>0</v>
      </c>
      <c r="V75" s="55">
        <f t="shared" si="7"/>
        <v>0</v>
      </c>
      <c r="W75" s="55">
        <f t="shared" si="7"/>
        <v>0</v>
      </c>
      <c r="X75" s="55">
        <f t="shared" si="7"/>
        <v>0</v>
      </c>
      <c r="Y75" s="55">
        <f t="shared" si="7"/>
        <v>0</v>
      </c>
      <c r="Z75" s="55">
        <f t="shared" si="7"/>
        <v>0</v>
      </c>
      <c r="AA75" s="55">
        <f t="shared" si="7"/>
        <v>0</v>
      </c>
      <c r="AB75" s="55">
        <f t="shared" si="8"/>
        <v>0</v>
      </c>
      <c r="AC75" s="55">
        <f t="shared" si="9"/>
        <v>0</v>
      </c>
      <c r="AD75" s="55">
        <f t="shared" si="10"/>
        <v>0</v>
      </c>
      <c r="AE75" s="55">
        <f t="shared" si="10"/>
        <v>0</v>
      </c>
      <c r="AF75" s="55">
        <f t="shared" si="10"/>
        <v>0</v>
      </c>
      <c r="AG75" s="55">
        <f t="shared" si="10"/>
        <v>0</v>
      </c>
      <c r="AH75" s="55">
        <f t="shared" si="10"/>
        <v>0</v>
      </c>
      <c r="AI75" s="55">
        <f t="shared" si="10"/>
        <v>0</v>
      </c>
      <c r="AJ75" s="55">
        <f t="shared" si="10"/>
        <v>0</v>
      </c>
      <c r="AK75" s="55">
        <f t="shared" si="10"/>
        <v>0</v>
      </c>
      <c r="AL75" s="55">
        <f t="shared" si="10"/>
        <v>0</v>
      </c>
      <c r="AM75" s="55">
        <f t="shared" si="10"/>
        <v>0</v>
      </c>
      <c r="AN75" s="55">
        <f t="shared" si="10"/>
        <v>0</v>
      </c>
      <c r="AO75" s="55">
        <f t="shared" si="11"/>
        <v>0</v>
      </c>
      <c r="AP75" s="55">
        <f t="shared" si="12"/>
        <v>0</v>
      </c>
      <c r="AQ75" s="55">
        <f t="shared" ref="AQ75:BA75" si="29">AP75+AQ19</f>
        <v>0</v>
      </c>
      <c r="AR75" s="55">
        <f t="shared" si="29"/>
        <v>0</v>
      </c>
      <c r="AS75" s="55">
        <f t="shared" si="29"/>
        <v>0</v>
      </c>
      <c r="AT75" s="55">
        <f t="shared" si="29"/>
        <v>0</v>
      </c>
      <c r="AU75" s="55">
        <f t="shared" si="29"/>
        <v>0</v>
      </c>
      <c r="AV75" s="55">
        <f t="shared" si="29"/>
        <v>0</v>
      </c>
      <c r="AW75" s="55">
        <f t="shared" si="29"/>
        <v>0</v>
      </c>
      <c r="AX75" s="55">
        <f t="shared" si="29"/>
        <v>0</v>
      </c>
      <c r="AY75" s="55">
        <f t="shared" si="29"/>
        <v>0</v>
      </c>
      <c r="AZ75" s="55">
        <f t="shared" si="29"/>
        <v>0</v>
      </c>
      <c r="BA75" s="55">
        <f t="shared" si="29"/>
        <v>0</v>
      </c>
      <c r="BB75" s="55">
        <f t="shared" si="14"/>
        <v>0</v>
      </c>
    </row>
    <row r="76" spans="1:54">
      <c r="A76" s="17" t="s">
        <v>49</v>
      </c>
      <c r="B76" s="17" t="s">
        <v>50</v>
      </c>
      <c r="C76" s="55">
        <f t="shared" si="3"/>
        <v>8.06</v>
      </c>
      <c r="D76" s="55">
        <f t="shared" ref="D76:N91" si="30">C76+D20</f>
        <v>14.86</v>
      </c>
      <c r="E76" s="55">
        <f t="shared" si="30"/>
        <v>24.6</v>
      </c>
      <c r="F76" s="55">
        <f t="shared" si="30"/>
        <v>33.06</v>
      </c>
      <c r="G76" s="55">
        <f t="shared" si="30"/>
        <v>41.53</v>
      </c>
      <c r="H76" s="55">
        <f t="shared" si="30"/>
        <v>50.49</v>
      </c>
      <c r="I76" s="55">
        <f t="shared" si="30"/>
        <v>59.41</v>
      </c>
      <c r="J76" s="55">
        <f t="shared" si="30"/>
        <v>77.97</v>
      </c>
      <c r="K76" s="55">
        <f t="shared" si="30"/>
        <v>94.12</v>
      </c>
      <c r="L76" s="55">
        <f t="shared" si="30"/>
        <v>111.08</v>
      </c>
      <c r="M76" s="55">
        <f t="shared" si="30"/>
        <v>128.85</v>
      </c>
      <c r="N76" s="55">
        <f t="shared" si="30"/>
        <v>128.85</v>
      </c>
      <c r="O76" s="55">
        <f t="shared" si="5"/>
        <v>128.85</v>
      </c>
      <c r="P76" s="55">
        <f t="shared" si="6"/>
        <v>0</v>
      </c>
      <c r="Q76" s="55">
        <f t="shared" ref="Q76:AA91" si="31">P76+Q20</f>
        <v>0</v>
      </c>
      <c r="R76" s="55">
        <f t="shared" si="31"/>
        <v>0</v>
      </c>
      <c r="S76" s="55">
        <f t="shared" si="31"/>
        <v>0</v>
      </c>
      <c r="T76" s="55">
        <f t="shared" si="31"/>
        <v>0</v>
      </c>
      <c r="U76" s="55">
        <f t="shared" si="31"/>
        <v>0</v>
      </c>
      <c r="V76" s="55">
        <f t="shared" si="31"/>
        <v>0</v>
      </c>
      <c r="W76" s="55">
        <f t="shared" si="31"/>
        <v>0</v>
      </c>
      <c r="X76" s="55">
        <f t="shared" si="31"/>
        <v>0</v>
      </c>
      <c r="Y76" s="55">
        <f t="shared" si="31"/>
        <v>0</v>
      </c>
      <c r="Z76" s="55">
        <f t="shared" si="31"/>
        <v>0</v>
      </c>
      <c r="AA76" s="55">
        <f t="shared" si="31"/>
        <v>0</v>
      </c>
      <c r="AB76" s="55">
        <f t="shared" si="8"/>
        <v>0</v>
      </c>
      <c r="AC76" s="55">
        <f t="shared" si="9"/>
        <v>8.06</v>
      </c>
      <c r="AD76" s="55">
        <f t="shared" ref="AD76:AN91" si="32">AC76+AD20</f>
        <v>14.86</v>
      </c>
      <c r="AE76" s="55">
        <f t="shared" si="32"/>
        <v>24.6</v>
      </c>
      <c r="AF76" s="55">
        <f t="shared" si="32"/>
        <v>33.06</v>
      </c>
      <c r="AG76" s="55">
        <f t="shared" si="32"/>
        <v>41.53</v>
      </c>
      <c r="AH76" s="55">
        <f t="shared" si="32"/>
        <v>50.49</v>
      </c>
      <c r="AI76" s="55">
        <f t="shared" si="32"/>
        <v>59.41</v>
      </c>
      <c r="AJ76" s="55">
        <f t="shared" si="32"/>
        <v>77.97</v>
      </c>
      <c r="AK76" s="55">
        <f t="shared" si="32"/>
        <v>94.12</v>
      </c>
      <c r="AL76" s="55">
        <f t="shared" si="32"/>
        <v>111.08</v>
      </c>
      <c r="AM76" s="55">
        <f t="shared" si="32"/>
        <v>128.85</v>
      </c>
      <c r="AN76" s="55">
        <f t="shared" si="32"/>
        <v>128.85</v>
      </c>
      <c r="AO76" s="55">
        <f t="shared" si="11"/>
        <v>128.85</v>
      </c>
      <c r="AP76" s="55">
        <f t="shared" si="12"/>
        <v>8.05079584585185</v>
      </c>
      <c r="AQ76" s="55">
        <f t="shared" ref="AQ76:BA76" si="33">AP76+AQ20</f>
        <v>14.8304134002534</v>
      </c>
      <c r="AR76" s="55">
        <f t="shared" si="33"/>
        <v>24.5761136347056</v>
      </c>
      <c r="AS76" s="55">
        <f t="shared" si="33"/>
        <v>33.0506355777075</v>
      </c>
      <c r="AT76" s="55">
        <f t="shared" si="33"/>
        <v>41.5251575207094</v>
      </c>
      <c r="AU76" s="55">
        <f t="shared" si="33"/>
        <v>50.4742526925194</v>
      </c>
      <c r="AV76" s="55">
        <f t="shared" si="33"/>
        <v>59.3725007326714</v>
      </c>
      <c r="AW76" s="55">
        <f t="shared" si="33"/>
        <v>77.9357392744851</v>
      </c>
      <c r="AX76" s="55">
        <f t="shared" si="33"/>
        <v>94.077685832584</v>
      </c>
      <c r="AY76" s="55">
        <f t="shared" si="33"/>
        <v>111.026729718588</v>
      </c>
      <c r="AZ76" s="55">
        <f t="shared" si="33"/>
        <v>128.782870932496</v>
      </c>
      <c r="BA76" s="55">
        <f t="shared" si="33"/>
        <v>146.539012146405</v>
      </c>
      <c r="BB76" s="55">
        <f t="shared" si="14"/>
        <v>146.539012146405</v>
      </c>
    </row>
    <row r="77" spans="1:54">
      <c r="A77" s="17" t="s">
        <v>51</v>
      </c>
      <c r="B77" s="17" t="s">
        <v>52</v>
      </c>
      <c r="C77" s="55">
        <f t="shared" si="3"/>
        <v>0</v>
      </c>
      <c r="D77" s="55">
        <f t="shared" si="30"/>
        <v>0</v>
      </c>
      <c r="E77" s="55">
        <f t="shared" si="30"/>
        <v>0</v>
      </c>
      <c r="F77" s="55">
        <f t="shared" si="30"/>
        <v>0</v>
      </c>
      <c r="G77" s="55">
        <f t="shared" si="30"/>
        <v>0</v>
      </c>
      <c r="H77" s="55">
        <f t="shared" si="30"/>
        <v>0</v>
      </c>
      <c r="I77" s="55">
        <f t="shared" si="30"/>
        <v>0</v>
      </c>
      <c r="J77" s="55">
        <f t="shared" si="30"/>
        <v>0</v>
      </c>
      <c r="K77" s="55">
        <f t="shared" si="30"/>
        <v>0</v>
      </c>
      <c r="L77" s="55">
        <f t="shared" si="30"/>
        <v>0</v>
      </c>
      <c r="M77" s="55">
        <f t="shared" si="30"/>
        <v>0</v>
      </c>
      <c r="N77" s="55">
        <f t="shared" si="30"/>
        <v>0</v>
      </c>
      <c r="O77" s="55">
        <f t="shared" si="5"/>
        <v>0</v>
      </c>
      <c r="P77" s="55">
        <f t="shared" si="6"/>
        <v>0</v>
      </c>
      <c r="Q77" s="55">
        <f t="shared" si="31"/>
        <v>0</v>
      </c>
      <c r="R77" s="55">
        <f t="shared" si="31"/>
        <v>0</v>
      </c>
      <c r="S77" s="55">
        <f t="shared" si="31"/>
        <v>0</v>
      </c>
      <c r="T77" s="55">
        <f t="shared" si="31"/>
        <v>0</v>
      </c>
      <c r="U77" s="55">
        <f t="shared" si="31"/>
        <v>0</v>
      </c>
      <c r="V77" s="55">
        <f t="shared" si="31"/>
        <v>0</v>
      </c>
      <c r="W77" s="55">
        <f t="shared" si="31"/>
        <v>0</v>
      </c>
      <c r="X77" s="55">
        <f t="shared" si="31"/>
        <v>0</v>
      </c>
      <c r="Y77" s="55">
        <f t="shared" si="31"/>
        <v>0</v>
      </c>
      <c r="Z77" s="55">
        <f t="shared" si="31"/>
        <v>0</v>
      </c>
      <c r="AA77" s="55">
        <f t="shared" si="31"/>
        <v>0</v>
      </c>
      <c r="AB77" s="55">
        <f t="shared" si="8"/>
        <v>0</v>
      </c>
      <c r="AC77" s="55">
        <f t="shared" si="9"/>
        <v>0</v>
      </c>
      <c r="AD77" s="55">
        <f t="shared" si="32"/>
        <v>0</v>
      </c>
      <c r="AE77" s="55">
        <f t="shared" si="32"/>
        <v>0</v>
      </c>
      <c r="AF77" s="55">
        <f t="shared" si="32"/>
        <v>0</v>
      </c>
      <c r="AG77" s="55">
        <f t="shared" si="32"/>
        <v>0</v>
      </c>
      <c r="AH77" s="55">
        <f t="shared" si="32"/>
        <v>0</v>
      </c>
      <c r="AI77" s="55">
        <f t="shared" si="32"/>
        <v>0</v>
      </c>
      <c r="AJ77" s="55">
        <f t="shared" si="32"/>
        <v>0</v>
      </c>
      <c r="AK77" s="55">
        <f t="shared" si="32"/>
        <v>0</v>
      </c>
      <c r="AL77" s="55">
        <f t="shared" si="32"/>
        <v>0</v>
      </c>
      <c r="AM77" s="55">
        <f t="shared" si="32"/>
        <v>0</v>
      </c>
      <c r="AN77" s="55">
        <f t="shared" si="32"/>
        <v>0</v>
      </c>
      <c r="AO77" s="55">
        <f t="shared" si="11"/>
        <v>0</v>
      </c>
      <c r="AP77" s="55">
        <f t="shared" si="12"/>
        <v>0</v>
      </c>
      <c r="AQ77" s="55">
        <f t="shared" ref="AQ77:BA77" si="34">AP77+AQ21</f>
        <v>0</v>
      </c>
      <c r="AR77" s="55">
        <f t="shared" si="34"/>
        <v>0</v>
      </c>
      <c r="AS77" s="55">
        <f t="shared" si="34"/>
        <v>0</v>
      </c>
      <c r="AT77" s="55">
        <f t="shared" si="34"/>
        <v>0</v>
      </c>
      <c r="AU77" s="55">
        <f t="shared" si="34"/>
        <v>0</v>
      </c>
      <c r="AV77" s="55">
        <f t="shared" si="34"/>
        <v>0</v>
      </c>
      <c r="AW77" s="55">
        <f t="shared" si="34"/>
        <v>0</v>
      </c>
      <c r="AX77" s="55">
        <f t="shared" si="34"/>
        <v>0</v>
      </c>
      <c r="AY77" s="55">
        <f t="shared" si="34"/>
        <v>0</v>
      </c>
      <c r="AZ77" s="55">
        <f t="shared" si="34"/>
        <v>0</v>
      </c>
      <c r="BA77" s="55">
        <f t="shared" si="34"/>
        <v>0</v>
      </c>
      <c r="BB77" s="55">
        <f t="shared" si="14"/>
        <v>0</v>
      </c>
    </row>
    <row r="78" spans="1:54">
      <c r="A78" s="17" t="s">
        <v>53</v>
      </c>
      <c r="B78" s="17" t="s">
        <v>54</v>
      </c>
      <c r="C78" s="55">
        <f t="shared" si="3"/>
        <v>0</v>
      </c>
      <c r="D78" s="55">
        <f t="shared" si="30"/>
        <v>0</v>
      </c>
      <c r="E78" s="55">
        <f t="shared" si="30"/>
        <v>0</v>
      </c>
      <c r="F78" s="55">
        <f t="shared" si="30"/>
        <v>0</v>
      </c>
      <c r="G78" s="55">
        <f t="shared" si="30"/>
        <v>0</v>
      </c>
      <c r="H78" s="55">
        <f t="shared" si="30"/>
        <v>0</v>
      </c>
      <c r="I78" s="55">
        <f t="shared" si="30"/>
        <v>0</v>
      </c>
      <c r="J78" s="55">
        <f t="shared" si="30"/>
        <v>0</v>
      </c>
      <c r="K78" s="55">
        <f t="shared" si="30"/>
        <v>0</v>
      </c>
      <c r="L78" s="55">
        <f t="shared" si="30"/>
        <v>0</v>
      </c>
      <c r="M78" s="55">
        <f t="shared" si="30"/>
        <v>0</v>
      </c>
      <c r="N78" s="55">
        <f t="shared" si="30"/>
        <v>0</v>
      </c>
      <c r="O78" s="55">
        <f t="shared" si="5"/>
        <v>0</v>
      </c>
      <c r="P78" s="55">
        <f t="shared" si="6"/>
        <v>0</v>
      </c>
      <c r="Q78" s="55">
        <f t="shared" si="31"/>
        <v>0</v>
      </c>
      <c r="R78" s="55">
        <f t="shared" si="31"/>
        <v>0</v>
      </c>
      <c r="S78" s="55">
        <f t="shared" si="31"/>
        <v>0</v>
      </c>
      <c r="T78" s="55">
        <f t="shared" si="31"/>
        <v>0</v>
      </c>
      <c r="U78" s="55">
        <f t="shared" si="31"/>
        <v>0</v>
      </c>
      <c r="V78" s="55">
        <f t="shared" si="31"/>
        <v>0</v>
      </c>
      <c r="W78" s="55">
        <f t="shared" si="31"/>
        <v>0</v>
      </c>
      <c r="X78" s="55">
        <f t="shared" si="31"/>
        <v>0</v>
      </c>
      <c r="Y78" s="55">
        <f t="shared" si="31"/>
        <v>0</v>
      </c>
      <c r="Z78" s="55">
        <f t="shared" si="31"/>
        <v>0</v>
      </c>
      <c r="AA78" s="55">
        <f t="shared" si="31"/>
        <v>0</v>
      </c>
      <c r="AB78" s="55">
        <f t="shared" si="8"/>
        <v>0</v>
      </c>
      <c r="AC78" s="55">
        <f t="shared" si="9"/>
        <v>0</v>
      </c>
      <c r="AD78" s="55">
        <f t="shared" si="32"/>
        <v>0</v>
      </c>
      <c r="AE78" s="55">
        <f t="shared" si="32"/>
        <v>0</v>
      </c>
      <c r="AF78" s="55">
        <f t="shared" si="32"/>
        <v>0</v>
      </c>
      <c r="AG78" s="55">
        <f t="shared" si="32"/>
        <v>0</v>
      </c>
      <c r="AH78" s="55">
        <f t="shared" si="32"/>
        <v>0</v>
      </c>
      <c r="AI78" s="55">
        <f t="shared" si="32"/>
        <v>0</v>
      </c>
      <c r="AJ78" s="55">
        <f t="shared" si="32"/>
        <v>0</v>
      </c>
      <c r="AK78" s="55">
        <f t="shared" si="32"/>
        <v>0</v>
      </c>
      <c r="AL78" s="55">
        <f t="shared" si="32"/>
        <v>0</v>
      </c>
      <c r="AM78" s="55">
        <f t="shared" si="32"/>
        <v>0</v>
      </c>
      <c r="AN78" s="55">
        <f t="shared" si="32"/>
        <v>0</v>
      </c>
      <c r="AO78" s="55">
        <f t="shared" si="11"/>
        <v>0</v>
      </c>
      <c r="AP78" s="55">
        <f t="shared" si="12"/>
        <v>0</v>
      </c>
      <c r="AQ78" s="55">
        <f t="shared" ref="AQ78:BA78" si="35">AP78+AQ22</f>
        <v>0</v>
      </c>
      <c r="AR78" s="55">
        <f t="shared" si="35"/>
        <v>0</v>
      </c>
      <c r="AS78" s="55">
        <f t="shared" si="35"/>
        <v>0</v>
      </c>
      <c r="AT78" s="55">
        <f t="shared" si="35"/>
        <v>0</v>
      </c>
      <c r="AU78" s="55">
        <f t="shared" si="35"/>
        <v>0</v>
      </c>
      <c r="AV78" s="55">
        <f t="shared" si="35"/>
        <v>0</v>
      </c>
      <c r="AW78" s="55">
        <f t="shared" si="35"/>
        <v>0</v>
      </c>
      <c r="AX78" s="55">
        <f t="shared" si="35"/>
        <v>0</v>
      </c>
      <c r="AY78" s="55">
        <f t="shared" si="35"/>
        <v>0</v>
      </c>
      <c r="AZ78" s="55">
        <f t="shared" si="35"/>
        <v>0</v>
      </c>
      <c r="BA78" s="55">
        <f t="shared" si="35"/>
        <v>0</v>
      </c>
      <c r="BB78" s="55">
        <f t="shared" si="14"/>
        <v>0</v>
      </c>
    </row>
    <row r="79" spans="1:54">
      <c r="A79" s="17" t="s">
        <v>55</v>
      </c>
      <c r="B79" s="17" t="s">
        <v>56</v>
      </c>
      <c r="C79" s="55">
        <f t="shared" si="3"/>
        <v>0</v>
      </c>
      <c r="D79" s="55">
        <f t="shared" si="30"/>
        <v>0</v>
      </c>
      <c r="E79" s="55">
        <f t="shared" si="30"/>
        <v>0</v>
      </c>
      <c r="F79" s="55">
        <f t="shared" si="30"/>
        <v>0</v>
      </c>
      <c r="G79" s="55">
        <f t="shared" si="30"/>
        <v>0</v>
      </c>
      <c r="H79" s="55">
        <f t="shared" si="30"/>
        <v>0</v>
      </c>
      <c r="I79" s="55">
        <f t="shared" si="30"/>
        <v>0</v>
      </c>
      <c r="J79" s="55">
        <f t="shared" si="30"/>
        <v>0</v>
      </c>
      <c r="K79" s="55">
        <f t="shared" si="30"/>
        <v>0</v>
      </c>
      <c r="L79" s="55">
        <f t="shared" si="30"/>
        <v>0</v>
      </c>
      <c r="M79" s="55">
        <f t="shared" si="30"/>
        <v>0</v>
      </c>
      <c r="N79" s="55">
        <f t="shared" si="30"/>
        <v>0</v>
      </c>
      <c r="O79" s="55">
        <f t="shared" si="5"/>
        <v>0</v>
      </c>
      <c r="P79" s="55">
        <f t="shared" si="6"/>
        <v>0</v>
      </c>
      <c r="Q79" s="55">
        <f t="shared" si="31"/>
        <v>0</v>
      </c>
      <c r="R79" s="55">
        <f t="shared" si="31"/>
        <v>0</v>
      </c>
      <c r="S79" s="55">
        <f t="shared" si="31"/>
        <v>0</v>
      </c>
      <c r="T79" s="55">
        <f t="shared" si="31"/>
        <v>0</v>
      </c>
      <c r="U79" s="55">
        <f t="shared" si="31"/>
        <v>0</v>
      </c>
      <c r="V79" s="55">
        <f t="shared" si="31"/>
        <v>0</v>
      </c>
      <c r="W79" s="55">
        <f t="shared" si="31"/>
        <v>0</v>
      </c>
      <c r="X79" s="55">
        <f t="shared" si="31"/>
        <v>0</v>
      </c>
      <c r="Y79" s="55">
        <f t="shared" si="31"/>
        <v>0</v>
      </c>
      <c r="Z79" s="55">
        <f t="shared" si="31"/>
        <v>0</v>
      </c>
      <c r="AA79" s="55">
        <f t="shared" si="31"/>
        <v>0</v>
      </c>
      <c r="AB79" s="55">
        <f t="shared" si="8"/>
        <v>0</v>
      </c>
      <c r="AC79" s="55">
        <f t="shared" si="9"/>
        <v>0</v>
      </c>
      <c r="AD79" s="55">
        <f t="shared" si="32"/>
        <v>0</v>
      </c>
      <c r="AE79" s="55">
        <f t="shared" si="32"/>
        <v>0</v>
      </c>
      <c r="AF79" s="55">
        <f t="shared" si="32"/>
        <v>0</v>
      </c>
      <c r="AG79" s="55">
        <f t="shared" si="32"/>
        <v>0</v>
      </c>
      <c r="AH79" s="55">
        <f t="shared" si="32"/>
        <v>0</v>
      </c>
      <c r="AI79" s="55">
        <f t="shared" si="32"/>
        <v>0</v>
      </c>
      <c r="AJ79" s="55">
        <f t="shared" si="32"/>
        <v>0</v>
      </c>
      <c r="AK79" s="55">
        <f t="shared" si="32"/>
        <v>0</v>
      </c>
      <c r="AL79" s="55">
        <f t="shared" si="32"/>
        <v>0</v>
      </c>
      <c r="AM79" s="55">
        <f t="shared" si="32"/>
        <v>0</v>
      </c>
      <c r="AN79" s="55">
        <f t="shared" si="32"/>
        <v>0</v>
      </c>
      <c r="AO79" s="55">
        <f t="shared" si="11"/>
        <v>0</v>
      </c>
      <c r="AP79" s="55">
        <f t="shared" si="12"/>
        <v>0</v>
      </c>
      <c r="AQ79" s="55">
        <f t="shared" ref="AQ79:BA79" si="36">AP79+AQ23</f>
        <v>0</v>
      </c>
      <c r="AR79" s="55">
        <f t="shared" si="36"/>
        <v>0</v>
      </c>
      <c r="AS79" s="55">
        <f t="shared" si="36"/>
        <v>0</v>
      </c>
      <c r="AT79" s="55">
        <f t="shared" si="36"/>
        <v>0</v>
      </c>
      <c r="AU79" s="55">
        <f t="shared" si="36"/>
        <v>0</v>
      </c>
      <c r="AV79" s="55">
        <f t="shared" si="36"/>
        <v>0</v>
      </c>
      <c r="AW79" s="55">
        <f t="shared" si="36"/>
        <v>0</v>
      </c>
      <c r="AX79" s="55">
        <f t="shared" si="36"/>
        <v>0</v>
      </c>
      <c r="AY79" s="55">
        <f t="shared" si="36"/>
        <v>0</v>
      </c>
      <c r="AZ79" s="55">
        <f t="shared" si="36"/>
        <v>0</v>
      </c>
      <c r="BA79" s="55">
        <f t="shared" si="36"/>
        <v>0</v>
      </c>
      <c r="BB79" s="55">
        <f t="shared" si="14"/>
        <v>0</v>
      </c>
    </row>
    <row r="80" spans="1:54">
      <c r="A80" s="17" t="s">
        <v>57</v>
      </c>
      <c r="B80" s="17" t="s">
        <v>58</v>
      </c>
      <c r="C80" s="55">
        <f t="shared" si="3"/>
        <v>0</v>
      </c>
      <c r="D80" s="55">
        <f t="shared" si="30"/>
        <v>0</v>
      </c>
      <c r="E80" s="55">
        <f t="shared" si="30"/>
        <v>0</v>
      </c>
      <c r="F80" s="55">
        <f t="shared" si="30"/>
        <v>0</v>
      </c>
      <c r="G80" s="55">
        <f t="shared" si="30"/>
        <v>0</v>
      </c>
      <c r="H80" s="55">
        <f t="shared" si="30"/>
        <v>0</v>
      </c>
      <c r="I80" s="55">
        <f t="shared" si="30"/>
        <v>0</v>
      </c>
      <c r="J80" s="55">
        <f t="shared" si="30"/>
        <v>0</v>
      </c>
      <c r="K80" s="55">
        <f t="shared" si="30"/>
        <v>0</v>
      </c>
      <c r="L80" s="55">
        <f t="shared" si="30"/>
        <v>0</v>
      </c>
      <c r="M80" s="55">
        <f t="shared" si="30"/>
        <v>0</v>
      </c>
      <c r="N80" s="55">
        <f t="shared" si="30"/>
        <v>0</v>
      </c>
      <c r="O80" s="55">
        <f t="shared" si="5"/>
        <v>0</v>
      </c>
      <c r="P80" s="55">
        <f t="shared" si="6"/>
        <v>0</v>
      </c>
      <c r="Q80" s="55">
        <f t="shared" si="31"/>
        <v>0</v>
      </c>
      <c r="R80" s="55">
        <f t="shared" si="31"/>
        <v>0</v>
      </c>
      <c r="S80" s="55">
        <f t="shared" si="31"/>
        <v>0</v>
      </c>
      <c r="T80" s="55">
        <f t="shared" si="31"/>
        <v>0</v>
      </c>
      <c r="U80" s="55">
        <f t="shared" si="31"/>
        <v>0</v>
      </c>
      <c r="V80" s="55">
        <f t="shared" si="31"/>
        <v>0</v>
      </c>
      <c r="W80" s="55">
        <f t="shared" si="31"/>
        <v>0</v>
      </c>
      <c r="X80" s="55">
        <f t="shared" si="31"/>
        <v>0</v>
      </c>
      <c r="Y80" s="55">
        <f t="shared" si="31"/>
        <v>0</v>
      </c>
      <c r="Z80" s="55">
        <f t="shared" si="31"/>
        <v>0</v>
      </c>
      <c r="AA80" s="55">
        <f t="shared" si="31"/>
        <v>0</v>
      </c>
      <c r="AB80" s="55">
        <f t="shared" si="8"/>
        <v>0</v>
      </c>
      <c r="AC80" s="55">
        <f t="shared" si="9"/>
        <v>0</v>
      </c>
      <c r="AD80" s="55">
        <f t="shared" si="32"/>
        <v>0</v>
      </c>
      <c r="AE80" s="55">
        <f t="shared" si="32"/>
        <v>0</v>
      </c>
      <c r="AF80" s="55">
        <f t="shared" si="32"/>
        <v>0</v>
      </c>
      <c r="AG80" s="55">
        <f t="shared" si="32"/>
        <v>0</v>
      </c>
      <c r="AH80" s="55">
        <f t="shared" si="32"/>
        <v>0</v>
      </c>
      <c r="AI80" s="55">
        <f t="shared" si="32"/>
        <v>0</v>
      </c>
      <c r="AJ80" s="55">
        <f t="shared" si="32"/>
        <v>0</v>
      </c>
      <c r="AK80" s="55">
        <f t="shared" si="32"/>
        <v>0</v>
      </c>
      <c r="AL80" s="55">
        <f t="shared" si="32"/>
        <v>0</v>
      </c>
      <c r="AM80" s="55">
        <f t="shared" si="32"/>
        <v>0</v>
      </c>
      <c r="AN80" s="55">
        <f t="shared" si="32"/>
        <v>0</v>
      </c>
      <c r="AO80" s="55">
        <f t="shared" si="11"/>
        <v>0</v>
      </c>
      <c r="AP80" s="55">
        <f t="shared" si="12"/>
        <v>0</v>
      </c>
      <c r="AQ80" s="55">
        <f t="shared" ref="AQ80:BA80" si="37">AP80+AQ24</f>
        <v>0</v>
      </c>
      <c r="AR80" s="55">
        <f t="shared" si="37"/>
        <v>0</v>
      </c>
      <c r="AS80" s="55">
        <f t="shared" si="37"/>
        <v>0</v>
      </c>
      <c r="AT80" s="55">
        <f t="shared" si="37"/>
        <v>0</v>
      </c>
      <c r="AU80" s="55">
        <f t="shared" si="37"/>
        <v>0</v>
      </c>
      <c r="AV80" s="55">
        <f t="shared" si="37"/>
        <v>0</v>
      </c>
      <c r="AW80" s="55">
        <f t="shared" si="37"/>
        <v>0</v>
      </c>
      <c r="AX80" s="55">
        <f t="shared" si="37"/>
        <v>0</v>
      </c>
      <c r="AY80" s="55">
        <f t="shared" si="37"/>
        <v>0</v>
      </c>
      <c r="AZ80" s="55">
        <f t="shared" si="37"/>
        <v>0</v>
      </c>
      <c r="BA80" s="55">
        <f t="shared" si="37"/>
        <v>0</v>
      </c>
      <c r="BB80" s="55">
        <f t="shared" si="14"/>
        <v>0</v>
      </c>
    </row>
    <row r="81" spans="1:54">
      <c r="A81" s="17" t="s">
        <v>59</v>
      </c>
      <c r="B81" s="17" t="s">
        <v>34</v>
      </c>
      <c r="C81" s="55">
        <f t="shared" si="3"/>
        <v>0</v>
      </c>
      <c r="D81" s="55">
        <f t="shared" si="30"/>
        <v>0</v>
      </c>
      <c r="E81" s="55">
        <f t="shared" si="30"/>
        <v>0</v>
      </c>
      <c r="F81" s="55">
        <f t="shared" si="30"/>
        <v>0</v>
      </c>
      <c r="G81" s="55">
        <f t="shared" si="30"/>
        <v>0</v>
      </c>
      <c r="H81" s="55">
        <f t="shared" si="30"/>
        <v>0</v>
      </c>
      <c r="I81" s="55">
        <f t="shared" si="30"/>
        <v>0</v>
      </c>
      <c r="J81" s="55">
        <f t="shared" si="30"/>
        <v>0</v>
      </c>
      <c r="K81" s="55">
        <f t="shared" si="30"/>
        <v>0</v>
      </c>
      <c r="L81" s="55">
        <f t="shared" si="30"/>
        <v>0</v>
      </c>
      <c r="M81" s="55">
        <f t="shared" si="30"/>
        <v>0</v>
      </c>
      <c r="N81" s="55">
        <f t="shared" si="30"/>
        <v>0</v>
      </c>
      <c r="O81" s="55">
        <f t="shared" si="5"/>
        <v>0</v>
      </c>
      <c r="P81" s="55">
        <f t="shared" si="6"/>
        <v>0</v>
      </c>
      <c r="Q81" s="55">
        <f t="shared" si="31"/>
        <v>0</v>
      </c>
      <c r="R81" s="55">
        <f t="shared" si="31"/>
        <v>0</v>
      </c>
      <c r="S81" s="55">
        <f t="shared" si="31"/>
        <v>0</v>
      </c>
      <c r="T81" s="55">
        <f t="shared" si="31"/>
        <v>0</v>
      </c>
      <c r="U81" s="55">
        <f t="shared" si="31"/>
        <v>0</v>
      </c>
      <c r="V81" s="55">
        <f t="shared" si="31"/>
        <v>0</v>
      </c>
      <c r="W81" s="55">
        <f t="shared" si="31"/>
        <v>0</v>
      </c>
      <c r="X81" s="55">
        <f t="shared" si="31"/>
        <v>0</v>
      </c>
      <c r="Y81" s="55">
        <f t="shared" si="31"/>
        <v>0</v>
      </c>
      <c r="Z81" s="55">
        <f t="shared" si="31"/>
        <v>0</v>
      </c>
      <c r="AA81" s="55">
        <f t="shared" si="31"/>
        <v>0</v>
      </c>
      <c r="AB81" s="55">
        <f t="shared" si="8"/>
        <v>0</v>
      </c>
      <c r="AC81" s="55">
        <f t="shared" si="9"/>
        <v>0</v>
      </c>
      <c r="AD81" s="55">
        <f t="shared" si="32"/>
        <v>0</v>
      </c>
      <c r="AE81" s="55">
        <f t="shared" si="32"/>
        <v>0</v>
      </c>
      <c r="AF81" s="55">
        <f t="shared" si="32"/>
        <v>0</v>
      </c>
      <c r="AG81" s="55">
        <f t="shared" si="32"/>
        <v>0</v>
      </c>
      <c r="AH81" s="55">
        <f t="shared" si="32"/>
        <v>0</v>
      </c>
      <c r="AI81" s="55">
        <f t="shared" si="32"/>
        <v>0</v>
      </c>
      <c r="AJ81" s="55">
        <f t="shared" si="32"/>
        <v>0</v>
      </c>
      <c r="AK81" s="55">
        <f t="shared" si="32"/>
        <v>0</v>
      </c>
      <c r="AL81" s="55">
        <f t="shared" si="32"/>
        <v>0</v>
      </c>
      <c r="AM81" s="55">
        <f t="shared" si="32"/>
        <v>0</v>
      </c>
      <c r="AN81" s="55">
        <f t="shared" si="32"/>
        <v>0</v>
      </c>
      <c r="AO81" s="55">
        <f t="shared" si="11"/>
        <v>0</v>
      </c>
      <c r="AP81" s="55">
        <f t="shared" si="12"/>
        <v>0</v>
      </c>
      <c r="AQ81" s="55">
        <f t="shared" ref="AQ81:BA81" si="38">AP81+AQ25</f>
        <v>0</v>
      </c>
      <c r="AR81" s="55">
        <f t="shared" si="38"/>
        <v>0</v>
      </c>
      <c r="AS81" s="55">
        <f t="shared" si="38"/>
        <v>0</v>
      </c>
      <c r="AT81" s="55">
        <f t="shared" si="38"/>
        <v>0</v>
      </c>
      <c r="AU81" s="55">
        <f t="shared" si="38"/>
        <v>0</v>
      </c>
      <c r="AV81" s="55">
        <f t="shared" si="38"/>
        <v>0</v>
      </c>
      <c r="AW81" s="55">
        <f t="shared" si="38"/>
        <v>0</v>
      </c>
      <c r="AX81" s="55">
        <f t="shared" si="38"/>
        <v>0</v>
      </c>
      <c r="AY81" s="55">
        <f t="shared" si="38"/>
        <v>0</v>
      </c>
      <c r="AZ81" s="55">
        <f t="shared" si="38"/>
        <v>0</v>
      </c>
      <c r="BA81" s="55">
        <f t="shared" si="38"/>
        <v>0</v>
      </c>
      <c r="BB81" s="55">
        <f t="shared" si="14"/>
        <v>0</v>
      </c>
    </row>
    <row r="82" spans="1:54">
      <c r="A82" s="17" t="s">
        <v>60</v>
      </c>
      <c r="B82" s="17" t="s">
        <v>61</v>
      </c>
      <c r="C82" s="55">
        <f t="shared" si="3"/>
        <v>37.82</v>
      </c>
      <c r="D82" s="55">
        <f t="shared" si="30"/>
        <v>69.83</v>
      </c>
      <c r="E82" s="55">
        <f t="shared" si="30"/>
        <v>115.38</v>
      </c>
      <c r="F82" s="55">
        <f t="shared" si="30"/>
        <v>155.12</v>
      </c>
      <c r="G82" s="55">
        <f t="shared" si="30"/>
        <v>190.43</v>
      </c>
      <c r="H82" s="55">
        <f t="shared" si="30"/>
        <v>230.97</v>
      </c>
      <c r="I82" s="55">
        <f t="shared" si="30"/>
        <v>268.01</v>
      </c>
      <c r="J82" s="55">
        <f t="shared" si="30"/>
        <v>308.4</v>
      </c>
      <c r="K82" s="55">
        <f t="shared" si="30"/>
        <v>367.4</v>
      </c>
      <c r="L82" s="55">
        <f t="shared" si="30"/>
        <v>439.97</v>
      </c>
      <c r="M82" s="55">
        <f t="shared" si="30"/>
        <v>718.79</v>
      </c>
      <c r="N82" s="55">
        <f t="shared" si="30"/>
        <v>718.79</v>
      </c>
      <c r="O82" s="55">
        <f t="shared" si="5"/>
        <v>718.79</v>
      </c>
      <c r="P82" s="55">
        <f t="shared" si="6"/>
        <v>0</v>
      </c>
      <c r="Q82" s="55">
        <f t="shared" si="31"/>
        <v>0</v>
      </c>
      <c r="R82" s="55">
        <f t="shared" si="31"/>
        <v>0</v>
      </c>
      <c r="S82" s="55">
        <f t="shared" si="31"/>
        <v>0</v>
      </c>
      <c r="T82" s="55">
        <f t="shared" si="31"/>
        <v>0</v>
      </c>
      <c r="U82" s="55">
        <f t="shared" si="31"/>
        <v>0</v>
      </c>
      <c r="V82" s="55">
        <f t="shared" si="31"/>
        <v>0</v>
      </c>
      <c r="W82" s="55">
        <f t="shared" si="31"/>
        <v>0</v>
      </c>
      <c r="X82" s="55">
        <f t="shared" si="31"/>
        <v>0</v>
      </c>
      <c r="Y82" s="55">
        <f t="shared" si="31"/>
        <v>0</v>
      </c>
      <c r="Z82" s="55">
        <f t="shared" si="31"/>
        <v>0</v>
      </c>
      <c r="AA82" s="55">
        <f t="shared" si="31"/>
        <v>0</v>
      </c>
      <c r="AB82" s="55">
        <f t="shared" si="8"/>
        <v>0</v>
      </c>
      <c r="AC82" s="55">
        <f t="shared" si="9"/>
        <v>37.82</v>
      </c>
      <c r="AD82" s="55">
        <f t="shared" si="32"/>
        <v>69.83</v>
      </c>
      <c r="AE82" s="55">
        <f t="shared" si="32"/>
        <v>115.38</v>
      </c>
      <c r="AF82" s="55">
        <f t="shared" si="32"/>
        <v>155.12</v>
      </c>
      <c r="AG82" s="55">
        <f t="shared" si="32"/>
        <v>190.43</v>
      </c>
      <c r="AH82" s="55">
        <f t="shared" si="32"/>
        <v>230.97</v>
      </c>
      <c r="AI82" s="55">
        <f t="shared" si="32"/>
        <v>268.01</v>
      </c>
      <c r="AJ82" s="55">
        <f t="shared" si="32"/>
        <v>308.4</v>
      </c>
      <c r="AK82" s="55">
        <f t="shared" si="32"/>
        <v>367.4</v>
      </c>
      <c r="AL82" s="55">
        <f t="shared" si="32"/>
        <v>439.97</v>
      </c>
      <c r="AM82" s="55">
        <f t="shared" si="32"/>
        <v>718.79</v>
      </c>
      <c r="AN82" s="55">
        <f t="shared" si="32"/>
        <v>718.79</v>
      </c>
      <c r="AO82" s="55">
        <f t="shared" si="11"/>
        <v>718.79</v>
      </c>
      <c r="AP82" s="55">
        <f t="shared" si="12"/>
        <v>37.8048192771084</v>
      </c>
      <c r="AQ82" s="55">
        <f t="shared" ref="AQ82:BA82" si="39">AP82+AQ26</f>
        <v>69.7983512999365</v>
      </c>
      <c r="AR82" s="55">
        <f t="shared" si="39"/>
        <v>115.351553582752</v>
      </c>
      <c r="AS82" s="55">
        <f t="shared" si="39"/>
        <v>155.093468611287</v>
      </c>
      <c r="AT82" s="55">
        <f t="shared" si="39"/>
        <v>190.40773620799</v>
      </c>
      <c r="AU82" s="55">
        <f t="shared" si="39"/>
        <v>230.953430564363</v>
      </c>
      <c r="AV82" s="55">
        <f t="shared" si="39"/>
        <v>267.9834115409</v>
      </c>
      <c r="AW82" s="55">
        <f t="shared" si="39"/>
        <v>308.364692856639</v>
      </c>
      <c r="AX82" s="55">
        <f t="shared" si="39"/>
        <v>367.370488470171</v>
      </c>
      <c r="AY82" s="55">
        <f t="shared" si="39"/>
        <v>439.926573864379</v>
      </c>
      <c r="AZ82" s="55">
        <f t="shared" si="39"/>
        <v>718.754310676288</v>
      </c>
      <c r="BA82" s="55">
        <f t="shared" si="39"/>
        <v>2544.99889361959</v>
      </c>
      <c r="BB82" s="55">
        <f t="shared" si="14"/>
        <v>2544.99889361959</v>
      </c>
    </row>
    <row r="83" spans="1:54">
      <c r="A83" s="17" t="s">
        <v>62</v>
      </c>
      <c r="B83" s="17" t="s">
        <v>63</v>
      </c>
      <c r="C83" s="55">
        <f t="shared" si="3"/>
        <v>0</v>
      </c>
      <c r="D83" s="55">
        <f t="shared" si="30"/>
        <v>0</v>
      </c>
      <c r="E83" s="55">
        <f t="shared" si="30"/>
        <v>0</v>
      </c>
      <c r="F83" s="55">
        <f t="shared" si="30"/>
        <v>0</v>
      </c>
      <c r="G83" s="55">
        <f t="shared" si="30"/>
        <v>0</v>
      </c>
      <c r="H83" s="55">
        <f t="shared" si="30"/>
        <v>0</v>
      </c>
      <c r="I83" s="55">
        <f t="shared" si="30"/>
        <v>0</v>
      </c>
      <c r="J83" s="55">
        <f t="shared" si="30"/>
        <v>0</v>
      </c>
      <c r="K83" s="55">
        <f t="shared" si="30"/>
        <v>0</v>
      </c>
      <c r="L83" s="55">
        <f t="shared" si="30"/>
        <v>0</v>
      </c>
      <c r="M83" s="55">
        <f t="shared" si="30"/>
        <v>0</v>
      </c>
      <c r="N83" s="55">
        <f t="shared" si="30"/>
        <v>0</v>
      </c>
      <c r="O83" s="55">
        <f t="shared" si="5"/>
        <v>0</v>
      </c>
      <c r="P83" s="55">
        <f t="shared" si="6"/>
        <v>0</v>
      </c>
      <c r="Q83" s="55">
        <f t="shared" si="31"/>
        <v>0</v>
      </c>
      <c r="R83" s="55">
        <f t="shared" si="31"/>
        <v>0</v>
      </c>
      <c r="S83" s="55">
        <f t="shared" si="31"/>
        <v>0</v>
      </c>
      <c r="T83" s="55">
        <f t="shared" si="31"/>
        <v>0</v>
      </c>
      <c r="U83" s="55">
        <f t="shared" si="31"/>
        <v>0</v>
      </c>
      <c r="V83" s="55">
        <f t="shared" si="31"/>
        <v>0</v>
      </c>
      <c r="W83" s="55">
        <f t="shared" si="31"/>
        <v>0</v>
      </c>
      <c r="X83" s="55">
        <f t="shared" si="31"/>
        <v>0</v>
      </c>
      <c r="Y83" s="55">
        <f t="shared" si="31"/>
        <v>0</v>
      </c>
      <c r="Z83" s="55">
        <f t="shared" si="31"/>
        <v>0</v>
      </c>
      <c r="AA83" s="55">
        <f t="shared" si="31"/>
        <v>0</v>
      </c>
      <c r="AB83" s="55">
        <f t="shared" si="8"/>
        <v>0</v>
      </c>
      <c r="AC83" s="55">
        <f t="shared" si="9"/>
        <v>0</v>
      </c>
      <c r="AD83" s="55">
        <f t="shared" si="32"/>
        <v>0</v>
      </c>
      <c r="AE83" s="55">
        <f t="shared" si="32"/>
        <v>0</v>
      </c>
      <c r="AF83" s="55">
        <f t="shared" si="32"/>
        <v>0</v>
      </c>
      <c r="AG83" s="55">
        <f t="shared" si="32"/>
        <v>0</v>
      </c>
      <c r="AH83" s="55">
        <f t="shared" si="32"/>
        <v>0</v>
      </c>
      <c r="AI83" s="55">
        <f t="shared" si="32"/>
        <v>0</v>
      </c>
      <c r="AJ83" s="55">
        <f t="shared" si="32"/>
        <v>0</v>
      </c>
      <c r="AK83" s="55">
        <f t="shared" si="32"/>
        <v>0</v>
      </c>
      <c r="AL83" s="55">
        <f t="shared" si="32"/>
        <v>0</v>
      </c>
      <c r="AM83" s="55">
        <f t="shared" si="32"/>
        <v>0</v>
      </c>
      <c r="AN83" s="55">
        <f t="shared" si="32"/>
        <v>0</v>
      </c>
      <c r="AO83" s="55">
        <f t="shared" si="11"/>
        <v>0</v>
      </c>
      <c r="AP83" s="55">
        <f t="shared" si="12"/>
        <v>0</v>
      </c>
      <c r="AQ83" s="55">
        <f t="shared" ref="AQ83:BA83" si="40">AP83+AQ27</f>
        <v>0</v>
      </c>
      <c r="AR83" s="55">
        <f t="shared" si="40"/>
        <v>0</v>
      </c>
      <c r="AS83" s="55">
        <f t="shared" si="40"/>
        <v>0</v>
      </c>
      <c r="AT83" s="55">
        <f t="shared" si="40"/>
        <v>0</v>
      </c>
      <c r="AU83" s="55">
        <f t="shared" si="40"/>
        <v>0</v>
      </c>
      <c r="AV83" s="55">
        <f t="shared" si="40"/>
        <v>0</v>
      </c>
      <c r="AW83" s="55">
        <f t="shared" si="40"/>
        <v>0</v>
      </c>
      <c r="AX83" s="55">
        <f t="shared" si="40"/>
        <v>0</v>
      </c>
      <c r="AY83" s="55">
        <f t="shared" si="40"/>
        <v>0</v>
      </c>
      <c r="AZ83" s="55">
        <f t="shared" si="40"/>
        <v>0</v>
      </c>
      <c r="BA83" s="55">
        <f t="shared" si="40"/>
        <v>0</v>
      </c>
      <c r="BB83" s="55">
        <f t="shared" si="14"/>
        <v>0</v>
      </c>
    </row>
    <row r="84" spans="1:54">
      <c r="A84" s="17" t="s">
        <v>64</v>
      </c>
      <c r="B84" s="17" t="s">
        <v>65</v>
      </c>
      <c r="C84" s="55">
        <f t="shared" si="3"/>
        <v>0</v>
      </c>
      <c r="D84" s="55">
        <f t="shared" si="30"/>
        <v>0</v>
      </c>
      <c r="E84" s="55">
        <f t="shared" si="30"/>
        <v>0</v>
      </c>
      <c r="F84" s="55">
        <f t="shared" si="30"/>
        <v>0</v>
      </c>
      <c r="G84" s="55">
        <f t="shared" si="30"/>
        <v>0</v>
      </c>
      <c r="H84" s="55">
        <f t="shared" si="30"/>
        <v>0</v>
      </c>
      <c r="I84" s="55">
        <f t="shared" si="30"/>
        <v>0</v>
      </c>
      <c r="J84" s="55">
        <f t="shared" si="30"/>
        <v>0</v>
      </c>
      <c r="K84" s="55">
        <f t="shared" si="30"/>
        <v>0</v>
      </c>
      <c r="L84" s="55">
        <f t="shared" si="30"/>
        <v>0</v>
      </c>
      <c r="M84" s="55">
        <f t="shared" si="30"/>
        <v>0</v>
      </c>
      <c r="N84" s="55">
        <f t="shared" si="30"/>
        <v>0</v>
      </c>
      <c r="O84" s="55">
        <f t="shared" si="5"/>
        <v>0</v>
      </c>
      <c r="P84" s="55">
        <f t="shared" si="6"/>
        <v>0</v>
      </c>
      <c r="Q84" s="55">
        <f t="shared" si="31"/>
        <v>0</v>
      </c>
      <c r="R84" s="55">
        <f t="shared" si="31"/>
        <v>0</v>
      </c>
      <c r="S84" s="55">
        <f t="shared" si="31"/>
        <v>0</v>
      </c>
      <c r="T84" s="55">
        <f t="shared" si="31"/>
        <v>0</v>
      </c>
      <c r="U84" s="55">
        <f t="shared" si="31"/>
        <v>0</v>
      </c>
      <c r="V84" s="55">
        <f t="shared" si="31"/>
        <v>0</v>
      </c>
      <c r="W84" s="55">
        <f t="shared" si="31"/>
        <v>0</v>
      </c>
      <c r="X84" s="55">
        <f t="shared" si="31"/>
        <v>0</v>
      </c>
      <c r="Y84" s="55">
        <f t="shared" si="31"/>
        <v>0</v>
      </c>
      <c r="Z84" s="55">
        <f t="shared" si="31"/>
        <v>0</v>
      </c>
      <c r="AA84" s="55">
        <f t="shared" si="31"/>
        <v>0</v>
      </c>
      <c r="AB84" s="55">
        <f t="shared" si="8"/>
        <v>0</v>
      </c>
      <c r="AC84" s="55">
        <f t="shared" si="9"/>
        <v>0</v>
      </c>
      <c r="AD84" s="55">
        <f t="shared" si="32"/>
        <v>0</v>
      </c>
      <c r="AE84" s="55">
        <f t="shared" si="32"/>
        <v>0</v>
      </c>
      <c r="AF84" s="55">
        <f t="shared" si="32"/>
        <v>0</v>
      </c>
      <c r="AG84" s="55">
        <f t="shared" si="32"/>
        <v>0</v>
      </c>
      <c r="AH84" s="55">
        <f t="shared" si="32"/>
        <v>0</v>
      </c>
      <c r="AI84" s="55">
        <f t="shared" si="32"/>
        <v>0</v>
      </c>
      <c r="AJ84" s="55">
        <f t="shared" si="32"/>
        <v>0</v>
      </c>
      <c r="AK84" s="55">
        <f t="shared" si="32"/>
        <v>0</v>
      </c>
      <c r="AL84" s="55">
        <f t="shared" si="32"/>
        <v>0</v>
      </c>
      <c r="AM84" s="55">
        <f t="shared" si="32"/>
        <v>0</v>
      </c>
      <c r="AN84" s="55">
        <f t="shared" si="32"/>
        <v>0</v>
      </c>
      <c r="AO84" s="55">
        <f t="shared" si="11"/>
        <v>0</v>
      </c>
      <c r="AP84" s="55">
        <f t="shared" si="12"/>
        <v>0</v>
      </c>
      <c r="AQ84" s="55">
        <f t="shared" ref="AQ84:BA84" si="41">AP84+AQ28</f>
        <v>0</v>
      </c>
      <c r="AR84" s="55">
        <f t="shared" si="41"/>
        <v>0</v>
      </c>
      <c r="AS84" s="55">
        <f t="shared" si="41"/>
        <v>0</v>
      </c>
      <c r="AT84" s="55">
        <f t="shared" si="41"/>
        <v>0</v>
      </c>
      <c r="AU84" s="55">
        <f t="shared" si="41"/>
        <v>0</v>
      </c>
      <c r="AV84" s="55">
        <f t="shared" si="41"/>
        <v>0</v>
      </c>
      <c r="AW84" s="55">
        <f t="shared" si="41"/>
        <v>0</v>
      </c>
      <c r="AX84" s="55">
        <f t="shared" si="41"/>
        <v>0</v>
      </c>
      <c r="AY84" s="55">
        <f t="shared" si="41"/>
        <v>0</v>
      </c>
      <c r="AZ84" s="55">
        <f t="shared" si="41"/>
        <v>0</v>
      </c>
      <c r="BA84" s="55">
        <f t="shared" si="41"/>
        <v>0</v>
      </c>
      <c r="BB84" s="55">
        <f t="shared" si="14"/>
        <v>0</v>
      </c>
    </row>
    <row r="85" spans="1:54">
      <c r="A85" s="17" t="s">
        <v>66</v>
      </c>
      <c r="B85" s="17" t="s">
        <v>67</v>
      </c>
      <c r="C85" s="55">
        <f t="shared" si="3"/>
        <v>0</v>
      </c>
      <c r="D85" s="55">
        <f t="shared" si="30"/>
        <v>0</v>
      </c>
      <c r="E85" s="55">
        <f t="shared" si="30"/>
        <v>0</v>
      </c>
      <c r="F85" s="55">
        <f t="shared" si="30"/>
        <v>0</v>
      </c>
      <c r="G85" s="55">
        <f t="shared" si="30"/>
        <v>0</v>
      </c>
      <c r="H85" s="55">
        <f t="shared" si="30"/>
        <v>0</v>
      </c>
      <c r="I85" s="55">
        <f t="shared" si="30"/>
        <v>0</v>
      </c>
      <c r="J85" s="55">
        <f t="shared" si="30"/>
        <v>0</v>
      </c>
      <c r="K85" s="55">
        <f t="shared" si="30"/>
        <v>0</v>
      </c>
      <c r="L85" s="55">
        <f t="shared" si="30"/>
        <v>0</v>
      </c>
      <c r="M85" s="55">
        <f t="shared" si="30"/>
        <v>0</v>
      </c>
      <c r="N85" s="55">
        <f t="shared" si="30"/>
        <v>0</v>
      </c>
      <c r="O85" s="55">
        <f t="shared" si="5"/>
        <v>0</v>
      </c>
      <c r="P85" s="55">
        <f t="shared" si="6"/>
        <v>0</v>
      </c>
      <c r="Q85" s="55">
        <f t="shared" si="31"/>
        <v>0</v>
      </c>
      <c r="R85" s="55">
        <f t="shared" si="31"/>
        <v>0</v>
      </c>
      <c r="S85" s="55">
        <f t="shared" si="31"/>
        <v>0</v>
      </c>
      <c r="T85" s="55">
        <f t="shared" si="31"/>
        <v>0</v>
      </c>
      <c r="U85" s="55">
        <f t="shared" si="31"/>
        <v>0</v>
      </c>
      <c r="V85" s="55">
        <f t="shared" si="31"/>
        <v>0</v>
      </c>
      <c r="W85" s="55">
        <f t="shared" si="31"/>
        <v>0</v>
      </c>
      <c r="X85" s="55">
        <f t="shared" si="31"/>
        <v>0</v>
      </c>
      <c r="Y85" s="55">
        <f t="shared" si="31"/>
        <v>0</v>
      </c>
      <c r="Z85" s="55">
        <f t="shared" si="31"/>
        <v>0</v>
      </c>
      <c r="AA85" s="55">
        <f t="shared" si="31"/>
        <v>0</v>
      </c>
      <c r="AB85" s="55">
        <f t="shared" si="8"/>
        <v>0</v>
      </c>
      <c r="AC85" s="55">
        <f t="shared" si="9"/>
        <v>0</v>
      </c>
      <c r="AD85" s="55">
        <f t="shared" si="32"/>
        <v>0</v>
      </c>
      <c r="AE85" s="55">
        <f t="shared" si="32"/>
        <v>0</v>
      </c>
      <c r="AF85" s="55">
        <f t="shared" si="32"/>
        <v>0</v>
      </c>
      <c r="AG85" s="55">
        <f t="shared" si="32"/>
        <v>0</v>
      </c>
      <c r="AH85" s="55">
        <f t="shared" si="32"/>
        <v>0</v>
      </c>
      <c r="AI85" s="55">
        <f t="shared" si="32"/>
        <v>0</v>
      </c>
      <c r="AJ85" s="55">
        <f t="shared" si="32"/>
        <v>0</v>
      </c>
      <c r="AK85" s="55">
        <f t="shared" si="32"/>
        <v>0</v>
      </c>
      <c r="AL85" s="55">
        <f t="shared" si="32"/>
        <v>0</v>
      </c>
      <c r="AM85" s="55">
        <f t="shared" si="32"/>
        <v>0</v>
      </c>
      <c r="AN85" s="55">
        <f t="shared" si="32"/>
        <v>0</v>
      </c>
      <c r="AO85" s="55">
        <f t="shared" si="11"/>
        <v>0</v>
      </c>
      <c r="AP85" s="55">
        <f t="shared" si="12"/>
        <v>0</v>
      </c>
      <c r="AQ85" s="55">
        <f t="shared" ref="AQ85:BA85" si="42">AP85+AQ29</f>
        <v>0</v>
      </c>
      <c r="AR85" s="55">
        <f t="shared" si="42"/>
        <v>0</v>
      </c>
      <c r="AS85" s="55">
        <f t="shared" si="42"/>
        <v>0</v>
      </c>
      <c r="AT85" s="55">
        <f t="shared" si="42"/>
        <v>0</v>
      </c>
      <c r="AU85" s="55">
        <f t="shared" si="42"/>
        <v>0</v>
      </c>
      <c r="AV85" s="55">
        <f t="shared" si="42"/>
        <v>0</v>
      </c>
      <c r="AW85" s="55">
        <f t="shared" si="42"/>
        <v>0</v>
      </c>
      <c r="AX85" s="55">
        <f t="shared" si="42"/>
        <v>0</v>
      </c>
      <c r="AY85" s="55">
        <f t="shared" si="42"/>
        <v>0</v>
      </c>
      <c r="AZ85" s="55">
        <f t="shared" si="42"/>
        <v>0</v>
      </c>
      <c r="BA85" s="55">
        <f t="shared" si="42"/>
        <v>0</v>
      </c>
      <c r="BB85" s="55">
        <f t="shared" si="14"/>
        <v>0</v>
      </c>
    </row>
    <row r="86" spans="1:54">
      <c r="A86" s="17" t="s">
        <v>68</v>
      </c>
      <c r="B86" s="17" t="s">
        <v>34</v>
      </c>
      <c r="C86" s="55">
        <f t="shared" si="3"/>
        <v>0</v>
      </c>
      <c r="D86" s="55">
        <f t="shared" si="30"/>
        <v>0</v>
      </c>
      <c r="E86" s="55">
        <f t="shared" si="30"/>
        <v>0</v>
      </c>
      <c r="F86" s="55">
        <f t="shared" si="30"/>
        <v>0</v>
      </c>
      <c r="G86" s="55">
        <f t="shared" si="30"/>
        <v>0</v>
      </c>
      <c r="H86" s="55">
        <f t="shared" si="30"/>
        <v>0</v>
      </c>
      <c r="I86" s="55">
        <f t="shared" si="30"/>
        <v>0</v>
      </c>
      <c r="J86" s="55">
        <f t="shared" si="30"/>
        <v>0</v>
      </c>
      <c r="K86" s="55">
        <f t="shared" si="30"/>
        <v>0</v>
      </c>
      <c r="L86" s="55">
        <f t="shared" si="30"/>
        <v>0</v>
      </c>
      <c r="M86" s="55">
        <f t="shared" si="30"/>
        <v>0</v>
      </c>
      <c r="N86" s="55">
        <f t="shared" si="30"/>
        <v>0</v>
      </c>
      <c r="O86" s="55">
        <f t="shared" si="5"/>
        <v>0</v>
      </c>
      <c r="P86" s="55">
        <f t="shared" si="6"/>
        <v>0</v>
      </c>
      <c r="Q86" s="55">
        <f t="shared" si="31"/>
        <v>0</v>
      </c>
      <c r="R86" s="55">
        <f t="shared" si="31"/>
        <v>0</v>
      </c>
      <c r="S86" s="55">
        <f t="shared" si="31"/>
        <v>0</v>
      </c>
      <c r="T86" s="55">
        <f t="shared" si="31"/>
        <v>0</v>
      </c>
      <c r="U86" s="55">
        <f t="shared" si="31"/>
        <v>0</v>
      </c>
      <c r="V86" s="55">
        <f t="shared" si="31"/>
        <v>0</v>
      </c>
      <c r="W86" s="55">
        <f t="shared" si="31"/>
        <v>0</v>
      </c>
      <c r="X86" s="55">
        <f t="shared" si="31"/>
        <v>0</v>
      </c>
      <c r="Y86" s="55">
        <f t="shared" si="31"/>
        <v>0</v>
      </c>
      <c r="Z86" s="55">
        <f t="shared" si="31"/>
        <v>0</v>
      </c>
      <c r="AA86" s="55">
        <f t="shared" si="31"/>
        <v>0</v>
      </c>
      <c r="AB86" s="55">
        <f t="shared" si="8"/>
        <v>0</v>
      </c>
      <c r="AC86" s="55">
        <f t="shared" si="9"/>
        <v>0</v>
      </c>
      <c r="AD86" s="55">
        <f t="shared" si="32"/>
        <v>0</v>
      </c>
      <c r="AE86" s="55">
        <f t="shared" si="32"/>
        <v>0</v>
      </c>
      <c r="AF86" s="55">
        <f t="shared" si="32"/>
        <v>0</v>
      </c>
      <c r="AG86" s="55">
        <f t="shared" si="32"/>
        <v>0</v>
      </c>
      <c r="AH86" s="55">
        <f t="shared" si="32"/>
        <v>0</v>
      </c>
      <c r="AI86" s="55">
        <f t="shared" si="32"/>
        <v>0</v>
      </c>
      <c r="AJ86" s="55">
        <f t="shared" si="32"/>
        <v>0</v>
      </c>
      <c r="AK86" s="55">
        <f t="shared" si="32"/>
        <v>0</v>
      </c>
      <c r="AL86" s="55">
        <f t="shared" si="32"/>
        <v>0</v>
      </c>
      <c r="AM86" s="55">
        <f t="shared" si="32"/>
        <v>0</v>
      </c>
      <c r="AN86" s="55">
        <f t="shared" si="32"/>
        <v>0</v>
      </c>
      <c r="AO86" s="55">
        <f t="shared" si="11"/>
        <v>0</v>
      </c>
      <c r="AP86" s="55">
        <f t="shared" si="12"/>
        <v>0</v>
      </c>
      <c r="AQ86" s="55">
        <f t="shared" ref="AQ86:BA86" si="43">AP86+AQ30</f>
        <v>0</v>
      </c>
      <c r="AR86" s="55">
        <f t="shared" si="43"/>
        <v>0</v>
      </c>
      <c r="AS86" s="55">
        <f t="shared" si="43"/>
        <v>0</v>
      </c>
      <c r="AT86" s="55">
        <f t="shared" si="43"/>
        <v>0</v>
      </c>
      <c r="AU86" s="55">
        <f t="shared" si="43"/>
        <v>0</v>
      </c>
      <c r="AV86" s="55">
        <f t="shared" si="43"/>
        <v>0</v>
      </c>
      <c r="AW86" s="55">
        <f t="shared" si="43"/>
        <v>0</v>
      </c>
      <c r="AX86" s="55">
        <f t="shared" si="43"/>
        <v>0</v>
      </c>
      <c r="AY86" s="55">
        <f t="shared" si="43"/>
        <v>0</v>
      </c>
      <c r="AZ86" s="55">
        <f t="shared" si="43"/>
        <v>0</v>
      </c>
      <c r="BA86" s="55">
        <f t="shared" si="43"/>
        <v>0</v>
      </c>
      <c r="BB86" s="55">
        <f t="shared" si="14"/>
        <v>0</v>
      </c>
    </row>
    <row r="87" spans="1:54">
      <c r="A87" s="17" t="s">
        <v>69</v>
      </c>
      <c r="B87" s="17" t="s">
        <v>70</v>
      </c>
      <c r="C87" s="55">
        <f t="shared" si="3"/>
        <v>23.58</v>
      </c>
      <c r="D87" s="55">
        <f t="shared" si="30"/>
        <v>44.83</v>
      </c>
      <c r="E87" s="55">
        <f t="shared" si="30"/>
        <v>70.47</v>
      </c>
      <c r="F87" s="55">
        <f t="shared" si="30"/>
        <v>93.91</v>
      </c>
      <c r="G87" s="55">
        <f t="shared" si="30"/>
        <v>104.91</v>
      </c>
      <c r="H87" s="55">
        <f t="shared" si="30"/>
        <v>115.42</v>
      </c>
      <c r="I87" s="55">
        <f t="shared" si="30"/>
        <v>125.43</v>
      </c>
      <c r="J87" s="55">
        <f t="shared" si="30"/>
        <v>179.09</v>
      </c>
      <c r="K87" s="55">
        <f t="shared" si="30"/>
        <v>243.52</v>
      </c>
      <c r="L87" s="55">
        <f t="shared" si="30"/>
        <v>314.75</v>
      </c>
      <c r="M87" s="55">
        <f t="shared" si="30"/>
        <v>459.72</v>
      </c>
      <c r="N87" s="55">
        <f t="shared" si="30"/>
        <v>459.72</v>
      </c>
      <c r="O87" s="55">
        <f t="shared" si="5"/>
        <v>459.72</v>
      </c>
      <c r="P87" s="55">
        <f t="shared" si="6"/>
        <v>11.22</v>
      </c>
      <c r="Q87" s="55">
        <f t="shared" si="31"/>
        <v>22.06</v>
      </c>
      <c r="R87" s="55">
        <f t="shared" si="31"/>
        <v>32.74</v>
      </c>
      <c r="S87" s="55">
        <f t="shared" si="31"/>
        <v>43.17</v>
      </c>
      <c r="T87" s="55">
        <f t="shared" si="31"/>
        <v>53.17</v>
      </c>
      <c r="U87" s="55">
        <f t="shared" si="31"/>
        <v>62.68</v>
      </c>
      <c r="V87" s="55">
        <f t="shared" si="31"/>
        <v>71.69</v>
      </c>
      <c r="W87" s="55">
        <f t="shared" si="31"/>
        <v>101.35</v>
      </c>
      <c r="X87" s="55">
        <f t="shared" si="31"/>
        <v>129.78</v>
      </c>
      <c r="Y87" s="55">
        <f t="shared" si="31"/>
        <v>157.01</v>
      </c>
      <c r="Z87" s="55">
        <f t="shared" si="31"/>
        <v>182.98</v>
      </c>
      <c r="AA87" s="55">
        <f t="shared" si="31"/>
        <v>182.98</v>
      </c>
      <c r="AB87" s="55">
        <f t="shared" si="8"/>
        <v>182.98</v>
      </c>
      <c r="AC87" s="55">
        <f t="shared" si="9"/>
        <v>12.36</v>
      </c>
      <c r="AD87" s="55">
        <f t="shared" si="32"/>
        <v>22.77</v>
      </c>
      <c r="AE87" s="55">
        <f t="shared" si="32"/>
        <v>37.73</v>
      </c>
      <c r="AF87" s="55">
        <f t="shared" si="32"/>
        <v>50.74</v>
      </c>
      <c r="AG87" s="55">
        <f t="shared" si="32"/>
        <v>51.74</v>
      </c>
      <c r="AH87" s="55">
        <f t="shared" si="32"/>
        <v>52.74</v>
      </c>
      <c r="AI87" s="55">
        <f t="shared" si="32"/>
        <v>53.74</v>
      </c>
      <c r="AJ87" s="55">
        <f t="shared" si="32"/>
        <v>77.74</v>
      </c>
      <c r="AK87" s="55">
        <f t="shared" si="32"/>
        <v>113.74</v>
      </c>
      <c r="AL87" s="55">
        <f t="shared" si="32"/>
        <v>157.74</v>
      </c>
      <c r="AM87" s="55">
        <f t="shared" si="32"/>
        <v>276.74</v>
      </c>
      <c r="AN87" s="55">
        <f t="shared" si="32"/>
        <v>276.74</v>
      </c>
      <c r="AO87" s="55">
        <f t="shared" si="11"/>
        <v>276.74</v>
      </c>
      <c r="AP87" s="55">
        <f t="shared" si="12"/>
        <v>12.3586946956107</v>
      </c>
      <c r="AQ87" s="55">
        <f t="shared" ref="AQ87:BA87" si="44">AP87+AQ31</f>
        <v>22.766016544546</v>
      </c>
      <c r="AR87" s="55">
        <f t="shared" si="44"/>
        <v>37.7265417023905</v>
      </c>
      <c r="AS87" s="55">
        <f t="shared" si="44"/>
        <v>50.7356940135596</v>
      </c>
      <c r="AT87" s="55">
        <f t="shared" si="44"/>
        <v>51.7356940135596</v>
      </c>
      <c r="AU87" s="55">
        <f t="shared" si="44"/>
        <v>52.7356940135596</v>
      </c>
      <c r="AV87" s="55">
        <f t="shared" si="44"/>
        <v>53.7356940135596</v>
      </c>
      <c r="AW87" s="55">
        <f t="shared" si="44"/>
        <v>77.7356940135596</v>
      </c>
      <c r="AX87" s="55">
        <f t="shared" si="44"/>
        <v>103.73569401356</v>
      </c>
      <c r="AY87" s="55">
        <f t="shared" si="44"/>
        <v>127.73569401356</v>
      </c>
      <c r="AZ87" s="55">
        <f t="shared" si="44"/>
        <v>216.73569401356</v>
      </c>
      <c r="BA87" s="55">
        <f t="shared" si="44"/>
        <v>444.065121620404</v>
      </c>
      <c r="BB87" s="55">
        <f t="shared" si="14"/>
        <v>444.065121620404</v>
      </c>
    </row>
    <row r="88" spans="1:54">
      <c r="A88" s="17" t="s">
        <v>71</v>
      </c>
      <c r="B88" s="17" t="s">
        <v>72</v>
      </c>
      <c r="C88" s="55">
        <f t="shared" si="3"/>
        <v>0</v>
      </c>
      <c r="D88" s="55">
        <f t="shared" si="30"/>
        <v>0</v>
      </c>
      <c r="E88" s="55">
        <f t="shared" si="30"/>
        <v>0</v>
      </c>
      <c r="F88" s="55">
        <f t="shared" si="30"/>
        <v>0</v>
      </c>
      <c r="G88" s="55">
        <f t="shared" si="30"/>
        <v>0</v>
      </c>
      <c r="H88" s="55">
        <f t="shared" si="30"/>
        <v>0</v>
      </c>
      <c r="I88" s="55">
        <f t="shared" si="30"/>
        <v>0</v>
      </c>
      <c r="J88" s="55">
        <f t="shared" si="30"/>
        <v>0</v>
      </c>
      <c r="K88" s="55">
        <f t="shared" si="30"/>
        <v>0</v>
      </c>
      <c r="L88" s="55">
        <f t="shared" si="30"/>
        <v>0</v>
      </c>
      <c r="M88" s="55">
        <f t="shared" si="30"/>
        <v>0</v>
      </c>
      <c r="N88" s="55">
        <f t="shared" si="30"/>
        <v>0</v>
      </c>
      <c r="O88" s="55">
        <f t="shared" si="5"/>
        <v>0</v>
      </c>
      <c r="P88" s="55">
        <f t="shared" si="6"/>
        <v>0</v>
      </c>
      <c r="Q88" s="55">
        <f t="shared" si="31"/>
        <v>0</v>
      </c>
      <c r="R88" s="55">
        <f t="shared" si="31"/>
        <v>0</v>
      </c>
      <c r="S88" s="55">
        <f t="shared" si="31"/>
        <v>0</v>
      </c>
      <c r="T88" s="55">
        <f t="shared" si="31"/>
        <v>0</v>
      </c>
      <c r="U88" s="55">
        <f t="shared" si="31"/>
        <v>0</v>
      </c>
      <c r="V88" s="55">
        <f t="shared" si="31"/>
        <v>0</v>
      </c>
      <c r="W88" s="55">
        <f t="shared" si="31"/>
        <v>0</v>
      </c>
      <c r="X88" s="55">
        <f t="shared" si="31"/>
        <v>0</v>
      </c>
      <c r="Y88" s="55">
        <f t="shared" si="31"/>
        <v>0</v>
      </c>
      <c r="Z88" s="55">
        <f t="shared" si="31"/>
        <v>0</v>
      </c>
      <c r="AA88" s="55">
        <f t="shared" si="31"/>
        <v>0</v>
      </c>
      <c r="AB88" s="55">
        <f t="shared" si="8"/>
        <v>0</v>
      </c>
      <c r="AC88" s="55">
        <f t="shared" si="9"/>
        <v>0</v>
      </c>
      <c r="AD88" s="55">
        <f t="shared" si="32"/>
        <v>0</v>
      </c>
      <c r="AE88" s="55">
        <f t="shared" si="32"/>
        <v>0</v>
      </c>
      <c r="AF88" s="55">
        <f t="shared" si="32"/>
        <v>0</v>
      </c>
      <c r="AG88" s="55">
        <f t="shared" si="32"/>
        <v>0</v>
      </c>
      <c r="AH88" s="55">
        <f t="shared" si="32"/>
        <v>0</v>
      </c>
      <c r="AI88" s="55">
        <f t="shared" si="32"/>
        <v>0</v>
      </c>
      <c r="AJ88" s="55">
        <f t="shared" si="32"/>
        <v>0</v>
      </c>
      <c r="AK88" s="55">
        <f t="shared" si="32"/>
        <v>0</v>
      </c>
      <c r="AL88" s="55">
        <f t="shared" si="32"/>
        <v>0</v>
      </c>
      <c r="AM88" s="55">
        <f t="shared" si="32"/>
        <v>0</v>
      </c>
      <c r="AN88" s="55">
        <f t="shared" si="32"/>
        <v>0</v>
      </c>
      <c r="AO88" s="55">
        <f t="shared" si="11"/>
        <v>0</v>
      </c>
      <c r="AP88" s="55">
        <f t="shared" si="12"/>
        <v>0</v>
      </c>
      <c r="AQ88" s="55">
        <f t="shared" ref="AQ88:BA88" si="45">AP88+AQ32</f>
        <v>0</v>
      </c>
      <c r="AR88" s="55">
        <f t="shared" si="45"/>
        <v>0</v>
      </c>
      <c r="AS88" s="55">
        <f t="shared" si="45"/>
        <v>0</v>
      </c>
      <c r="AT88" s="55">
        <f t="shared" si="45"/>
        <v>0</v>
      </c>
      <c r="AU88" s="55">
        <f t="shared" si="45"/>
        <v>0</v>
      </c>
      <c r="AV88" s="55">
        <f t="shared" si="45"/>
        <v>0</v>
      </c>
      <c r="AW88" s="55">
        <f t="shared" si="45"/>
        <v>0</v>
      </c>
      <c r="AX88" s="55">
        <f t="shared" si="45"/>
        <v>0</v>
      </c>
      <c r="AY88" s="55">
        <f t="shared" si="45"/>
        <v>0</v>
      </c>
      <c r="AZ88" s="55">
        <f t="shared" si="45"/>
        <v>0</v>
      </c>
      <c r="BA88" s="55">
        <f t="shared" si="45"/>
        <v>0</v>
      </c>
      <c r="BB88" s="55">
        <f t="shared" si="14"/>
        <v>0</v>
      </c>
    </row>
    <row r="89" spans="1:54">
      <c r="A89" s="17" t="s">
        <v>73</v>
      </c>
      <c r="B89" s="17" t="s">
        <v>74</v>
      </c>
      <c r="C89" s="55">
        <f t="shared" si="3"/>
        <v>0</v>
      </c>
      <c r="D89" s="55">
        <f t="shared" si="30"/>
        <v>0</v>
      </c>
      <c r="E89" s="55">
        <f t="shared" si="30"/>
        <v>0</v>
      </c>
      <c r="F89" s="55">
        <f t="shared" si="30"/>
        <v>0</v>
      </c>
      <c r="G89" s="55">
        <f t="shared" si="30"/>
        <v>0</v>
      </c>
      <c r="H89" s="55">
        <f t="shared" si="30"/>
        <v>0</v>
      </c>
      <c r="I89" s="55">
        <f t="shared" si="30"/>
        <v>0</v>
      </c>
      <c r="J89" s="55">
        <f t="shared" si="30"/>
        <v>0</v>
      </c>
      <c r="K89" s="55">
        <f t="shared" si="30"/>
        <v>0</v>
      </c>
      <c r="L89" s="55">
        <f t="shared" si="30"/>
        <v>0</v>
      </c>
      <c r="M89" s="55">
        <f t="shared" si="30"/>
        <v>0</v>
      </c>
      <c r="N89" s="55">
        <f t="shared" si="30"/>
        <v>0</v>
      </c>
      <c r="O89" s="55">
        <f t="shared" si="5"/>
        <v>0</v>
      </c>
      <c r="P89" s="55">
        <f t="shared" si="6"/>
        <v>0</v>
      </c>
      <c r="Q89" s="55">
        <f t="shared" si="31"/>
        <v>0</v>
      </c>
      <c r="R89" s="55">
        <f t="shared" si="31"/>
        <v>0</v>
      </c>
      <c r="S89" s="55">
        <f t="shared" si="31"/>
        <v>0</v>
      </c>
      <c r="T89" s="55">
        <f t="shared" si="31"/>
        <v>0</v>
      </c>
      <c r="U89" s="55">
        <f t="shared" si="31"/>
        <v>0</v>
      </c>
      <c r="V89" s="55">
        <f t="shared" si="31"/>
        <v>0</v>
      </c>
      <c r="W89" s="55">
        <f t="shared" si="31"/>
        <v>0</v>
      </c>
      <c r="X89" s="55">
        <f t="shared" si="31"/>
        <v>0</v>
      </c>
      <c r="Y89" s="55">
        <f t="shared" si="31"/>
        <v>0</v>
      </c>
      <c r="Z89" s="55">
        <f t="shared" si="31"/>
        <v>0</v>
      </c>
      <c r="AA89" s="55">
        <f t="shared" si="31"/>
        <v>0</v>
      </c>
      <c r="AB89" s="55">
        <f t="shared" si="8"/>
        <v>0</v>
      </c>
      <c r="AC89" s="55">
        <f t="shared" si="9"/>
        <v>0</v>
      </c>
      <c r="AD89" s="55">
        <f t="shared" si="32"/>
        <v>0</v>
      </c>
      <c r="AE89" s="55">
        <f t="shared" si="32"/>
        <v>0</v>
      </c>
      <c r="AF89" s="55">
        <f t="shared" si="32"/>
        <v>0</v>
      </c>
      <c r="AG89" s="55">
        <f t="shared" si="32"/>
        <v>0</v>
      </c>
      <c r="AH89" s="55">
        <f t="shared" si="32"/>
        <v>0</v>
      </c>
      <c r="AI89" s="55">
        <f t="shared" si="32"/>
        <v>0</v>
      </c>
      <c r="AJ89" s="55">
        <f t="shared" si="32"/>
        <v>0</v>
      </c>
      <c r="AK89" s="55">
        <f t="shared" si="32"/>
        <v>0</v>
      </c>
      <c r="AL89" s="55">
        <f t="shared" si="32"/>
        <v>0</v>
      </c>
      <c r="AM89" s="55">
        <f t="shared" si="32"/>
        <v>0</v>
      </c>
      <c r="AN89" s="55">
        <f t="shared" si="32"/>
        <v>0</v>
      </c>
      <c r="AO89" s="55">
        <f t="shared" si="11"/>
        <v>0</v>
      </c>
      <c r="AP89" s="55">
        <f t="shared" si="12"/>
        <v>0</v>
      </c>
      <c r="AQ89" s="55">
        <f t="shared" ref="AQ89:BA89" si="46">AP89+AQ33</f>
        <v>0</v>
      </c>
      <c r="AR89" s="55">
        <f t="shared" si="46"/>
        <v>0</v>
      </c>
      <c r="AS89" s="55">
        <f t="shared" si="46"/>
        <v>0</v>
      </c>
      <c r="AT89" s="55">
        <f t="shared" si="46"/>
        <v>0</v>
      </c>
      <c r="AU89" s="55">
        <f t="shared" si="46"/>
        <v>0</v>
      </c>
      <c r="AV89" s="55">
        <f t="shared" si="46"/>
        <v>0</v>
      </c>
      <c r="AW89" s="55">
        <f t="shared" si="46"/>
        <v>0</v>
      </c>
      <c r="AX89" s="55">
        <f t="shared" si="46"/>
        <v>0</v>
      </c>
      <c r="AY89" s="55">
        <f t="shared" si="46"/>
        <v>0</v>
      </c>
      <c r="AZ89" s="55">
        <f t="shared" si="46"/>
        <v>0</v>
      </c>
      <c r="BA89" s="55">
        <f t="shared" si="46"/>
        <v>0</v>
      </c>
      <c r="BB89" s="55">
        <f t="shared" si="14"/>
        <v>0</v>
      </c>
    </row>
    <row r="90" spans="1:54">
      <c r="A90" s="17" t="s">
        <v>75</v>
      </c>
      <c r="B90" s="17" t="s">
        <v>76</v>
      </c>
      <c r="C90" s="55">
        <f t="shared" si="3"/>
        <v>0</v>
      </c>
      <c r="D90" s="55">
        <f t="shared" si="30"/>
        <v>0</v>
      </c>
      <c r="E90" s="55">
        <f t="shared" si="30"/>
        <v>0</v>
      </c>
      <c r="F90" s="55">
        <f t="shared" si="30"/>
        <v>0</v>
      </c>
      <c r="G90" s="55">
        <f t="shared" si="30"/>
        <v>0</v>
      </c>
      <c r="H90" s="55">
        <f t="shared" si="30"/>
        <v>0</v>
      </c>
      <c r="I90" s="55">
        <f t="shared" si="30"/>
        <v>0</v>
      </c>
      <c r="J90" s="55">
        <f t="shared" si="30"/>
        <v>0</v>
      </c>
      <c r="K90" s="55">
        <f t="shared" si="30"/>
        <v>0</v>
      </c>
      <c r="L90" s="55">
        <f t="shared" si="30"/>
        <v>0</v>
      </c>
      <c r="M90" s="55">
        <f t="shared" si="30"/>
        <v>0</v>
      </c>
      <c r="N90" s="55">
        <f t="shared" si="30"/>
        <v>0</v>
      </c>
      <c r="O90" s="55">
        <f t="shared" si="5"/>
        <v>0</v>
      </c>
      <c r="P90" s="55">
        <f t="shared" si="6"/>
        <v>0</v>
      </c>
      <c r="Q90" s="55">
        <f t="shared" si="31"/>
        <v>0</v>
      </c>
      <c r="R90" s="55">
        <f t="shared" si="31"/>
        <v>0</v>
      </c>
      <c r="S90" s="55">
        <f t="shared" si="31"/>
        <v>0</v>
      </c>
      <c r="T90" s="55">
        <f t="shared" si="31"/>
        <v>0</v>
      </c>
      <c r="U90" s="55">
        <f t="shared" si="31"/>
        <v>0</v>
      </c>
      <c r="V90" s="55">
        <f t="shared" si="31"/>
        <v>0</v>
      </c>
      <c r="W90" s="55">
        <f t="shared" si="31"/>
        <v>0</v>
      </c>
      <c r="X90" s="55">
        <f t="shared" si="31"/>
        <v>0</v>
      </c>
      <c r="Y90" s="55">
        <f t="shared" si="31"/>
        <v>0</v>
      </c>
      <c r="Z90" s="55">
        <f t="shared" si="31"/>
        <v>0</v>
      </c>
      <c r="AA90" s="55">
        <f t="shared" si="31"/>
        <v>0</v>
      </c>
      <c r="AB90" s="55">
        <f t="shared" si="8"/>
        <v>0</v>
      </c>
      <c r="AC90" s="55">
        <f t="shared" si="9"/>
        <v>0</v>
      </c>
      <c r="AD90" s="55">
        <f t="shared" si="32"/>
        <v>0</v>
      </c>
      <c r="AE90" s="55">
        <f t="shared" si="32"/>
        <v>0</v>
      </c>
      <c r="AF90" s="55">
        <f t="shared" si="32"/>
        <v>0</v>
      </c>
      <c r="AG90" s="55">
        <f t="shared" si="32"/>
        <v>0</v>
      </c>
      <c r="AH90" s="55">
        <f t="shared" si="32"/>
        <v>0</v>
      </c>
      <c r="AI90" s="55">
        <f t="shared" si="32"/>
        <v>0</v>
      </c>
      <c r="AJ90" s="55">
        <f t="shared" si="32"/>
        <v>0</v>
      </c>
      <c r="AK90" s="55">
        <f t="shared" si="32"/>
        <v>0</v>
      </c>
      <c r="AL90" s="55">
        <f t="shared" si="32"/>
        <v>0</v>
      </c>
      <c r="AM90" s="55">
        <f t="shared" si="32"/>
        <v>0</v>
      </c>
      <c r="AN90" s="55">
        <f t="shared" si="32"/>
        <v>0</v>
      </c>
      <c r="AO90" s="55">
        <f t="shared" si="11"/>
        <v>0</v>
      </c>
      <c r="AP90" s="55">
        <f t="shared" si="12"/>
        <v>0</v>
      </c>
      <c r="AQ90" s="55">
        <f t="shared" ref="AQ90:BA90" si="47">AP90+AQ34</f>
        <v>0</v>
      </c>
      <c r="AR90" s="55">
        <f t="shared" si="47"/>
        <v>0</v>
      </c>
      <c r="AS90" s="55">
        <f t="shared" si="47"/>
        <v>0</v>
      </c>
      <c r="AT90" s="55">
        <f t="shared" si="47"/>
        <v>0</v>
      </c>
      <c r="AU90" s="55">
        <f t="shared" si="47"/>
        <v>0</v>
      </c>
      <c r="AV90" s="55">
        <f t="shared" si="47"/>
        <v>0</v>
      </c>
      <c r="AW90" s="55">
        <f t="shared" si="47"/>
        <v>0</v>
      </c>
      <c r="AX90" s="55">
        <f t="shared" si="47"/>
        <v>0</v>
      </c>
      <c r="AY90" s="55">
        <f t="shared" si="47"/>
        <v>0</v>
      </c>
      <c r="AZ90" s="55">
        <f t="shared" si="47"/>
        <v>0</v>
      </c>
      <c r="BA90" s="55">
        <f t="shared" si="47"/>
        <v>0</v>
      </c>
      <c r="BB90" s="55">
        <f t="shared" si="14"/>
        <v>0</v>
      </c>
    </row>
    <row r="91" spans="1:54">
      <c r="A91" s="17" t="s">
        <v>77</v>
      </c>
      <c r="B91" s="17" t="s">
        <v>78</v>
      </c>
      <c r="C91" s="55">
        <f t="shared" si="3"/>
        <v>0</v>
      </c>
      <c r="D91" s="55">
        <f t="shared" si="30"/>
        <v>0</v>
      </c>
      <c r="E91" s="55">
        <f t="shared" si="30"/>
        <v>0</v>
      </c>
      <c r="F91" s="55">
        <f t="shared" si="30"/>
        <v>0</v>
      </c>
      <c r="G91" s="55">
        <f t="shared" si="30"/>
        <v>0</v>
      </c>
      <c r="H91" s="55">
        <f t="shared" si="30"/>
        <v>0</v>
      </c>
      <c r="I91" s="55">
        <f t="shared" si="30"/>
        <v>0</v>
      </c>
      <c r="J91" s="55">
        <f t="shared" si="30"/>
        <v>0</v>
      </c>
      <c r="K91" s="55">
        <f t="shared" si="30"/>
        <v>0</v>
      </c>
      <c r="L91" s="55">
        <f t="shared" si="30"/>
        <v>0</v>
      </c>
      <c r="M91" s="55">
        <f t="shared" si="30"/>
        <v>0</v>
      </c>
      <c r="N91" s="55">
        <f t="shared" si="30"/>
        <v>0</v>
      </c>
      <c r="O91" s="55">
        <f t="shared" si="5"/>
        <v>0</v>
      </c>
      <c r="P91" s="55">
        <f t="shared" si="6"/>
        <v>0</v>
      </c>
      <c r="Q91" s="55">
        <f t="shared" si="31"/>
        <v>0</v>
      </c>
      <c r="R91" s="55">
        <f t="shared" si="31"/>
        <v>0</v>
      </c>
      <c r="S91" s="55">
        <f t="shared" si="31"/>
        <v>0</v>
      </c>
      <c r="T91" s="55">
        <f t="shared" si="31"/>
        <v>0</v>
      </c>
      <c r="U91" s="55">
        <f t="shared" si="31"/>
        <v>0</v>
      </c>
      <c r="V91" s="55">
        <f t="shared" si="31"/>
        <v>0</v>
      </c>
      <c r="W91" s="55">
        <f t="shared" si="31"/>
        <v>0</v>
      </c>
      <c r="X91" s="55">
        <f t="shared" si="31"/>
        <v>0</v>
      </c>
      <c r="Y91" s="55">
        <f t="shared" si="31"/>
        <v>0</v>
      </c>
      <c r="Z91" s="55">
        <f t="shared" si="31"/>
        <v>0</v>
      </c>
      <c r="AA91" s="55">
        <f t="shared" si="31"/>
        <v>0</v>
      </c>
      <c r="AB91" s="55">
        <f t="shared" si="8"/>
        <v>0</v>
      </c>
      <c r="AC91" s="55">
        <f t="shared" si="9"/>
        <v>0</v>
      </c>
      <c r="AD91" s="55">
        <f t="shared" si="32"/>
        <v>0</v>
      </c>
      <c r="AE91" s="55">
        <f t="shared" si="32"/>
        <v>0</v>
      </c>
      <c r="AF91" s="55">
        <f t="shared" si="32"/>
        <v>0</v>
      </c>
      <c r="AG91" s="55">
        <f t="shared" si="32"/>
        <v>0</v>
      </c>
      <c r="AH91" s="55">
        <f t="shared" si="32"/>
        <v>0</v>
      </c>
      <c r="AI91" s="55">
        <f t="shared" si="32"/>
        <v>0</v>
      </c>
      <c r="AJ91" s="55">
        <f t="shared" si="32"/>
        <v>0</v>
      </c>
      <c r="AK91" s="55">
        <f t="shared" si="32"/>
        <v>0</v>
      </c>
      <c r="AL91" s="55">
        <f t="shared" si="32"/>
        <v>0</v>
      </c>
      <c r="AM91" s="55">
        <f t="shared" si="32"/>
        <v>0</v>
      </c>
      <c r="AN91" s="55">
        <f t="shared" si="32"/>
        <v>0</v>
      </c>
      <c r="AO91" s="55">
        <f t="shared" si="11"/>
        <v>0</v>
      </c>
      <c r="AP91" s="55">
        <f t="shared" si="12"/>
        <v>0</v>
      </c>
      <c r="AQ91" s="55">
        <f t="shared" ref="AQ91:BA91" si="48">AP91+AQ35</f>
        <v>0</v>
      </c>
      <c r="AR91" s="55">
        <f t="shared" si="48"/>
        <v>0</v>
      </c>
      <c r="AS91" s="55">
        <f t="shared" si="48"/>
        <v>0</v>
      </c>
      <c r="AT91" s="55">
        <f t="shared" si="48"/>
        <v>0</v>
      </c>
      <c r="AU91" s="55">
        <f t="shared" si="48"/>
        <v>0</v>
      </c>
      <c r="AV91" s="55">
        <f t="shared" si="48"/>
        <v>0</v>
      </c>
      <c r="AW91" s="55">
        <f t="shared" si="48"/>
        <v>0</v>
      </c>
      <c r="AX91" s="55">
        <f t="shared" si="48"/>
        <v>0</v>
      </c>
      <c r="AY91" s="55">
        <f t="shared" si="48"/>
        <v>0</v>
      </c>
      <c r="AZ91" s="55">
        <f t="shared" si="48"/>
        <v>0</v>
      </c>
      <c r="BA91" s="55">
        <f t="shared" si="48"/>
        <v>0</v>
      </c>
      <c r="BB91" s="55">
        <f t="shared" si="14"/>
        <v>0</v>
      </c>
    </row>
    <row r="92" spans="1:54">
      <c r="A92" s="17" t="s">
        <v>79</v>
      </c>
      <c r="B92" s="17" t="s">
        <v>34</v>
      </c>
      <c r="C92" s="55">
        <f t="shared" si="3"/>
        <v>0</v>
      </c>
      <c r="D92" s="55">
        <f t="shared" ref="D92:N107" si="49">C92+D36</f>
        <v>0</v>
      </c>
      <c r="E92" s="55">
        <f t="shared" si="49"/>
        <v>0</v>
      </c>
      <c r="F92" s="55">
        <f t="shared" si="49"/>
        <v>0</v>
      </c>
      <c r="G92" s="55">
        <f t="shared" si="49"/>
        <v>0</v>
      </c>
      <c r="H92" s="55">
        <f t="shared" si="49"/>
        <v>0</v>
      </c>
      <c r="I92" s="55">
        <f t="shared" si="49"/>
        <v>0</v>
      </c>
      <c r="J92" s="55">
        <f t="shared" si="49"/>
        <v>0</v>
      </c>
      <c r="K92" s="55">
        <f t="shared" si="49"/>
        <v>0</v>
      </c>
      <c r="L92" s="55">
        <f t="shared" si="49"/>
        <v>0</v>
      </c>
      <c r="M92" s="55">
        <f t="shared" si="49"/>
        <v>0</v>
      </c>
      <c r="N92" s="55">
        <f t="shared" si="49"/>
        <v>0</v>
      </c>
      <c r="O92" s="55">
        <f t="shared" si="5"/>
        <v>0</v>
      </c>
      <c r="P92" s="55">
        <f t="shared" si="6"/>
        <v>0</v>
      </c>
      <c r="Q92" s="55">
        <f t="shared" ref="Q92:AA107" si="50">P92+Q36</f>
        <v>0</v>
      </c>
      <c r="R92" s="55">
        <f t="shared" si="50"/>
        <v>0</v>
      </c>
      <c r="S92" s="55">
        <f t="shared" si="50"/>
        <v>0</v>
      </c>
      <c r="T92" s="55">
        <f t="shared" si="50"/>
        <v>0</v>
      </c>
      <c r="U92" s="55">
        <f t="shared" si="50"/>
        <v>0</v>
      </c>
      <c r="V92" s="55">
        <f t="shared" si="50"/>
        <v>0</v>
      </c>
      <c r="W92" s="55">
        <f t="shared" si="50"/>
        <v>0</v>
      </c>
      <c r="X92" s="55">
        <f t="shared" si="50"/>
        <v>0</v>
      </c>
      <c r="Y92" s="55">
        <f t="shared" si="50"/>
        <v>0</v>
      </c>
      <c r="Z92" s="55">
        <f t="shared" si="50"/>
        <v>0</v>
      </c>
      <c r="AA92" s="55">
        <f t="shared" si="50"/>
        <v>0</v>
      </c>
      <c r="AB92" s="55">
        <f t="shared" si="8"/>
        <v>0</v>
      </c>
      <c r="AC92" s="55">
        <f t="shared" si="9"/>
        <v>0</v>
      </c>
      <c r="AD92" s="55">
        <f t="shared" ref="AD92:AN107" si="51">AC92+AD36</f>
        <v>0</v>
      </c>
      <c r="AE92" s="55">
        <f t="shared" si="51"/>
        <v>0</v>
      </c>
      <c r="AF92" s="55">
        <f t="shared" si="51"/>
        <v>0</v>
      </c>
      <c r="AG92" s="55">
        <f t="shared" si="51"/>
        <v>0</v>
      </c>
      <c r="AH92" s="55">
        <f t="shared" si="51"/>
        <v>0</v>
      </c>
      <c r="AI92" s="55">
        <f t="shared" si="51"/>
        <v>0</v>
      </c>
      <c r="AJ92" s="55">
        <f t="shared" si="51"/>
        <v>0</v>
      </c>
      <c r="AK92" s="55">
        <f t="shared" si="51"/>
        <v>0</v>
      </c>
      <c r="AL92" s="55">
        <f t="shared" si="51"/>
        <v>0</v>
      </c>
      <c r="AM92" s="55">
        <f t="shared" si="51"/>
        <v>0</v>
      </c>
      <c r="AN92" s="55">
        <f t="shared" si="51"/>
        <v>0</v>
      </c>
      <c r="AO92" s="55">
        <f t="shared" si="11"/>
        <v>0</v>
      </c>
      <c r="AP92" s="55">
        <f t="shared" si="12"/>
        <v>0</v>
      </c>
      <c r="AQ92" s="55">
        <f t="shared" ref="AQ92:BA92" si="52">AP92+AQ36</f>
        <v>0</v>
      </c>
      <c r="AR92" s="55">
        <f t="shared" si="52"/>
        <v>0</v>
      </c>
      <c r="AS92" s="55">
        <f t="shared" si="52"/>
        <v>0</v>
      </c>
      <c r="AT92" s="55">
        <f t="shared" si="52"/>
        <v>0</v>
      </c>
      <c r="AU92" s="55">
        <f t="shared" si="52"/>
        <v>0</v>
      </c>
      <c r="AV92" s="55">
        <f t="shared" si="52"/>
        <v>0</v>
      </c>
      <c r="AW92" s="55">
        <f t="shared" si="52"/>
        <v>0</v>
      </c>
      <c r="AX92" s="55">
        <f t="shared" si="52"/>
        <v>0</v>
      </c>
      <c r="AY92" s="55">
        <f t="shared" si="52"/>
        <v>0</v>
      </c>
      <c r="AZ92" s="55">
        <f t="shared" si="52"/>
        <v>0</v>
      </c>
      <c r="BA92" s="55">
        <f t="shared" si="52"/>
        <v>0</v>
      </c>
      <c r="BB92" s="55">
        <f t="shared" si="14"/>
        <v>0</v>
      </c>
    </row>
    <row r="93" spans="1:54">
      <c r="A93" s="17" t="s">
        <v>80</v>
      </c>
      <c r="B93" s="17" t="s">
        <v>81</v>
      </c>
      <c r="C93" s="55">
        <f t="shared" si="3"/>
        <v>0</v>
      </c>
      <c r="D93" s="55">
        <f t="shared" si="49"/>
        <v>0</v>
      </c>
      <c r="E93" s="55">
        <f t="shared" si="49"/>
        <v>0</v>
      </c>
      <c r="F93" s="55">
        <f t="shared" si="49"/>
        <v>0</v>
      </c>
      <c r="G93" s="55">
        <f t="shared" si="49"/>
        <v>0</v>
      </c>
      <c r="H93" s="55">
        <f t="shared" si="49"/>
        <v>0</v>
      </c>
      <c r="I93" s="55">
        <f t="shared" si="49"/>
        <v>0</v>
      </c>
      <c r="J93" s="55">
        <f t="shared" si="49"/>
        <v>0</v>
      </c>
      <c r="K93" s="55">
        <f t="shared" si="49"/>
        <v>0</v>
      </c>
      <c r="L93" s="55">
        <f t="shared" si="49"/>
        <v>0</v>
      </c>
      <c r="M93" s="55">
        <f t="shared" si="49"/>
        <v>0</v>
      </c>
      <c r="N93" s="55">
        <f t="shared" si="49"/>
        <v>0</v>
      </c>
      <c r="O93" s="55">
        <f t="shared" si="5"/>
        <v>0</v>
      </c>
      <c r="P93" s="55">
        <f t="shared" si="6"/>
        <v>0</v>
      </c>
      <c r="Q93" s="55">
        <f t="shared" si="50"/>
        <v>0</v>
      </c>
      <c r="R93" s="55">
        <f t="shared" si="50"/>
        <v>0</v>
      </c>
      <c r="S93" s="55">
        <f t="shared" si="50"/>
        <v>0</v>
      </c>
      <c r="T93" s="55">
        <f t="shared" si="50"/>
        <v>0</v>
      </c>
      <c r="U93" s="55">
        <f t="shared" si="50"/>
        <v>0</v>
      </c>
      <c r="V93" s="55">
        <f t="shared" si="50"/>
        <v>0</v>
      </c>
      <c r="W93" s="55">
        <f t="shared" si="50"/>
        <v>0</v>
      </c>
      <c r="X93" s="55">
        <f t="shared" si="50"/>
        <v>0</v>
      </c>
      <c r="Y93" s="55">
        <f t="shared" si="50"/>
        <v>0</v>
      </c>
      <c r="Z93" s="55">
        <f t="shared" si="50"/>
        <v>0</v>
      </c>
      <c r="AA93" s="55">
        <f t="shared" si="50"/>
        <v>0</v>
      </c>
      <c r="AB93" s="55">
        <f t="shared" si="8"/>
        <v>0</v>
      </c>
      <c r="AC93" s="55">
        <f t="shared" si="9"/>
        <v>0</v>
      </c>
      <c r="AD93" s="55">
        <f t="shared" si="51"/>
        <v>0</v>
      </c>
      <c r="AE93" s="55">
        <f t="shared" si="51"/>
        <v>0</v>
      </c>
      <c r="AF93" s="55">
        <f t="shared" si="51"/>
        <v>0</v>
      </c>
      <c r="AG93" s="55">
        <f t="shared" si="51"/>
        <v>0</v>
      </c>
      <c r="AH93" s="55">
        <f t="shared" si="51"/>
        <v>0</v>
      </c>
      <c r="AI93" s="55">
        <f t="shared" si="51"/>
        <v>0</v>
      </c>
      <c r="AJ93" s="55">
        <f t="shared" si="51"/>
        <v>0</v>
      </c>
      <c r="AK93" s="55">
        <f t="shared" si="51"/>
        <v>0</v>
      </c>
      <c r="AL93" s="55">
        <f t="shared" si="51"/>
        <v>0</v>
      </c>
      <c r="AM93" s="55">
        <f t="shared" si="51"/>
        <v>0</v>
      </c>
      <c r="AN93" s="55">
        <f t="shared" si="51"/>
        <v>0</v>
      </c>
      <c r="AO93" s="55">
        <f t="shared" si="11"/>
        <v>0</v>
      </c>
      <c r="AP93" s="55">
        <f t="shared" si="12"/>
        <v>0</v>
      </c>
      <c r="AQ93" s="55">
        <f t="shared" ref="AQ93:BA93" si="53">AP93+AQ37</f>
        <v>0</v>
      </c>
      <c r="AR93" s="55">
        <f t="shared" si="53"/>
        <v>0</v>
      </c>
      <c r="AS93" s="55">
        <f t="shared" si="53"/>
        <v>0</v>
      </c>
      <c r="AT93" s="55">
        <f t="shared" si="53"/>
        <v>0</v>
      </c>
      <c r="AU93" s="55">
        <f t="shared" si="53"/>
        <v>0</v>
      </c>
      <c r="AV93" s="55">
        <f t="shared" si="53"/>
        <v>0</v>
      </c>
      <c r="AW93" s="55">
        <f t="shared" si="53"/>
        <v>0</v>
      </c>
      <c r="AX93" s="55">
        <f t="shared" si="53"/>
        <v>0</v>
      </c>
      <c r="AY93" s="55">
        <f t="shared" si="53"/>
        <v>0</v>
      </c>
      <c r="AZ93" s="55">
        <f t="shared" si="53"/>
        <v>0</v>
      </c>
      <c r="BA93" s="55">
        <f t="shared" si="53"/>
        <v>0</v>
      </c>
      <c r="BB93" s="55">
        <f t="shared" si="14"/>
        <v>0</v>
      </c>
    </row>
    <row r="94" spans="1:54">
      <c r="A94" s="17" t="s">
        <v>82</v>
      </c>
      <c r="B94" s="17" t="s">
        <v>83</v>
      </c>
      <c r="C94" s="55">
        <f t="shared" si="3"/>
        <v>0</v>
      </c>
      <c r="D94" s="55">
        <f t="shared" si="49"/>
        <v>0</v>
      </c>
      <c r="E94" s="55">
        <f t="shared" si="49"/>
        <v>0</v>
      </c>
      <c r="F94" s="55">
        <f t="shared" si="49"/>
        <v>0</v>
      </c>
      <c r="G94" s="55">
        <f t="shared" si="49"/>
        <v>0</v>
      </c>
      <c r="H94" s="55">
        <f t="shared" si="49"/>
        <v>0</v>
      </c>
      <c r="I94" s="55">
        <f t="shared" si="49"/>
        <v>0</v>
      </c>
      <c r="J94" s="55">
        <f t="shared" si="49"/>
        <v>0</v>
      </c>
      <c r="K94" s="55">
        <f t="shared" si="49"/>
        <v>0</v>
      </c>
      <c r="L94" s="55">
        <f t="shared" si="49"/>
        <v>0</v>
      </c>
      <c r="M94" s="55">
        <f t="shared" si="49"/>
        <v>0</v>
      </c>
      <c r="N94" s="55">
        <f t="shared" si="49"/>
        <v>0</v>
      </c>
      <c r="O94" s="55">
        <f t="shared" si="5"/>
        <v>0</v>
      </c>
      <c r="P94" s="55">
        <f t="shared" si="6"/>
        <v>0</v>
      </c>
      <c r="Q94" s="55">
        <f t="shared" si="50"/>
        <v>0</v>
      </c>
      <c r="R94" s="55">
        <f t="shared" si="50"/>
        <v>0</v>
      </c>
      <c r="S94" s="55">
        <f t="shared" si="50"/>
        <v>0</v>
      </c>
      <c r="T94" s="55">
        <f t="shared" si="50"/>
        <v>0</v>
      </c>
      <c r="U94" s="55">
        <f t="shared" si="50"/>
        <v>0</v>
      </c>
      <c r="V94" s="55">
        <f t="shared" si="50"/>
        <v>0</v>
      </c>
      <c r="W94" s="55">
        <f t="shared" si="50"/>
        <v>0</v>
      </c>
      <c r="X94" s="55">
        <f t="shared" si="50"/>
        <v>0</v>
      </c>
      <c r="Y94" s="55">
        <f t="shared" si="50"/>
        <v>0</v>
      </c>
      <c r="Z94" s="55">
        <f t="shared" si="50"/>
        <v>0</v>
      </c>
      <c r="AA94" s="55">
        <f t="shared" si="50"/>
        <v>0</v>
      </c>
      <c r="AB94" s="55">
        <f t="shared" si="8"/>
        <v>0</v>
      </c>
      <c r="AC94" s="55">
        <f t="shared" si="9"/>
        <v>0</v>
      </c>
      <c r="AD94" s="55">
        <f t="shared" si="51"/>
        <v>0</v>
      </c>
      <c r="AE94" s="55">
        <f t="shared" si="51"/>
        <v>0</v>
      </c>
      <c r="AF94" s="55">
        <f t="shared" si="51"/>
        <v>0</v>
      </c>
      <c r="AG94" s="55">
        <f t="shared" si="51"/>
        <v>0</v>
      </c>
      <c r="AH94" s="55">
        <f t="shared" si="51"/>
        <v>0</v>
      </c>
      <c r="AI94" s="55">
        <f t="shared" si="51"/>
        <v>0</v>
      </c>
      <c r="AJ94" s="55">
        <f t="shared" si="51"/>
        <v>0</v>
      </c>
      <c r="AK94" s="55">
        <f t="shared" si="51"/>
        <v>0</v>
      </c>
      <c r="AL94" s="55">
        <f t="shared" si="51"/>
        <v>0</v>
      </c>
      <c r="AM94" s="55">
        <f t="shared" si="51"/>
        <v>0</v>
      </c>
      <c r="AN94" s="55">
        <f t="shared" si="51"/>
        <v>0</v>
      </c>
      <c r="AO94" s="55">
        <f t="shared" si="11"/>
        <v>0</v>
      </c>
      <c r="AP94" s="55">
        <f t="shared" si="12"/>
        <v>0</v>
      </c>
      <c r="AQ94" s="55">
        <f t="shared" ref="AQ94:BA94" si="54">AP94+AQ38</f>
        <v>0</v>
      </c>
      <c r="AR94" s="55">
        <f t="shared" si="54"/>
        <v>0</v>
      </c>
      <c r="AS94" s="55">
        <f t="shared" si="54"/>
        <v>0</v>
      </c>
      <c r="AT94" s="55">
        <f t="shared" si="54"/>
        <v>0</v>
      </c>
      <c r="AU94" s="55">
        <f t="shared" si="54"/>
        <v>0</v>
      </c>
      <c r="AV94" s="55">
        <f t="shared" si="54"/>
        <v>0</v>
      </c>
      <c r="AW94" s="55">
        <f t="shared" si="54"/>
        <v>0</v>
      </c>
      <c r="AX94" s="55">
        <f t="shared" si="54"/>
        <v>0</v>
      </c>
      <c r="AY94" s="55">
        <f t="shared" si="54"/>
        <v>0</v>
      </c>
      <c r="AZ94" s="55">
        <f t="shared" si="54"/>
        <v>0</v>
      </c>
      <c r="BA94" s="55">
        <f t="shared" si="54"/>
        <v>0</v>
      </c>
      <c r="BB94" s="55">
        <f t="shared" si="14"/>
        <v>0</v>
      </c>
    </row>
    <row r="95" spans="1:54">
      <c r="A95" s="17" t="s">
        <v>84</v>
      </c>
      <c r="B95" s="17" t="s">
        <v>85</v>
      </c>
      <c r="C95" s="55">
        <f t="shared" si="3"/>
        <v>0</v>
      </c>
      <c r="D95" s="55">
        <f t="shared" si="49"/>
        <v>0</v>
      </c>
      <c r="E95" s="55">
        <f t="shared" si="49"/>
        <v>0</v>
      </c>
      <c r="F95" s="55">
        <f t="shared" si="49"/>
        <v>0</v>
      </c>
      <c r="G95" s="55">
        <f t="shared" si="49"/>
        <v>0</v>
      </c>
      <c r="H95" s="55">
        <f t="shared" si="49"/>
        <v>0</v>
      </c>
      <c r="I95" s="55">
        <f t="shared" si="49"/>
        <v>0</v>
      </c>
      <c r="J95" s="55">
        <f t="shared" si="49"/>
        <v>0</v>
      </c>
      <c r="K95" s="55">
        <f t="shared" si="49"/>
        <v>0</v>
      </c>
      <c r="L95" s="55">
        <f t="shared" si="49"/>
        <v>0</v>
      </c>
      <c r="M95" s="55">
        <f t="shared" si="49"/>
        <v>0</v>
      </c>
      <c r="N95" s="55">
        <f t="shared" si="49"/>
        <v>0</v>
      </c>
      <c r="O95" s="55">
        <f t="shared" si="5"/>
        <v>0</v>
      </c>
      <c r="P95" s="55">
        <f t="shared" si="6"/>
        <v>0</v>
      </c>
      <c r="Q95" s="55">
        <f t="shared" si="50"/>
        <v>0</v>
      </c>
      <c r="R95" s="55">
        <f t="shared" si="50"/>
        <v>0</v>
      </c>
      <c r="S95" s="55">
        <f t="shared" si="50"/>
        <v>0</v>
      </c>
      <c r="T95" s="55">
        <f t="shared" si="50"/>
        <v>0</v>
      </c>
      <c r="U95" s="55">
        <f t="shared" si="50"/>
        <v>0</v>
      </c>
      <c r="V95" s="55">
        <f t="shared" si="50"/>
        <v>0</v>
      </c>
      <c r="W95" s="55">
        <f t="shared" si="50"/>
        <v>0</v>
      </c>
      <c r="X95" s="55">
        <f t="shared" si="50"/>
        <v>0</v>
      </c>
      <c r="Y95" s="55">
        <f t="shared" si="50"/>
        <v>0</v>
      </c>
      <c r="Z95" s="55">
        <f t="shared" si="50"/>
        <v>0</v>
      </c>
      <c r="AA95" s="55">
        <f t="shared" si="50"/>
        <v>0</v>
      </c>
      <c r="AB95" s="55">
        <f t="shared" si="8"/>
        <v>0</v>
      </c>
      <c r="AC95" s="55">
        <f t="shared" si="9"/>
        <v>0</v>
      </c>
      <c r="AD95" s="55">
        <f t="shared" si="51"/>
        <v>0</v>
      </c>
      <c r="AE95" s="55">
        <f t="shared" si="51"/>
        <v>0</v>
      </c>
      <c r="AF95" s="55">
        <f t="shared" si="51"/>
        <v>0</v>
      </c>
      <c r="AG95" s="55">
        <f t="shared" si="51"/>
        <v>0</v>
      </c>
      <c r="AH95" s="55">
        <f t="shared" si="51"/>
        <v>0</v>
      </c>
      <c r="AI95" s="55">
        <f t="shared" si="51"/>
        <v>0</v>
      </c>
      <c r="AJ95" s="55">
        <f t="shared" si="51"/>
        <v>0</v>
      </c>
      <c r="AK95" s="55">
        <f t="shared" si="51"/>
        <v>0</v>
      </c>
      <c r="AL95" s="55">
        <f t="shared" si="51"/>
        <v>0</v>
      </c>
      <c r="AM95" s="55">
        <f t="shared" si="51"/>
        <v>0</v>
      </c>
      <c r="AN95" s="55">
        <f t="shared" si="51"/>
        <v>0</v>
      </c>
      <c r="AO95" s="55">
        <f t="shared" si="11"/>
        <v>0</v>
      </c>
      <c r="AP95" s="55">
        <f t="shared" si="12"/>
        <v>0</v>
      </c>
      <c r="AQ95" s="55">
        <f t="shared" ref="AQ95:BA95" si="55">AP95+AQ39</f>
        <v>0</v>
      </c>
      <c r="AR95" s="55">
        <f t="shared" si="55"/>
        <v>0</v>
      </c>
      <c r="AS95" s="55">
        <f t="shared" si="55"/>
        <v>0</v>
      </c>
      <c r="AT95" s="55">
        <f t="shared" si="55"/>
        <v>0</v>
      </c>
      <c r="AU95" s="55">
        <f t="shared" si="55"/>
        <v>0</v>
      </c>
      <c r="AV95" s="55">
        <f t="shared" si="55"/>
        <v>0</v>
      </c>
      <c r="AW95" s="55">
        <f t="shared" si="55"/>
        <v>0</v>
      </c>
      <c r="AX95" s="55">
        <f t="shared" si="55"/>
        <v>0</v>
      </c>
      <c r="AY95" s="55">
        <f t="shared" si="55"/>
        <v>0</v>
      </c>
      <c r="AZ95" s="55">
        <f t="shared" si="55"/>
        <v>0</v>
      </c>
      <c r="BA95" s="55">
        <f t="shared" si="55"/>
        <v>0</v>
      </c>
      <c r="BB95" s="55">
        <f t="shared" si="14"/>
        <v>0</v>
      </c>
    </row>
    <row r="96" spans="1:54">
      <c r="A96" s="59" t="s">
        <v>86</v>
      </c>
      <c r="B96" s="59" t="s">
        <v>87</v>
      </c>
      <c r="C96" s="63">
        <f t="shared" si="3"/>
        <v>4.42</v>
      </c>
      <c r="D96" s="63">
        <f t="shared" si="49"/>
        <v>8.78</v>
      </c>
      <c r="E96" s="63">
        <f t="shared" si="49"/>
        <v>13.09</v>
      </c>
      <c r="F96" s="63">
        <f t="shared" si="49"/>
        <v>17.37</v>
      </c>
      <c r="G96" s="63">
        <f t="shared" si="49"/>
        <v>21.42</v>
      </c>
      <c r="H96" s="63">
        <f t="shared" si="49"/>
        <v>25.43</v>
      </c>
      <c r="I96" s="63">
        <f t="shared" si="49"/>
        <v>29.4</v>
      </c>
      <c r="J96" s="63">
        <f t="shared" si="49"/>
        <v>33.53</v>
      </c>
      <c r="K96" s="63">
        <f t="shared" si="49"/>
        <v>37.63</v>
      </c>
      <c r="L96" s="63">
        <f t="shared" si="49"/>
        <v>41.69</v>
      </c>
      <c r="M96" s="63">
        <f t="shared" si="49"/>
        <v>45.73</v>
      </c>
      <c r="N96" s="63">
        <f t="shared" si="49"/>
        <v>45.73</v>
      </c>
      <c r="O96" s="63">
        <f t="shared" si="5"/>
        <v>45.73</v>
      </c>
      <c r="P96" s="63">
        <f t="shared" si="6"/>
        <v>4.42</v>
      </c>
      <c r="Q96" s="63">
        <f t="shared" si="50"/>
        <v>8.78</v>
      </c>
      <c r="R96" s="63">
        <f t="shared" si="50"/>
        <v>13.09</v>
      </c>
      <c r="S96" s="63">
        <f t="shared" si="50"/>
        <v>17.37</v>
      </c>
      <c r="T96" s="63">
        <f t="shared" si="50"/>
        <v>21.42</v>
      </c>
      <c r="U96" s="63">
        <f t="shared" si="50"/>
        <v>25.43</v>
      </c>
      <c r="V96" s="63">
        <f t="shared" si="50"/>
        <v>29.4</v>
      </c>
      <c r="W96" s="63">
        <f t="shared" si="50"/>
        <v>33.53</v>
      </c>
      <c r="X96" s="63">
        <f t="shared" si="50"/>
        <v>37.63</v>
      </c>
      <c r="Y96" s="63">
        <f t="shared" si="50"/>
        <v>41.69</v>
      </c>
      <c r="Z96" s="63">
        <f t="shared" si="50"/>
        <v>45.73</v>
      </c>
      <c r="AA96" s="63">
        <f t="shared" si="50"/>
        <v>45.73</v>
      </c>
      <c r="AB96" s="63">
        <f t="shared" si="8"/>
        <v>45.73</v>
      </c>
      <c r="AC96" s="63">
        <f t="shared" si="9"/>
        <v>0</v>
      </c>
      <c r="AD96" s="63">
        <f t="shared" si="51"/>
        <v>0</v>
      </c>
      <c r="AE96" s="63">
        <f t="shared" si="51"/>
        <v>0</v>
      </c>
      <c r="AF96" s="63">
        <f t="shared" si="51"/>
        <v>0</v>
      </c>
      <c r="AG96" s="63">
        <f t="shared" si="51"/>
        <v>0</v>
      </c>
      <c r="AH96" s="63">
        <f t="shared" si="51"/>
        <v>0</v>
      </c>
      <c r="AI96" s="63">
        <f t="shared" si="51"/>
        <v>0</v>
      </c>
      <c r="AJ96" s="63">
        <f t="shared" si="51"/>
        <v>0</v>
      </c>
      <c r="AK96" s="63">
        <f t="shared" si="51"/>
        <v>0</v>
      </c>
      <c r="AL96" s="63">
        <f t="shared" si="51"/>
        <v>0</v>
      </c>
      <c r="AM96" s="63">
        <f t="shared" si="51"/>
        <v>0</v>
      </c>
      <c r="AN96" s="63">
        <f t="shared" si="51"/>
        <v>0</v>
      </c>
      <c r="AO96" s="63">
        <f t="shared" si="11"/>
        <v>0</v>
      </c>
      <c r="AP96" s="63">
        <f t="shared" si="12"/>
        <v>0</v>
      </c>
      <c r="AQ96" s="63">
        <f t="shared" ref="AQ96:BA96" si="56">AP96+AQ40</f>
        <v>0</v>
      </c>
      <c r="AR96" s="63">
        <f t="shared" si="56"/>
        <v>0</v>
      </c>
      <c r="AS96" s="63">
        <f t="shared" si="56"/>
        <v>0</v>
      </c>
      <c r="AT96" s="63">
        <f t="shared" si="56"/>
        <v>0</v>
      </c>
      <c r="AU96" s="63">
        <f t="shared" si="56"/>
        <v>0</v>
      </c>
      <c r="AV96" s="63">
        <f t="shared" si="56"/>
        <v>0</v>
      </c>
      <c r="AW96" s="63">
        <f t="shared" si="56"/>
        <v>0</v>
      </c>
      <c r="AX96" s="63">
        <f t="shared" si="56"/>
        <v>0</v>
      </c>
      <c r="AY96" s="63">
        <f t="shared" si="56"/>
        <v>0</v>
      </c>
      <c r="AZ96" s="63">
        <f t="shared" si="56"/>
        <v>0</v>
      </c>
      <c r="BA96" s="63">
        <f t="shared" si="56"/>
        <v>0</v>
      </c>
      <c r="BB96" s="63">
        <f t="shared" si="14"/>
        <v>0</v>
      </c>
    </row>
    <row r="97" spans="1:54">
      <c r="A97" s="17" t="s">
        <v>88</v>
      </c>
      <c r="B97" s="17" t="s">
        <v>89</v>
      </c>
      <c r="C97" s="55">
        <f t="shared" si="3"/>
        <v>4.03</v>
      </c>
      <c r="D97" s="55">
        <f t="shared" si="49"/>
        <v>8</v>
      </c>
      <c r="E97" s="55">
        <f t="shared" si="49"/>
        <v>11.93</v>
      </c>
      <c r="F97" s="55">
        <f t="shared" si="49"/>
        <v>15.83</v>
      </c>
      <c r="G97" s="55">
        <f t="shared" si="49"/>
        <v>19.67</v>
      </c>
      <c r="H97" s="55">
        <f t="shared" si="49"/>
        <v>23.47</v>
      </c>
      <c r="I97" s="55">
        <f t="shared" si="49"/>
        <v>27.24</v>
      </c>
      <c r="J97" s="55">
        <f t="shared" si="49"/>
        <v>31.02</v>
      </c>
      <c r="K97" s="55">
        <f t="shared" si="49"/>
        <v>34.77</v>
      </c>
      <c r="L97" s="55">
        <f t="shared" si="49"/>
        <v>38.49</v>
      </c>
      <c r="M97" s="55">
        <f t="shared" si="49"/>
        <v>42.19</v>
      </c>
      <c r="N97" s="55">
        <f t="shared" si="49"/>
        <v>42.19</v>
      </c>
      <c r="O97" s="55">
        <f t="shared" si="5"/>
        <v>42.19</v>
      </c>
      <c r="P97" s="55">
        <f t="shared" si="6"/>
        <v>4.03</v>
      </c>
      <c r="Q97" s="55">
        <f t="shared" si="50"/>
        <v>8</v>
      </c>
      <c r="R97" s="55">
        <f t="shared" si="50"/>
        <v>11.93</v>
      </c>
      <c r="S97" s="55">
        <f t="shared" si="50"/>
        <v>15.83</v>
      </c>
      <c r="T97" s="55">
        <f t="shared" si="50"/>
        <v>19.67</v>
      </c>
      <c r="U97" s="55">
        <f t="shared" si="50"/>
        <v>23.47</v>
      </c>
      <c r="V97" s="55">
        <f t="shared" si="50"/>
        <v>27.24</v>
      </c>
      <c r="W97" s="55">
        <f t="shared" si="50"/>
        <v>31.02</v>
      </c>
      <c r="X97" s="55">
        <f t="shared" si="50"/>
        <v>34.77</v>
      </c>
      <c r="Y97" s="55">
        <f t="shared" si="50"/>
        <v>38.49</v>
      </c>
      <c r="Z97" s="55">
        <f t="shared" si="50"/>
        <v>42.19</v>
      </c>
      <c r="AA97" s="55">
        <f t="shared" si="50"/>
        <v>42.19</v>
      </c>
      <c r="AB97" s="55">
        <f t="shared" si="8"/>
        <v>42.19</v>
      </c>
      <c r="AC97" s="55">
        <f t="shared" si="9"/>
        <v>0</v>
      </c>
      <c r="AD97" s="55">
        <f t="shared" si="51"/>
        <v>0</v>
      </c>
      <c r="AE97" s="55">
        <f t="shared" si="51"/>
        <v>0</v>
      </c>
      <c r="AF97" s="55">
        <f t="shared" si="51"/>
        <v>0</v>
      </c>
      <c r="AG97" s="55">
        <f t="shared" si="51"/>
        <v>0</v>
      </c>
      <c r="AH97" s="55">
        <f t="shared" si="51"/>
        <v>0</v>
      </c>
      <c r="AI97" s="55">
        <f t="shared" si="51"/>
        <v>0</v>
      </c>
      <c r="AJ97" s="55">
        <f t="shared" si="51"/>
        <v>0</v>
      </c>
      <c r="AK97" s="55">
        <f t="shared" si="51"/>
        <v>0</v>
      </c>
      <c r="AL97" s="55">
        <f t="shared" si="51"/>
        <v>0</v>
      </c>
      <c r="AM97" s="55">
        <f t="shared" si="51"/>
        <v>0</v>
      </c>
      <c r="AN97" s="55">
        <f t="shared" si="51"/>
        <v>0</v>
      </c>
      <c r="AO97" s="55">
        <f t="shared" si="11"/>
        <v>0</v>
      </c>
      <c r="AP97" s="63">
        <f t="shared" si="12"/>
        <v>0</v>
      </c>
      <c r="AQ97" s="63">
        <f t="shared" ref="AQ97:BA97" si="57">AP97+AQ41</f>
        <v>0</v>
      </c>
      <c r="AR97" s="63">
        <f t="shared" si="57"/>
        <v>0</v>
      </c>
      <c r="AS97" s="63">
        <f t="shared" si="57"/>
        <v>0</v>
      </c>
      <c r="AT97" s="63">
        <f t="shared" si="57"/>
        <v>0</v>
      </c>
      <c r="AU97" s="63">
        <f t="shared" si="57"/>
        <v>0</v>
      </c>
      <c r="AV97" s="63">
        <f t="shared" si="57"/>
        <v>0</v>
      </c>
      <c r="AW97" s="63">
        <f t="shared" si="57"/>
        <v>0</v>
      </c>
      <c r="AX97" s="63">
        <f t="shared" si="57"/>
        <v>0</v>
      </c>
      <c r="AY97" s="63">
        <f t="shared" si="57"/>
        <v>0</v>
      </c>
      <c r="AZ97" s="63">
        <f t="shared" si="57"/>
        <v>0</v>
      </c>
      <c r="BA97" s="63">
        <f t="shared" si="57"/>
        <v>0</v>
      </c>
      <c r="BB97" s="63">
        <f t="shared" si="14"/>
        <v>0</v>
      </c>
    </row>
    <row r="98" spans="1:54">
      <c r="A98" s="17" t="s">
        <v>90</v>
      </c>
      <c r="B98" s="17" t="s">
        <v>91</v>
      </c>
      <c r="C98" s="55">
        <f t="shared" si="3"/>
        <v>0.39</v>
      </c>
      <c r="D98" s="55">
        <f t="shared" si="49"/>
        <v>0.78</v>
      </c>
      <c r="E98" s="55">
        <f t="shared" si="49"/>
        <v>1.16</v>
      </c>
      <c r="F98" s="55">
        <f t="shared" si="49"/>
        <v>1.54</v>
      </c>
      <c r="G98" s="55">
        <f t="shared" si="49"/>
        <v>1.75</v>
      </c>
      <c r="H98" s="55">
        <f t="shared" si="49"/>
        <v>1.96</v>
      </c>
      <c r="I98" s="55">
        <f t="shared" si="49"/>
        <v>2.16</v>
      </c>
      <c r="J98" s="55">
        <f t="shared" si="49"/>
        <v>2.51</v>
      </c>
      <c r="K98" s="55">
        <f t="shared" si="49"/>
        <v>2.86</v>
      </c>
      <c r="L98" s="55">
        <f t="shared" si="49"/>
        <v>3.2</v>
      </c>
      <c r="M98" s="55">
        <f t="shared" si="49"/>
        <v>3.54</v>
      </c>
      <c r="N98" s="55">
        <f t="shared" si="49"/>
        <v>3.54</v>
      </c>
      <c r="O98" s="55">
        <f t="shared" si="5"/>
        <v>3.54</v>
      </c>
      <c r="P98" s="55">
        <f t="shared" si="6"/>
        <v>0.39</v>
      </c>
      <c r="Q98" s="55">
        <f t="shared" si="50"/>
        <v>0.78</v>
      </c>
      <c r="R98" s="55">
        <f t="shared" si="50"/>
        <v>1.16</v>
      </c>
      <c r="S98" s="55">
        <f t="shared" si="50"/>
        <v>1.54</v>
      </c>
      <c r="T98" s="55">
        <f t="shared" si="50"/>
        <v>1.75</v>
      </c>
      <c r="U98" s="55">
        <f t="shared" si="50"/>
        <v>1.96</v>
      </c>
      <c r="V98" s="55">
        <f t="shared" si="50"/>
        <v>2.16</v>
      </c>
      <c r="W98" s="55">
        <f t="shared" si="50"/>
        <v>2.51</v>
      </c>
      <c r="X98" s="55">
        <f t="shared" si="50"/>
        <v>2.86</v>
      </c>
      <c r="Y98" s="55">
        <f t="shared" si="50"/>
        <v>3.2</v>
      </c>
      <c r="Z98" s="55">
        <f t="shared" si="50"/>
        <v>3.54</v>
      </c>
      <c r="AA98" s="55">
        <f t="shared" si="50"/>
        <v>3.54</v>
      </c>
      <c r="AB98" s="55">
        <f t="shared" si="8"/>
        <v>3.54</v>
      </c>
      <c r="AC98" s="55">
        <f t="shared" si="9"/>
        <v>0</v>
      </c>
      <c r="AD98" s="55">
        <f t="shared" si="51"/>
        <v>0</v>
      </c>
      <c r="AE98" s="55">
        <f t="shared" si="51"/>
        <v>0</v>
      </c>
      <c r="AF98" s="55">
        <f t="shared" si="51"/>
        <v>0</v>
      </c>
      <c r="AG98" s="55">
        <f t="shared" si="51"/>
        <v>0</v>
      </c>
      <c r="AH98" s="55">
        <f t="shared" si="51"/>
        <v>0</v>
      </c>
      <c r="AI98" s="55">
        <f t="shared" si="51"/>
        <v>0</v>
      </c>
      <c r="AJ98" s="55">
        <f t="shared" si="51"/>
        <v>0</v>
      </c>
      <c r="AK98" s="55">
        <f t="shared" si="51"/>
        <v>0</v>
      </c>
      <c r="AL98" s="55">
        <f t="shared" si="51"/>
        <v>0</v>
      </c>
      <c r="AM98" s="55">
        <f t="shared" si="51"/>
        <v>0</v>
      </c>
      <c r="AN98" s="55">
        <f t="shared" si="51"/>
        <v>0</v>
      </c>
      <c r="AO98" s="55">
        <f t="shared" si="11"/>
        <v>0</v>
      </c>
      <c r="AP98" s="63">
        <f t="shared" si="12"/>
        <v>0</v>
      </c>
      <c r="AQ98" s="63">
        <f t="shared" ref="AQ98:BA98" si="58">AP98+AQ42</f>
        <v>0</v>
      </c>
      <c r="AR98" s="63">
        <f t="shared" si="58"/>
        <v>0</v>
      </c>
      <c r="AS98" s="63">
        <f t="shared" si="58"/>
        <v>0</v>
      </c>
      <c r="AT98" s="63">
        <f t="shared" si="58"/>
        <v>0</v>
      </c>
      <c r="AU98" s="63">
        <f t="shared" si="58"/>
        <v>0</v>
      </c>
      <c r="AV98" s="63">
        <f t="shared" si="58"/>
        <v>0</v>
      </c>
      <c r="AW98" s="63">
        <f t="shared" si="58"/>
        <v>0</v>
      </c>
      <c r="AX98" s="63">
        <f t="shared" si="58"/>
        <v>0</v>
      </c>
      <c r="AY98" s="63">
        <f t="shared" si="58"/>
        <v>0</v>
      </c>
      <c r="AZ98" s="63">
        <f t="shared" si="58"/>
        <v>0</v>
      </c>
      <c r="BA98" s="63">
        <f t="shared" si="58"/>
        <v>0</v>
      </c>
      <c r="BB98" s="63">
        <f t="shared" si="14"/>
        <v>0</v>
      </c>
    </row>
    <row r="99" spans="1:54">
      <c r="A99" s="58" t="s">
        <v>92</v>
      </c>
      <c r="B99" s="58" t="s">
        <v>93</v>
      </c>
      <c r="C99" s="62">
        <f t="shared" si="3"/>
        <v>1664.48</v>
      </c>
      <c r="D99" s="62">
        <f t="shared" si="49"/>
        <v>3272.56</v>
      </c>
      <c r="E99" s="62">
        <f t="shared" si="49"/>
        <v>4920.07</v>
      </c>
      <c r="F99" s="62">
        <f t="shared" si="49"/>
        <v>6546.68</v>
      </c>
      <c r="G99" s="62">
        <f t="shared" si="49"/>
        <v>8183.01</v>
      </c>
      <c r="H99" s="62">
        <f t="shared" si="49"/>
        <v>9807.87</v>
      </c>
      <c r="I99" s="62">
        <f t="shared" si="49"/>
        <v>11443.32</v>
      </c>
      <c r="J99" s="62">
        <f t="shared" si="49"/>
        <v>13246.57</v>
      </c>
      <c r="K99" s="62">
        <f t="shared" si="49"/>
        <v>15042.54</v>
      </c>
      <c r="L99" s="62">
        <f t="shared" si="49"/>
        <v>16926.43</v>
      </c>
      <c r="M99" s="62">
        <f t="shared" si="49"/>
        <v>19033.54</v>
      </c>
      <c r="N99" s="62">
        <f t="shared" si="49"/>
        <v>19033.54</v>
      </c>
      <c r="O99" s="62">
        <f t="shared" si="5"/>
        <v>19033.54</v>
      </c>
      <c r="P99" s="62">
        <f t="shared" si="6"/>
        <v>1656.77</v>
      </c>
      <c r="Q99" s="62">
        <f t="shared" si="50"/>
        <v>3249.46</v>
      </c>
      <c r="R99" s="62">
        <f t="shared" si="50"/>
        <v>4869.62</v>
      </c>
      <c r="S99" s="62">
        <f t="shared" si="50"/>
        <v>6456.5</v>
      </c>
      <c r="T99" s="62">
        <f t="shared" si="50"/>
        <v>8041.31</v>
      </c>
      <c r="U99" s="62">
        <f t="shared" si="50"/>
        <v>9601.36</v>
      </c>
      <c r="V99" s="62">
        <f t="shared" si="50"/>
        <v>11159.26</v>
      </c>
      <c r="W99" s="62">
        <f t="shared" si="50"/>
        <v>12700.16</v>
      </c>
      <c r="X99" s="62">
        <f t="shared" si="50"/>
        <v>14202.67</v>
      </c>
      <c r="Y99" s="62">
        <f t="shared" si="50"/>
        <v>15714.32</v>
      </c>
      <c r="Z99" s="62">
        <f t="shared" si="50"/>
        <v>17199.16</v>
      </c>
      <c r="AA99" s="62">
        <f t="shared" si="50"/>
        <v>17199.16</v>
      </c>
      <c r="AB99" s="62">
        <f t="shared" si="8"/>
        <v>17199.16</v>
      </c>
      <c r="AC99" s="62">
        <f t="shared" si="9"/>
        <v>7.71</v>
      </c>
      <c r="AD99" s="62">
        <f t="shared" si="51"/>
        <v>23.1</v>
      </c>
      <c r="AE99" s="62">
        <f t="shared" si="51"/>
        <v>50.45</v>
      </c>
      <c r="AF99" s="62">
        <f t="shared" si="51"/>
        <v>90.15</v>
      </c>
      <c r="AG99" s="62">
        <f t="shared" si="51"/>
        <v>141.67</v>
      </c>
      <c r="AH99" s="62">
        <f t="shared" si="51"/>
        <v>206.5</v>
      </c>
      <c r="AI99" s="62">
        <f t="shared" si="51"/>
        <v>284.05</v>
      </c>
      <c r="AJ99" s="62">
        <f t="shared" si="51"/>
        <v>546.4</v>
      </c>
      <c r="AK99" s="62">
        <f t="shared" si="51"/>
        <v>839.85</v>
      </c>
      <c r="AL99" s="62">
        <f t="shared" si="51"/>
        <v>1212.07</v>
      </c>
      <c r="AM99" s="62">
        <f t="shared" si="51"/>
        <v>1834.37</v>
      </c>
      <c r="AN99" s="62">
        <f t="shared" si="51"/>
        <v>1834.37</v>
      </c>
      <c r="AO99" s="62">
        <f t="shared" si="11"/>
        <v>1834.37</v>
      </c>
      <c r="AP99" s="62">
        <f t="shared" si="12"/>
        <v>7.7190757187171</v>
      </c>
      <c r="AQ99" s="62">
        <f t="shared" ref="AQ99:BA99" si="59">AP99+AQ43</f>
        <v>15.2567305178927</v>
      </c>
      <c r="AR99" s="62">
        <f t="shared" si="59"/>
        <v>26.8405344413958</v>
      </c>
      <c r="AS99" s="62">
        <f t="shared" si="59"/>
        <v>38.4910683349832</v>
      </c>
      <c r="AT99" s="62">
        <f t="shared" si="59"/>
        <v>49.281379384884</v>
      </c>
      <c r="AU99" s="62">
        <f t="shared" si="59"/>
        <v>61.4621329194861</v>
      </c>
      <c r="AV99" s="62">
        <f t="shared" si="59"/>
        <v>72.2105418110237</v>
      </c>
      <c r="AW99" s="62">
        <f t="shared" si="59"/>
        <v>104.410417165538</v>
      </c>
      <c r="AX99" s="62">
        <f t="shared" si="59"/>
        <v>131.690761086368</v>
      </c>
      <c r="AY99" s="62">
        <f t="shared" si="59"/>
        <v>204.402452485092</v>
      </c>
      <c r="AZ99" s="62">
        <f t="shared" si="59"/>
        <v>425.923214909175</v>
      </c>
      <c r="BA99" s="62">
        <f t="shared" si="59"/>
        <v>765.748853593725</v>
      </c>
      <c r="BB99" s="62">
        <f t="shared" si="14"/>
        <v>765.748853593725</v>
      </c>
    </row>
    <row r="100" spans="1:54">
      <c r="A100" s="59" t="s">
        <v>94</v>
      </c>
      <c r="B100" s="59" t="s">
        <v>95</v>
      </c>
      <c r="C100" s="63">
        <f t="shared" si="3"/>
        <v>534.38</v>
      </c>
      <c r="D100" s="63">
        <f t="shared" si="49"/>
        <v>1065.02</v>
      </c>
      <c r="E100" s="63">
        <f t="shared" si="49"/>
        <v>1595.31</v>
      </c>
      <c r="F100" s="63">
        <f t="shared" si="49"/>
        <v>2124.39</v>
      </c>
      <c r="G100" s="63">
        <f t="shared" si="49"/>
        <v>2651.96</v>
      </c>
      <c r="H100" s="63">
        <f t="shared" si="49"/>
        <v>3177.88</v>
      </c>
      <c r="I100" s="63">
        <f t="shared" si="49"/>
        <v>3699.9</v>
      </c>
      <c r="J100" s="63">
        <f t="shared" si="49"/>
        <v>4218.51</v>
      </c>
      <c r="K100" s="63">
        <f t="shared" si="49"/>
        <v>4730.24</v>
      </c>
      <c r="L100" s="63">
        <f t="shared" si="49"/>
        <v>5234.26</v>
      </c>
      <c r="M100" s="63">
        <f t="shared" si="49"/>
        <v>5730.94</v>
      </c>
      <c r="N100" s="63">
        <f t="shared" si="49"/>
        <v>5730.94</v>
      </c>
      <c r="O100" s="63">
        <f t="shared" si="5"/>
        <v>5730.94</v>
      </c>
      <c r="P100" s="63">
        <f t="shared" si="6"/>
        <v>526.99</v>
      </c>
      <c r="Q100" s="63">
        <f t="shared" si="50"/>
        <v>1043.66</v>
      </c>
      <c r="R100" s="63">
        <f t="shared" si="50"/>
        <v>1550.06</v>
      </c>
      <c r="S100" s="63">
        <f t="shared" si="50"/>
        <v>2046.09</v>
      </c>
      <c r="T100" s="63">
        <f t="shared" si="50"/>
        <v>2532.81</v>
      </c>
      <c r="U100" s="63">
        <f t="shared" si="50"/>
        <v>3009.99</v>
      </c>
      <c r="V100" s="63">
        <f t="shared" si="50"/>
        <v>3477.8</v>
      </c>
      <c r="W100" s="63">
        <f t="shared" si="50"/>
        <v>3936.84</v>
      </c>
      <c r="X100" s="63">
        <f t="shared" si="50"/>
        <v>4386.88</v>
      </c>
      <c r="Y100" s="63">
        <f t="shared" si="50"/>
        <v>4828.1</v>
      </c>
      <c r="Z100" s="63">
        <f t="shared" si="50"/>
        <v>5260.7</v>
      </c>
      <c r="AA100" s="63">
        <f t="shared" si="50"/>
        <v>5260.7</v>
      </c>
      <c r="AB100" s="63">
        <f t="shared" si="8"/>
        <v>5260.7</v>
      </c>
      <c r="AC100" s="63">
        <f t="shared" si="9"/>
        <v>7.39</v>
      </c>
      <c r="AD100" s="63">
        <f t="shared" si="51"/>
        <v>21.36</v>
      </c>
      <c r="AE100" s="63">
        <f t="shared" si="51"/>
        <v>45.25</v>
      </c>
      <c r="AF100" s="63">
        <f t="shared" si="51"/>
        <v>78.29</v>
      </c>
      <c r="AG100" s="63">
        <f t="shared" si="51"/>
        <v>119.14</v>
      </c>
      <c r="AH100" s="63">
        <f t="shared" si="51"/>
        <v>167.88</v>
      </c>
      <c r="AI100" s="63">
        <f t="shared" si="51"/>
        <v>222.09</v>
      </c>
      <c r="AJ100" s="63">
        <f t="shared" si="51"/>
        <v>281.66</v>
      </c>
      <c r="AK100" s="63">
        <f t="shared" si="51"/>
        <v>343.35</v>
      </c>
      <c r="AL100" s="63">
        <f t="shared" si="51"/>
        <v>406.14</v>
      </c>
      <c r="AM100" s="63">
        <f t="shared" si="51"/>
        <v>470.23</v>
      </c>
      <c r="AN100" s="63">
        <f t="shared" si="51"/>
        <v>470.23</v>
      </c>
      <c r="AO100" s="63">
        <f t="shared" si="11"/>
        <v>470.23</v>
      </c>
      <c r="AP100" s="63">
        <f t="shared" si="12"/>
        <v>7.38952373792933</v>
      </c>
      <c r="AQ100" s="63">
        <f t="shared" ref="AQ100:BA100" si="60">AP100+AQ44</f>
        <v>14.1221486807257</v>
      </c>
      <c r="AR100" s="63">
        <f t="shared" si="60"/>
        <v>24.3195122960203</v>
      </c>
      <c r="AS100" s="63">
        <f t="shared" si="60"/>
        <v>33.9425635883565</v>
      </c>
      <c r="AT100" s="63">
        <f t="shared" si="60"/>
        <v>42.4143428281294</v>
      </c>
      <c r="AU100" s="63">
        <f t="shared" si="60"/>
        <v>51.1141276871353</v>
      </c>
      <c r="AV100" s="63">
        <f t="shared" si="60"/>
        <v>57.5618832293925</v>
      </c>
      <c r="AW100" s="63">
        <f t="shared" si="60"/>
        <v>64.0088249080822</v>
      </c>
      <c r="AX100" s="63">
        <f t="shared" si="60"/>
        <v>67.3288260837388</v>
      </c>
      <c r="AY100" s="63">
        <f t="shared" si="60"/>
        <v>69.6651062924453</v>
      </c>
      <c r="AZ100" s="63">
        <f t="shared" si="60"/>
        <v>72.2162604026782</v>
      </c>
      <c r="BA100" s="63">
        <f t="shared" si="60"/>
        <v>72.4642751117824</v>
      </c>
      <c r="BB100" s="63">
        <f t="shared" si="14"/>
        <v>72.4642751117824</v>
      </c>
    </row>
    <row r="101" spans="1:54">
      <c r="A101" s="17" t="s">
        <v>96</v>
      </c>
      <c r="B101" s="17" t="s">
        <v>97</v>
      </c>
      <c r="C101" s="55">
        <f t="shared" si="3"/>
        <v>0</v>
      </c>
      <c r="D101" s="55">
        <f t="shared" si="49"/>
        <v>0</v>
      </c>
      <c r="E101" s="55">
        <f t="shared" si="49"/>
        <v>0</v>
      </c>
      <c r="F101" s="55">
        <f t="shared" si="49"/>
        <v>0</v>
      </c>
      <c r="G101" s="55">
        <f t="shared" si="49"/>
        <v>0</v>
      </c>
      <c r="H101" s="55">
        <f t="shared" si="49"/>
        <v>0</v>
      </c>
      <c r="I101" s="55">
        <f t="shared" si="49"/>
        <v>0</v>
      </c>
      <c r="J101" s="55">
        <f t="shared" si="49"/>
        <v>0</v>
      </c>
      <c r="K101" s="55">
        <f t="shared" si="49"/>
        <v>0</v>
      </c>
      <c r="L101" s="55">
        <f t="shared" si="49"/>
        <v>0</v>
      </c>
      <c r="M101" s="55">
        <f t="shared" si="49"/>
        <v>0</v>
      </c>
      <c r="N101" s="55">
        <f t="shared" si="49"/>
        <v>0</v>
      </c>
      <c r="O101" s="55">
        <f t="shared" si="5"/>
        <v>0</v>
      </c>
      <c r="P101" s="55">
        <f t="shared" si="6"/>
        <v>0</v>
      </c>
      <c r="Q101" s="55">
        <f t="shared" si="50"/>
        <v>0</v>
      </c>
      <c r="R101" s="55">
        <f t="shared" si="50"/>
        <v>0</v>
      </c>
      <c r="S101" s="55">
        <f t="shared" si="50"/>
        <v>0</v>
      </c>
      <c r="T101" s="55">
        <f t="shared" si="50"/>
        <v>0</v>
      </c>
      <c r="U101" s="55">
        <f t="shared" si="50"/>
        <v>0</v>
      </c>
      <c r="V101" s="55">
        <f t="shared" si="50"/>
        <v>0</v>
      </c>
      <c r="W101" s="55">
        <f t="shared" si="50"/>
        <v>0</v>
      </c>
      <c r="X101" s="55">
        <f t="shared" si="50"/>
        <v>0</v>
      </c>
      <c r="Y101" s="55">
        <f t="shared" si="50"/>
        <v>0</v>
      </c>
      <c r="Z101" s="55">
        <f t="shared" si="50"/>
        <v>0</v>
      </c>
      <c r="AA101" s="55">
        <f t="shared" si="50"/>
        <v>0</v>
      </c>
      <c r="AB101" s="55">
        <f t="shared" si="8"/>
        <v>0</v>
      </c>
      <c r="AC101" s="55">
        <f t="shared" si="9"/>
        <v>0</v>
      </c>
      <c r="AD101" s="55">
        <f t="shared" si="51"/>
        <v>0</v>
      </c>
      <c r="AE101" s="55">
        <f t="shared" si="51"/>
        <v>0</v>
      </c>
      <c r="AF101" s="55">
        <f t="shared" si="51"/>
        <v>0</v>
      </c>
      <c r="AG101" s="55">
        <f t="shared" si="51"/>
        <v>0</v>
      </c>
      <c r="AH101" s="55">
        <f t="shared" si="51"/>
        <v>0</v>
      </c>
      <c r="AI101" s="55">
        <f t="shared" si="51"/>
        <v>0</v>
      </c>
      <c r="AJ101" s="55">
        <f t="shared" si="51"/>
        <v>0</v>
      </c>
      <c r="AK101" s="55">
        <f t="shared" si="51"/>
        <v>0</v>
      </c>
      <c r="AL101" s="55">
        <f t="shared" si="51"/>
        <v>0</v>
      </c>
      <c r="AM101" s="55">
        <f t="shared" si="51"/>
        <v>0</v>
      </c>
      <c r="AN101" s="55">
        <f t="shared" si="51"/>
        <v>0</v>
      </c>
      <c r="AO101" s="55">
        <f t="shared" si="11"/>
        <v>0</v>
      </c>
      <c r="AP101" s="55">
        <f t="shared" si="12"/>
        <v>0</v>
      </c>
      <c r="AQ101" s="55">
        <f t="shared" ref="AQ101:BA101" si="61">AP101+AQ45</f>
        <v>0</v>
      </c>
      <c r="AR101" s="55">
        <f t="shared" si="61"/>
        <v>0</v>
      </c>
      <c r="AS101" s="55">
        <f t="shared" si="61"/>
        <v>0</v>
      </c>
      <c r="AT101" s="55">
        <f t="shared" si="61"/>
        <v>0</v>
      </c>
      <c r="AU101" s="55">
        <f t="shared" si="61"/>
        <v>0</v>
      </c>
      <c r="AV101" s="55">
        <f t="shared" si="61"/>
        <v>0</v>
      </c>
      <c r="AW101" s="55">
        <f t="shared" si="61"/>
        <v>0</v>
      </c>
      <c r="AX101" s="55">
        <f t="shared" si="61"/>
        <v>0</v>
      </c>
      <c r="AY101" s="55">
        <f t="shared" si="61"/>
        <v>0</v>
      </c>
      <c r="AZ101" s="55">
        <f t="shared" si="61"/>
        <v>0</v>
      </c>
      <c r="BA101" s="55">
        <f t="shared" si="61"/>
        <v>0</v>
      </c>
      <c r="BB101" s="55">
        <f t="shared" si="14"/>
        <v>0</v>
      </c>
    </row>
    <row r="102" spans="1:54">
      <c r="A102" s="17" t="s">
        <v>98</v>
      </c>
      <c r="B102" s="17" t="s">
        <v>99</v>
      </c>
      <c r="C102" s="55">
        <f t="shared" si="3"/>
        <v>514.14</v>
      </c>
      <c r="D102" s="55">
        <f t="shared" si="49"/>
        <v>1024.74</v>
      </c>
      <c r="E102" s="55">
        <f t="shared" si="49"/>
        <v>1535.19</v>
      </c>
      <c r="F102" s="55">
        <f t="shared" si="49"/>
        <v>2044.65</v>
      </c>
      <c r="G102" s="55">
        <f t="shared" si="49"/>
        <v>2552.78</v>
      </c>
      <c r="H102" s="55">
        <f t="shared" si="49"/>
        <v>3059.46</v>
      </c>
      <c r="I102" s="55">
        <f t="shared" si="49"/>
        <v>3562.44</v>
      </c>
      <c r="J102" s="55">
        <f t="shared" si="49"/>
        <v>4062.19</v>
      </c>
      <c r="K102" s="55">
        <f t="shared" si="49"/>
        <v>4555.24</v>
      </c>
      <c r="L102" s="55">
        <f t="shared" si="49"/>
        <v>5040.77</v>
      </c>
      <c r="M102" s="55">
        <f t="shared" si="49"/>
        <v>5519.14</v>
      </c>
      <c r="N102" s="55">
        <f t="shared" si="49"/>
        <v>5519.14</v>
      </c>
      <c r="O102" s="55">
        <f t="shared" si="5"/>
        <v>5519.14</v>
      </c>
      <c r="P102" s="55">
        <f t="shared" si="6"/>
        <v>506.75</v>
      </c>
      <c r="Q102" s="55">
        <f t="shared" si="50"/>
        <v>1003.38</v>
      </c>
      <c r="R102" s="55">
        <f t="shared" si="50"/>
        <v>1489.94</v>
      </c>
      <c r="S102" s="55">
        <f t="shared" si="50"/>
        <v>1966.35</v>
      </c>
      <c r="T102" s="55">
        <f t="shared" si="50"/>
        <v>2433.63</v>
      </c>
      <c r="U102" s="55">
        <f t="shared" si="50"/>
        <v>2891.57</v>
      </c>
      <c r="V102" s="55">
        <f t="shared" si="50"/>
        <v>3340.34</v>
      </c>
      <c r="W102" s="55">
        <f t="shared" si="50"/>
        <v>3780.52</v>
      </c>
      <c r="X102" s="55">
        <f t="shared" si="50"/>
        <v>4211.88</v>
      </c>
      <c r="Y102" s="55">
        <f t="shared" si="50"/>
        <v>4634.61</v>
      </c>
      <c r="Z102" s="55">
        <f t="shared" si="50"/>
        <v>5048.9</v>
      </c>
      <c r="AA102" s="55">
        <f t="shared" si="50"/>
        <v>5048.9</v>
      </c>
      <c r="AB102" s="55">
        <f t="shared" si="8"/>
        <v>5048.9</v>
      </c>
      <c r="AC102" s="55">
        <f t="shared" si="9"/>
        <v>7.39</v>
      </c>
      <c r="AD102" s="55">
        <f t="shared" si="51"/>
        <v>21.36</v>
      </c>
      <c r="AE102" s="55">
        <f t="shared" si="51"/>
        <v>45.25</v>
      </c>
      <c r="AF102" s="55">
        <f t="shared" si="51"/>
        <v>78.29</v>
      </c>
      <c r="AG102" s="55">
        <f t="shared" si="51"/>
        <v>119.14</v>
      </c>
      <c r="AH102" s="55">
        <f t="shared" si="51"/>
        <v>167.88</v>
      </c>
      <c r="AI102" s="55">
        <f t="shared" si="51"/>
        <v>222.09</v>
      </c>
      <c r="AJ102" s="55">
        <f t="shared" si="51"/>
        <v>281.66</v>
      </c>
      <c r="AK102" s="55">
        <f t="shared" si="51"/>
        <v>343.35</v>
      </c>
      <c r="AL102" s="55">
        <f t="shared" si="51"/>
        <v>406.14</v>
      </c>
      <c r="AM102" s="55">
        <f t="shared" si="51"/>
        <v>470.23</v>
      </c>
      <c r="AN102" s="55">
        <f t="shared" si="51"/>
        <v>470.23</v>
      </c>
      <c r="AO102" s="55">
        <f t="shared" si="11"/>
        <v>470.23</v>
      </c>
      <c r="AP102" s="55">
        <f t="shared" si="12"/>
        <v>7.38952373792933</v>
      </c>
      <c r="AQ102" s="55">
        <f t="shared" ref="AQ102:BA102" si="62">AP102+AQ46</f>
        <v>14.1221486807257</v>
      </c>
      <c r="AR102" s="55">
        <f t="shared" si="62"/>
        <v>24.3195122960203</v>
      </c>
      <c r="AS102" s="55">
        <f t="shared" si="62"/>
        <v>33.9425635883565</v>
      </c>
      <c r="AT102" s="55">
        <f t="shared" si="62"/>
        <v>42.4143428281294</v>
      </c>
      <c r="AU102" s="55">
        <f t="shared" si="62"/>
        <v>51.1141276871353</v>
      </c>
      <c r="AV102" s="55">
        <f t="shared" si="62"/>
        <v>57.5618832293925</v>
      </c>
      <c r="AW102" s="55">
        <f t="shared" si="62"/>
        <v>64.0088249080822</v>
      </c>
      <c r="AX102" s="55">
        <f t="shared" si="62"/>
        <v>67.3288260837388</v>
      </c>
      <c r="AY102" s="55">
        <f t="shared" si="62"/>
        <v>69.6651062924453</v>
      </c>
      <c r="AZ102" s="55">
        <f t="shared" si="62"/>
        <v>72.2162604026782</v>
      </c>
      <c r="BA102" s="55">
        <f t="shared" si="62"/>
        <v>72.4642751117824</v>
      </c>
      <c r="BB102" s="55">
        <f t="shared" si="14"/>
        <v>72.4642751117824</v>
      </c>
    </row>
    <row r="103" spans="1:54">
      <c r="A103" s="17" t="s">
        <v>100</v>
      </c>
      <c r="B103" s="17" t="s">
        <v>101</v>
      </c>
      <c r="C103" s="55">
        <f t="shared" si="3"/>
        <v>20.24</v>
      </c>
      <c r="D103" s="55">
        <f t="shared" si="49"/>
        <v>40.28</v>
      </c>
      <c r="E103" s="55">
        <f t="shared" si="49"/>
        <v>60.12</v>
      </c>
      <c r="F103" s="55">
        <f t="shared" si="49"/>
        <v>79.74</v>
      </c>
      <c r="G103" s="55">
        <f t="shared" si="49"/>
        <v>99.18</v>
      </c>
      <c r="H103" s="55">
        <f t="shared" si="49"/>
        <v>118.42</v>
      </c>
      <c r="I103" s="55">
        <f t="shared" si="49"/>
        <v>137.46</v>
      </c>
      <c r="J103" s="55">
        <f t="shared" si="49"/>
        <v>156.32</v>
      </c>
      <c r="K103" s="55">
        <f t="shared" si="49"/>
        <v>175</v>
      </c>
      <c r="L103" s="55">
        <f t="shared" si="49"/>
        <v>193.49</v>
      </c>
      <c r="M103" s="55">
        <f t="shared" si="49"/>
        <v>211.8</v>
      </c>
      <c r="N103" s="55">
        <f t="shared" si="49"/>
        <v>211.8</v>
      </c>
      <c r="O103" s="55">
        <f t="shared" si="5"/>
        <v>211.8</v>
      </c>
      <c r="P103" s="55">
        <f t="shared" si="6"/>
        <v>20.24</v>
      </c>
      <c r="Q103" s="55">
        <f t="shared" si="50"/>
        <v>40.28</v>
      </c>
      <c r="R103" s="55">
        <f t="shared" si="50"/>
        <v>60.12</v>
      </c>
      <c r="S103" s="55">
        <f t="shared" si="50"/>
        <v>79.74</v>
      </c>
      <c r="T103" s="55">
        <f t="shared" si="50"/>
        <v>99.18</v>
      </c>
      <c r="U103" s="55">
        <f t="shared" si="50"/>
        <v>118.42</v>
      </c>
      <c r="V103" s="55">
        <f t="shared" si="50"/>
        <v>137.46</v>
      </c>
      <c r="W103" s="55">
        <f t="shared" si="50"/>
        <v>156.32</v>
      </c>
      <c r="X103" s="55">
        <f t="shared" si="50"/>
        <v>175</v>
      </c>
      <c r="Y103" s="55">
        <f t="shared" si="50"/>
        <v>193.49</v>
      </c>
      <c r="Z103" s="55">
        <f t="shared" si="50"/>
        <v>211.8</v>
      </c>
      <c r="AA103" s="55">
        <f t="shared" si="50"/>
        <v>211.8</v>
      </c>
      <c r="AB103" s="55">
        <f t="shared" si="8"/>
        <v>211.8</v>
      </c>
      <c r="AC103" s="55">
        <f t="shared" si="9"/>
        <v>0</v>
      </c>
      <c r="AD103" s="55">
        <f t="shared" si="51"/>
        <v>0</v>
      </c>
      <c r="AE103" s="55">
        <f t="shared" si="51"/>
        <v>0</v>
      </c>
      <c r="AF103" s="55">
        <f t="shared" si="51"/>
        <v>0</v>
      </c>
      <c r="AG103" s="55">
        <f t="shared" si="51"/>
        <v>0</v>
      </c>
      <c r="AH103" s="55">
        <f t="shared" si="51"/>
        <v>0</v>
      </c>
      <c r="AI103" s="55">
        <f t="shared" si="51"/>
        <v>0</v>
      </c>
      <c r="AJ103" s="55">
        <f t="shared" si="51"/>
        <v>0</v>
      </c>
      <c r="AK103" s="55">
        <f t="shared" si="51"/>
        <v>0</v>
      </c>
      <c r="AL103" s="55">
        <f t="shared" si="51"/>
        <v>0</v>
      </c>
      <c r="AM103" s="55">
        <f t="shared" si="51"/>
        <v>0</v>
      </c>
      <c r="AN103" s="55">
        <f t="shared" si="51"/>
        <v>0</v>
      </c>
      <c r="AO103" s="55">
        <f t="shared" si="11"/>
        <v>0</v>
      </c>
      <c r="AP103" s="55">
        <f t="shared" si="12"/>
        <v>0</v>
      </c>
      <c r="AQ103" s="55">
        <f t="shared" ref="AQ103:BA103" si="63">AP103+AQ47</f>
        <v>0</v>
      </c>
      <c r="AR103" s="55">
        <f t="shared" si="63"/>
        <v>0</v>
      </c>
      <c r="AS103" s="55">
        <f t="shared" si="63"/>
        <v>0</v>
      </c>
      <c r="AT103" s="55">
        <f t="shared" si="63"/>
        <v>0</v>
      </c>
      <c r="AU103" s="55">
        <f t="shared" si="63"/>
        <v>0</v>
      </c>
      <c r="AV103" s="55">
        <f t="shared" si="63"/>
        <v>0</v>
      </c>
      <c r="AW103" s="55">
        <f t="shared" si="63"/>
        <v>0</v>
      </c>
      <c r="AX103" s="55">
        <f t="shared" si="63"/>
        <v>0</v>
      </c>
      <c r="AY103" s="55">
        <f t="shared" si="63"/>
        <v>0</v>
      </c>
      <c r="AZ103" s="55">
        <f t="shared" si="63"/>
        <v>0</v>
      </c>
      <c r="BA103" s="55">
        <f t="shared" si="63"/>
        <v>0</v>
      </c>
      <c r="BB103" s="55">
        <f t="shared" si="14"/>
        <v>0</v>
      </c>
    </row>
    <row r="104" spans="1:54">
      <c r="A104" s="59" t="s">
        <v>102</v>
      </c>
      <c r="B104" s="59" t="s">
        <v>103</v>
      </c>
      <c r="C104" s="63">
        <f t="shared" si="3"/>
        <v>766.55</v>
      </c>
      <c r="D104" s="63">
        <f t="shared" si="49"/>
        <v>1527.9</v>
      </c>
      <c r="E104" s="63">
        <f t="shared" si="49"/>
        <v>2284.51</v>
      </c>
      <c r="F104" s="63">
        <f t="shared" si="49"/>
        <v>3037.17</v>
      </c>
      <c r="G104" s="63">
        <f t="shared" si="49"/>
        <v>3786.37</v>
      </c>
      <c r="H104" s="63">
        <f t="shared" si="49"/>
        <v>4532.92</v>
      </c>
      <c r="I104" s="63">
        <f t="shared" si="49"/>
        <v>5278.41</v>
      </c>
      <c r="J104" s="63">
        <f t="shared" si="49"/>
        <v>6111.69</v>
      </c>
      <c r="K104" s="63">
        <f t="shared" si="49"/>
        <v>6960.51</v>
      </c>
      <c r="L104" s="63">
        <f t="shared" si="49"/>
        <v>7825.89</v>
      </c>
      <c r="M104" s="63">
        <f t="shared" si="49"/>
        <v>8803.54</v>
      </c>
      <c r="N104" s="63">
        <f t="shared" si="49"/>
        <v>8803.54</v>
      </c>
      <c r="O104" s="63">
        <f t="shared" si="5"/>
        <v>8803.54</v>
      </c>
      <c r="P104" s="63">
        <f t="shared" si="6"/>
        <v>766.36</v>
      </c>
      <c r="Q104" s="63">
        <f t="shared" si="50"/>
        <v>1526.95</v>
      </c>
      <c r="R104" s="63">
        <f t="shared" si="50"/>
        <v>2281.72</v>
      </c>
      <c r="S104" s="63">
        <f t="shared" si="50"/>
        <v>3030.86</v>
      </c>
      <c r="T104" s="63">
        <f t="shared" si="50"/>
        <v>3774.43</v>
      </c>
      <c r="U104" s="63">
        <f t="shared" si="50"/>
        <v>4512.33</v>
      </c>
      <c r="V104" s="63">
        <f t="shared" si="50"/>
        <v>5244.84</v>
      </c>
      <c r="W104" s="63">
        <f t="shared" si="50"/>
        <v>5974.9</v>
      </c>
      <c r="X104" s="63">
        <f t="shared" si="50"/>
        <v>6699.45</v>
      </c>
      <c r="Y104" s="63">
        <f t="shared" si="50"/>
        <v>7418.73</v>
      </c>
      <c r="Z104" s="63">
        <f t="shared" si="50"/>
        <v>8132.69</v>
      </c>
      <c r="AA104" s="63">
        <f t="shared" si="50"/>
        <v>8132.69</v>
      </c>
      <c r="AB104" s="63">
        <f t="shared" si="8"/>
        <v>8132.69</v>
      </c>
      <c r="AC104" s="63">
        <f t="shared" si="9"/>
        <v>0.19</v>
      </c>
      <c r="AD104" s="63">
        <f t="shared" si="51"/>
        <v>0.94</v>
      </c>
      <c r="AE104" s="63">
        <f t="shared" si="51"/>
        <v>2.77</v>
      </c>
      <c r="AF104" s="63">
        <f t="shared" si="51"/>
        <v>6.28</v>
      </c>
      <c r="AG104" s="63">
        <f t="shared" si="51"/>
        <v>11.91</v>
      </c>
      <c r="AH104" s="63">
        <f t="shared" si="51"/>
        <v>20.56</v>
      </c>
      <c r="AI104" s="63">
        <f t="shared" si="51"/>
        <v>33.54</v>
      </c>
      <c r="AJ104" s="63">
        <f t="shared" si="51"/>
        <v>136.76</v>
      </c>
      <c r="AK104" s="63">
        <f t="shared" si="51"/>
        <v>261.02</v>
      </c>
      <c r="AL104" s="63">
        <f t="shared" si="51"/>
        <v>407.11</v>
      </c>
      <c r="AM104" s="63">
        <f t="shared" si="51"/>
        <v>670.8</v>
      </c>
      <c r="AN104" s="63">
        <f t="shared" si="51"/>
        <v>670.8</v>
      </c>
      <c r="AO104" s="63">
        <f t="shared" si="11"/>
        <v>670.8</v>
      </c>
      <c r="AP104" s="63">
        <f t="shared" si="12"/>
        <v>0.185202940098935</v>
      </c>
      <c r="AQ104" s="63">
        <f t="shared" ref="AQ104:BA104" si="64">AP104+AQ48</f>
        <v>0.57997762820456</v>
      </c>
      <c r="AR104" s="63">
        <f t="shared" si="64"/>
        <v>1.25986736883091</v>
      </c>
      <c r="AS104" s="63">
        <f t="shared" si="64"/>
        <v>2.2541147314673</v>
      </c>
      <c r="AT104" s="63">
        <f t="shared" si="64"/>
        <v>3.36923138132615</v>
      </c>
      <c r="AU104" s="63">
        <f t="shared" si="64"/>
        <v>5.28169542592673</v>
      </c>
      <c r="AV104" s="63">
        <f t="shared" si="64"/>
        <v>7.69859379421783</v>
      </c>
      <c r="AW104" s="63">
        <f t="shared" si="64"/>
        <v>25.5229386307266</v>
      </c>
      <c r="AX104" s="63">
        <f t="shared" si="64"/>
        <v>43.7454697884481</v>
      </c>
      <c r="AY104" s="63">
        <f t="shared" si="64"/>
        <v>62.3476669733724</v>
      </c>
      <c r="AZ104" s="63">
        <f t="shared" si="64"/>
        <v>176.348050479509</v>
      </c>
      <c r="BA104" s="63">
        <f t="shared" si="64"/>
        <v>366.755880453864</v>
      </c>
      <c r="BB104" s="63">
        <f t="shared" si="14"/>
        <v>366.755880453864</v>
      </c>
    </row>
    <row r="105" spans="1:54">
      <c r="A105" s="59" t="s">
        <v>104</v>
      </c>
      <c r="B105" s="59" t="s">
        <v>105</v>
      </c>
      <c r="C105" s="63">
        <f t="shared" si="3"/>
        <v>199.63</v>
      </c>
      <c r="D105" s="63">
        <f t="shared" si="49"/>
        <v>352.11</v>
      </c>
      <c r="E105" s="63">
        <f t="shared" si="49"/>
        <v>548.95</v>
      </c>
      <c r="F105" s="63">
        <f t="shared" si="49"/>
        <v>729.36</v>
      </c>
      <c r="G105" s="63">
        <f t="shared" si="49"/>
        <v>923.36</v>
      </c>
      <c r="H105" s="63">
        <f t="shared" si="49"/>
        <v>1108.6</v>
      </c>
      <c r="I105" s="63">
        <f t="shared" si="49"/>
        <v>1307.25</v>
      </c>
      <c r="J105" s="63">
        <f t="shared" si="49"/>
        <v>1500.95</v>
      </c>
      <c r="K105" s="63">
        <f t="shared" si="49"/>
        <v>1671.52</v>
      </c>
      <c r="L105" s="63">
        <f t="shared" si="49"/>
        <v>1866.11</v>
      </c>
      <c r="M105" s="63">
        <f t="shared" si="49"/>
        <v>2048.62</v>
      </c>
      <c r="N105" s="63">
        <f t="shared" si="49"/>
        <v>2048.62</v>
      </c>
      <c r="O105" s="63">
        <f t="shared" si="5"/>
        <v>2048.62</v>
      </c>
      <c r="P105" s="63">
        <f t="shared" si="6"/>
        <v>199.63</v>
      </c>
      <c r="Q105" s="63">
        <f t="shared" si="50"/>
        <v>352.11</v>
      </c>
      <c r="R105" s="63">
        <f t="shared" si="50"/>
        <v>548.95</v>
      </c>
      <c r="S105" s="63">
        <f t="shared" si="50"/>
        <v>729.36</v>
      </c>
      <c r="T105" s="63">
        <f t="shared" si="50"/>
        <v>923.36</v>
      </c>
      <c r="U105" s="63">
        <f t="shared" si="50"/>
        <v>1108.6</v>
      </c>
      <c r="V105" s="63">
        <f t="shared" si="50"/>
        <v>1307.25</v>
      </c>
      <c r="W105" s="63">
        <f t="shared" si="50"/>
        <v>1500.95</v>
      </c>
      <c r="X105" s="63">
        <f t="shared" si="50"/>
        <v>1671.52</v>
      </c>
      <c r="Y105" s="63">
        <f t="shared" si="50"/>
        <v>1866.11</v>
      </c>
      <c r="Z105" s="63">
        <f t="shared" si="50"/>
        <v>2048.62</v>
      </c>
      <c r="AA105" s="63">
        <f t="shared" si="50"/>
        <v>2048.62</v>
      </c>
      <c r="AB105" s="63">
        <f t="shared" si="8"/>
        <v>2048.62</v>
      </c>
      <c r="AC105" s="63">
        <f t="shared" si="9"/>
        <v>0</v>
      </c>
      <c r="AD105" s="63">
        <f t="shared" si="51"/>
        <v>0</v>
      </c>
      <c r="AE105" s="63">
        <f t="shared" si="51"/>
        <v>0</v>
      </c>
      <c r="AF105" s="63">
        <f t="shared" si="51"/>
        <v>0</v>
      </c>
      <c r="AG105" s="63">
        <f t="shared" si="51"/>
        <v>0</v>
      </c>
      <c r="AH105" s="63">
        <f t="shared" si="51"/>
        <v>0</v>
      </c>
      <c r="AI105" s="63">
        <f t="shared" si="51"/>
        <v>0</v>
      </c>
      <c r="AJ105" s="63">
        <f t="shared" si="51"/>
        <v>0</v>
      </c>
      <c r="AK105" s="63">
        <f t="shared" si="51"/>
        <v>0</v>
      </c>
      <c r="AL105" s="63">
        <f t="shared" si="51"/>
        <v>0</v>
      </c>
      <c r="AM105" s="63">
        <f t="shared" si="51"/>
        <v>0</v>
      </c>
      <c r="AN105" s="63">
        <f t="shared" si="51"/>
        <v>0</v>
      </c>
      <c r="AO105" s="63">
        <f t="shared" si="11"/>
        <v>0</v>
      </c>
      <c r="AP105" s="63">
        <f t="shared" si="12"/>
        <v>0</v>
      </c>
      <c r="AQ105" s="63">
        <f t="shared" ref="AQ105:BA105" si="65">AP105+AQ49</f>
        <v>0</v>
      </c>
      <c r="AR105" s="63">
        <f t="shared" si="65"/>
        <v>0</v>
      </c>
      <c r="AS105" s="63">
        <f t="shared" si="65"/>
        <v>0</v>
      </c>
      <c r="AT105" s="63">
        <f t="shared" si="65"/>
        <v>0</v>
      </c>
      <c r="AU105" s="63">
        <f t="shared" si="65"/>
        <v>0</v>
      </c>
      <c r="AV105" s="63">
        <f t="shared" si="65"/>
        <v>0</v>
      </c>
      <c r="AW105" s="63">
        <f t="shared" si="65"/>
        <v>0</v>
      </c>
      <c r="AX105" s="63">
        <f t="shared" si="65"/>
        <v>0</v>
      </c>
      <c r="AY105" s="63">
        <f t="shared" si="65"/>
        <v>0</v>
      </c>
      <c r="AZ105" s="63">
        <f t="shared" si="65"/>
        <v>0</v>
      </c>
      <c r="BA105" s="63">
        <f t="shared" si="65"/>
        <v>0</v>
      </c>
      <c r="BB105" s="63">
        <f t="shared" si="14"/>
        <v>0</v>
      </c>
    </row>
    <row r="106" spans="1:54">
      <c r="A106" s="59" t="s">
        <v>106</v>
      </c>
      <c r="B106" s="59" t="s">
        <v>107</v>
      </c>
      <c r="C106" s="63">
        <f t="shared" si="3"/>
        <v>124.22</v>
      </c>
      <c r="D106" s="63">
        <f t="shared" si="49"/>
        <v>248.21</v>
      </c>
      <c r="E106" s="63">
        <f t="shared" si="49"/>
        <v>372.32</v>
      </c>
      <c r="F106" s="63">
        <f t="shared" si="49"/>
        <v>496.98</v>
      </c>
      <c r="G106" s="63">
        <f t="shared" si="49"/>
        <v>622.54</v>
      </c>
      <c r="H106" s="63">
        <f t="shared" si="49"/>
        <v>749.37</v>
      </c>
      <c r="I106" s="63">
        <f t="shared" si="49"/>
        <v>877.91</v>
      </c>
      <c r="J106" s="63">
        <f t="shared" si="49"/>
        <v>1084.32</v>
      </c>
      <c r="K106" s="63">
        <f t="shared" si="49"/>
        <v>1296.41</v>
      </c>
      <c r="L106" s="63">
        <f t="shared" si="49"/>
        <v>1538.17</v>
      </c>
      <c r="M106" s="63">
        <f t="shared" si="49"/>
        <v>1869.85</v>
      </c>
      <c r="N106" s="63">
        <f t="shared" si="49"/>
        <v>1869.85</v>
      </c>
      <c r="O106" s="63">
        <f t="shared" si="5"/>
        <v>1869.85</v>
      </c>
      <c r="P106" s="63">
        <f t="shared" si="6"/>
        <v>124.14</v>
      </c>
      <c r="Q106" s="63">
        <f t="shared" si="50"/>
        <v>247.65</v>
      </c>
      <c r="R106" s="63">
        <f t="shared" si="50"/>
        <v>370.55</v>
      </c>
      <c r="S106" s="63">
        <f t="shared" si="50"/>
        <v>492.81</v>
      </c>
      <c r="T106" s="63">
        <f t="shared" si="50"/>
        <v>614.48</v>
      </c>
      <c r="U106" s="63">
        <f t="shared" si="50"/>
        <v>735.55</v>
      </c>
      <c r="V106" s="63">
        <f t="shared" si="50"/>
        <v>856</v>
      </c>
      <c r="W106" s="63">
        <f t="shared" si="50"/>
        <v>975.85</v>
      </c>
      <c r="X106" s="63">
        <f t="shared" si="50"/>
        <v>1095.1</v>
      </c>
      <c r="Y106" s="63">
        <f t="shared" si="50"/>
        <v>1213.76</v>
      </c>
      <c r="Z106" s="63">
        <f t="shared" si="50"/>
        <v>1331.83</v>
      </c>
      <c r="AA106" s="63">
        <f t="shared" si="50"/>
        <v>1331.83</v>
      </c>
      <c r="AB106" s="63">
        <f t="shared" si="8"/>
        <v>1331.83</v>
      </c>
      <c r="AC106" s="63">
        <f t="shared" si="9"/>
        <v>0.08</v>
      </c>
      <c r="AD106" s="63">
        <f t="shared" si="51"/>
        <v>0.56</v>
      </c>
      <c r="AE106" s="63">
        <f t="shared" si="51"/>
        <v>1.79</v>
      </c>
      <c r="AF106" s="63">
        <f t="shared" si="51"/>
        <v>4.19</v>
      </c>
      <c r="AG106" s="63">
        <f t="shared" si="51"/>
        <v>8.08</v>
      </c>
      <c r="AH106" s="63">
        <f t="shared" si="51"/>
        <v>13.86</v>
      </c>
      <c r="AI106" s="63">
        <f t="shared" si="51"/>
        <v>21.94</v>
      </c>
      <c r="AJ106" s="63">
        <f t="shared" si="51"/>
        <v>108.51</v>
      </c>
      <c r="AK106" s="63">
        <f t="shared" si="51"/>
        <v>201.35</v>
      </c>
      <c r="AL106" s="63">
        <f t="shared" si="51"/>
        <v>324.45</v>
      </c>
      <c r="AM106" s="63">
        <f t="shared" si="51"/>
        <v>538.07</v>
      </c>
      <c r="AN106" s="63">
        <f t="shared" si="51"/>
        <v>538.07</v>
      </c>
      <c r="AO106" s="63">
        <f t="shared" si="11"/>
        <v>538.07</v>
      </c>
      <c r="AP106" s="63">
        <f t="shared" si="12"/>
        <v>0.0970856504466344</v>
      </c>
      <c r="AQ106" s="63">
        <f t="shared" ref="AQ106:BA106" si="66">AP106+AQ50</f>
        <v>0.373013288558122</v>
      </c>
      <c r="AR106" s="63">
        <f t="shared" si="66"/>
        <v>0.848221998639017</v>
      </c>
      <c r="AS106" s="63">
        <f t="shared" si="66"/>
        <v>1.54315086499387</v>
      </c>
      <c r="AT106" s="63">
        <f t="shared" si="66"/>
        <v>2.35253860345423</v>
      </c>
      <c r="AU106" s="63">
        <f t="shared" si="66"/>
        <v>3.41077219332255</v>
      </c>
      <c r="AV106" s="63">
        <f t="shared" si="66"/>
        <v>4.67773993165112</v>
      </c>
      <c r="AW106" s="63">
        <f t="shared" si="66"/>
        <v>11.8855620697734</v>
      </c>
      <c r="AX106" s="63">
        <f t="shared" si="66"/>
        <v>15.9524822704711</v>
      </c>
      <c r="AY106" s="63">
        <f t="shared" si="66"/>
        <v>42.1451028396419</v>
      </c>
      <c r="AZ106" s="63">
        <f t="shared" si="66"/>
        <v>106.469555502577</v>
      </c>
      <c r="BA106" s="63">
        <f t="shared" si="66"/>
        <v>209.928906121922</v>
      </c>
      <c r="BB106" s="63">
        <f t="shared" si="14"/>
        <v>209.928906121922</v>
      </c>
    </row>
    <row r="107" spans="1:54">
      <c r="A107" s="59" t="s">
        <v>108</v>
      </c>
      <c r="B107" s="59" t="s">
        <v>109</v>
      </c>
      <c r="C107" s="63">
        <f t="shared" si="3"/>
        <v>29.01</v>
      </c>
      <c r="D107" s="63">
        <f t="shared" si="49"/>
        <v>58</v>
      </c>
      <c r="E107" s="63">
        <f t="shared" si="49"/>
        <v>87.08</v>
      </c>
      <c r="F107" s="63">
        <f t="shared" si="49"/>
        <v>116.35</v>
      </c>
      <c r="G107" s="63">
        <f t="shared" si="49"/>
        <v>145.88</v>
      </c>
      <c r="H107" s="63">
        <f t="shared" si="49"/>
        <v>175.78</v>
      </c>
      <c r="I107" s="63">
        <f t="shared" si="49"/>
        <v>206.15</v>
      </c>
      <c r="J107" s="63">
        <f t="shared" si="49"/>
        <v>247.1</v>
      </c>
      <c r="K107" s="63">
        <f t="shared" si="49"/>
        <v>289.58</v>
      </c>
      <c r="L107" s="63">
        <f t="shared" si="49"/>
        <v>357.5</v>
      </c>
      <c r="M107" s="63">
        <f t="shared" si="49"/>
        <v>465.93</v>
      </c>
      <c r="N107" s="63">
        <f t="shared" si="49"/>
        <v>465.93</v>
      </c>
      <c r="O107" s="63">
        <f t="shared" si="5"/>
        <v>465.93</v>
      </c>
      <c r="P107" s="63">
        <f t="shared" si="6"/>
        <v>28.96</v>
      </c>
      <c r="Q107" s="63">
        <f t="shared" si="50"/>
        <v>57.77</v>
      </c>
      <c r="R107" s="63">
        <f t="shared" si="50"/>
        <v>86.44</v>
      </c>
      <c r="S107" s="63">
        <f t="shared" si="50"/>
        <v>114.95</v>
      </c>
      <c r="T107" s="63">
        <f t="shared" si="50"/>
        <v>143.33</v>
      </c>
      <c r="U107" s="63">
        <f t="shared" si="50"/>
        <v>171.57</v>
      </c>
      <c r="V107" s="63">
        <f t="shared" si="50"/>
        <v>199.67</v>
      </c>
      <c r="W107" s="63">
        <f t="shared" si="50"/>
        <v>227.62</v>
      </c>
      <c r="X107" s="63">
        <f t="shared" si="50"/>
        <v>255.44</v>
      </c>
      <c r="Y107" s="63">
        <f t="shared" si="50"/>
        <v>283.12</v>
      </c>
      <c r="Z107" s="63">
        <f t="shared" si="50"/>
        <v>310.66</v>
      </c>
      <c r="AA107" s="63">
        <f t="shared" si="50"/>
        <v>310.66</v>
      </c>
      <c r="AB107" s="63">
        <f t="shared" si="8"/>
        <v>310.66</v>
      </c>
      <c r="AC107" s="63">
        <f t="shared" si="9"/>
        <v>0.05</v>
      </c>
      <c r="AD107" s="63">
        <f t="shared" si="51"/>
        <v>0.24</v>
      </c>
      <c r="AE107" s="63">
        <f t="shared" si="51"/>
        <v>0.64</v>
      </c>
      <c r="AF107" s="63">
        <f t="shared" si="51"/>
        <v>1.39</v>
      </c>
      <c r="AG107" s="63">
        <f t="shared" si="51"/>
        <v>2.54</v>
      </c>
      <c r="AH107" s="63">
        <f t="shared" si="51"/>
        <v>4.2</v>
      </c>
      <c r="AI107" s="63">
        <f t="shared" si="51"/>
        <v>6.48</v>
      </c>
      <c r="AJ107" s="63">
        <f t="shared" si="51"/>
        <v>19.47</v>
      </c>
      <c r="AK107" s="63">
        <f t="shared" si="51"/>
        <v>34.13</v>
      </c>
      <c r="AL107" s="63">
        <f t="shared" si="51"/>
        <v>74.37</v>
      </c>
      <c r="AM107" s="63">
        <f t="shared" si="51"/>
        <v>155.27</v>
      </c>
      <c r="AN107" s="63">
        <f t="shared" si="51"/>
        <v>155.27</v>
      </c>
      <c r="AO107" s="63">
        <f t="shared" si="11"/>
        <v>155.27</v>
      </c>
      <c r="AP107" s="63">
        <f t="shared" si="12"/>
        <v>0.0472633902422012</v>
      </c>
      <c r="AQ107" s="63">
        <f t="shared" ref="AQ107:BA107" si="67">AP107+AQ51</f>
        <v>0.181590920404247</v>
      </c>
      <c r="AR107" s="63">
        <f t="shared" si="67"/>
        <v>0.412932777905549</v>
      </c>
      <c r="AS107" s="63">
        <f t="shared" si="67"/>
        <v>0.751239150165517</v>
      </c>
      <c r="AT107" s="63">
        <f t="shared" si="67"/>
        <v>1.14526657197419</v>
      </c>
      <c r="AU107" s="63">
        <f t="shared" si="67"/>
        <v>1.65553761310155</v>
      </c>
      <c r="AV107" s="63">
        <f t="shared" si="67"/>
        <v>2.27232485576228</v>
      </c>
      <c r="AW107" s="63">
        <f t="shared" si="67"/>
        <v>2.99309155695585</v>
      </c>
      <c r="AX107" s="63">
        <f t="shared" si="67"/>
        <v>4.66398294370962</v>
      </c>
      <c r="AY107" s="63">
        <f t="shared" si="67"/>
        <v>30.2445763796322</v>
      </c>
      <c r="AZ107" s="63">
        <f t="shared" si="67"/>
        <v>70.8893485244101</v>
      </c>
      <c r="BA107" s="63">
        <f t="shared" si="67"/>
        <v>116.599791906156</v>
      </c>
      <c r="BB107" s="63">
        <f t="shared" si="14"/>
        <v>116.599791906156</v>
      </c>
    </row>
    <row r="108" spans="1:54">
      <c r="A108" s="59" t="s">
        <v>110</v>
      </c>
      <c r="B108" s="59" t="s">
        <v>111</v>
      </c>
      <c r="C108" s="63">
        <f t="shared" si="3"/>
        <v>10.69</v>
      </c>
      <c r="D108" s="63">
        <f t="shared" ref="D108:N110" si="68">C108+D52</f>
        <v>21.32</v>
      </c>
      <c r="E108" s="63">
        <f t="shared" si="68"/>
        <v>31.9</v>
      </c>
      <c r="F108" s="63">
        <f t="shared" si="68"/>
        <v>42.43</v>
      </c>
      <c r="G108" s="63">
        <f t="shared" si="68"/>
        <v>52.9</v>
      </c>
      <c r="H108" s="63">
        <f t="shared" si="68"/>
        <v>63.32</v>
      </c>
      <c r="I108" s="63">
        <f t="shared" si="68"/>
        <v>73.7</v>
      </c>
      <c r="J108" s="63">
        <f t="shared" si="68"/>
        <v>84</v>
      </c>
      <c r="K108" s="63">
        <f t="shared" si="68"/>
        <v>94.28</v>
      </c>
      <c r="L108" s="63">
        <f t="shared" si="68"/>
        <v>104.5</v>
      </c>
      <c r="M108" s="63">
        <f t="shared" si="68"/>
        <v>114.66</v>
      </c>
      <c r="N108" s="63">
        <f t="shared" si="68"/>
        <v>114.66</v>
      </c>
      <c r="O108" s="63">
        <f t="shared" si="5"/>
        <v>114.66</v>
      </c>
      <c r="P108" s="63">
        <f t="shared" si="6"/>
        <v>10.69</v>
      </c>
      <c r="Q108" s="63">
        <f t="shared" ref="Q108:AA110" si="69">P108+Q52</f>
        <v>21.32</v>
      </c>
      <c r="R108" s="63">
        <f t="shared" si="69"/>
        <v>31.9</v>
      </c>
      <c r="S108" s="63">
        <f t="shared" si="69"/>
        <v>42.43</v>
      </c>
      <c r="T108" s="63">
        <f t="shared" si="69"/>
        <v>52.9</v>
      </c>
      <c r="U108" s="63">
        <f t="shared" si="69"/>
        <v>63.32</v>
      </c>
      <c r="V108" s="63">
        <f t="shared" si="69"/>
        <v>73.7</v>
      </c>
      <c r="W108" s="63">
        <f t="shared" si="69"/>
        <v>84</v>
      </c>
      <c r="X108" s="63">
        <f t="shared" si="69"/>
        <v>94.28</v>
      </c>
      <c r="Y108" s="63">
        <f t="shared" si="69"/>
        <v>104.5</v>
      </c>
      <c r="Z108" s="63">
        <f t="shared" si="69"/>
        <v>114.66</v>
      </c>
      <c r="AA108" s="63">
        <f t="shared" si="69"/>
        <v>114.66</v>
      </c>
      <c r="AB108" s="63">
        <f t="shared" si="8"/>
        <v>114.66</v>
      </c>
      <c r="AC108" s="63">
        <f t="shared" si="9"/>
        <v>0</v>
      </c>
      <c r="AD108" s="63">
        <f t="shared" ref="AD108:AN110" si="70">AC108+AD52</f>
        <v>0</v>
      </c>
      <c r="AE108" s="63">
        <f t="shared" si="70"/>
        <v>0</v>
      </c>
      <c r="AF108" s="63">
        <f t="shared" si="70"/>
        <v>0</v>
      </c>
      <c r="AG108" s="63">
        <f t="shared" si="70"/>
        <v>0</v>
      </c>
      <c r="AH108" s="63">
        <f t="shared" si="70"/>
        <v>0</v>
      </c>
      <c r="AI108" s="63">
        <f t="shared" si="70"/>
        <v>0</v>
      </c>
      <c r="AJ108" s="63">
        <f t="shared" si="70"/>
        <v>0</v>
      </c>
      <c r="AK108" s="63">
        <f t="shared" si="70"/>
        <v>0</v>
      </c>
      <c r="AL108" s="63">
        <f t="shared" si="70"/>
        <v>0</v>
      </c>
      <c r="AM108" s="63">
        <f t="shared" si="70"/>
        <v>0</v>
      </c>
      <c r="AN108" s="63">
        <f t="shared" si="70"/>
        <v>0</v>
      </c>
      <c r="AO108" s="63">
        <f t="shared" si="11"/>
        <v>0</v>
      </c>
      <c r="AP108" s="63">
        <f t="shared" si="12"/>
        <v>0</v>
      </c>
      <c r="AQ108" s="63">
        <f t="shared" ref="AQ108:BA108" si="71">AP108+AQ52</f>
        <v>0</v>
      </c>
      <c r="AR108" s="63">
        <f t="shared" si="71"/>
        <v>0</v>
      </c>
      <c r="AS108" s="63">
        <f t="shared" si="71"/>
        <v>0</v>
      </c>
      <c r="AT108" s="63">
        <f t="shared" si="71"/>
        <v>0</v>
      </c>
      <c r="AU108" s="63">
        <f t="shared" si="71"/>
        <v>0</v>
      </c>
      <c r="AV108" s="63">
        <f t="shared" si="71"/>
        <v>0</v>
      </c>
      <c r="AW108" s="63">
        <f t="shared" si="71"/>
        <v>0</v>
      </c>
      <c r="AX108" s="63">
        <f t="shared" si="71"/>
        <v>0</v>
      </c>
      <c r="AY108" s="63">
        <f t="shared" si="71"/>
        <v>0</v>
      </c>
      <c r="AZ108" s="63">
        <f t="shared" si="71"/>
        <v>0</v>
      </c>
      <c r="BA108" s="63">
        <f t="shared" si="71"/>
        <v>0</v>
      </c>
      <c r="BB108" s="63">
        <f t="shared" si="14"/>
        <v>0</v>
      </c>
    </row>
    <row r="109" spans="1:54">
      <c r="A109" s="59" t="s">
        <v>112</v>
      </c>
      <c r="B109" s="59" t="s">
        <v>113</v>
      </c>
      <c r="C109" s="63">
        <f t="shared" si="3"/>
        <v>0</v>
      </c>
      <c r="D109" s="63">
        <f t="shared" si="68"/>
        <v>0</v>
      </c>
      <c r="E109" s="63">
        <f t="shared" si="68"/>
        <v>0</v>
      </c>
      <c r="F109" s="63">
        <f t="shared" si="68"/>
        <v>0</v>
      </c>
      <c r="G109" s="63">
        <f t="shared" si="68"/>
        <v>0</v>
      </c>
      <c r="H109" s="63">
        <f t="shared" si="68"/>
        <v>0</v>
      </c>
      <c r="I109" s="63">
        <f t="shared" si="68"/>
        <v>0</v>
      </c>
      <c r="J109" s="63">
        <f t="shared" si="68"/>
        <v>0</v>
      </c>
      <c r="K109" s="63">
        <f t="shared" si="68"/>
        <v>0</v>
      </c>
      <c r="L109" s="63">
        <f t="shared" si="68"/>
        <v>0</v>
      </c>
      <c r="M109" s="63">
        <f t="shared" si="68"/>
        <v>0</v>
      </c>
      <c r="N109" s="63">
        <f t="shared" si="68"/>
        <v>0</v>
      </c>
      <c r="O109" s="63">
        <f t="shared" si="5"/>
        <v>0</v>
      </c>
      <c r="P109" s="63">
        <f t="shared" si="6"/>
        <v>0</v>
      </c>
      <c r="Q109" s="63">
        <f t="shared" si="69"/>
        <v>0</v>
      </c>
      <c r="R109" s="63">
        <f t="shared" si="69"/>
        <v>0</v>
      </c>
      <c r="S109" s="63">
        <f t="shared" si="69"/>
        <v>0</v>
      </c>
      <c r="T109" s="63">
        <f t="shared" si="69"/>
        <v>0</v>
      </c>
      <c r="U109" s="63">
        <f t="shared" si="69"/>
        <v>0</v>
      </c>
      <c r="V109" s="63">
        <f t="shared" si="69"/>
        <v>0</v>
      </c>
      <c r="W109" s="63">
        <f t="shared" si="69"/>
        <v>0</v>
      </c>
      <c r="X109" s="63">
        <f t="shared" si="69"/>
        <v>0</v>
      </c>
      <c r="Y109" s="63">
        <f t="shared" si="69"/>
        <v>0</v>
      </c>
      <c r="Z109" s="63">
        <f t="shared" si="69"/>
        <v>0</v>
      </c>
      <c r="AA109" s="63">
        <f t="shared" si="69"/>
        <v>0</v>
      </c>
      <c r="AB109" s="63">
        <f t="shared" si="8"/>
        <v>0</v>
      </c>
      <c r="AC109" s="63">
        <f t="shared" si="9"/>
        <v>0</v>
      </c>
      <c r="AD109" s="63">
        <f t="shared" si="70"/>
        <v>0</v>
      </c>
      <c r="AE109" s="63">
        <f t="shared" si="70"/>
        <v>0</v>
      </c>
      <c r="AF109" s="63">
        <f t="shared" si="70"/>
        <v>0</v>
      </c>
      <c r="AG109" s="63">
        <f t="shared" si="70"/>
        <v>0</v>
      </c>
      <c r="AH109" s="63">
        <f t="shared" si="70"/>
        <v>0</v>
      </c>
      <c r="AI109" s="63">
        <f t="shared" si="70"/>
        <v>0</v>
      </c>
      <c r="AJ109" s="63">
        <f t="shared" si="70"/>
        <v>0</v>
      </c>
      <c r="AK109" s="63">
        <f t="shared" si="70"/>
        <v>0</v>
      </c>
      <c r="AL109" s="63">
        <f t="shared" si="70"/>
        <v>0</v>
      </c>
      <c r="AM109" s="63">
        <f t="shared" si="70"/>
        <v>0</v>
      </c>
      <c r="AN109" s="63">
        <f t="shared" si="70"/>
        <v>0</v>
      </c>
      <c r="AO109" s="63">
        <f t="shared" si="11"/>
        <v>0</v>
      </c>
      <c r="AP109" s="63">
        <f t="shared" si="12"/>
        <v>0</v>
      </c>
      <c r="AQ109" s="63">
        <f t="shared" ref="AQ109:BA109" si="72">AP109+AQ53</f>
        <v>0</v>
      </c>
      <c r="AR109" s="63">
        <f t="shared" si="72"/>
        <v>0</v>
      </c>
      <c r="AS109" s="63">
        <f t="shared" si="72"/>
        <v>0</v>
      </c>
      <c r="AT109" s="63">
        <f t="shared" si="72"/>
        <v>0</v>
      </c>
      <c r="AU109" s="63">
        <f t="shared" si="72"/>
        <v>0</v>
      </c>
      <c r="AV109" s="63">
        <f t="shared" si="72"/>
        <v>0</v>
      </c>
      <c r="AW109" s="63">
        <f t="shared" si="72"/>
        <v>0</v>
      </c>
      <c r="AX109" s="63">
        <f t="shared" si="72"/>
        <v>0</v>
      </c>
      <c r="AY109" s="63">
        <f t="shared" si="72"/>
        <v>0</v>
      </c>
      <c r="AZ109" s="63">
        <f t="shared" si="72"/>
        <v>0</v>
      </c>
      <c r="BA109" s="63">
        <f t="shared" si="72"/>
        <v>0</v>
      </c>
      <c r="BB109" s="63">
        <f t="shared" si="14"/>
        <v>0</v>
      </c>
    </row>
    <row r="110" spans="1:54">
      <c r="A110" s="59" t="s">
        <v>114</v>
      </c>
      <c r="B110" s="59" t="s">
        <v>115</v>
      </c>
      <c r="C110" s="63">
        <f t="shared" si="3"/>
        <v>0</v>
      </c>
      <c r="D110" s="63">
        <f t="shared" si="68"/>
        <v>0</v>
      </c>
      <c r="E110" s="63">
        <f>D110+E54</f>
        <v>0</v>
      </c>
      <c r="F110" s="63">
        <f t="shared" si="68"/>
        <v>0</v>
      </c>
      <c r="G110" s="63">
        <f t="shared" si="68"/>
        <v>0</v>
      </c>
      <c r="H110" s="63">
        <f t="shared" si="68"/>
        <v>0</v>
      </c>
      <c r="I110" s="63">
        <f t="shared" si="68"/>
        <v>0</v>
      </c>
      <c r="J110" s="63">
        <f t="shared" si="68"/>
        <v>0</v>
      </c>
      <c r="K110" s="63">
        <f t="shared" si="68"/>
        <v>0</v>
      </c>
      <c r="L110" s="63">
        <f t="shared" si="68"/>
        <v>0</v>
      </c>
      <c r="M110" s="63">
        <f t="shared" si="68"/>
        <v>0</v>
      </c>
      <c r="N110" s="63">
        <f t="shared" si="68"/>
        <v>0</v>
      </c>
      <c r="O110" s="63">
        <f t="shared" si="5"/>
        <v>0</v>
      </c>
      <c r="P110" s="63">
        <f t="shared" si="6"/>
        <v>0</v>
      </c>
      <c r="Q110" s="63">
        <f t="shared" si="69"/>
        <v>0</v>
      </c>
      <c r="R110" s="63">
        <f t="shared" si="69"/>
        <v>0</v>
      </c>
      <c r="S110" s="63">
        <f t="shared" si="69"/>
        <v>0</v>
      </c>
      <c r="T110" s="63">
        <f t="shared" si="69"/>
        <v>0</v>
      </c>
      <c r="U110" s="63">
        <f t="shared" si="69"/>
        <v>0</v>
      </c>
      <c r="V110" s="63">
        <f t="shared" si="69"/>
        <v>0</v>
      </c>
      <c r="W110" s="63">
        <f t="shared" si="69"/>
        <v>0</v>
      </c>
      <c r="X110" s="63">
        <f t="shared" si="69"/>
        <v>0</v>
      </c>
      <c r="Y110" s="63">
        <f t="shared" si="69"/>
        <v>0</v>
      </c>
      <c r="Z110" s="63">
        <f t="shared" si="69"/>
        <v>0</v>
      </c>
      <c r="AA110" s="63">
        <f t="shared" si="69"/>
        <v>0</v>
      </c>
      <c r="AB110" s="63">
        <f t="shared" si="8"/>
        <v>0</v>
      </c>
      <c r="AC110" s="63">
        <f t="shared" si="9"/>
        <v>0</v>
      </c>
      <c r="AD110" s="63">
        <f t="shared" si="70"/>
        <v>0</v>
      </c>
      <c r="AE110" s="63">
        <f t="shared" si="70"/>
        <v>0</v>
      </c>
      <c r="AF110" s="63">
        <f t="shared" si="70"/>
        <v>0</v>
      </c>
      <c r="AG110" s="63">
        <f t="shared" si="70"/>
        <v>0</v>
      </c>
      <c r="AH110" s="63">
        <f t="shared" si="70"/>
        <v>0</v>
      </c>
      <c r="AI110" s="63">
        <f t="shared" si="70"/>
        <v>0</v>
      </c>
      <c r="AJ110" s="63">
        <f t="shared" si="70"/>
        <v>0</v>
      </c>
      <c r="AK110" s="63">
        <f t="shared" si="70"/>
        <v>0</v>
      </c>
      <c r="AL110" s="63">
        <f t="shared" si="70"/>
        <v>0</v>
      </c>
      <c r="AM110" s="63">
        <f t="shared" si="70"/>
        <v>0</v>
      </c>
      <c r="AN110" s="63">
        <f t="shared" si="70"/>
        <v>0</v>
      </c>
      <c r="AO110" s="63">
        <f t="shared" si="11"/>
        <v>0</v>
      </c>
      <c r="AP110" s="63">
        <f t="shared" si="12"/>
        <v>0</v>
      </c>
      <c r="AQ110" s="63">
        <f t="shared" ref="AQ110:BA110" si="73">AP110+AQ54</f>
        <v>0</v>
      </c>
      <c r="AR110" s="63">
        <f t="shared" si="73"/>
        <v>0</v>
      </c>
      <c r="AS110" s="63">
        <f t="shared" si="73"/>
        <v>0</v>
      </c>
      <c r="AT110" s="63">
        <f t="shared" si="73"/>
        <v>0</v>
      </c>
      <c r="AU110" s="63">
        <f t="shared" si="73"/>
        <v>0</v>
      </c>
      <c r="AV110" s="63">
        <f t="shared" si="73"/>
        <v>0</v>
      </c>
      <c r="AW110" s="63">
        <f t="shared" si="73"/>
        <v>0</v>
      </c>
      <c r="AX110" s="63">
        <f t="shared" si="73"/>
        <v>0</v>
      </c>
      <c r="AY110" s="63">
        <f t="shared" si="73"/>
        <v>0</v>
      </c>
      <c r="AZ110" s="63">
        <f t="shared" si="73"/>
        <v>0</v>
      </c>
      <c r="BA110" s="63">
        <f t="shared" si="73"/>
        <v>0</v>
      </c>
      <c r="BB110" s="63">
        <f t="shared" si="14"/>
        <v>0</v>
      </c>
    </row>
    <row r="113" ht="16.8" spans="1:1">
      <c r="A113" s="54" t="s">
        <v>117</v>
      </c>
    </row>
    <row r="114" ht="16.8" spans="1:54">
      <c r="A114" s="55"/>
      <c r="B114" s="55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56"/>
      <c r="B115" s="56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73" t="s">
        <v>19</v>
      </c>
      <c r="B116" s="73" t="s">
        <v>20</v>
      </c>
      <c r="C116" s="46">
        <v>1842.71</v>
      </c>
      <c r="D116" s="46">
        <v>1716.7</v>
      </c>
      <c r="E116" s="46">
        <v>1795.82</v>
      </c>
      <c r="F116" s="46">
        <v>1784.06</v>
      </c>
      <c r="G116" s="46">
        <v>1629.36</v>
      </c>
      <c r="H116" s="46">
        <v>1734.97</v>
      </c>
      <c r="I116" s="46">
        <v>1749.58</v>
      </c>
      <c r="J116" s="46">
        <v>3224.48</v>
      </c>
      <c r="K116" s="46">
        <v>2044.79</v>
      </c>
      <c r="L116" s="46">
        <v>2463.04</v>
      </c>
      <c r="M116" s="46">
        <v>2685.38</v>
      </c>
      <c r="N116" s="46"/>
      <c r="O116" s="46"/>
      <c r="P116" s="26">
        <v>1776.36</v>
      </c>
      <c r="Q116" s="26">
        <v>1673.7</v>
      </c>
      <c r="R116" s="26">
        <v>1723.36</v>
      </c>
      <c r="S116" s="26">
        <v>1701.97</v>
      </c>
      <c r="T116" s="26">
        <v>1545.87</v>
      </c>
      <c r="U116" s="26">
        <v>1540.52</v>
      </c>
      <c r="V116" s="26">
        <v>1510.41</v>
      </c>
      <c r="W116" s="26">
        <v>1573.35</v>
      </c>
      <c r="X116" s="27">
        <v>1544.14</v>
      </c>
      <c r="Y116" s="26">
        <v>1559.47</v>
      </c>
      <c r="Z116" s="26">
        <v>1596.75</v>
      </c>
      <c r="AA116" s="26"/>
      <c r="AB116" s="26"/>
      <c r="AC116" s="46">
        <v>66.34</v>
      </c>
      <c r="AD116" s="46">
        <v>43</v>
      </c>
      <c r="AE116" s="46">
        <v>72.47</v>
      </c>
      <c r="AF116" s="46">
        <v>82.09</v>
      </c>
      <c r="AG116" s="46">
        <v>83.49</v>
      </c>
      <c r="AH116" s="46">
        <v>194.45</v>
      </c>
      <c r="AI116" s="46">
        <v>239.17</v>
      </c>
      <c r="AJ116" s="46">
        <v>1651.13</v>
      </c>
      <c r="AK116" s="46">
        <v>500.65</v>
      </c>
      <c r="AL116" s="46">
        <v>903.57</v>
      </c>
      <c r="AM116" s="46">
        <v>1088.63</v>
      </c>
      <c r="AN116" s="46"/>
      <c r="AO116" s="46"/>
      <c r="AP116" s="46">
        <v>66.34</v>
      </c>
      <c r="AQ116" s="46">
        <v>27.31</v>
      </c>
      <c r="AR116" s="46">
        <v>49.89</v>
      </c>
      <c r="AS116" s="46">
        <v>41.63</v>
      </c>
      <c r="AT116" s="46">
        <v>39.01</v>
      </c>
      <c r="AU116" s="46">
        <v>113.06</v>
      </c>
      <c r="AV116" s="46">
        <v>66.45</v>
      </c>
      <c r="AW116" s="46">
        <v>279.98</v>
      </c>
      <c r="AX116" s="46">
        <v>178.08</v>
      </c>
      <c r="AY116" s="46">
        <v>509.51</v>
      </c>
      <c r="AZ116" s="46">
        <v>749.19</v>
      </c>
      <c r="BA116" s="46"/>
      <c r="BB116" s="46"/>
    </row>
    <row r="117" spans="1:54">
      <c r="A117" s="58" t="s">
        <v>21</v>
      </c>
      <c r="B117" s="58" t="s">
        <v>22</v>
      </c>
      <c r="C117" s="14">
        <v>112.86</v>
      </c>
      <c r="D117" s="14">
        <v>58.73</v>
      </c>
      <c r="E117" s="14">
        <v>68.66</v>
      </c>
      <c r="F117" s="14">
        <v>105.65</v>
      </c>
      <c r="G117" s="14">
        <v>64.65</v>
      </c>
      <c r="H117" s="14">
        <v>92.38</v>
      </c>
      <c r="I117" s="14">
        <v>133.04</v>
      </c>
      <c r="J117" s="14">
        <v>1327.65</v>
      </c>
      <c r="K117" s="14">
        <v>317.86</v>
      </c>
      <c r="L117" s="14">
        <v>671.33</v>
      </c>
      <c r="M117" s="14">
        <v>916.28</v>
      </c>
      <c r="N117" s="14"/>
      <c r="O117" s="14"/>
      <c r="P117" s="14">
        <v>67.76</v>
      </c>
      <c r="Q117" s="14">
        <v>37.99</v>
      </c>
      <c r="R117" s="14">
        <v>37.55</v>
      </c>
      <c r="S117" s="14">
        <v>71.95</v>
      </c>
      <c r="T117" s="14">
        <v>29.52</v>
      </c>
      <c r="U117" s="14">
        <v>28.41</v>
      </c>
      <c r="V117" s="14">
        <v>27.33</v>
      </c>
      <c r="W117" s="14">
        <v>54.48</v>
      </c>
      <c r="X117" s="14">
        <v>53.67</v>
      </c>
      <c r="Y117" s="14">
        <v>49.18</v>
      </c>
      <c r="Z117" s="14">
        <v>117.21</v>
      </c>
      <c r="AA117" s="14"/>
      <c r="AB117" s="14"/>
      <c r="AC117" s="14">
        <v>45.11</v>
      </c>
      <c r="AD117" s="14">
        <v>20.74</v>
      </c>
      <c r="AE117" s="14">
        <v>31.12</v>
      </c>
      <c r="AF117" s="14">
        <v>33.7</v>
      </c>
      <c r="AG117" s="14">
        <v>35.13</v>
      </c>
      <c r="AH117" s="14">
        <v>63.97</v>
      </c>
      <c r="AI117" s="14">
        <v>105.71</v>
      </c>
      <c r="AJ117" s="14">
        <v>1273.17</v>
      </c>
      <c r="AK117" s="14">
        <v>264.19</v>
      </c>
      <c r="AL117" s="14">
        <v>622.15</v>
      </c>
      <c r="AM117" s="14">
        <v>799.07</v>
      </c>
      <c r="AN117" s="14"/>
      <c r="AO117" s="14"/>
      <c r="AP117" s="14">
        <v>45.11</v>
      </c>
      <c r="AQ117" s="14">
        <v>18.98</v>
      </c>
      <c r="AR117" s="14">
        <v>28.52</v>
      </c>
      <c r="AS117" s="14">
        <v>18.31</v>
      </c>
      <c r="AT117" s="14">
        <v>22.36</v>
      </c>
      <c r="AU117" s="14">
        <v>30.68</v>
      </c>
      <c r="AV117" s="14">
        <v>51.41</v>
      </c>
      <c r="AW117" s="14">
        <v>151.92</v>
      </c>
      <c r="AX117" s="14">
        <v>150.66</v>
      </c>
      <c r="AY117" s="14">
        <v>455.25</v>
      </c>
      <c r="AZ117" s="14">
        <v>695.54</v>
      </c>
      <c r="BA117" s="14"/>
      <c r="BB117" s="14"/>
    </row>
    <row r="118" spans="1:54">
      <c r="A118" s="59" t="s">
        <v>23</v>
      </c>
      <c r="B118" s="59" t="s">
        <v>24</v>
      </c>
      <c r="C118" s="16">
        <v>108.5</v>
      </c>
      <c r="D118" s="16">
        <v>54.32</v>
      </c>
      <c r="E118" s="16">
        <v>64.32</v>
      </c>
      <c r="F118" s="16">
        <v>101.25</v>
      </c>
      <c r="G118" s="16">
        <v>60.19</v>
      </c>
      <c r="H118" s="16">
        <v>88.01</v>
      </c>
      <c r="I118" s="16">
        <v>128.6</v>
      </c>
      <c r="J118" s="16">
        <v>1323</v>
      </c>
      <c r="K118" s="16">
        <v>313.17</v>
      </c>
      <c r="L118" s="16">
        <v>668.39</v>
      </c>
      <c r="M118" s="16">
        <v>913</v>
      </c>
      <c r="N118" s="16"/>
      <c r="O118" s="16"/>
      <c r="P118" s="16">
        <v>63.43</v>
      </c>
      <c r="Q118" s="16">
        <v>33.64</v>
      </c>
      <c r="R118" s="16">
        <v>33.28</v>
      </c>
      <c r="S118" s="16">
        <v>67.67</v>
      </c>
      <c r="T118" s="16">
        <v>25.25</v>
      </c>
      <c r="U118" s="16">
        <v>24.23</v>
      </c>
      <c r="V118" s="16">
        <v>23.1</v>
      </c>
      <c r="W118" s="16">
        <v>50.27</v>
      </c>
      <c r="X118" s="16">
        <v>49.81</v>
      </c>
      <c r="Y118" s="16">
        <v>47.24</v>
      </c>
      <c r="Z118" s="16">
        <v>115.27</v>
      </c>
      <c r="AA118" s="16"/>
      <c r="AB118" s="16"/>
      <c r="AC118" s="16">
        <v>45.06</v>
      </c>
      <c r="AD118" s="16">
        <v>20.68</v>
      </c>
      <c r="AE118" s="16">
        <v>31.04</v>
      </c>
      <c r="AF118" s="16">
        <v>33.58</v>
      </c>
      <c r="AG118" s="16">
        <v>34.94</v>
      </c>
      <c r="AH118" s="16">
        <v>63.78</v>
      </c>
      <c r="AI118" s="16">
        <v>105.49</v>
      </c>
      <c r="AJ118" s="16">
        <v>1272.73</v>
      </c>
      <c r="AK118" s="16">
        <v>263.35</v>
      </c>
      <c r="AL118" s="16">
        <v>621.15</v>
      </c>
      <c r="AM118" s="16">
        <v>797.73</v>
      </c>
      <c r="AN118" s="16"/>
      <c r="AO118" s="16"/>
      <c r="AP118" s="16">
        <v>45.06</v>
      </c>
      <c r="AQ118" s="16">
        <v>18.98</v>
      </c>
      <c r="AR118" s="16">
        <v>28.52</v>
      </c>
      <c r="AS118" s="16">
        <v>18.31</v>
      </c>
      <c r="AT118" s="16">
        <v>22.36</v>
      </c>
      <c r="AU118" s="16">
        <v>30.67</v>
      </c>
      <c r="AV118" s="16">
        <v>51.41</v>
      </c>
      <c r="AW118" s="16">
        <v>151.9</v>
      </c>
      <c r="AX118" s="16">
        <v>150.46</v>
      </c>
      <c r="AY118" s="16">
        <v>455.17</v>
      </c>
      <c r="AZ118" s="16">
        <v>695.44</v>
      </c>
      <c r="BA118" s="16"/>
      <c r="BB118" s="16"/>
    </row>
    <row r="119" spans="1:54">
      <c r="A119" s="17" t="s">
        <v>25</v>
      </c>
      <c r="B119" s="17" t="s">
        <v>26</v>
      </c>
      <c r="C119" s="7">
        <v>47.59</v>
      </c>
      <c r="D119" s="7">
        <v>14.42</v>
      </c>
      <c r="E119" s="7">
        <v>14.63</v>
      </c>
      <c r="F119" s="7">
        <v>14.95</v>
      </c>
      <c r="G119" s="7">
        <v>23.64</v>
      </c>
      <c r="H119" s="7">
        <v>47.1</v>
      </c>
      <c r="I119" s="7">
        <v>58.04</v>
      </c>
      <c r="J119" s="7">
        <v>1193.23</v>
      </c>
      <c r="K119" s="7">
        <v>87.96</v>
      </c>
      <c r="L119" s="7">
        <v>97.27</v>
      </c>
      <c r="M119" s="7">
        <v>100.93</v>
      </c>
      <c r="N119" s="7"/>
      <c r="O119" s="7"/>
      <c r="P119" s="7">
        <v>47.38</v>
      </c>
      <c r="Q119" s="7">
        <v>14.42</v>
      </c>
      <c r="R119" s="7">
        <v>13.95</v>
      </c>
      <c r="S119" s="7">
        <v>14.07</v>
      </c>
      <c r="T119" s="7">
        <v>12.98</v>
      </c>
      <c r="U119" s="7">
        <v>12.34</v>
      </c>
      <c r="V119" s="7">
        <v>12.61</v>
      </c>
      <c r="W119" s="7">
        <v>13.84</v>
      </c>
      <c r="X119" s="7">
        <v>14.48</v>
      </c>
      <c r="Y119" s="7">
        <v>13.63</v>
      </c>
      <c r="Z119" s="7">
        <v>13.35</v>
      </c>
      <c r="AA119" s="7"/>
      <c r="AB119" s="7"/>
      <c r="AC119" s="7">
        <v>0.2</v>
      </c>
      <c r="AD119" s="7"/>
      <c r="AE119" s="7">
        <v>0.68</v>
      </c>
      <c r="AF119" s="7">
        <v>0.88</v>
      </c>
      <c r="AG119" s="7">
        <v>10.66</v>
      </c>
      <c r="AH119" s="7">
        <v>34.76</v>
      </c>
      <c r="AI119" s="7">
        <v>45.42</v>
      </c>
      <c r="AJ119" s="7">
        <v>1179.39</v>
      </c>
      <c r="AK119" s="7">
        <v>73.47</v>
      </c>
      <c r="AL119" s="7">
        <v>83.64</v>
      </c>
      <c r="AM119" s="7">
        <v>87.58</v>
      </c>
      <c r="AN119" s="7"/>
      <c r="AO119" s="7"/>
      <c r="AP119" s="7">
        <v>0.2</v>
      </c>
      <c r="AQ119" s="7"/>
      <c r="AR119" s="7">
        <v>0.68</v>
      </c>
      <c r="AS119" s="7">
        <v>0.2</v>
      </c>
      <c r="AT119" s="7">
        <v>9.98</v>
      </c>
      <c r="AU119" s="7">
        <v>15.77</v>
      </c>
      <c r="AV119" s="7"/>
      <c r="AW119" s="7">
        <v>103.45</v>
      </c>
      <c r="AX119" s="7">
        <v>9.51</v>
      </c>
      <c r="AY119" s="7">
        <v>26.02</v>
      </c>
      <c r="AZ119" s="7">
        <v>30.66</v>
      </c>
      <c r="BA119" s="7"/>
      <c r="BB119" s="7"/>
    </row>
    <row r="120" spans="1:54">
      <c r="A120" s="17" t="s">
        <v>27</v>
      </c>
      <c r="B120" s="17" t="s">
        <v>28</v>
      </c>
      <c r="C120" s="7">
        <v>3.01</v>
      </c>
      <c r="D120" s="7">
        <v>3.01</v>
      </c>
      <c r="E120" s="7">
        <v>3.01</v>
      </c>
      <c r="F120" s="7">
        <v>3.01</v>
      </c>
      <c r="G120" s="7">
        <v>12.99</v>
      </c>
      <c r="H120" s="7">
        <v>36.98</v>
      </c>
      <c r="I120" s="7">
        <v>47.67</v>
      </c>
      <c r="J120" s="7">
        <v>93.45</v>
      </c>
      <c r="K120" s="7">
        <v>67.68</v>
      </c>
      <c r="L120" s="7">
        <v>59.32</v>
      </c>
      <c r="M120" s="7">
        <v>58.48</v>
      </c>
      <c r="N120" s="7"/>
      <c r="O120" s="7"/>
      <c r="P120" s="7">
        <v>3.01</v>
      </c>
      <c r="Q120" s="7">
        <v>3.01</v>
      </c>
      <c r="R120" s="7">
        <v>3.01</v>
      </c>
      <c r="S120" s="7">
        <v>3.01</v>
      </c>
      <c r="T120" s="7">
        <v>3.01</v>
      </c>
      <c r="U120" s="7">
        <v>3.01</v>
      </c>
      <c r="V120" s="7">
        <v>3.01</v>
      </c>
      <c r="W120" s="7">
        <v>3.01</v>
      </c>
      <c r="X120" s="7">
        <v>3.01</v>
      </c>
      <c r="Y120" s="7">
        <v>3.01</v>
      </c>
      <c r="Z120" s="7">
        <v>3.01</v>
      </c>
      <c r="AA120" s="7"/>
      <c r="AB120" s="7"/>
      <c r="AC120" s="7"/>
      <c r="AD120" s="7"/>
      <c r="AE120" s="7"/>
      <c r="AF120" s="7"/>
      <c r="AG120" s="7">
        <v>9.98</v>
      </c>
      <c r="AH120" s="7">
        <v>33.97</v>
      </c>
      <c r="AI120" s="7">
        <v>44.66</v>
      </c>
      <c r="AJ120" s="7">
        <v>90.44</v>
      </c>
      <c r="AK120" s="7">
        <v>64.67</v>
      </c>
      <c r="AL120" s="7">
        <v>56.31</v>
      </c>
      <c r="AM120" s="7">
        <v>55.47</v>
      </c>
      <c r="AN120" s="7"/>
      <c r="AO120" s="7"/>
      <c r="AP120" s="7"/>
      <c r="AQ120" s="7"/>
      <c r="AR120" s="7"/>
      <c r="AS120" s="7"/>
      <c r="AT120" s="7">
        <v>9.98</v>
      </c>
      <c r="AU120" s="7">
        <v>15.77</v>
      </c>
      <c r="AV120" s="7"/>
      <c r="AW120" s="7">
        <v>39.8</v>
      </c>
      <c r="AX120" s="7">
        <v>1.83</v>
      </c>
      <c r="AY120" s="7"/>
      <c r="AZ120" s="7"/>
      <c r="BA120" s="7"/>
      <c r="BB120" s="7"/>
    </row>
    <row r="121" spans="1:54">
      <c r="A121" s="17" t="s">
        <v>29</v>
      </c>
      <c r="B121" s="17" t="s">
        <v>30</v>
      </c>
      <c r="C121" s="7">
        <v>3.7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>
        <v>3.7</v>
      </c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</row>
    <row r="122" spans="1:54">
      <c r="A122" s="17" t="s">
        <v>31</v>
      </c>
      <c r="B122" s="17" t="s">
        <v>32</v>
      </c>
      <c r="C122" s="7">
        <v>33.13</v>
      </c>
      <c r="D122" s="7">
        <v>3.76</v>
      </c>
      <c r="E122" s="7">
        <v>3.9</v>
      </c>
      <c r="F122" s="7">
        <v>3.53</v>
      </c>
      <c r="G122" s="7">
        <v>3.8</v>
      </c>
      <c r="H122" s="7">
        <v>4.28</v>
      </c>
      <c r="I122" s="7">
        <v>4.47</v>
      </c>
      <c r="J122" s="7">
        <v>1092.77</v>
      </c>
      <c r="K122" s="7">
        <v>11.91</v>
      </c>
      <c r="L122" s="7">
        <v>29.8</v>
      </c>
      <c r="M122" s="7">
        <v>34.96</v>
      </c>
      <c r="N122" s="7"/>
      <c r="O122" s="7"/>
      <c r="P122" s="7">
        <v>32.93</v>
      </c>
      <c r="Q122" s="7">
        <v>3.76</v>
      </c>
      <c r="R122" s="7">
        <v>3.9</v>
      </c>
      <c r="S122" s="7">
        <v>3.53</v>
      </c>
      <c r="T122" s="7">
        <v>3.8</v>
      </c>
      <c r="U122" s="7">
        <v>4.17</v>
      </c>
      <c r="V122" s="7">
        <v>4.38</v>
      </c>
      <c r="W122" s="7">
        <v>4.68</v>
      </c>
      <c r="X122" s="7">
        <v>4.12</v>
      </c>
      <c r="Y122" s="7">
        <v>4.36</v>
      </c>
      <c r="Z122" s="7">
        <v>4.71</v>
      </c>
      <c r="AA122" s="7"/>
      <c r="AB122" s="7"/>
      <c r="AC122" s="7">
        <v>0.2</v>
      </c>
      <c r="AD122" s="7"/>
      <c r="AE122" s="7"/>
      <c r="AF122" s="7"/>
      <c r="AG122" s="7"/>
      <c r="AH122" s="7">
        <v>0.11</v>
      </c>
      <c r="AI122" s="7">
        <v>0.08</v>
      </c>
      <c r="AJ122" s="7">
        <v>1088.09</v>
      </c>
      <c r="AK122" s="7">
        <v>7.79</v>
      </c>
      <c r="AL122" s="7">
        <v>25.44</v>
      </c>
      <c r="AM122" s="7">
        <v>30.25</v>
      </c>
      <c r="AN122" s="7"/>
      <c r="AO122" s="7"/>
      <c r="AP122" s="7">
        <v>0.2</v>
      </c>
      <c r="AQ122" s="7"/>
      <c r="AR122" s="7"/>
      <c r="AS122" s="7"/>
      <c r="AT122" s="7"/>
      <c r="AU122" s="7"/>
      <c r="AV122" s="7"/>
      <c r="AW122" s="7">
        <v>63.65</v>
      </c>
      <c r="AX122" s="7">
        <v>7.67</v>
      </c>
      <c r="AY122" s="7">
        <v>25.44</v>
      </c>
      <c r="AZ122" s="7">
        <v>30.11</v>
      </c>
      <c r="BA122" s="7"/>
      <c r="BB122" s="7"/>
    </row>
    <row r="123" spans="1:54">
      <c r="A123" s="17" t="s">
        <v>33</v>
      </c>
      <c r="B123" s="17" t="s">
        <v>34</v>
      </c>
      <c r="C123" s="7">
        <v>7.75</v>
      </c>
      <c r="D123" s="7">
        <v>7.65</v>
      </c>
      <c r="E123" s="7">
        <v>7.72</v>
      </c>
      <c r="F123" s="7">
        <v>8.41</v>
      </c>
      <c r="G123" s="7">
        <v>6.86</v>
      </c>
      <c r="H123" s="7">
        <v>5.84</v>
      </c>
      <c r="I123" s="7">
        <v>5.9</v>
      </c>
      <c r="J123" s="7">
        <v>7.01</v>
      </c>
      <c r="K123" s="7">
        <v>8.37</v>
      </c>
      <c r="L123" s="7">
        <v>8.15</v>
      </c>
      <c r="M123" s="7">
        <v>7.49</v>
      </c>
      <c r="N123" s="7"/>
      <c r="O123" s="7"/>
      <c r="P123" s="7">
        <v>7.75</v>
      </c>
      <c r="Q123" s="7">
        <v>7.65</v>
      </c>
      <c r="R123" s="7">
        <v>7.04</v>
      </c>
      <c r="S123" s="7">
        <v>7.53</v>
      </c>
      <c r="T123" s="7">
        <v>6.17</v>
      </c>
      <c r="U123" s="7">
        <v>5.16</v>
      </c>
      <c r="V123" s="7">
        <v>5.22</v>
      </c>
      <c r="W123" s="7">
        <v>6.16</v>
      </c>
      <c r="X123" s="7">
        <v>7.36</v>
      </c>
      <c r="Y123" s="7">
        <v>6.26</v>
      </c>
      <c r="Z123" s="7">
        <v>5.62</v>
      </c>
      <c r="AA123" s="7"/>
      <c r="AB123" s="7"/>
      <c r="AC123" s="7"/>
      <c r="AD123" s="7"/>
      <c r="AE123" s="7">
        <v>0.68</v>
      </c>
      <c r="AF123" s="7">
        <v>0.88</v>
      </c>
      <c r="AG123" s="7">
        <v>0.68</v>
      </c>
      <c r="AH123" s="7">
        <v>0.68</v>
      </c>
      <c r="AI123" s="7">
        <v>0.68</v>
      </c>
      <c r="AJ123" s="7">
        <v>0.85</v>
      </c>
      <c r="AK123" s="7">
        <v>1.01</v>
      </c>
      <c r="AL123" s="7">
        <v>1.89</v>
      </c>
      <c r="AM123" s="7">
        <v>1.86</v>
      </c>
      <c r="AN123" s="7"/>
      <c r="AO123" s="7"/>
      <c r="AP123" s="7"/>
      <c r="AQ123" s="7"/>
      <c r="AR123" s="7">
        <v>0.68</v>
      </c>
      <c r="AS123" s="7">
        <v>0.2</v>
      </c>
      <c r="AT123" s="7"/>
      <c r="AU123" s="7"/>
      <c r="AV123" s="7"/>
      <c r="AW123" s="7"/>
      <c r="AX123" s="7"/>
      <c r="AY123" s="7">
        <v>0.58</v>
      </c>
      <c r="AZ123" s="7">
        <v>0.55</v>
      </c>
      <c r="BA123" s="7"/>
      <c r="BB123" s="7"/>
    </row>
    <row r="124" spans="1:54">
      <c r="A124" s="17" t="s">
        <v>35</v>
      </c>
      <c r="B124" s="17" t="s">
        <v>36</v>
      </c>
      <c r="C124" s="7">
        <v>6.46</v>
      </c>
      <c r="D124" s="7">
        <v>3.21</v>
      </c>
      <c r="E124" s="7">
        <v>12.81</v>
      </c>
      <c r="F124" s="7">
        <v>12.81</v>
      </c>
      <c r="G124" s="7">
        <v>0.06</v>
      </c>
      <c r="H124" s="7">
        <v>11.06</v>
      </c>
      <c r="I124" s="7">
        <v>9.66</v>
      </c>
      <c r="J124" s="7">
        <v>11.33</v>
      </c>
      <c r="K124" s="7">
        <v>20.76</v>
      </c>
      <c r="L124" s="7">
        <v>6.58</v>
      </c>
      <c r="M124" s="7">
        <v>12.88</v>
      </c>
      <c r="N124" s="7"/>
      <c r="O124" s="7"/>
      <c r="P124" s="7">
        <v>0.06</v>
      </c>
      <c r="Q124" s="7">
        <v>3.21</v>
      </c>
      <c r="R124" s="7">
        <v>3.21</v>
      </c>
      <c r="S124" s="7">
        <v>3.21</v>
      </c>
      <c r="T124" s="7">
        <v>0.06</v>
      </c>
      <c r="U124" s="7">
        <v>0.06</v>
      </c>
      <c r="V124" s="7">
        <v>0.06</v>
      </c>
      <c r="W124" s="7">
        <v>0.06</v>
      </c>
      <c r="X124" s="7">
        <v>0.06</v>
      </c>
      <c r="Y124" s="7">
        <v>0.06</v>
      </c>
      <c r="Z124" s="7">
        <v>2.21</v>
      </c>
      <c r="AA124" s="7"/>
      <c r="AB124" s="7"/>
      <c r="AC124" s="7">
        <v>6.4</v>
      </c>
      <c r="AD124" s="7"/>
      <c r="AE124" s="7">
        <v>9.6</v>
      </c>
      <c r="AF124" s="7">
        <v>9.6</v>
      </c>
      <c r="AG124" s="7"/>
      <c r="AH124" s="7">
        <v>11</v>
      </c>
      <c r="AI124" s="7">
        <v>9.6</v>
      </c>
      <c r="AJ124" s="7">
        <v>11.27</v>
      </c>
      <c r="AK124" s="7">
        <v>20.7</v>
      </c>
      <c r="AL124" s="7">
        <v>6.52</v>
      </c>
      <c r="AM124" s="7">
        <v>10.67</v>
      </c>
      <c r="AN124" s="7"/>
      <c r="AO124" s="7"/>
      <c r="AP124" s="7">
        <v>6.4</v>
      </c>
      <c r="AQ124" s="7"/>
      <c r="AR124" s="7">
        <v>9.6</v>
      </c>
      <c r="AS124" s="7">
        <v>9.6</v>
      </c>
      <c r="AT124" s="7"/>
      <c r="AU124" s="7">
        <v>11</v>
      </c>
      <c r="AV124" s="7">
        <v>9.6</v>
      </c>
      <c r="AW124" s="7">
        <v>6.9</v>
      </c>
      <c r="AX124" s="7">
        <v>15</v>
      </c>
      <c r="AY124" s="7"/>
      <c r="AZ124" s="7">
        <v>4.23</v>
      </c>
      <c r="BA124" s="7"/>
      <c r="BB124" s="7"/>
    </row>
    <row r="125" spans="1:54">
      <c r="A125" s="17" t="s">
        <v>37</v>
      </c>
      <c r="B125" s="17" t="s">
        <v>38</v>
      </c>
      <c r="C125" s="7">
        <v>0.06</v>
      </c>
      <c r="D125" s="7">
        <v>3.21</v>
      </c>
      <c r="E125" s="7">
        <v>3.21</v>
      </c>
      <c r="F125" s="7">
        <v>3.21</v>
      </c>
      <c r="G125" s="7">
        <v>0.06</v>
      </c>
      <c r="H125" s="7">
        <v>0.06</v>
      </c>
      <c r="I125" s="7">
        <v>0.06</v>
      </c>
      <c r="J125" s="7">
        <v>4.43</v>
      </c>
      <c r="K125" s="7">
        <v>5.76</v>
      </c>
      <c r="L125" s="7">
        <v>6.58</v>
      </c>
      <c r="M125" s="7">
        <v>9.88</v>
      </c>
      <c r="N125" s="7"/>
      <c r="O125" s="7"/>
      <c r="P125" s="7">
        <v>0.06</v>
      </c>
      <c r="Q125" s="7">
        <v>3.21</v>
      </c>
      <c r="R125" s="7">
        <v>3.21</v>
      </c>
      <c r="S125" s="7">
        <v>3.21</v>
      </c>
      <c r="T125" s="7">
        <v>0.06</v>
      </c>
      <c r="U125" s="7">
        <v>0.06</v>
      </c>
      <c r="V125" s="7">
        <v>0.06</v>
      </c>
      <c r="W125" s="7">
        <v>0.06</v>
      </c>
      <c r="X125" s="7">
        <v>0.06</v>
      </c>
      <c r="Y125" s="7">
        <v>0.06</v>
      </c>
      <c r="Z125" s="7">
        <v>2.21</v>
      </c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4.37</v>
      </c>
      <c r="AK125" s="7">
        <v>5.7</v>
      </c>
      <c r="AL125" s="7">
        <v>6.52</v>
      </c>
      <c r="AM125" s="7">
        <v>7.67</v>
      </c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>
        <v>1.23</v>
      </c>
      <c r="BA125" s="7"/>
      <c r="BB125" s="7"/>
    </row>
    <row r="126" spans="1:54">
      <c r="A126" s="17" t="s">
        <v>39</v>
      </c>
      <c r="B126" s="17" t="s">
        <v>40</v>
      </c>
      <c r="C126" s="7">
        <v>6.4</v>
      </c>
      <c r="D126" s="7"/>
      <c r="E126" s="7">
        <v>9.6</v>
      </c>
      <c r="F126" s="7">
        <v>9.6</v>
      </c>
      <c r="G126" s="7"/>
      <c r="H126" s="7">
        <v>11</v>
      </c>
      <c r="I126" s="7">
        <v>9.6</v>
      </c>
      <c r="J126" s="7">
        <v>6.9</v>
      </c>
      <c r="K126" s="7">
        <v>15</v>
      </c>
      <c r="L126" s="7"/>
      <c r="M126" s="7">
        <v>3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>
        <v>6.4</v>
      </c>
      <c r="AD126" s="7"/>
      <c r="AE126" s="7">
        <v>9.6</v>
      </c>
      <c r="AF126" s="7">
        <v>9.6</v>
      </c>
      <c r="AG126" s="7"/>
      <c r="AH126" s="7">
        <v>11</v>
      </c>
      <c r="AI126" s="7">
        <v>9.6</v>
      </c>
      <c r="AJ126" s="7">
        <v>6.9</v>
      </c>
      <c r="AK126" s="7">
        <v>15</v>
      </c>
      <c r="AL126" s="7"/>
      <c r="AM126" s="7">
        <v>3</v>
      </c>
      <c r="AN126" s="7"/>
      <c r="AO126" s="7"/>
      <c r="AP126" s="7">
        <v>6.4</v>
      </c>
      <c r="AQ126" s="7"/>
      <c r="AR126" s="7">
        <v>9.6</v>
      </c>
      <c r="AS126" s="7">
        <v>9.6</v>
      </c>
      <c r="AT126" s="7"/>
      <c r="AU126" s="7">
        <v>11</v>
      </c>
      <c r="AV126" s="7">
        <v>9.6</v>
      </c>
      <c r="AW126" s="7">
        <v>6.9</v>
      </c>
      <c r="AX126" s="7">
        <v>15</v>
      </c>
      <c r="AY126" s="7"/>
      <c r="AZ126" s="7">
        <v>3</v>
      </c>
      <c r="BA126" s="7"/>
      <c r="BB126" s="7"/>
    </row>
    <row r="127" spans="1:54">
      <c r="A127" s="17" t="s">
        <v>41</v>
      </c>
      <c r="B127" s="17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7" t="s">
        <v>42</v>
      </c>
      <c r="B128" s="17" t="s">
        <v>43</v>
      </c>
      <c r="C128" s="7">
        <v>0.09</v>
      </c>
      <c r="D128" s="7">
        <v>0.09</v>
      </c>
      <c r="E128" s="7">
        <v>0.09</v>
      </c>
      <c r="F128" s="7">
        <v>0.09</v>
      </c>
      <c r="G128" s="7">
        <v>0.09</v>
      </c>
      <c r="H128" s="7">
        <v>0.69</v>
      </c>
      <c r="I128" s="7">
        <v>0.12</v>
      </c>
      <c r="J128" s="7">
        <v>0.12</v>
      </c>
      <c r="K128" s="7">
        <v>0.12</v>
      </c>
      <c r="L128" s="7">
        <v>1.18</v>
      </c>
      <c r="M128" s="7"/>
      <c r="N128" s="7"/>
      <c r="O128" s="7"/>
      <c r="P128" s="7">
        <v>0.09</v>
      </c>
      <c r="Q128" s="7">
        <v>0.09</v>
      </c>
      <c r="R128" s="7">
        <v>0.09</v>
      </c>
      <c r="S128" s="7">
        <v>0.09</v>
      </c>
      <c r="T128" s="7">
        <v>0.09</v>
      </c>
      <c r="U128" s="7">
        <v>0.09</v>
      </c>
      <c r="V128" s="7">
        <v>0.09</v>
      </c>
      <c r="W128" s="7">
        <v>0.09</v>
      </c>
      <c r="X128" s="7">
        <v>0.09</v>
      </c>
      <c r="Y128" s="7">
        <v>0.07</v>
      </c>
      <c r="Z128" s="7"/>
      <c r="AA128" s="7"/>
      <c r="AB128" s="7"/>
      <c r="AC128" s="7"/>
      <c r="AD128" s="7"/>
      <c r="AE128" s="7"/>
      <c r="AF128" s="7"/>
      <c r="AG128" s="7"/>
      <c r="AH128" s="7">
        <v>0.6</v>
      </c>
      <c r="AI128" s="7">
        <v>0.03</v>
      </c>
      <c r="AJ128" s="7">
        <v>0.03</v>
      </c>
      <c r="AK128" s="7">
        <v>0.03</v>
      </c>
      <c r="AL128" s="7">
        <v>1.11</v>
      </c>
      <c r="AM128" s="7"/>
      <c r="AN128" s="7"/>
      <c r="AO128" s="7"/>
      <c r="AP128" s="7"/>
      <c r="AQ128" s="7"/>
      <c r="AR128" s="7"/>
      <c r="AS128" s="7"/>
      <c r="AT128" s="7"/>
      <c r="AU128" s="7">
        <v>0.6</v>
      </c>
      <c r="AV128" s="7"/>
      <c r="AW128" s="7"/>
      <c r="AX128" s="7"/>
      <c r="AY128" s="7"/>
      <c r="AZ128" s="7"/>
      <c r="BA128" s="7"/>
      <c r="BB128" s="7"/>
    </row>
    <row r="129" spans="1:54">
      <c r="A129" s="17" t="s">
        <v>44</v>
      </c>
      <c r="B129" s="17" t="s">
        <v>45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7" t="s">
        <v>46</v>
      </c>
      <c r="B130" s="17" t="s">
        <v>47</v>
      </c>
      <c r="C130" s="7">
        <v>0.09</v>
      </c>
      <c r="D130" s="7">
        <v>0.09</v>
      </c>
      <c r="E130" s="7">
        <v>0.09</v>
      </c>
      <c r="F130" s="7">
        <v>0.09</v>
      </c>
      <c r="G130" s="7">
        <v>0.09</v>
      </c>
      <c r="H130" s="7">
        <v>0.69</v>
      </c>
      <c r="I130" s="7">
        <v>0.12</v>
      </c>
      <c r="J130" s="7">
        <v>0.12</v>
      </c>
      <c r="K130" s="7">
        <v>0.12</v>
      </c>
      <c r="L130" s="7">
        <v>1.18</v>
      </c>
      <c r="M130" s="7"/>
      <c r="N130" s="7"/>
      <c r="O130" s="7"/>
      <c r="P130" s="7">
        <v>0.09</v>
      </c>
      <c r="Q130" s="7">
        <v>0.09</v>
      </c>
      <c r="R130" s="7">
        <v>0.09</v>
      </c>
      <c r="S130" s="7">
        <v>0.09</v>
      </c>
      <c r="T130" s="7">
        <v>0.09</v>
      </c>
      <c r="U130" s="7">
        <v>0.09</v>
      </c>
      <c r="V130" s="7">
        <v>0.09</v>
      </c>
      <c r="W130" s="7">
        <v>0.09</v>
      </c>
      <c r="X130" s="7">
        <v>0.09</v>
      </c>
      <c r="Y130" s="7">
        <v>0.07</v>
      </c>
      <c r="Z130" s="7"/>
      <c r="AA130" s="7"/>
      <c r="AB130" s="7"/>
      <c r="AC130" s="7"/>
      <c r="AD130" s="7"/>
      <c r="AE130" s="7"/>
      <c r="AF130" s="7"/>
      <c r="AG130" s="7"/>
      <c r="AH130" s="7">
        <v>0.6</v>
      </c>
      <c r="AI130" s="7">
        <v>0.03</v>
      </c>
      <c r="AJ130" s="7">
        <v>0.03</v>
      </c>
      <c r="AK130" s="7">
        <v>0.03</v>
      </c>
      <c r="AL130" s="7">
        <v>1.11</v>
      </c>
      <c r="AM130" s="7"/>
      <c r="AN130" s="7"/>
      <c r="AO130" s="7"/>
      <c r="AP130" s="7"/>
      <c r="AQ130" s="7"/>
      <c r="AR130" s="7"/>
      <c r="AS130" s="7"/>
      <c r="AT130" s="7"/>
      <c r="AU130" s="7">
        <v>0.6</v>
      </c>
      <c r="AV130" s="7"/>
      <c r="AW130" s="7"/>
      <c r="AX130" s="7"/>
      <c r="AY130" s="7"/>
      <c r="AZ130" s="7"/>
      <c r="BA130" s="7"/>
      <c r="BB130" s="7"/>
    </row>
    <row r="131" spans="1:54">
      <c r="A131" s="17" t="s">
        <v>48</v>
      </c>
      <c r="B131" s="17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7" t="s">
        <v>49</v>
      </c>
      <c r="B132" s="17" t="s">
        <v>50</v>
      </c>
      <c r="C132" s="7"/>
      <c r="D132" s="7"/>
      <c r="E132" s="7"/>
      <c r="F132" s="7"/>
      <c r="G132" s="7"/>
      <c r="H132" s="7"/>
      <c r="I132" s="7"/>
      <c r="J132" s="7"/>
      <c r="K132" s="7"/>
      <c r="L132" s="7">
        <v>0.07</v>
      </c>
      <c r="M132" s="7">
        <v>0.07</v>
      </c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>
        <v>0.07</v>
      </c>
      <c r="AM132" s="7">
        <v>0.07</v>
      </c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</row>
    <row r="133" spans="1:54">
      <c r="A133" s="17" t="s">
        <v>51</v>
      </c>
      <c r="B133" s="17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7" t="s">
        <v>53</v>
      </c>
      <c r="B134" s="17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7" t="s">
        <v>55</v>
      </c>
      <c r="B135" s="17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7" t="s">
        <v>57</v>
      </c>
      <c r="B136" s="17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7" t="s">
        <v>59</v>
      </c>
      <c r="B137" s="17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7" t="s">
        <v>60</v>
      </c>
      <c r="B138" s="17" t="s">
        <v>61</v>
      </c>
      <c r="C138" s="7">
        <v>5.26</v>
      </c>
      <c r="D138" s="7">
        <v>5.53</v>
      </c>
      <c r="E138" s="7">
        <v>7.38</v>
      </c>
      <c r="F138" s="7">
        <v>51.84</v>
      </c>
      <c r="G138" s="7">
        <v>9.89</v>
      </c>
      <c r="H138" s="7">
        <v>9.73</v>
      </c>
      <c r="I138" s="7">
        <v>1.97</v>
      </c>
      <c r="J138" s="7">
        <v>11.23</v>
      </c>
      <c r="K138" s="7">
        <v>48.54</v>
      </c>
      <c r="L138" s="7">
        <v>402.93</v>
      </c>
      <c r="M138" s="7">
        <v>641.57</v>
      </c>
      <c r="N138" s="7"/>
      <c r="O138" s="7"/>
      <c r="P138" s="7">
        <v>4.64</v>
      </c>
      <c r="Q138" s="7">
        <v>4.7</v>
      </c>
      <c r="R138" s="7">
        <v>4.9</v>
      </c>
      <c r="S138" s="7">
        <v>39.59</v>
      </c>
      <c r="T138" s="7">
        <v>1.34</v>
      </c>
      <c r="U138" s="7">
        <v>1.34</v>
      </c>
      <c r="V138" s="7">
        <v>1.34</v>
      </c>
      <c r="W138" s="7">
        <v>1.67</v>
      </c>
      <c r="X138" s="7">
        <v>1.67</v>
      </c>
      <c r="Y138" s="7">
        <v>1.43</v>
      </c>
      <c r="Z138" s="7">
        <v>53.05</v>
      </c>
      <c r="AA138" s="7"/>
      <c r="AB138" s="7"/>
      <c r="AC138" s="7">
        <v>0.62</v>
      </c>
      <c r="AD138" s="7">
        <v>0.82</v>
      </c>
      <c r="AE138" s="7">
        <v>2.48</v>
      </c>
      <c r="AF138" s="7">
        <v>12.25</v>
      </c>
      <c r="AG138" s="7">
        <v>8.54</v>
      </c>
      <c r="AH138" s="7">
        <v>8.39</v>
      </c>
      <c r="AI138" s="7">
        <v>0.63</v>
      </c>
      <c r="AJ138" s="7">
        <v>9.56</v>
      </c>
      <c r="AK138" s="7">
        <v>46.87</v>
      </c>
      <c r="AL138" s="7">
        <v>401.5</v>
      </c>
      <c r="AM138" s="7">
        <v>588.52</v>
      </c>
      <c r="AN138" s="7"/>
      <c r="AO138" s="7"/>
      <c r="AP138" s="7">
        <v>0.62</v>
      </c>
      <c r="AQ138" s="7">
        <v>0.08</v>
      </c>
      <c r="AR138" s="7">
        <v>1.57</v>
      </c>
      <c r="AS138" s="7"/>
      <c r="AT138" s="7"/>
      <c r="AU138" s="7"/>
      <c r="AV138" s="7"/>
      <c r="AW138" s="7">
        <v>7.19</v>
      </c>
      <c r="AX138" s="7">
        <v>45.48</v>
      </c>
      <c r="AY138" s="7">
        <v>345.87</v>
      </c>
      <c r="AZ138" s="7">
        <v>584.27</v>
      </c>
      <c r="BA138" s="7"/>
      <c r="BB138" s="7"/>
    </row>
    <row r="139" spans="1:54">
      <c r="A139" s="17" t="s">
        <v>62</v>
      </c>
      <c r="B139" s="17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7" t="s">
        <v>64</v>
      </c>
      <c r="B140" s="17" t="s">
        <v>65</v>
      </c>
      <c r="C140" s="7">
        <v>1.73</v>
      </c>
      <c r="D140" s="7">
        <v>1.92</v>
      </c>
      <c r="E140" s="7">
        <v>3.4</v>
      </c>
      <c r="F140" s="7">
        <v>9.86</v>
      </c>
      <c r="G140" s="7">
        <v>9.89</v>
      </c>
      <c r="H140" s="7">
        <v>9.73</v>
      </c>
      <c r="I140" s="7">
        <v>1.97</v>
      </c>
      <c r="J140" s="7">
        <v>3.06</v>
      </c>
      <c r="K140" s="7">
        <v>3.08</v>
      </c>
      <c r="L140" s="7">
        <v>5.2</v>
      </c>
      <c r="M140" s="7">
        <v>6.83</v>
      </c>
      <c r="N140" s="7"/>
      <c r="O140" s="7"/>
      <c r="P140" s="7">
        <v>1.11</v>
      </c>
      <c r="Q140" s="7">
        <v>1.17</v>
      </c>
      <c r="R140" s="7">
        <v>1.26</v>
      </c>
      <c r="S140" s="7">
        <v>1.32</v>
      </c>
      <c r="T140" s="7">
        <v>1.34</v>
      </c>
      <c r="U140" s="7">
        <v>1.34</v>
      </c>
      <c r="V140" s="7">
        <v>1.34</v>
      </c>
      <c r="W140" s="7">
        <v>1.67</v>
      </c>
      <c r="X140" s="7">
        <v>1.67</v>
      </c>
      <c r="Y140" s="7">
        <v>1.43</v>
      </c>
      <c r="Z140" s="7">
        <v>1.81</v>
      </c>
      <c r="AA140" s="7"/>
      <c r="AB140" s="7"/>
      <c r="AC140" s="7">
        <v>0.62</v>
      </c>
      <c r="AD140" s="7">
        <v>0.74</v>
      </c>
      <c r="AE140" s="7">
        <v>2.13</v>
      </c>
      <c r="AF140" s="7">
        <v>8.54</v>
      </c>
      <c r="AG140" s="7">
        <v>8.54</v>
      </c>
      <c r="AH140" s="7">
        <v>8.39</v>
      </c>
      <c r="AI140" s="7">
        <v>0.63</v>
      </c>
      <c r="AJ140" s="7">
        <v>1.39</v>
      </c>
      <c r="AK140" s="7">
        <v>1.42</v>
      </c>
      <c r="AL140" s="7">
        <v>3.77</v>
      </c>
      <c r="AM140" s="7">
        <v>5.02</v>
      </c>
      <c r="AN140" s="7"/>
      <c r="AO140" s="7"/>
      <c r="AP140" s="7">
        <v>0.62</v>
      </c>
      <c r="AQ140" s="7"/>
      <c r="AR140" s="7">
        <v>1.57</v>
      </c>
      <c r="AS140" s="7"/>
      <c r="AT140" s="7"/>
      <c r="AU140" s="7"/>
      <c r="AV140" s="7"/>
      <c r="AW140" s="7"/>
      <c r="AX140" s="7">
        <v>0.03</v>
      </c>
      <c r="AY140" s="7">
        <v>1.22</v>
      </c>
      <c r="AZ140" s="7">
        <v>0.77</v>
      </c>
      <c r="BA140" s="7"/>
      <c r="BB140" s="7"/>
    </row>
    <row r="141" spans="1:54">
      <c r="A141" s="17" t="s">
        <v>66</v>
      </c>
      <c r="B141" s="17" t="s">
        <v>67</v>
      </c>
      <c r="C141" s="7">
        <v>0.11</v>
      </c>
      <c r="D141" s="7">
        <v>0.11</v>
      </c>
      <c r="E141" s="7">
        <v>0.22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>
        <v>0.11</v>
      </c>
      <c r="Q141" s="7">
        <v>0.11</v>
      </c>
      <c r="R141" s="7">
        <v>0.22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</row>
    <row r="142" spans="1:54">
      <c r="A142" s="17" t="s">
        <v>68</v>
      </c>
      <c r="B142" s="17" t="s">
        <v>34</v>
      </c>
      <c r="C142" s="7">
        <v>3.42</v>
      </c>
      <c r="D142" s="7">
        <v>3.5</v>
      </c>
      <c r="E142" s="7">
        <v>3.77</v>
      </c>
      <c r="F142" s="7">
        <v>41.98</v>
      </c>
      <c r="G142" s="7"/>
      <c r="H142" s="7"/>
      <c r="I142" s="7"/>
      <c r="J142" s="7">
        <v>8.17</v>
      </c>
      <c r="K142" s="7">
        <v>45.45</v>
      </c>
      <c r="L142" s="7">
        <v>397.73</v>
      </c>
      <c r="M142" s="7">
        <v>634.74</v>
      </c>
      <c r="N142" s="7"/>
      <c r="O142" s="7"/>
      <c r="P142" s="7">
        <v>3.42</v>
      </c>
      <c r="Q142" s="7">
        <v>3.42</v>
      </c>
      <c r="R142" s="7">
        <v>3.42</v>
      </c>
      <c r="S142" s="7">
        <v>38.27</v>
      </c>
      <c r="T142" s="7"/>
      <c r="U142" s="7"/>
      <c r="V142" s="7"/>
      <c r="W142" s="7"/>
      <c r="X142" s="7"/>
      <c r="Y142" s="7"/>
      <c r="Z142" s="7">
        <v>51.24</v>
      </c>
      <c r="AA142" s="7"/>
      <c r="AB142" s="7"/>
      <c r="AC142" s="7"/>
      <c r="AD142" s="7">
        <v>0.08</v>
      </c>
      <c r="AE142" s="7">
        <v>0.35</v>
      </c>
      <c r="AF142" s="7">
        <v>3.7</v>
      </c>
      <c r="AG142" s="7"/>
      <c r="AH142" s="7"/>
      <c r="AI142" s="7"/>
      <c r="AJ142" s="7">
        <v>8.17</v>
      </c>
      <c r="AK142" s="7">
        <v>45.45</v>
      </c>
      <c r="AL142" s="7">
        <v>397.73</v>
      </c>
      <c r="AM142" s="7">
        <v>583.5</v>
      </c>
      <c r="AN142" s="7"/>
      <c r="AO142" s="7"/>
      <c r="AP142" s="7"/>
      <c r="AQ142" s="7">
        <v>0.08</v>
      </c>
      <c r="AR142" s="7"/>
      <c r="AS142" s="7"/>
      <c r="AT142" s="7"/>
      <c r="AU142" s="7"/>
      <c r="AV142" s="7"/>
      <c r="AW142" s="7">
        <v>7.19</v>
      </c>
      <c r="AX142" s="7">
        <v>45.45</v>
      </c>
      <c r="AY142" s="7">
        <v>344.65</v>
      </c>
      <c r="AZ142" s="7">
        <v>583.5</v>
      </c>
      <c r="BA142" s="7"/>
      <c r="BB142" s="7"/>
    </row>
    <row r="143" spans="1:54">
      <c r="A143" s="17" t="s">
        <v>69</v>
      </c>
      <c r="B143" s="17" t="s">
        <v>70</v>
      </c>
      <c r="C143" s="7">
        <v>40.97</v>
      </c>
      <c r="D143" s="7">
        <v>26.88</v>
      </c>
      <c r="E143" s="7">
        <v>29.4</v>
      </c>
      <c r="F143" s="7">
        <v>21.55</v>
      </c>
      <c r="G143" s="7">
        <v>26.51</v>
      </c>
      <c r="H143" s="7">
        <v>19.42</v>
      </c>
      <c r="I143" s="7">
        <v>58.81</v>
      </c>
      <c r="J143" s="7">
        <v>107.09</v>
      </c>
      <c r="K143" s="7">
        <v>154.22</v>
      </c>
      <c r="L143" s="7">
        <v>117.85</v>
      </c>
      <c r="M143" s="7">
        <v>95.14</v>
      </c>
      <c r="N143" s="7"/>
      <c r="O143" s="7"/>
      <c r="P143" s="7">
        <v>11.26</v>
      </c>
      <c r="Q143" s="7">
        <v>11.22</v>
      </c>
      <c r="R143" s="7">
        <v>11.12</v>
      </c>
      <c r="S143" s="7">
        <v>10.7</v>
      </c>
      <c r="T143" s="7">
        <v>10.78</v>
      </c>
      <c r="U143" s="7">
        <v>10.4</v>
      </c>
      <c r="V143" s="7">
        <v>9</v>
      </c>
      <c r="W143" s="7">
        <v>34.61</v>
      </c>
      <c r="X143" s="7">
        <v>33.51</v>
      </c>
      <c r="Y143" s="7">
        <v>32.05</v>
      </c>
      <c r="Z143" s="7">
        <v>46.67</v>
      </c>
      <c r="AA143" s="7"/>
      <c r="AB143" s="7"/>
      <c r="AC143" s="7">
        <v>29.71</v>
      </c>
      <c r="AD143" s="7">
        <v>15.66</v>
      </c>
      <c r="AE143" s="7">
        <v>18.28</v>
      </c>
      <c r="AF143" s="7">
        <v>10.85</v>
      </c>
      <c r="AG143" s="7">
        <v>15.73</v>
      </c>
      <c r="AH143" s="7">
        <v>9.03</v>
      </c>
      <c r="AI143" s="7">
        <v>49.81</v>
      </c>
      <c r="AJ143" s="7">
        <v>72.48</v>
      </c>
      <c r="AK143" s="7">
        <v>120.71</v>
      </c>
      <c r="AL143" s="7">
        <v>85.8</v>
      </c>
      <c r="AM143" s="7">
        <v>48.47</v>
      </c>
      <c r="AN143" s="7"/>
      <c r="AO143" s="7"/>
      <c r="AP143" s="7">
        <v>29.71</v>
      </c>
      <c r="AQ143" s="7">
        <v>14.69</v>
      </c>
      <c r="AR143" s="7">
        <v>16.66</v>
      </c>
      <c r="AS143" s="7">
        <v>8.51</v>
      </c>
      <c r="AT143" s="7">
        <v>12.38</v>
      </c>
      <c r="AU143" s="7">
        <v>3.3</v>
      </c>
      <c r="AV143" s="7">
        <v>41.81</v>
      </c>
      <c r="AW143" s="7">
        <v>34.36</v>
      </c>
      <c r="AX143" s="7">
        <v>78.9</v>
      </c>
      <c r="AY143" s="7">
        <v>40.77</v>
      </c>
      <c r="AZ143" s="7">
        <v>13.88</v>
      </c>
      <c r="BA143" s="7"/>
      <c r="BB143" s="7"/>
    </row>
    <row r="144" spans="1:54">
      <c r="A144" s="17" t="s">
        <v>71</v>
      </c>
      <c r="B144" s="17" t="s">
        <v>72</v>
      </c>
      <c r="C144" s="7">
        <v>10.1</v>
      </c>
      <c r="D144" s="7">
        <v>10.7</v>
      </c>
      <c r="E144" s="7">
        <v>11.33</v>
      </c>
      <c r="F144" s="7">
        <v>12.02</v>
      </c>
      <c r="G144" s="7">
        <v>13.65</v>
      </c>
      <c r="H144" s="7">
        <v>16.07</v>
      </c>
      <c r="I144" s="7">
        <v>16.11</v>
      </c>
      <c r="J144" s="7">
        <v>62.83</v>
      </c>
      <c r="K144" s="7">
        <v>64.85</v>
      </c>
      <c r="L144" s="7">
        <v>66.42</v>
      </c>
      <c r="M144" s="7">
        <v>66.97</v>
      </c>
      <c r="N144" s="7"/>
      <c r="O144" s="7"/>
      <c r="P144" s="7">
        <v>9.13</v>
      </c>
      <c r="Q144" s="7">
        <v>9.09</v>
      </c>
      <c r="R144" s="7">
        <v>9.09</v>
      </c>
      <c r="S144" s="7">
        <v>8.65</v>
      </c>
      <c r="T144" s="7">
        <v>8.63</v>
      </c>
      <c r="U144" s="7">
        <v>8.12</v>
      </c>
      <c r="V144" s="7">
        <v>7.1</v>
      </c>
      <c r="W144" s="7">
        <v>27.68</v>
      </c>
      <c r="X144" s="7">
        <v>27.13</v>
      </c>
      <c r="Y144" s="7">
        <v>25.66</v>
      </c>
      <c r="Z144" s="7">
        <v>39.54</v>
      </c>
      <c r="AA144" s="7"/>
      <c r="AB144" s="7"/>
      <c r="AC144" s="7">
        <v>0.96</v>
      </c>
      <c r="AD144" s="7">
        <v>1.61</v>
      </c>
      <c r="AE144" s="7">
        <v>2.23</v>
      </c>
      <c r="AF144" s="7">
        <v>3.37</v>
      </c>
      <c r="AG144" s="7">
        <v>5.02</v>
      </c>
      <c r="AH144" s="7">
        <v>7.95</v>
      </c>
      <c r="AI144" s="7">
        <v>9.02</v>
      </c>
      <c r="AJ144" s="7">
        <v>35.15</v>
      </c>
      <c r="AK144" s="7">
        <v>37.72</v>
      </c>
      <c r="AL144" s="7">
        <v>40.76</v>
      </c>
      <c r="AM144" s="7">
        <v>27.44</v>
      </c>
      <c r="AN144" s="7"/>
      <c r="AO144" s="7"/>
      <c r="AP144" s="7">
        <v>0.96</v>
      </c>
      <c r="AQ144" s="7">
        <v>0.64</v>
      </c>
      <c r="AR144" s="7">
        <v>0.62</v>
      </c>
      <c r="AS144" s="7">
        <v>1.03</v>
      </c>
      <c r="AT144" s="7">
        <v>1.67</v>
      </c>
      <c r="AU144" s="7">
        <v>2.42</v>
      </c>
      <c r="AV144" s="7">
        <v>1.2</v>
      </c>
      <c r="AW144" s="7">
        <v>2.48</v>
      </c>
      <c r="AX144" s="7">
        <v>2.5</v>
      </c>
      <c r="AY144" s="7">
        <v>3.27</v>
      </c>
      <c r="AZ144" s="7">
        <v>0.88</v>
      </c>
      <c r="BA144" s="7"/>
      <c r="BB144" s="7"/>
    </row>
    <row r="145" spans="1:54">
      <c r="A145" s="17" t="s">
        <v>73</v>
      </c>
      <c r="B145" s="17" t="s">
        <v>74</v>
      </c>
      <c r="C145" s="7">
        <v>2.13</v>
      </c>
      <c r="D145" s="7">
        <v>2.13</v>
      </c>
      <c r="E145" s="7">
        <v>2.03</v>
      </c>
      <c r="F145" s="7">
        <v>2.05</v>
      </c>
      <c r="G145" s="7">
        <v>2.32</v>
      </c>
      <c r="H145" s="7">
        <v>2.48</v>
      </c>
      <c r="I145" s="7">
        <v>2.29</v>
      </c>
      <c r="J145" s="7">
        <v>13.63</v>
      </c>
      <c r="K145" s="7">
        <v>13.83</v>
      </c>
      <c r="L145" s="7">
        <v>14.51</v>
      </c>
      <c r="M145" s="7">
        <v>14.78</v>
      </c>
      <c r="N145" s="7"/>
      <c r="O145" s="7"/>
      <c r="P145" s="7">
        <v>2.13</v>
      </c>
      <c r="Q145" s="7">
        <v>2.13</v>
      </c>
      <c r="R145" s="7">
        <v>2.03</v>
      </c>
      <c r="S145" s="7">
        <v>2.05</v>
      </c>
      <c r="T145" s="7">
        <v>2.15</v>
      </c>
      <c r="U145" s="7">
        <v>2.27</v>
      </c>
      <c r="V145" s="7">
        <v>1.9</v>
      </c>
      <c r="W145" s="7">
        <v>6.93</v>
      </c>
      <c r="X145" s="7">
        <v>6.39</v>
      </c>
      <c r="Y145" s="7">
        <v>6.39</v>
      </c>
      <c r="Z145" s="7">
        <v>6.59</v>
      </c>
      <c r="AA145" s="7"/>
      <c r="AB145" s="7"/>
      <c r="AC145" s="7"/>
      <c r="AD145" s="7"/>
      <c r="AE145" s="7"/>
      <c r="AF145" s="7"/>
      <c r="AG145" s="7">
        <v>0.18</v>
      </c>
      <c r="AH145" s="7">
        <v>0.21</v>
      </c>
      <c r="AI145" s="7">
        <v>0.39</v>
      </c>
      <c r="AJ145" s="7">
        <v>6.7</v>
      </c>
      <c r="AK145" s="7">
        <v>7.44</v>
      </c>
      <c r="AL145" s="7">
        <v>8.12</v>
      </c>
      <c r="AM145" s="7">
        <v>8.19</v>
      </c>
      <c r="AN145" s="7"/>
      <c r="AO145" s="7"/>
      <c r="AP145" s="7"/>
      <c r="AQ145" s="7"/>
      <c r="AR145" s="7"/>
      <c r="AS145" s="7"/>
      <c r="AT145" s="7">
        <v>0.18</v>
      </c>
      <c r="AU145" s="7">
        <v>0.01</v>
      </c>
      <c r="AV145" s="7">
        <v>0.2</v>
      </c>
      <c r="AW145" s="7">
        <v>1.24</v>
      </c>
      <c r="AX145" s="7">
        <v>0.85</v>
      </c>
      <c r="AY145" s="7">
        <v>0.58</v>
      </c>
      <c r="AZ145" s="7">
        <v>0.15</v>
      </c>
      <c r="BA145" s="7"/>
      <c r="BB145" s="7"/>
    </row>
    <row r="146" spans="1:54">
      <c r="A146" s="17" t="s">
        <v>75</v>
      </c>
      <c r="B146" s="17" t="s">
        <v>76</v>
      </c>
      <c r="C146" s="7">
        <v>28.75</v>
      </c>
      <c r="D146" s="7">
        <v>14.05</v>
      </c>
      <c r="E146" s="7">
        <v>16.04</v>
      </c>
      <c r="F146" s="7">
        <v>1.92</v>
      </c>
      <c r="G146" s="7">
        <v>7.9</v>
      </c>
      <c r="H146" s="7">
        <v>0.87</v>
      </c>
      <c r="I146" s="7">
        <v>40.41</v>
      </c>
      <c r="J146" s="7">
        <v>30.64</v>
      </c>
      <c r="K146" s="7">
        <v>31.05</v>
      </c>
      <c r="L146" s="7">
        <v>36.92</v>
      </c>
      <c r="M146" s="7">
        <v>13.39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>
        <v>0.55</v>
      </c>
      <c r="AA146" s="7"/>
      <c r="AB146" s="7"/>
      <c r="AC146" s="7">
        <v>28.75</v>
      </c>
      <c r="AD146" s="7">
        <v>14.05</v>
      </c>
      <c r="AE146" s="7">
        <v>16.04</v>
      </c>
      <c r="AF146" s="7">
        <v>1.92</v>
      </c>
      <c r="AG146" s="7">
        <v>7.9</v>
      </c>
      <c r="AH146" s="7">
        <v>0.87</v>
      </c>
      <c r="AI146" s="7">
        <v>40.41</v>
      </c>
      <c r="AJ146" s="7">
        <v>30.64</v>
      </c>
      <c r="AK146" s="7">
        <v>31.05</v>
      </c>
      <c r="AL146" s="7">
        <v>36.92</v>
      </c>
      <c r="AM146" s="7">
        <v>12.85</v>
      </c>
      <c r="AN146" s="7"/>
      <c r="AO146" s="7"/>
      <c r="AP146" s="7">
        <v>28.75</v>
      </c>
      <c r="AQ146" s="7">
        <v>14.05</v>
      </c>
      <c r="AR146" s="7">
        <v>16.04</v>
      </c>
      <c r="AS146" s="7">
        <v>1.92</v>
      </c>
      <c r="AT146" s="7">
        <v>7.9</v>
      </c>
      <c r="AU146" s="7">
        <v>0.87</v>
      </c>
      <c r="AV146" s="7">
        <v>40.41</v>
      </c>
      <c r="AW146" s="7">
        <v>30.64</v>
      </c>
      <c r="AX146" s="7">
        <v>31.05</v>
      </c>
      <c r="AY146" s="7">
        <v>36.92</v>
      </c>
      <c r="AZ146" s="7">
        <v>12.85</v>
      </c>
      <c r="BA146" s="7"/>
      <c r="BB146" s="7"/>
    </row>
    <row r="147" spans="1:54">
      <c r="A147" s="17" t="s">
        <v>77</v>
      </c>
      <c r="B147" s="17" t="s">
        <v>78</v>
      </c>
      <c r="C147" s="7"/>
      <c r="D147" s="7"/>
      <c r="E147" s="7"/>
      <c r="F147" s="7"/>
      <c r="G147" s="7">
        <v>2.64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>
        <v>2.64</v>
      </c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>
        <v>2.64</v>
      </c>
      <c r="AU147" s="7"/>
      <c r="AV147" s="7"/>
      <c r="AW147" s="7"/>
      <c r="AX147" s="7"/>
      <c r="AY147" s="7"/>
      <c r="AZ147" s="7"/>
      <c r="BA147" s="7"/>
      <c r="BB147" s="7"/>
    </row>
    <row r="148" spans="1:54">
      <c r="A148" s="17" t="s">
        <v>79</v>
      </c>
      <c r="B148" s="17" t="s">
        <v>34</v>
      </c>
      <c r="C148" s="7"/>
      <c r="D148" s="7"/>
      <c r="E148" s="7"/>
      <c r="F148" s="7">
        <v>5.56</v>
      </c>
      <c r="G148" s="7"/>
      <c r="H148" s="7"/>
      <c r="I148" s="7"/>
      <c r="J148" s="7"/>
      <c r="K148" s="7">
        <v>44.5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>
        <v>5.56</v>
      </c>
      <c r="AG148" s="7"/>
      <c r="AH148" s="7"/>
      <c r="AI148" s="7"/>
      <c r="AJ148" s="7"/>
      <c r="AK148" s="7">
        <v>44.5</v>
      </c>
      <c r="AL148" s="7"/>
      <c r="AM148" s="7"/>
      <c r="AN148" s="7"/>
      <c r="AO148" s="7"/>
      <c r="AP148" s="7"/>
      <c r="AQ148" s="7"/>
      <c r="AR148" s="7"/>
      <c r="AS148" s="7">
        <v>5.56</v>
      </c>
      <c r="AT148" s="7"/>
      <c r="AU148" s="7"/>
      <c r="AV148" s="7"/>
      <c r="AW148" s="7"/>
      <c r="AX148" s="7">
        <v>44.5</v>
      </c>
      <c r="AY148" s="7"/>
      <c r="AZ148" s="7"/>
      <c r="BA148" s="7"/>
      <c r="BB148" s="7"/>
    </row>
    <row r="149" spans="1:54">
      <c r="A149" s="17" t="s">
        <v>80</v>
      </c>
      <c r="B149" s="17" t="s">
        <v>81</v>
      </c>
      <c r="C149" s="7">
        <v>8.13</v>
      </c>
      <c r="D149" s="7">
        <v>4.2</v>
      </c>
      <c r="E149" s="7"/>
      <c r="F149" s="7"/>
      <c r="G149" s="7"/>
      <c r="H149" s="7"/>
      <c r="I149" s="7"/>
      <c r="J149" s="7"/>
      <c r="K149" s="7">
        <v>1.57</v>
      </c>
      <c r="L149" s="7">
        <v>42.51</v>
      </c>
      <c r="M149" s="7">
        <v>62.41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>
        <v>8.13</v>
      </c>
      <c r="AD149" s="7">
        <v>4.2</v>
      </c>
      <c r="AE149" s="7"/>
      <c r="AF149" s="7"/>
      <c r="AG149" s="7"/>
      <c r="AH149" s="7"/>
      <c r="AI149" s="7"/>
      <c r="AJ149" s="7"/>
      <c r="AK149" s="7">
        <v>1.57</v>
      </c>
      <c r="AL149" s="7">
        <v>42.51</v>
      </c>
      <c r="AM149" s="7">
        <v>62.41</v>
      </c>
      <c r="AN149" s="7"/>
      <c r="AO149" s="7"/>
      <c r="AP149" s="7">
        <v>8.13</v>
      </c>
      <c r="AQ149" s="7">
        <v>4.2</v>
      </c>
      <c r="AR149" s="7"/>
      <c r="AS149" s="7"/>
      <c r="AT149" s="7"/>
      <c r="AU149" s="7"/>
      <c r="AV149" s="7"/>
      <c r="AW149" s="7"/>
      <c r="AX149" s="7">
        <v>1.57</v>
      </c>
      <c r="AY149" s="7">
        <v>42.51</v>
      </c>
      <c r="AZ149" s="7">
        <v>62.41</v>
      </c>
      <c r="BA149" s="7"/>
      <c r="BB149" s="7"/>
    </row>
    <row r="150" spans="1:54">
      <c r="A150" s="17" t="s">
        <v>82</v>
      </c>
      <c r="B150" s="17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7" t="s">
        <v>84</v>
      </c>
      <c r="B151" s="17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59" t="s">
        <v>86</v>
      </c>
      <c r="B152" s="59" t="s">
        <v>87</v>
      </c>
      <c r="C152" s="16">
        <v>4.37</v>
      </c>
      <c r="D152" s="16">
        <v>4.4</v>
      </c>
      <c r="E152" s="16">
        <v>4.34</v>
      </c>
      <c r="F152" s="16">
        <v>4.4</v>
      </c>
      <c r="G152" s="16">
        <v>4.46</v>
      </c>
      <c r="H152" s="16">
        <v>4.37</v>
      </c>
      <c r="I152" s="16">
        <v>4.44</v>
      </c>
      <c r="J152" s="16">
        <v>4.64</v>
      </c>
      <c r="K152" s="16">
        <v>4.69</v>
      </c>
      <c r="L152" s="16">
        <v>2.94</v>
      </c>
      <c r="M152" s="16">
        <v>3.28</v>
      </c>
      <c r="N152" s="16"/>
      <c r="O152" s="16"/>
      <c r="P152" s="16">
        <v>4.33</v>
      </c>
      <c r="Q152" s="16">
        <v>4.34</v>
      </c>
      <c r="R152" s="16">
        <v>4.27</v>
      </c>
      <c r="S152" s="16">
        <v>4.28</v>
      </c>
      <c r="T152" s="16">
        <v>4.27</v>
      </c>
      <c r="U152" s="16">
        <v>4.17</v>
      </c>
      <c r="V152" s="16">
        <v>4.22</v>
      </c>
      <c r="W152" s="16">
        <v>4.21</v>
      </c>
      <c r="X152" s="16">
        <v>3.85</v>
      </c>
      <c r="Y152" s="16">
        <v>1.94</v>
      </c>
      <c r="Z152" s="16">
        <v>1.94</v>
      </c>
      <c r="AA152" s="16"/>
      <c r="AB152" s="16"/>
      <c r="AC152" s="16">
        <v>0.04</v>
      </c>
      <c r="AD152" s="16">
        <v>0.06</v>
      </c>
      <c r="AE152" s="16">
        <v>0.07</v>
      </c>
      <c r="AF152" s="16">
        <v>0.12</v>
      </c>
      <c r="AG152" s="16">
        <v>0.19</v>
      </c>
      <c r="AH152" s="16">
        <v>0.2</v>
      </c>
      <c r="AI152" s="16">
        <v>0.22</v>
      </c>
      <c r="AJ152" s="16">
        <v>0.43</v>
      </c>
      <c r="AK152" s="16">
        <v>0.83</v>
      </c>
      <c r="AL152" s="16">
        <v>1</v>
      </c>
      <c r="AM152" s="16">
        <v>1.34</v>
      </c>
      <c r="AN152" s="16"/>
      <c r="AO152" s="16"/>
      <c r="AP152" s="16">
        <v>0.04</v>
      </c>
      <c r="AQ152" s="16">
        <v>0</v>
      </c>
      <c r="AR152" s="16"/>
      <c r="AS152" s="16"/>
      <c r="AT152" s="16"/>
      <c r="AU152" s="16">
        <v>0.01</v>
      </c>
      <c r="AV152" s="16"/>
      <c r="AW152" s="16">
        <v>0.02</v>
      </c>
      <c r="AX152" s="16">
        <v>0.2</v>
      </c>
      <c r="AY152" s="16">
        <v>0.08</v>
      </c>
      <c r="AZ152" s="16">
        <v>0.1</v>
      </c>
      <c r="BA152" s="16"/>
      <c r="BB152" s="16"/>
    </row>
    <row r="153" spans="1:54">
      <c r="A153" s="17" t="s">
        <v>88</v>
      </c>
      <c r="B153" s="17" t="s">
        <v>89</v>
      </c>
      <c r="C153" s="7">
        <v>4.1</v>
      </c>
      <c r="D153" s="7">
        <v>4.13</v>
      </c>
      <c r="E153" s="7">
        <v>4.13</v>
      </c>
      <c r="F153" s="7">
        <v>4.15</v>
      </c>
      <c r="G153" s="7">
        <v>4.13</v>
      </c>
      <c r="H153" s="7">
        <v>4.09</v>
      </c>
      <c r="I153" s="7">
        <v>4.17</v>
      </c>
      <c r="J153" s="7">
        <v>4.23</v>
      </c>
      <c r="K153" s="7">
        <v>4.04</v>
      </c>
      <c r="L153" s="7">
        <v>2.11</v>
      </c>
      <c r="M153" s="7">
        <v>2.22</v>
      </c>
      <c r="N153" s="7"/>
      <c r="O153" s="7"/>
      <c r="P153" s="7">
        <v>4.06</v>
      </c>
      <c r="Q153" s="7">
        <v>4.08</v>
      </c>
      <c r="R153" s="7">
        <v>4.08</v>
      </c>
      <c r="S153" s="7">
        <v>4.1</v>
      </c>
      <c r="T153" s="7">
        <v>4.08</v>
      </c>
      <c r="U153" s="7">
        <v>4.04</v>
      </c>
      <c r="V153" s="7">
        <v>4.09</v>
      </c>
      <c r="W153" s="7">
        <v>4.09</v>
      </c>
      <c r="X153" s="7">
        <v>3.72</v>
      </c>
      <c r="Y153" s="7">
        <v>1.79</v>
      </c>
      <c r="Z153" s="7">
        <v>1.8</v>
      </c>
      <c r="AA153" s="7"/>
      <c r="AB153" s="7"/>
      <c r="AC153" s="7">
        <v>0.04</v>
      </c>
      <c r="AD153" s="7">
        <v>0.06</v>
      </c>
      <c r="AE153" s="7">
        <v>0.05</v>
      </c>
      <c r="AF153" s="7">
        <v>0.05</v>
      </c>
      <c r="AG153" s="7">
        <v>0.05</v>
      </c>
      <c r="AH153" s="7">
        <v>0.06</v>
      </c>
      <c r="AI153" s="7">
        <v>0.08</v>
      </c>
      <c r="AJ153" s="7">
        <v>0.14</v>
      </c>
      <c r="AK153" s="7">
        <v>0.32</v>
      </c>
      <c r="AL153" s="7">
        <v>0.32</v>
      </c>
      <c r="AM153" s="7">
        <v>0.43</v>
      </c>
      <c r="AN153" s="7"/>
      <c r="AO153" s="7"/>
      <c r="AP153" s="7">
        <v>0.04</v>
      </c>
      <c r="AQ153" s="7"/>
      <c r="AR153" s="7"/>
      <c r="AS153" s="7"/>
      <c r="AT153" s="7"/>
      <c r="AU153" s="7">
        <v>0.01</v>
      </c>
      <c r="AV153" s="7"/>
      <c r="AW153" s="7"/>
      <c r="AX153" s="7"/>
      <c r="AY153" s="7"/>
      <c r="AZ153" s="7">
        <v>0.01</v>
      </c>
      <c r="BA153" s="7"/>
      <c r="BB153" s="7"/>
    </row>
    <row r="154" spans="1:54">
      <c r="A154" s="17" t="s">
        <v>90</v>
      </c>
      <c r="B154" s="17" t="s">
        <v>91</v>
      </c>
      <c r="C154" s="7">
        <v>0.27</v>
      </c>
      <c r="D154" s="7">
        <v>0.27</v>
      </c>
      <c r="E154" s="7">
        <v>0.21</v>
      </c>
      <c r="F154" s="7">
        <v>0.26</v>
      </c>
      <c r="G154" s="7">
        <v>0.33</v>
      </c>
      <c r="H154" s="7">
        <v>0.28</v>
      </c>
      <c r="I154" s="7">
        <v>0.28</v>
      </c>
      <c r="J154" s="7">
        <v>0.41</v>
      </c>
      <c r="K154" s="7">
        <v>0.65</v>
      </c>
      <c r="L154" s="7">
        <v>0.83</v>
      </c>
      <c r="M154" s="7">
        <v>1.05</v>
      </c>
      <c r="N154" s="7"/>
      <c r="O154" s="7"/>
      <c r="P154" s="7">
        <v>0.27</v>
      </c>
      <c r="Q154" s="7">
        <v>0.27</v>
      </c>
      <c r="R154" s="7">
        <v>0.19</v>
      </c>
      <c r="S154" s="7">
        <v>0.19</v>
      </c>
      <c r="T154" s="7">
        <v>0.19</v>
      </c>
      <c r="U154" s="7">
        <v>0.14</v>
      </c>
      <c r="V154" s="7">
        <v>0.14</v>
      </c>
      <c r="W154" s="7">
        <v>0.12</v>
      </c>
      <c r="X154" s="7">
        <v>0.13</v>
      </c>
      <c r="Y154" s="7">
        <v>0.15</v>
      </c>
      <c r="Z154" s="7">
        <v>0.14</v>
      </c>
      <c r="AA154" s="7"/>
      <c r="AB154" s="7"/>
      <c r="AC154" s="7"/>
      <c r="AD154" s="7">
        <v>0</v>
      </c>
      <c r="AE154" s="7">
        <v>0.02</v>
      </c>
      <c r="AF154" s="7">
        <v>0.07</v>
      </c>
      <c r="AG154" s="7">
        <v>0.14</v>
      </c>
      <c r="AH154" s="7">
        <v>0.14</v>
      </c>
      <c r="AI154" s="7">
        <v>0.14</v>
      </c>
      <c r="AJ154" s="7">
        <v>0.29</v>
      </c>
      <c r="AK154" s="7">
        <v>0.51</v>
      </c>
      <c r="AL154" s="7">
        <v>0.68</v>
      </c>
      <c r="AM154" s="7">
        <v>0.91</v>
      </c>
      <c r="AN154" s="7"/>
      <c r="AO154" s="7"/>
      <c r="AP154" s="7"/>
      <c r="AQ154" s="7">
        <v>0</v>
      </c>
      <c r="AR154" s="7"/>
      <c r="AS154" s="7"/>
      <c r="AT154" s="7"/>
      <c r="AU154" s="7">
        <v>0</v>
      </c>
      <c r="AV154" s="7"/>
      <c r="AW154" s="7">
        <v>0.02</v>
      </c>
      <c r="AX154" s="7">
        <v>0.2</v>
      </c>
      <c r="AY154" s="7">
        <v>0.08</v>
      </c>
      <c r="AZ154" s="7">
        <v>0.09</v>
      </c>
      <c r="BA154" s="7"/>
      <c r="BB154" s="7"/>
    </row>
    <row r="155" spans="1:54">
      <c r="A155" s="58" t="s">
        <v>92</v>
      </c>
      <c r="B155" s="58" t="s">
        <v>93</v>
      </c>
      <c r="C155" s="14">
        <v>1729.84</v>
      </c>
      <c r="D155" s="14">
        <v>1657.97</v>
      </c>
      <c r="E155" s="14">
        <v>1727.16</v>
      </c>
      <c r="F155" s="14">
        <v>1678.42</v>
      </c>
      <c r="G155" s="14">
        <v>1564.71</v>
      </c>
      <c r="H155" s="14">
        <v>1642.58</v>
      </c>
      <c r="I155" s="14">
        <v>1616.54</v>
      </c>
      <c r="J155" s="14">
        <v>1896.84</v>
      </c>
      <c r="K155" s="14">
        <v>1726.94</v>
      </c>
      <c r="L155" s="14">
        <v>1791.71</v>
      </c>
      <c r="M155" s="14">
        <v>1769.1</v>
      </c>
      <c r="N155" s="14"/>
      <c r="O155" s="14"/>
      <c r="P155" s="14">
        <v>1708.6</v>
      </c>
      <c r="Q155" s="14">
        <v>1635.71</v>
      </c>
      <c r="R155" s="14">
        <v>1685.81</v>
      </c>
      <c r="S155" s="14">
        <v>1630.02</v>
      </c>
      <c r="T155" s="14">
        <v>1516.35</v>
      </c>
      <c r="U155" s="14">
        <v>1512.11</v>
      </c>
      <c r="V155" s="14">
        <v>1483.08</v>
      </c>
      <c r="W155" s="14">
        <v>1518.87</v>
      </c>
      <c r="X155" s="14">
        <v>1490.47</v>
      </c>
      <c r="Y155" s="14">
        <v>1510.29</v>
      </c>
      <c r="Z155" s="14">
        <v>1479.54</v>
      </c>
      <c r="AA155" s="14"/>
      <c r="AB155" s="14"/>
      <c r="AC155" s="14">
        <v>21.24</v>
      </c>
      <c r="AD155" s="14">
        <v>22.26</v>
      </c>
      <c r="AE155" s="14">
        <v>41.35</v>
      </c>
      <c r="AF155" s="14">
        <v>48.39</v>
      </c>
      <c r="AG155" s="14">
        <v>48.37</v>
      </c>
      <c r="AH155" s="14">
        <v>130.47</v>
      </c>
      <c r="AI155" s="14">
        <v>133.46</v>
      </c>
      <c r="AJ155" s="14">
        <v>377.97</v>
      </c>
      <c r="AK155" s="14">
        <v>236.47</v>
      </c>
      <c r="AL155" s="14">
        <v>281.42</v>
      </c>
      <c r="AM155" s="14">
        <v>289.56</v>
      </c>
      <c r="AN155" s="14"/>
      <c r="AO155" s="14"/>
      <c r="AP155" s="14">
        <v>21.24</v>
      </c>
      <c r="AQ155" s="14">
        <v>8.34</v>
      </c>
      <c r="AR155" s="14">
        <v>21.37</v>
      </c>
      <c r="AS155" s="14">
        <v>23.32</v>
      </c>
      <c r="AT155" s="14">
        <v>16.65</v>
      </c>
      <c r="AU155" s="14">
        <v>82.38</v>
      </c>
      <c r="AV155" s="14">
        <v>15.04</v>
      </c>
      <c r="AW155" s="14">
        <v>128.06</v>
      </c>
      <c r="AX155" s="14">
        <v>27.42</v>
      </c>
      <c r="AY155" s="14">
        <v>54.25</v>
      </c>
      <c r="AZ155" s="14">
        <v>53.64</v>
      </c>
      <c r="BA155" s="14"/>
      <c r="BB155" s="14"/>
    </row>
    <row r="156" spans="1:54">
      <c r="A156" s="59" t="s">
        <v>94</v>
      </c>
      <c r="B156" s="59" t="s">
        <v>95</v>
      </c>
      <c r="C156" s="16">
        <v>581.18</v>
      </c>
      <c r="D156" s="16">
        <v>551.35</v>
      </c>
      <c r="E156" s="16">
        <v>573.2</v>
      </c>
      <c r="F156" s="16">
        <v>570.65</v>
      </c>
      <c r="G156" s="16">
        <v>549.77</v>
      </c>
      <c r="H156" s="16">
        <v>547.67</v>
      </c>
      <c r="I156" s="16">
        <v>547.45</v>
      </c>
      <c r="J156" s="16">
        <v>669.98</v>
      </c>
      <c r="K156" s="16">
        <v>537.39</v>
      </c>
      <c r="L156" s="16">
        <v>563.2</v>
      </c>
      <c r="M156" s="16">
        <v>553.88</v>
      </c>
      <c r="N156" s="16"/>
      <c r="O156" s="16"/>
      <c r="P156" s="16">
        <v>578.85</v>
      </c>
      <c r="Q156" s="16">
        <v>546.75</v>
      </c>
      <c r="R156" s="16">
        <v>562.61</v>
      </c>
      <c r="S156" s="16">
        <v>557.02</v>
      </c>
      <c r="T156" s="16">
        <v>538.72</v>
      </c>
      <c r="U156" s="16">
        <v>535.85</v>
      </c>
      <c r="V156" s="16">
        <v>529.71</v>
      </c>
      <c r="W156" s="16">
        <v>528.14</v>
      </c>
      <c r="X156" s="16">
        <v>507.88</v>
      </c>
      <c r="Y156" s="16">
        <v>526.25</v>
      </c>
      <c r="Z156" s="16">
        <v>507.87</v>
      </c>
      <c r="AA156" s="16"/>
      <c r="AB156" s="16"/>
      <c r="AC156" s="16">
        <v>2.33</v>
      </c>
      <c r="AD156" s="16">
        <v>4.61</v>
      </c>
      <c r="AE156" s="16">
        <v>10.59</v>
      </c>
      <c r="AF156" s="16">
        <v>13.63</v>
      </c>
      <c r="AG156" s="16">
        <v>11.04</v>
      </c>
      <c r="AH156" s="16">
        <v>11.82</v>
      </c>
      <c r="AI156" s="16">
        <v>17.75</v>
      </c>
      <c r="AJ156" s="16">
        <v>141.84</v>
      </c>
      <c r="AK156" s="16">
        <v>29.51</v>
      </c>
      <c r="AL156" s="16">
        <v>36.95</v>
      </c>
      <c r="AM156" s="16">
        <v>46.01</v>
      </c>
      <c r="AN156" s="16"/>
      <c r="AO156" s="16"/>
      <c r="AP156" s="16">
        <v>2.33</v>
      </c>
      <c r="AQ156" s="16">
        <v>1.41</v>
      </c>
      <c r="AR156" s="16">
        <v>3.8</v>
      </c>
      <c r="AS156" s="16">
        <v>4.73</v>
      </c>
      <c r="AT156" s="16">
        <v>1.39</v>
      </c>
      <c r="AU156" s="16">
        <v>1.03</v>
      </c>
      <c r="AV156" s="16">
        <v>1.69</v>
      </c>
      <c r="AW156" s="16">
        <v>101.9</v>
      </c>
      <c r="AX156" s="16">
        <v>9.53</v>
      </c>
      <c r="AY156" s="16">
        <v>14.28</v>
      </c>
      <c r="AZ156" s="16">
        <v>21.41</v>
      </c>
      <c r="BA156" s="16"/>
      <c r="BB156" s="16"/>
    </row>
    <row r="157" spans="1:54">
      <c r="A157" s="17" t="s">
        <v>96</v>
      </c>
      <c r="B157" s="17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7" t="s">
        <v>98</v>
      </c>
      <c r="B158" s="17" t="s">
        <v>99</v>
      </c>
      <c r="C158" s="7">
        <v>561.45</v>
      </c>
      <c r="D158" s="7">
        <v>531.65</v>
      </c>
      <c r="E158" s="7">
        <v>553.8</v>
      </c>
      <c r="F158" s="7">
        <v>551.48</v>
      </c>
      <c r="G158" s="7">
        <v>529.9</v>
      </c>
      <c r="H158" s="7">
        <v>527.31</v>
      </c>
      <c r="I158" s="7">
        <v>528.35</v>
      </c>
      <c r="J158" s="7">
        <v>650.86</v>
      </c>
      <c r="K158" s="7">
        <v>518.53</v>
      </c>
      <c r="L158" s="7">
        <v>544.33</v>
      </c>
      <c r="M158" s="7">
        <v>535.16</v>
      </c>
      <c r="N158" s="7"/>
      <c r="O158" s="7"/>
      <c r="P158" s="7">
        <v>559.17</v>
      </c>
      <c r="Q158" s="7">
        <v>527.13</v>
      </c>
      <c r="R158" s="7">
        <v>543.3</v>
      </c>
      <c r="S158" s="7">
        <v>537.94</v>
      </c>
      <c r="T158" s="7">
        <v>518.94</v>
      </c>
      <c r="U158" s="7">
        <v>515.57</v>
      </c>
      <c r="V158" s="7">
        <v>510.69</v>
      </c>
      <c r="W158" s="7">
        <v>509.11</v>
      </c>
      <c r="X158" s="7">
        <v>489.1</v>
      </c>
      <c r="Y158" s="7">
        <v>507.46</v>
      </c>
      <c r="Z158" s="7">
        <v>489.23</v>
      </c>
      <c r="AA158" s="7"/>
      <c r="AB158" s="7"/>
      <c r="AC158" s="7">
        <v>2.27</v>
      </c>
      <c r="AD158" s="7">
        <v>4.52</v>
      </c>
      <c r="AE158" s="7">
        <v>10.51</v>
      </c>
      <c r="AF158" s="7">
        <v>13.54</v>
      </c>
      <c r="AG158" s="7">
        <v>10.96</v>
      </c>
      <c r="AH158" s="7">
        <v>11.74</v>
      </c>
      <c r="AI158" s="7">
        <v>17.66</v>
      </c>
      <c r="AJ158" s="7">
        <v>141.76</v>
      </c>
      <c r="AK158" s="7">
        <v>29.43</v>
      </c>
      <c r="AL158" s="7">
        <v>36.87</v>
      </c>
      <c r="AM158" s="7">
        <v>45.93</v>
      </c>
      <c r="AN158" s="7"/>
      <c r="AO158" s="7"/>
      <c r="AP158" s="7">
        <v>2.27</v>
      </c>
      <c r="AQ158" s="7">
        <v>1.41</v>
      </c>
      <c r="AR158" s="7">
        <v>3.8</v>
      </c>
      <c r="AS158" s="7">
        <v>4.73</v>
      </c>
      <c r="AT158" s="7">
        <v>1.39</v>
      </c>
      <c r="AU158" s="7">
        <v>1.03</v>
      </c>
      <c r="AV158" s="7">
        <v>1.69</v>
      </c>
      <c r="AW158" s="7">
        <v>101.9</v>
      </c>
      <c r="AX158" s="7">
        <v>9.53</v>
      </c>
      <c r="AY158" s="7">
        <v>14.28</v>
      </c>
      <c r="AZ158" s="7">
        <v>21.41</v>
      </c>
      <c r="BA158" s="7"/>
      <c r="BB158" s="7"/>
    </row>
    <row r="159" spans="1:54">
      <c r="A159" s="17" t="s">
        <v>100</v>
      </c>
      <c r="B159" s="17" t="s">
        <v>101</v>
      </c>
      <c r="C159" s="7">
        <v>19.74</v>
      </c>
      <c r="D159" s="7">
        <v>19.7</v>
      </c>
      <c r="E159" s="7">
        <v>19.4</v>
      </c>
      <c r="F159" s="7">
        <v>19.16</v>
      </c>
      <c r="G159" s="7">
        <v>19.87</v>
      </c>
      <c r="H159" s="7">
        <v>20.36</v>
      </c>
      <c r="I159" s="7">
        <v>19.1</v>
      </c>
      <c r="J159" s="7">
        <v>19.12</v>
      </c>
      <c r="K159" s="7">
        <v>18.86</v>
      </c>
      <c r="L159" s="7">
        <v>18.87</v>
      </c>
      <c r="M159" s="7">
        <v>18.72</v>
      </c>
      <c r="N159" s="7"/>
      <c r="O159" s="7"/>
      <c r="P159" s="7">
        <v>19.68</v>
      </c>
      <c r="Q159" s="7">
        <v>19.62</v>
      </c>
      <c r="R159" s="7">
        <v>19.32</v>
      </c>
      <c r="S159" s="7">
        <v>19.08</v>
      </c>
      <c r="T159" s="7">
        <v>19.79</v>
      </c>
      <c r="U159" s="7">
        <v>20.28</v>
      </c>
      <c r="V159" s="7">
        <v>19.02</v>
      </c>
      <c r="W159" s="7">
        <v>19.04</v>
      </c>
      <c r="X159" s="7">
        <v>18.78</v>
      </c>
      <c r="Y159" s="7">
        <v>18.79</v>
      </c>
      <c r="Z159" s="7">
        <v>18.64</v>
      </c>
      <c r="AA159" s="7"/>
      <c r="AB159" s="7"/>
      <c r="AC159" s="7">
        <v>0.06</v>
      </c>
      <c r="AD159" s="7">
        <v>0.08</v>
      </c>
      <c r="AE159" s="7">
        <v>0.08</v>
      </c>
      <c r="AF159" s="7">
        <v>0.08</v>
      </c>
      <c r="AG159" s="7">
        <v>0.08</v>
      </c>
      <c r="AH159" s="7">
        <v>0.08</v>
      </c>
      <c r="AI159" s="7">
        <v>0.08</v>
      </c>
      <c r="AJ159" s="7">
        <v>0.08</v>
      </c>
      <c r="AK159" s="7">
        <v>0.08</v>
      </c>
      <c r="AL159" s="7">
        <v>0.08</v>
      </c>
      <c r="AM159" s="7">
        <v>0.08</v>
      </c>
      <c r="AN159" s="7"/>
      <c r="AO159" s="7"/>
      <c r="AP159" s="7">
        <v>0.06</v>
      </c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:54">
      <c r="A160" s="59" t="s">
        <v>102</v>
      </c>
      <c r="B160" s="59" t="s">
        <v>103</v>
      </c>
      <c r="C160" s="16">
        <v>773.05</v>
      </c>
      <c r="D160" s="16">
        <v>765.69</v>
      </c>
      <c r="E160" s="16">
        <v>777.73</v>
      </c>
      <c r="F160" s="16">
        <v>767.1</v>
      </c>
      <c r="G160" s="16">
        <v>748.41</v>
      </c>
      <c r="H160" s="16">
        <v>757.43</v>
      </c>
      <c r="I160" s="16">
        <v>781.52</v>
      </c>
      <c r="J160" s="16">
        <v>886.2</v>
      </c>
      <c r="K160" s="16">
        <v>898.3</v>
      </c>
      <c r="L160" s="16">
        <v>930.17</v>
      </c>
      <c r="M160" s="16">
        <v>941.21</v>
      </c>
      <c r="N160" s="16"/>
      <c r="O160" s="16"/>
      <c r="P160" s="16">
        <v>758.81</v>
      </c>
      <c r="Q160" s="16">
        <v>756.04</v>
      </c>
      <c r="R160" s="16">
        <v>749.83</v>
      </c>
      <c r="S160" s="16">
        <v>734.69</v>
      </c>
      <c r="T160" s="16">
        <v>719.38</v>
      </c>
      <c r="U160" s="16">
        <v>723.61</v>
      </c>
      <c r="V160" s="16">
        <v>714.83</v>
      </c>
      <c r="W160" s="16">
        <v>759.12</v>
      </c>
      <c r="X160" s="16">
        <v>752.59</v>
      </c>
      <c r="Y160" s="16">
        <v>747.71</v>
      </c>
      <c r="Z160" s="16">
        <v>742.56</v>
      </c>
      <c r="AA160" s="16"/>
      <c r="AB160" s="16"/>
      <c r="AC160" s="16">
        <v>14.24</v>
      </c>
      <c r="AD160" s="16">
        <v>9.65</v>
      </c>
      <c r="AE160" s="16">
        <v>27.9</v>
      </c>
      <c r="AF160" s="16">
        <v>32.42</v>
      </c>
      <c r="AG160" s="16">
        <v>29.02</v>
      </c>
      <c r="AH160" s="16">
        <v>33.82</v>
      </c>
      <c r="AI160" s="16">
        <v>66.69</v>
      </c>
      <c r="AJ160" s="16">
        <v>127.09</v>
      </c>
      <c r="AK160" s="16">
        <v>145.72</v>
      </c>
      <c r="AL160" s="16">
        <v>182.45</v>
      </c>
      <c r="AM160" s="16">
        <v>198.65</v>
      </c>
      <c r="AN160" s="16"/>
      <c r="AO160" s="16"/>
      <c r="AP160" s="16">
        <v>14.24</v>
      </c>
      <c r="AQ160" s="16">
        <v>0.19</v>
      </c>
      <c r="AR160" s="16">
        <v>16.64</v>
      </c>
      <c r="AS160" s="16">
        <v>18.59</v>
      </c>
      <c r="AT160" s="16">
        <v>10.42</v>
      </c>
      <c r="AU160" s="16">
        <v>7.34</v>
      </c>
      <c r="AV160" s="16">
        <v>9.7</v>
      </c>
      <c r="AW160" s="16">
        <v>13.29</v>
      </c>
      <c r="AX160" s="16">
        <v>14.99</v>
      </c>
      <c r="AY160" s="16">
        <v>29.43</v>
      </c>
      <c r="AZ160" s="16">
        <v>32.01</v>
      </c>
      <c r="BA160" s="16"/>
      <c r="BB160" s="16"/>
    </row>
    <row r="161" spans="1:54">
      <c r="A161" s="59" t="s">
        <v>104</v>
      </c>
      <c r="B161" s="59" t="s">
        <v>105</v>
      </c>
      <c r="C161" s="16">
        <v>205.23</v>
      </c>
      <c r="D161" s="16">
        <v>173.46</v>
      </c>
      <c r="E161" s="16">
        <v>210.15</v>
      </c>
      <c r="F161" s="16">
        <v>210.25</v>
      </c>
      <c r="G161" s="16">
        <v>194.33</v>
      </c>
      <c r="H161" s="16">
        <v>183.97</v>
      </c>
      <c r="I161" s="16">
        <v>187.57</v>
      </c>
      <c r="J161" s="16">
        <v>191.78</v>
      </c>
      <c r="K161" s="16">
        <v>187.14</v>
      </c>
      <c r="L161" s="16">
        <v>201.01</v>
      </c>
      <c r="M161" s="16">
        <v>189.47</v>
      </c>
      <c r="N161" s="16"/>
      <c r="O161" s="16"/>
      <c r="P161" s="16">
        <v>203.31</v>
      </c>
      <c r="Q161" s="16">
        <v>165.49</v>
      </c>
      <c r="R161" s="16">
        <v>207.83</v>
      </c>
      <c r="S161" s="16">
        <v>207.99</v>
      </c>
      <c r="T161" s="16">
        <v>190.96</v>
      </c>
      <c r="U161" s="16">
        <v>177.08</v>
      </c>
      <c r="V161" s="16">
        <v>183.64</v>
      </c>
      <c r="W161" s="16">
        <v>176.52</v>
      </c>
      <c r="X161" s="16">
        <v>176.57</v>
      </c>
      <c r="Y161" s="16">
        <v>183.2</v>
      </c>
      <c r="Z161" s="16">
        <v>176.5</v>
      </c>
      <c r="AA161" s="16"/>
      <c r="AB161" s="16"/>
      <c r="AC161" s="16">
        <v>1.92</v>
      </c>
      <c r="AD161" s="16">
        <v>7.97</v>
      </c>
      <c r="AE161" s="16">
        <v>2.32</v>
      </c>
      <c r="AF161" s="16">
        <v>2.26</v>
      </c>
      <c r="AG161" s="16">
        <v>3.37</v>
      </c>
      <c r="AH161" s="16">
        <v>6.89</v>
      </c>
      <c r="AI161" s="16">
        <v>3.93</v>
      </c>
      <c r="AJ161" s="16">
        <v>15.26</v>
      </c>
      <c r="AK161" s="16">
        <v>10.57</v>
      </c>
      <c r="AL161" s="16">
        <v>17.81</v>
      </c>
      <c r="AM161" s="16">
        <v>12.97</v>
      </c>
      <c r="AN161" s="16"/>
      <c r="AO161" s="16"/>
      <c r="AP161" s="16">
        <v>1.92</v>
      </c>
      <c r="AQ161" s="16">
        <v>6.74</v>
      </c>
      <c r="AR161" s="16">
        <v>0.48</v>
      </c>
      <c r="AS161" s="16"/>
      <c r="AT161" s="16"/>
      <c r="AU161" s="16">
        <v>4.34</v>
      </c>
      <c r="AV161" s="16">
        <v>2.84</v>
      </c>
      <c r="AW161" s="16">
        <v>2.81</v>
      </c>
      <c r="AX161" s="16">
        <v>2.44</v>
      </c>
      <c r="AY161" s="16">
        <v>1.01</v>
      </c>
      <c r="AZ161" s="16">
        <v>0.23</v>
      </c>
      <c r="BA161" s="16"/>
      <c r="BB161" s="16"/>
    </row>
    <row r="162" spans="1:54">
      <c r="A162" s="59" t="s">
        <v>106</v>
      </c>
      <c r="B162" s="59" t="s">
        <v>107</v>
      </c>
      <c r="C162" s="16">
        <v>124.13</v>
      </c>
      <c r="D162" s="16">
        <v>124.13</v>
      </c>
      <c r="E162" s="16">
        <v>124.13</v>
      </c>
      <c r="F162" s="16">
        <v>81.98</v>
      </c>
      <c r="G162" s="16">
        <v>23.84</v>
      </c>
      <c r="H162" s="16">
        <v>54.3</v>
      </c>
      <c r="I162" s="16">
        <v>41.98</v>
      </c>
      <c r="J162" s="16">
        <v>51.91</v>
      </c>
      <c r="K162" s="16">
        <v>64.61</v>
      </c>
      <c r="L162" s="16">
        <v>58.62</v>
      </c>
      <c r="M162" s="16">
        <v>46.47</v>
      </c>
      <c r="N162" s="16"/>
      <c r="O162" s="16"/>
      <c r="P162" s="16">
        <v>124.13</v>
      </c>
      <c r="Q162" s="16">
        <v>124.13</v>
      </c>
      <c r="R162" s="16">
        <v>124.13</v>
      </c>
      <c r="S162" s="16">
        <v>81.98</v>
      </c>
      <c r="T162" s="16">
        <v>23.84</v>
      </c>
      <c r="U162" s="16">
        <v>39.59</v>
      </c>
      <c r="V162" s="16">
        <v>23.84</v>
      </c>
      <c r="W162" s="16">
        <v>23.84</v>
      </c>
      <c r="X162" s="16">
        <v>23.84</v>
      </c>
      <c r="Y162" s="16">
        <v>23.84</v>
      </c>
      <c r="Z162" s="16">
        <v>23.84</v>
      </c>
      <c r="AA162" s="16"/>
      <c r="AB162" s="16"/>
      <c r="AC162" s="16"/>
      <c r="AD162" s="16"/>
      <c r="AE162" s="16"/>
      <c r="AF162" s="16"/>
      <c r="AG162" s="16"/>
      <c r="AH162" s="16">
        <v>14.71</v>
      </c>
      <c r="AI162" s="16">
        <v>18.14</v>
      </c>
      <c r="AJ162" s="16">
        <v>28.07</v>
      </c>
      <c r="AK162" s="16">
        <v>40.77</v>
      </c>
      <c r="AL162" s="16">
        <v>34.79</v>
      </c>
      <c r="AM162" s="16">
        <v>22.63</v>
      </c>
      <c r="AN162" s="16"/>
      <c r="AO162" s="16"/>
      <c r="AP162" s="16"/>
      <c r="AQ162" s="16"/>
      <c r="AR162" s="16"/>
      <c r="AS162" s="16"/>
      <c r="AT162" s="16"/>
      <c r="AU162" s="16">
        <v>14.71</v>
      </c>
      <c r="AV162" s="16"/>
      <c r="AW162" s="16">
        <v>9.94</v>
      </c>
      <c r="AX162" s="16"/>
      <c r="AY162" s="16">
        <v>9.53</v>
      </c>
      <c r="AZ162" s="16"/>
      <c r="BA162" s="16"/>
      <c r="BB162" s="16"/>
    </row>
    <row r="163" spans="1:54">
      <c r="A163" s="59" t="s">
        <v>108</v>
      </c>
      <c r="B163" s="59" t="s">
        <v>109</v>
      </c>
      <c r="C163" s="16">
        <v>32.57</v>
      </c>
      <c r="D163" s="16">
        <v>30.5</v>
      </c>
      <c r="E163" s="16">
        <v>30.49</v>
      </c>
      <c r="F163" s="16">
        <v>30.47</v>
      </c>
      <c r="G163" s="16">
        <v>29.1</v>
      </c>
      <c r="H163" s="16">
        <v>21.61</v>
      </c>
      <c r="I163" s="16">
        <v>21.9</v>
      </c>
      <c r="J163" s="16">
        <v>20.18</v>
      </c>
      <c r="K163" s="16">
        <v>17.69</v>
      </c>
      <c r="L163" s="16">
        <v>17.07</v>
      </c>
      <c r="M163" s="16">
        <v>16.94</v>
      </c>
      <c r="N163" s="16"/>
      <c r="O163" s="16"/>
      <c r="P163" s="16">
        <v>32.57</v>
      </c>
      <c r="Q163" s="16">
        <v>30.5</v>
      </c>
      <c r="R163" s="16">
        <v>30.49</v>
      </c>
      <c r="S163" s="16">
        <v>30.47</v>
      </c>
      <c r="T163" s="16">
        <v>29.01</v>
      </c>
      <c r="U163" s="16">
        <v>19.15</v>
      </c>
      <c r="V163" s="16">
        <v>19.07</v>
      </c>
      <c r="W163" s="16">
        <v>18.92</v>
      </c>
      <c r="X163" s="16">
        <v>17.69</v>
      </c>
      <c r="Y163" s="16">
        <v>17.07</v>
      </c>
      <c r="Z163" s="16">
        <v>16.94</v>
      </c>
      <c r="AA163" s="16"/>
      <c r="AB163" s="16"/>
      <c r="AC163" s="16"/>
      <c r="AD163" s="16"/>
      <c r="AE163" s="16"/>
      <c r="AF163" s="16"/>
      <c r="AG163" s="16">
        <v>0.09</v>
      </c>
      <c r="AH163" s="16">
        <v>2.46</v>
      </c>
      <c r="AI163" s="16">
        <v>2.83</v>
      </c>
      <c r="AJ163" s="16">
        <v>1.25</v>
      </c>
      <c r="AK163" s="16"/>
      <c r="AL163" s="16"/>
      <c r="AM163" s="16"/>
      <c r="AN163" s="16"/>
      <c r="AO163" s="16"/>
      <c r="AP163" s="16"/>
      <c r="AQ163" s="16"/>
      <c r="AR163" s="16"/>
      <c r="AS163" s="16"/>
      <c r="AT163" s="16">
        <v>0.09</v>
      </c>
      <c r="AU163" s="16">
        <v>2.46</v>
      </c>
      <c r="AV163" s="16"/>
      <c r="AW163" s="16"/>
      <c r="AX163" s="16"/>
      <c r="AY163" s="16"/>
      <c r="AZ163" s="16"/>
      <c r="BA163" s="16"/>
      <c r="BB163" s="16"/>
    </row>
    <row r="164" spans="1:54">
      <c r="A164" s="59" t="s">
        <v>110</v>
      </c>
      <c r="B164" s="59" t="s">
        <v>111</v>
      </c>
      <c r="C164" s="16">
        <v>13.67</v>
      </c>
      <c r="D164" s="16">
        <v>12.83</v>
      </c>
      <c r="E164" s="16">
        <v>11.45</v>
      </c>
      <c r="F164" s="16">
        <v>17.96</v>
      </c>
      <c r="G164" s="16">
        <v>14.52</v>
      </c>
      <c r="H164" s="16">
        <v>69.43</v>
      </c>
      <c r="I164" s="16">
        <v>27.93</v>
      </c>
      <c r="J164" s="16">
        <v>68.59</v>
      </c>
      <c r="K164" s="16">
        <v>13.63</v>
      </c>
      <c r="L164" s="16">
        <v>13.46</v>
      </c>
      <c r="M164" s="16">
        <v>12.95</v>
      </c>
      <c r="N164" s="16"/>
      <c r="O164" s="16"/>
      <c r="P164" s="16">
        <v>10.92</v>
      </c>
      <c r="Q164" s="16">
        <v>12.79</v>
      </c>
      <c r="R164" s="16">
        <v>10.9</v>
      </c>
      <c r="S164" s="16">
        <v>17.87</v>
      </c>
      <c r="T164" s="16">
        <v>14.43</v>
      </c>
      <c r="U164" s="16">
        <v>16.83</v>
      </c>
      <c r="V164" s="16">
        <v>11.99</v>
      </c>
      <c r="W164" s="16">
        <v>12.32</v>
      </c>
      <c r="X164" s="16">
        <v>11.92</v>
      </c>
      <c r="Y164" s="16">
        <v>12.22</v>
      </c>
      <c r="Z164" s="16">
        <v>11.84</v>
      </c>
      <c r="AA164" s="16"/>
      <c r="AB164" s="16"/>
      <c r="AC164" s="16">
        <v>2.75</v>
      </c>
      <c r="AD164" s="16">
        <v>0.05</v>
      </c>
      <c r="AE164" s="16">
        <v>0.55</v>
      </c>
      <c r="AF164" s="16">
        <v>0.09</v>
      </c>
      <c r="AG164" s="16">
        <v>0.09</v>
      </c>
      <c r="AH164" s="16">
        <v>52.59</v>
      </c>
      <c r="AI164" s="16">
        <v>15.93</v>
      </c>
      <c r="AJ164" s="16">
        <v>56.27</v>
      </c>
      <c r="AK164" s="16">
        <v>1.71</v>
      </c>
      <c r="AL164" s="16">
        <v>1.23</v>
      </c>
      <c r="AM164" s="16">
        <v>1.11</v>
      </c>
      <c r="AN164" s="16"/>
      <c r="AO164" s="16"/>
      <c r="AP164" s="16">
        <v>2.75</v>
      </c>
      <c r="AQ164" s="16"/>
      <c r="AR164" s="16">
        <v>0.45</v>
      </c>
      <c r="AS164" s="16"/>
      <c r="AT164" s="16"/>
      <c r="AU164" s="16">
        <v>52.5</v>
      </c>
      <c r="AV164" s="16">
        <v>0.82</v>
      </c>
      <c r="AW164" s="16">
        <v>0.14</v>
      </c>
      <c r="AX164" s="16">
        <v>0.45</v>
      </c>
      <c r="AY164" s="16"/>
      <c r="AZ164" s="16"/>
      <c r="BA164" s="16"/>
      <c r="BB164" s="16"/>
    </row>
    <row r="165" spans="1:54">
      <c r="A165" s="59" t="s">
        <v>112</v>
      </c>
      <c r="B165" s="59" t="s">
        <v>113</v>
      </c>
      <c r="C165" s="16"/>
      <c r="D165" s="16"/>
      <c r="E165" s="16"/>
      <c r="F165" s="16"/>
      <c r="G165" s="16">
        <v>4.75</v>
      </c>
      <c r="H165" s="16">
        <v>8.19</v>
      </c>
      <c r="I165" s="16">
        <v>8.19</v>
      </c>
      <c r="J165" s="16">
        <v>8.19</v>
      </c>
      <c r="K165" s="16">
        <v>8.19</v>
      </c>
      <c r="L165" s="16">
        <v>8.19</v>
      </c>
      <c r="M165" s="16">
        <v>8.19</v>
      </c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>
        <v>4.75</v>
      </c>
      <c r="AH165" s="16">
        <v>8.19</v>
      </c>
      <c r="AI165" s="16">
        <v>8.19</v>
      </c>
      <c r="AJ165" s="16">
        <v>8.19</v>
      </c>
      <c r="AK165" s="16">
        <v>8.19</v>
      </c>
      <c r="AL165" s="16">
        <v>8.19</v>
      </c>
      <c r="AM165" s="16">
        <v>8.19</v>
      </c>
      <c r="AN165" s="16"/>
      <c r="AO165" s="16"/>
      <c r="AP165" s="16"/>
      <c r="AQ165" s="16"/>
      <c r="AR165" s="16"/>
      <c r="AS165" s="16"/>
      <c r="AT165" s="16">
        <v>4.75</v>
      </c>
      <c r="AU165" s="16"/>
      <c r="AV165" s="16"/>
      <c r="AW165" s="16"/>
      <c r="AX165" s="16"/>
      <c r="AY165" s="16"/>
      <c r="AZ165" s="16"/>
      <c r="BA165" s="16"/>
      <c r="BB165" s="16"/>
    </row>
    <row r="166" spans="1:54">
      <c r="A166" s="59" t="s">
        <v>114</v>
      </c>
      <c r="B166" s="59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74" t="s">
        <v>118</v>
      </c>
    </row>
    <row r="170" ht="16.8" spans="1:54">
      <c r="A170" s="55"/>
      <c r="B170" s="55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56"/>
      <c r="B171" s="56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57" t="s">
        <v>19</v>
      </c>
      <c r="B172" s="57" t="s">
        <v>20</v>
      </c>
      <c r="C172" s="20">
        <f t="shared" ref="C172:C222" si="74">C116</f>
        <v>1842.71</v>
      </c>
      <c r="D172" s="20">
        <f t="shared" ref="D172:N187" si="75">C172+D116</f>
        <v>3559.41</v>
      </c>
      <c r="E172" s="20">
        <f t="shared" si="75"/>
        <v>5355.23</v>
      </c>
      <c r="F172" s="20">
        <f t="shared" si="75"/>
        <v>7139.29</v>
      </c>
      <c r="G172" s="20">
        <f t="shared" si="75"/>
        <v>8768.65</v>
      </c>
      <c r="H172" s="20">
        <f t="shared" si="75"/>
        <v>10503.62</v>
      </c>
      <c r="I172" s="20">
        <f t="shared" si="75"/>
        <v>12253.2</v>
      </c>
      <c r="J172" s="20">
        <f t="shared" si="75"/>
        <v>15477.68</v>
      </c>
      <c r="K172" s="20">
        <f t="shared" si="75"/>
        <v>17522.47</v>
      </c>
      <c r="L172" s="20">
        <f t="shared" si="75"/>
        <v>19985.51</v>
      </c>
      <c r="M172" s="20">
        <f t="shared" si="75"/>
        <v>22670.89</v>
      </c>
      <c r="N172" s="20">
        <f t="shared" si="75"/>
        <v>22670.89</v>
      </c>
      <c r="O172" s="20">
        <f t="shared" ref="O172:O222" si="76">N172</f>
        <v>22670.89</v>
      </c>
      <c r="P172" s="27">
        <f t="shared" ref="P172:P222" si="77">P116</f>
        <v>1776.36</v>
      </c>
      <c r="Q172" s="27">
        <f t="shared" ref="Q172:AA187" si="78">P172+Q116</f>
        <v>3450.06</v>
      </c>
      <c r="R172" s="27">
        <f t="shared" si="78"/>
        <v>5173.42</v>
      </c>
      <c r="S172" s="27">
        <f t="shared" si="78"/>
        <v>6875.39</v>
      </c>
      <c r="T172" s="27">
        <f t="shared" si="78"/>
        <v>8421.26</v>
      </c>
      <c r="U172" s="27">
        <f t="shared" si="78"/>
        <v>9961.78</v>
      </c>
      <c r="V172" s="27">
        <f t="shared" si="78"/>
        <v>11472.19</v>
      </c>
      <c r="W172" s="27">
        <f t="shared" si="78"/>
        <v>13045.54</v>
      </c>
      <c r="X172" s="27">
        <f t="shared" si="78"/>
        <v>14589.68</v>
      </c>
      <c r="Y172" s="27">
        <f t="shared" si="78"/>
        <v>16149.15</v>
      </c>
      <c r="Z172" s="27">
        <f t="shared" si="78"/>
        <v>17745.9</v>
      </c>
      <c r="AA172" s="27">
        <f t="shared" si="78"/>
        <v>17745.9</v>
      </c>
      <c r="AB172" s="27">
        <f t="shared" ref="AB172:AB222" si="79">AA172</f>
        <v>17745.9</v>
      </c>
      <c r="AC172" s="20">
        <f t="shared" ref="AC172:AC222" si="80">AC116</f>
        <v>66.34</v>
      </c>
      <c r="AD172" s="20">
        <f t="shared" ref="AD172:AN187" si="81">AC172+AD116</f>
        <v>109.34</v>
      </c>
      <c r="AE172" s="20">
        <f t="shared" si="81"/>
        <v>181.81</v>
      </c>
      <c r="AF172" s="20">
        <f t="shared" si="81"/>
        <v>263.9</v>
      </c>
      <c r="AG172" s="20">
        <f t="shared" si="81"/>
        <v>347.39</v>
      </c>
      <c r="AH172" s="20">
        <f t="shared" si="81"/>
        <v>541.84</v>
      </c>
      <c r="AI172" s="20">
        <f t="shared" si="81"/>
        <v>781.01</v>
      </c>
      <c r="AJ172" s="20">
        <f t="shared" si="81"/>
        <v>2432.14</v>
      </c>
      <c r="AK172" s="20">
        <f t="shared" si="81"/>
        <v>2932.79</v>
      </c>
      <c r="AL172" s="20">
        <f t="shared" si="81"/>
        <v>3836.36</v>
      </c>
      <c r="AM172" s="20">
        <f t="shared" si="81"/>
        <v>4924.99</v>
      </c>
      <c r="AN172" s="20">
        <f t="shared" si="81"/>
        <v>4924.99</v>
      </c>
      <c r="AO172" s="20">
        <f t="shared" ref="AO172:AO222" si="82">AN172</f>
        <v>4924.99</v>
      </c>
      <c r="AP172" s="20">
        <f t="shared" ref="AP172:AP222" si="83">AP116</f>
        <v>66.34</v>
      </c>
      <c r="AQ172" s="20">
        <f t="shared" ref="AQ172:BA187" si="84">AP172+AQ116</f>
        <v>93.65</v>
      </c>
      <c r="AR172" s="20">
        <f t="shared" si="84"/>
        <v>143.54</v>
      </c>
      <c r="AS172" s="20">
        <f t="shared" si="84"/>
        <v>185.17</v>
      </c>
      <c r="AT172" s="20">
        <f t="shared" si="84"/>
        <v>224.18</v>
      </c>
      <c r="AU172" s="20">
        <f t="shared" si="84"/>
        <v>337.24</v>
      </c>
      <c r="AV172" s="20">
        <f t="shared" si="84"/>
        <v>403.69</v>
      </c>
      <c r="AW172" s="20">
        <f t="shared" si="84"/>
        <v>683.67</v>
      </c>
      <c r="AX172" s="20">
        <f t="shared" si="84"/>
        <v>861.75</v>
      </c>
      <c r="AY172" s="20">
        <f t="shared" si="84"/>
        <v>1371.26</v>
      </c>
      <c r="AZ172" s="20">
        <f t="shared" si="84"/>
        <v>2120.45</v>
      </c>
      <c r="BA172" s="20">
        <f t="shared" si="84"/>
        <v>2120.45</v>
      </c>
      <c r="BB172" s="20">
        <f t="shared" ref="BB172:BB222" si="85">BA172</f>
        <v>2120.45</v>
      </c>
    </row>
    <row r="173" spans="1:54">
      <c r="A173" s="58" t="s">
        <v>21</v>
      </c>
      <c r="B173" s="58" t="s">
        <v>22</v>
      </c>
      <c r="C173" s="21">
        <f t="shared" si="74"/>
        <v>112.86</v>
      </c>
      <c r="D173" s="21">
        <f t="shared" si="75"/>
        <v>171.59</v>
      </c>
      <c r="E173" s="21">
        <f t="shared" si="75"/>
        <v>240.25</v>
      </c>
      <c r="F173" s="21">
        <f t="shared" si="75"/>
        <v>345.9</v>
      </c>
      <c r="G173" s="21">
        <f t="shared" si="75"/>
        <v>410.55</v>
      </c>
      <c r="H173" s="21">
        <f t="shared" si="75"/>
        <v>502.93</v>
      </c>
      <c r="I173" s="21">
        <f t="shared" si="75"/>
        <v>635.97</v>
      </c>
      <c r="J173" s="21">
        <f t="shared" si="75"/>
        <v>1963.62</v>
      </c>
      <c r="K173" s="21">
        <f t="shared" si="75"/>
        <v>2281.48</v>
      </c>
      <c r="L173" s="21">
        <f t="shared" si="75"/>
        <v>2952.81</v>
      </c>
      <c r="M173" s="21">
        <f t="shared" si="75"/>
        <v>3869.09</v>
      </c>
      <c r="N173" s="21">
        <f t="shared" si="75"/>
        <v>3869.09</v>
      </c>
      <c r="O173" s="21">
        <f t="shared" si="76"/>
        <v>3869.09</v>
      </c>
      <c r="P173" s="21">
        <f t="shared" si="77"/>
        <v>67.76</v>
      </c>
      <c r="Q173" s="21">
        <f t="shared" si="78"/>
        <v>105.75</v>
      </c>
      <c r="R173" s="21">
        <f t="shared" si="78"/>
        <v>143.3</v>
      </c>
      <c r="S173" s="21">
        <f t="shared" si="78"/>
        <v>215.25</v>
      </c>
      <c r="T173" s="21">
        <f t="shared" si="78"/>
        <v>244.77</v>
      </c>
      <c r="U173" s="21">
        <f t="shared" si="78"/>
        <v>273.18</v>
      </c>
      <c r="V173" s="21">
        <f t="shared" si="78"/>
        <v>300.51</v>
      </c>
      <c r="W173" s="21">
        <f t="shared" si="78"/>
        <v>354.99</v>
      </c>
      <c r="X173" s="21">
        <f t="shared" si="78"/>
        <v>408.66</v>
      </c>
      <c r="Y173" s="21">
        <f t="shared" si="78"/>
        <v>457.84</v>
      </c>
      <c r="Z173" s="21">
        <f t="shared" si="78"/>
        <v>575.05</v>
      </c>
      <c r="AA173" s="21">
        <f t="shared" si="78"/>
        <v>575.05</v>
      </c>
      <c r="AB173" s="21">
        <f t="shared" si="79"/>
        <v>575.05</v>
      </c>
      <c r="AC173" s="21">
        <f t="shared" si="80"/>
        <v>45.11</v>
      </c>
      <c r="AD173" s="21">
        <f t="shared" si="81"/>
        <v>65.85</v>
      </c>
      <c r="AE173" s="21">
        <f t="shared" si="81"/>
        <v>96.97</v>
      </c>
      <c r="AF173" s="21">
        <f t="shared" si="81"/>
        <v>130.67</v>
      </c>
      <c r="AG173" s="21">
        <f t="shared" si="81"/>
        <v>165.8</v>
      </c>
      <c r="AH173" s="21">
        <f t="shared" si="81"/>
        <v>229.77</v>
      </c>
      <c r="AI173" s="21">
        <f t="shared" si="81"/>
        <v>335.48</v>
      </c>
      <c r="AJ173" s="21">
        <f t="shared" si="81"/>
        <v>1608.65</v>
      </c>
      <c r="AK173" s="21">
        <f t="shared" si="81"/>
        <v>1872.84</v>
      </c>
      <c r="AL173" s="21">
        <f t="shared" si="81"/>
        <v>2494.99</v>
      </c>
      <c r="AM173" s="21">
        <f t="shared" si="81"/>
        <v>3294.06</v>
      </c>
      <c r="AN173" s="21">
        <f t="shared" si="81"/>
        <v>3294.06</v>
      </c>
      <c r="AO173" s="21">
        <f t="shared" si="82"/>
        <v>3294.06</v>
      </c>
      <c r="AP173" s="21">
        <f t="shared" si="83"/>
        <v>45.11</v>
      </c>
      <c r="AQ173" s="21">
        <f t="shared" si="84"/>
        <v>64.09</v>
      </c>
      <c r="AR173" s="21">
        <f t="shared" si="84"/>
        <v>92.61</v>
      </c>
      <c r="AS173" s="21">
        <f t="shared" si="84"/>
        <v>110.92</v>
      </c>
      <c r="AT173" s="21">
        <f t="shared" si="84"/>
        <v>133.28</v>
      </c>
      <c r="AU173" s="21">
        <f t="shared" si="84"/>
        <v>163.96</v>
      </c>
      <c r="AV173" s="21">
        <f t="shared" si="84"/>
        <v>215.37</v>
      </c>
      <c r="AW173" s="21">
        <f t="shared" si="84"/>
        <v>367.29</v>
      </c>
      <c r="AX173" s="21">
        <f t="shared" si="84"/>
        <v>517.95</v>
      </c>
      <c r="AY173" s="21">
        <f t="shared" si="84"/>
        <v>973.2</v>
      </c>
      <c r="AZ173" s="21">
        <f t="shared" si="84"/>
        <v>1668.74</v>
      </c>
      <c r="BA173" s="21">
        <f t="shared" si="84"/>
        <v>1668.74</v>
      </c>
      <c r="BB173" s="21">
        <f t="shared" si="85"/>
        <v>1668.74</v>
      </c>
    </row>
    <row r="174" spans="1:54">
      <c r="A174" s="59" t="s">
        <v>23</v>
      </c>
      <c r="B174" s="59" t="s">
        <v>24</v>
      </c>
      <c r="C174" s="22">
        <f t="shared" si="74"/>
        <v>108.5</v>
      </c>
      <c r="D174" s="22">
        <f t="shared" si="75"/>
        <v>162.82</v>
      </c>
      <c r="E174" s="22">
        <f t="shared" si="75"/>
        <v>227.14</v>
      </c>
      <c r="F174" s="22">
        <f t="shared" si="75"/>
        <v>328.39</v>
      </c>
      <c r="G174" s="22">
        <f t="shared" si="75"/>
        <v>388.58</v>
      </c>
      <c r="H174" s="22">
        <f t="shared" si="75"/>
        <v>476.59</v>
      </c>
      <c r="I174" s="22">
        <f t="shared" si="75"/>
        <v>605.19</v>
      </c>
      <c r="J174" s="22">
        <f t="shared" si="75"/>
        <v>1928.19</v>
      </c>
      <c r="K174" s="22">
        <f t="shared" si="75"/>
        <v>2241.36</v>
      </c>
      <c r="L174" s="22">
        <f t="shared" si="75"/>
        <v>2909.75</v>
      </c>
      <c r="M174" s="22">
        <f t="shared" si="75"/>
        <v>3822.75</v>
      </c>
      <c r="N174" s="22">
        <f t="shared" si="75"/>
        <v>3822.75</v>
      </c>
      <c r="O174" s="22">
        <f t="shared" si="76"/>
        <v>3822.75</v>
      </c>
      <c r="P174" s="22">
        <f t="shared" si="77"/>
        <v>63.43</v>
      </c>
      <c r="Q174" s="22">
        <f t="shared" si="78"/>
        <v>97.07</v>
      </c>
      <c r="R174" s="22">
        <f t="shared" si="78"/>
        <v>130.35</v>
      </c>
      <c r="S174" s="22">
        <f t="shared" si="78"/>
        <v>198.02</v>
      </c>
      <c r="T174" s="22">
        <f t="shared" si="78"/>
        <v>223.27</v>
      </c>
      <c r="U174" s="22">
        <f t="shared" si="78"/>
        <v>247.5</v>
      </c>
      <c r="V174" s="22">
        <f t="shared" si="78"/>
        <v>270.6</v>
      </c>
      <c r="W174" s="22">
        <f t="shared" si="78"/>
        <v>320.87</v>
      </c>
      <c r="X174" s="22">
        <f t="shared" si="78"/>
        <v>370.68</v>
      </c>
      <c r="Y174" s="22">
        <f t="shared" si="78"/>
        <v>417.92</v>
      </c>
      <c r="Z174" s="22">
        <f t="shared" si="78"/>
        <v>533.19</v>
      </c>
      <c r="AA174" s="22">
        <f t="shared" si="78"/>
        <v>533.19</v>
      </c>
      <c r="AB174" s="22">
        <f t="shared" si="79"/>
        <v>533.19</v>
      </c>
      <c r="AC174" s="22">
        <f t="shared" si="80"/>
        <v>45.06</v>
      </c>
      <c r="AD174" s="22">
        <f t="shared" si="81"/>
        <v>65.74</v>
      </c>
      <c r="AE174" s="22">
        <f t="shared" si="81"/>
        <v>96.78</v>
      </c>
      <c r="AF174" s="22">
        <f t="shared" si="81"/>
        <v>130.36</v>
      </c>
      <c r="AG174" s="22">
        <f t="shared" si="81"/>
        <v>165.3</v>
      </c>
      <c r="AH174" s="22">
        <f t="shared" si="81"/>
        <v>229.08</v>
      </c>
      <c r="AI174" s="22">
        <f t="shared" si="81"/>
        <v>334.57</v>
      </c>
      <c r="AJ174" s="22">
        <f t="shared" si="81"/>
        <v>1607.3</v>
      </c>
      <c r="AK174" s="22">
        <f t="shared" si="81"/>
        <v>1870.65</v>
      </c>
      <c r="AL174" s="22">
        <f t="shared" si="81"/>
        <v>2491.8</v>
      </c>
      <c r="AM174" s="22">
        <f t="shared" si="81"/>
        <v>3289.53</v>
      </c>
      <c r="AN174" s="22">
        <f t="shared" si="81"/>
        <v>3289.53</v>
      </c>
      <c r="AO174" s="22">
        <f t="shared" si="82"/>
        <v>3289.53</v>
      </c>
      <c r="AP174" s="22">
        <f t="shared" si="83"/>
        <v>45.06</v>
      </c>
      <c r="AQ174" s="22">
        <f t="shared" si="84"/>
        <v>64.04</v>
      </c>
      <c r="AR174" s="22">
        <f t="shared" si="84"/>
        <v>92.56</v>
      </c>
      <c r="AS174" s="22">
        <f t="shared" si="84"/>
        <v>110.87</v>
      </c>
      <c r="AT174" s="22">
        <f t="shared" si="84"/>
        <v>133.23</v>
      </c>
      <c r="AU174" s="22">
        <f t="shared" si="84"/>
        <v>163.9</v>
      </c>
      <c r="AV174" s="22">
        <f t="shared" si="84"/>
        <v>215.31</v>
      </c>
      <c r="AW174" s="22">
        <f t="shared" si="84"/>
        <v>367.21</v>
      </c>
      <c r="AX174" s="22">
        <f t="shared" si="84"/>
        <v>517.67</v>
      </c>
      <c r="AY174" s="22">
        <f t="shared" si="84"/>
        <v>972.84</v>
      </c>
      <c r="AZ174" s="22">
        <f t="shared" si="84"/>
        <v>1668.28</v>
      </c>
      <c r="BA174" s="22">
        <f t="shared" si="84"/>
        <v>1668.28</v>
      </c>
      <c r="BB174" s="22">
        <f t="shared" si="85"/>
        <v>1668.28</v>
      </c>
    </row>
    <row r="175" spans="1:54">
      <c r="A175" s="17" t="s">
        <v>25</v>
      </c>
      <c r="B175" s="17" t="s">
        <v>26</v>
      </c>
      <c r="C175" s="23">
        <f t="shared" si="74"/>
        <v>47.59</v>
      </c>
      <c r="D175" s="23">
        <f t="shared" si="75"/>
        <v>62.01</v>
      </c>
      <c r="E175" s="23">
        <f t="shared" si="75"/>
        <v>76.64</v>
      </c>
      <c r="F175" s="23">
        <f t="shared" si="75"/>
        <v>91.59</v>
      </c>
      <c r="G175" s="23">
        <f t="shared" si="75"/>
        <v>115.23</v>
      </c>
      <c r="H175" s="23">
        <f t="shared" si="75"/>
        <v>162.33</v>
      </c>
      <c r="I175" s="23">
        <f t="shared" si="75"/>
        <v>220.37</v>
      </c>
      <c r="J175" s="23">
        <f t="shared" si="75"/>
        <v>1413.6</v>
      </c>
      <c r="K175" s="23">
        <f t="shared" si="75"/>
        <v>1501.56</v>
      </c>
      <c r="L175" s="23">
        <f t="shared" si="75"/>
        <v>1598.83</v>
      </c>
      <c r="M175" s="23">
        <f t="shared" si="75"/>
        <v>1699.76</v>
      </c>
      <c r="N175" s="23">
        <f t="shared" si="75"/>
        <v>1699.76</v>
      </c>
      <c r="O175" s="23">
        <f t="shared" si="76"/>
        <v>1699.76</v>
      </c>
      <c r="P175" s="23">
        <f t="shared" si="77"/>
        <v>47.38</v>
      </c>
      <c r="Q175" s="23">
        <f t="shared" si="78"/>
        <v>61.8</v>
      </c>
      <c r="R175" s="23">
        <f t="shared" si="78"/>
        <v>75.75</v>
      </c>
      <c r="S175" s="23">
        <f t="shared" si="78"/>
        <v>89.82</v>
      </c>
      <c r="T175" s="23">
        <f t="shared" si="78"/>
        <v>102.8</v>
      </c>
      <c r="U175" s="23">
        <f t="shared" si="78"/>
        <v>115.14</v>
      </c>
      <c r="V175" s="23">
        <f t="shared" si="78"/>
        <v>127.75</v>
      </c>
      <c r="W175" s="23">
        <f t="shared" si="78"/>
        <v>141.59</v>
      </c>
      <c r="X175" s="23">
        <f t="shared" si="78"/>
        <v>156.07</v>
      </c>
      <c r="Y175" s="23">
        <f t="shared" si="78"/>
        <v>169.7</v>
      </c>
      <c r="Z175" s="23">
        <f t="shared" si="78"/>
        <v>183.05</v>
      </c>
      <c r="AA175" s="23">
        <f t="shared" si="78"/>
        <v>183.05</v>
      </c>
      <c r="AB175" s="23">
        <f t="shared" si="79"/>
        <v>183.05</v>
      </c>
      <c r="AC175" s="23">
        <f t="shared" si="80"/>
        <v>0.2</v>
      </c>
      <c r="AD175" s="23">
        <f t="shared" si="81"/>
        <v>0.2</v>
      </c>
      <c r="AE175" s="23">
        <f t="shared" si="81"/>
        <v>0.88</v>
      </c>
      <c r="AF175" s="23">
        <f t="shared" si="81"/>
        <v>1.76</v>
      </c>
      <c r="AG175" s="23">
        <f t="shared" si="81"/>
        <v>12.42</v>
      </c>
      <c r="AH175" s="23">
        <f t="shared" si="81"/>
        <v>47.18</v>
      </c>
      <c r="AI175" s="23">
        <f t="shared" si="81"/>
        <v>92.6</v>
      </c>
      <c r="AJ175" s="23">
        <f t="shared" si="81"/>
        <v>1271.99</v>
      </c>
      <c r="AK175" s="23">
        <f t="shared" si="81"/>
        <v>1345.46</v>
      </c>
      <c r="AL175" s="23">
        <f t="shared" si="81"/>
        <v>1429.1</v>
      </c>
      <c r="AM175" s="23">
        <f t="shared" si="81"/>
        <v>1516.68</v>
      </c>
      <c r="AN175" s="23">
        <f t="shared" si="81"/>
        <v>1516.68</v>
      </c>
      <c r="AO175" s="23">
        <f t="shared" si="82"/>
        <v>1516.68</v>
      </c>
      <c r="AP175" s="23">
        <f t="shared" si="83"/>
        <v>0.2</v>
      </c>
      <c r="AQ175" s="23">
        <f t="shared" si="84"/>
        <v>0.2</v>
      </c>
      <c r="AR175" s="23">
        <f t="shared" si="84"/>
        <v>0.88</v>
      </c>
      <c r="AS175" s="23">
        <f t="shared" si="84"/>
        <v>1.08</v>
      </c>
      <c r="AT175" s="23">
        <f t="shared" si="84"/>
        <v>11.06</v>
      </c>
      <c r="AU175" s="23">
        <f t="shared" si="84"/>
        <v>26.83</v>
      </c>
      <c r="AV175" s="23">
        <f t="shared" si="84"/>
        <v>26.83</v>
      </c>
      <c r="AW175" s="23">
        <f t="shared" si="84"/>
        <v>130.28</v>
      </c>
      <c r="AX175" s="23">
        <f t="shared" si="84"/>
        <v>139.79</v>
      </c>
      <c r="AY175" s="23">
        <f t="shared" si="84"/>
        <v>165.81</v>
      </c>
      <c r="AZ175" s="23">
        <f t="shared" si="84"/>
        <v>196.47</v>
      </c>
      <c r="BA175" s="23">
        <f t="shared" si="84"/>
        <v>196.47</v>
      </c>
      <c r="BB175" s="23">
        <f t="shared" si="85"/>
        <v>196.47</v>
      </c>
    </row>
    <row r="176" spans="1:54">
      <c r="A176" s="17" t="s">
        <v>27</v>
      </c>
      <c r="B176" s="17" t="s">
        <v>28</v>
      </c>
      <c r="C176" s="23">
        <f t="shared" si="74"/>
        <v>3.01</v>
      </c>
      <c r="D176" s="23">
        <f t="shared" si="75"/>
        <v>6.02</v>
      </c>
      <c r="E176" s="23">
        <f t="shared" si="75"/>
        <v>9.03</v>
      </c>
      <c r="F176" s="23">
        <f t="shared" si="75"/>
        <v>12.04</v>
      </c>
      <c r="G176" s="23">
        <f t="shared" si="75"/>
        <v>25.03</v>
      </c>
      <c r="H176" s="23">
        <f t="shared" si="75"/>
        <v>62.01</v>
      </c>
      <c r="I176" s="23">
        <f t="shared" si="75"/>
        <v>109.68</v>
      </c>
      <c r="J176" s="23">
        <f t="shared" si="75"/>
        <v>203.13</v>
      </c>
      <c r="K176" s="23">
        <f t="shared" si="75"/>
        <v>270.81</v>
      </c>
      <c r="L176" s="23">
        <f t="shared" si="75"/>
        <v>330.13</v>
      </c>
      <c r="M176" s="23">
        <f t="shared" si="75"/>
        <v>388.61</v>
      </c>
      <c r="N176" s="23">
        <f t="shared" si="75"/>
        <v>388.61</v>
      </c>
      <c r="O176" s="23">
        <f t="shared" si="76"/>
        <v>388.61</v>
      </c>
      <c r="P176" s="23">
        <f t="shared" si="77"/>
        <v>3.01</v>
      </c>
      <c r="Q176" s="23">
        <f t="shared" si="78"/>
        <v>6.02</v>
      </c>
      <c r="R176" s="23">
        <f t="shared" si="78"/>
        <v>9.03</v>
      </c>
      <c r="S176" s="23">
        <f t="shared" si="78"/>
        <v>12.04</v>
      </c>
      <c r="T176" s="23">
        <f t="shared" si="78"/>
        <v>15.05</v>
      </c>
      <c r="U176" s="23">
        <f t="shared" si="78"/>
        <v>18.06</v>
      </c>
      <c r="V176" s="23">
        <f t="shared" si="78"/>
        <v>21.07</v>
      </c>
      <c r="W176" s="23">
        <f t="shared" si="78"/>
        <v>24.08</v>
      </c>
      <c r="X176" s="23">
        <f t="shared" si="78"/>
        <v>27.09</v>
      </c>
      <c r="Y176" s="23">
        <f t="shared" si="78"/>
        <v>30.1</v>
      </c>
      <c r="Z176" s="23">
        <f t="shared" si="78"/>
        <v>33.11</v>
      </c>
      <c r="AA176" s="23">
        <f t="shared" si="78"/>
        <v>33.11</v>
      </c>
      <c r="AB176" s="23">
        <f t="shared" si="79"/>
        <v>33.11</v>
      </c>
      <c r="AC176" s="23">
        <f t="shared" si="80"/>
        <v>0</v>
      </c>
      <c r="AD176" s="23">
        <f t="shared" si="81"/>
        <v>0</v>
      </c>
      <c r="AE176" s="23">
        <f t="shared" si="81"/>
        <v>0</v>
      </c>
      <c r="AF176" s="23">
        <f t="shared" si="81"/>
        <v>0</v>
      </c>
      <c r="AG176" s="23">
        <f t="shared" si="81"/>
        <v>9.98</v>
      </c>
      <c r="AH176" s="23">
        <f t="shared" si="81"/>
        <v>43.95</v>
      </c>
      <c r="AI176" s="23">
        <f t="shared" si="81"/>
        <v>88.61</v>
      </c>
      <c r="AJ176" s="23">
        <f t="shared" si="81"/>
        <v>179.05</v>
      </c>
      <c r="AK176" s="23">
        <f t="shared" si="81"/>
        <v>243.72</v>
      </c>
      <c r="AL176" s="23">
        <f t="shared" si="81"/>
        <v>300.03</v>
      </c>
      <c r="AM176" s="23">
        <f t="shared" si="81"/>
        <v>355.5</v>
      </c>
      <c r="AN176" s="23">
        <f t="shared" si="81"/>
        <v>355.5</v>
      </c>
      <c r="AO176" s="23">
        <f t="shared" si="82"/>
        <v>355.5</v>
      </c>
      <c r="AP176" s="23">
        <f t="shared" si="83"/>
        <v>0</v>
      </c>
      <c r="AQ176" s="23">
        <f t="shared" si="84"/>
        <v>0</v>
      </c>
      <c r="AR176" s="23">
        <f t="shared" si="84"/>
        <v>0</v>
      </c>
      <c r="AS176" s="23">
        <f t="shared" si="84"/>
        <v>0</v>
      </c>
      <c r="AT176" s="23">
        <f t="shared" si="84"/>
        <v>9.98</v>
      </c>
      <c r="AU176" s="23">
        <f t="shared" si="84"/>
        <v>25.75</v>
      </c>
      <c r="AV176" s="23">
        <f t="shared" si="84"/>
        <v>25.75</v>
      </c>
      <c r="AW176" s="23">
        <f t="shared" si="84"/>
        <v>65.55</v>
      </c>
      <c r="AX176" s="23">
        <f t="shared" si="84"/>
        <v>67.38</v>
      </c>
      <c r="AY176" s="23">
        <f t="shared" si="84"/>
        <v>67.38</v>
      </c>
      <c r="AZ176" s="23">
        <f t="shared" si="84"/>
        <v>67.38</v>
      </c>
      <c r="BA176" s="23">
        <f t="shared" si="84"/>
        <v>67.38</v>
      </c>
      <c r="BB176" s="23">
        <f t="shared" si="85"/>
        <v>67.38</v>
      </c>
    </row>
    <row r="177" spans="1:54">
      <c r="A177" s="17" t="s">
        <v>29</v>
      </c>
      <c r="B177" s="17" t="s">
        <v>30</v>
      </c>
      <c r="C177" s="23">
        <f t="shared" si="74"/>
        <v>3.7</v>
      </c>
      <c r="D177" s="23">
        <f t="shared" si="75"/>
        <v>3.7</v>
      </c>
      <c r="E177" s="23">
        <f t="shared" si="75"/>
        <v>3.7</v>
      </c>
      <c r="F177" s="23">
        <f t="shared" si="75"/>
        <v>3.7</v>
      </c>
      <c r="G177" s="23">
        <f t="shared" si="75"/>
        <v>3.7</v>
      </c>
      <c r="H177" s="23">
        <f t="shared" si="75"/>
        <v>3.7</v>
      </c>
      <c r="I177" s="23">
        <f t="shared" si="75"/>
        <v>3.7</v>
      </c>
      <c r="J177" s="23">
        <f t="shared" si="75"/>
        <v>3.7</v>
      </c>
      <c r="K177" s="23">
        <f t="shared" si="75"/>
        <v>3.7</v>
      </c>
      <c r="L177" s="23">
        <f t="shared" si="75"/>
        <v>3.7</v>
      </c>
      <c r="M177" s="23">
        <f t="shared" si="75"/>
        <v>3.7</v>
      </c>
      <c r="N177" s="23">
        <f t="shared" si="75"/>
        <v>3.7</v>
      </c>
      <c r="O177" s="23">
        <f t="shared" si="76"/>
        <v>3.7</v>
      </c>
      <c r="P177" s="23">
        <f t="shared" si="77"/>
        <v>3.7</v>
      </c>
      <c r="Q177" s="23">
        <f t="shared" si="78"/>
        <v>3.7</v>
      </c>
      <c r="R177" s="23">
        <f t="shared" si="78"/>
        <v>3.7</v>
      </c>
      <c r="S177" s="23">
        <f t="shared" si="78"/>
        <v>3.7</v>
      </c>
      <c r="T177" s="23">
        <f t="shared" si="78"/>
        <v>3.7</v>
      </c>
      <c r="U177" s="23">
        <f t="shared" si="78"/>
        <v>3.7</v>
      </c>
      <c r="V177" s="23">
        <f t="shared" si="78"/>
        <v>3.7</v>
      </c>
      <c r="W177" s="23">
        <f t="shared" si="78"/>
        <v>3.7</v>
      </c>
      <c r="X177" s="23">
        <f t="shared" si="78"/>
        <v>3.7</v>
      </c>
      <c r="Y177" s="23">
        <f t="shared" si="78"/>
        <v>3.7</v>
      </c>
      <c r="Z177" s="23">
        <f t="shared" si="78"/>
        <v>3.7</v>
      </c>
      <c r="AA177" s="23">
        <f t="shared" si="78"/>
        <v>3.7</v>
      </c>
      <c r="AB177" s="23">
        <f t="shared" si="79"/>
        <v>3.7</v>
      </c>
      <c r="AC177" s="23">
        <f t="shared" si="80"/>
        <v>0</v>
      </c>
      <c r="AD177" s="23">
        <f t="shared" si="81"/>
        <v>0</v>
      </c>
      <c r="AE177" s="23">
        <f t="shared" si="81"/>
        <v>0</v>
      </c>
      <c r="AF177" s="23">
        <f t="shared" si="81"/>
        <v>0</v>
      </c>
      <c r="AG177" s="23">
        <f t="shared" si="81"/>
        <v>0</v>
      </c>
      <c r="AH177" s="23">
        <f t="shared" si="81"/>
        <v>0</v>
      </c>
      <c r="AI177" s="23">
        <f t="shared" si="81"/>
        <v>0</v>
      </c>
      <c r="AJ177" s="23">
        <f t="shared" si="81"/>
        <v>0</v>
      </c>
      <c r="AK177" s="23">
        <f t="shared" si="81"/>
        <v>0</v>
      </c>
      <c r="AL177" s="23">
        <f t="shared" si="81"/>
        <v>0</v>
      </c>
      <c r="AM177" s="23">
        <f t="shared" si="81"/>
        <v>0</v>
      </c>
      <c r="AN177" s="23">
        <f t="shared" si="81"/>
        <v>0</v>
      </c>
      <c r="AO177" s="23">
        <f t="shared" si="82"/>
        <v>0</v>
      </c>
      <c r="AP177" s="23">
        <f t="shared" si="83"/>
        <v>0</v>
      </c>
      <c r="AQ177" s="23">
        <f t="shared" si="84"/>
        <v>0</v>
      </c>
      <c r="AR177" s="23">
        <f t="shared" si="84"/>
        <v>0</v>
      </c>
      <c r="AS177" s="23">
        <f t="shared" si="84"/>
        <v>0</v>
      </c>
      <c r="AT177" s="23">
        <f t="shared" si="84"/>
        <v>0</v>
      </c>
      <c r="AU177" s="23">
        <f t="shared" si="84"/>
        <v>0</v>
      </c>
      <c r="AV177" s="23">
        <f t="shared" si="84"/>
        <v>0</v>
      </c>
      <c r="AW177" s="23">
        <f t="shared" si="84"/>
        <v>0</v>
      </c>
      <c r="AX177" s="23">
        <f t="shared" si="84"/>
        <v>0</v>
      </c>
      <c r="AY177" s="23">
        <f t="shared" si="84"/>
        <v>0</v>
      </c>
      <c r="AZ177" s="23">
        <f t="shared" si="84"/>
        <v>0</v>
      </c>
      <c r="BA177" s="23">
        <f t="shared" si="84"/>
        <v>0</v>
      </c>
      <c r="BB177" s="23">
        <f t="shared" si="85"/>
        <v>0</v>
      </c>
    </row>
    <row r="178" spans="1:54">
      <c r="A178" s="17" t="s">
        <v>31</v>
      </c>
      <c r="B178" s="17" t="s">
        <v>32</v>
      </c>
      <c r="C178" s="23">
        <f t="shared" si="74"/>
        <v>33.13</v>
      </c>
      <c r="D178" s="23">
        <f t="shared" si="75"/>
        <v>36.89</v>
      </c>
      <c r="E178" s="23">
        <f t="shared" si="75"/>
        <v>40.79</v>
      </c>
      <c r="F178" s="23">
        <f t="shared" si="75"/>
        <v>44.32</v>
      </c>
      <c r="G178" s="23">
        <f t="shared" si="75"/>
        <v>48.12</v>
      </c>
      <c r="H178" s="23">
        <f t="shared" si="75"/>
        <v>52.4</v>
      </c>
      <c r="I178" s="23">
        <f t="shared" si="75"/>
        <v>56.87</v>
      </c>
      <c r="J178" s="23">
        <f t="shared" si="75"/>
        <v>1149.64</v>
      </c>
      <c r="K178" s="23">
        <f t="shared" si="75"/>
        <v>1161.55</v>
      </c>
      <c r="L178" s="23">
        <f t="shared" si="75"/>
        <v>1191.35</v>
      </c>
      <c r="M178" s="23">
        <f t="shared" si="75"/>
        <v>1226.31</v>
      </c>
      <c r="N178" s="23">
        <f t="shared" si="75"/>
        <v>1226.31</v>
      </c>
      <c r="O178" s="23">
        <f t="shared" si="76"/>
        <v>1226.31</v>
      </c>
      <c r="P178" s="23">
        <f t="shared" si="77"/>
        <v>32.93</v>
      </c>
      <c r="Q178" s="23">
        <f t="shared" si="78"/>
        <v>36.69</v>
      </c>
      <c r="R178" s="23">
        <f t="shared" si="78"/>
        <v>40.59</v>
      </c>
      <c r="S178" s="23">
        <f t="shared" si="78"/>
        <v>44.12</v>
      </c>
      <c r="T178" s="23">
        <f t="shared" si="78"/>
        <v>47.92</v>
      </c>
      <c r="U178" s="23">
        <f t="shared" si="78"/>
        <v>52.09</v>
      </c>
      <c r="V178" s="23">
        <f t="shared" si="78"/>
        <v>56.47</v>
      </c>
      <c r="W178" s="23">
        <f t="shared" si="78"/>
        <v>61.15</v>
      </c>
      <c r="X178" s="23">
        <f t="shared" si="78"/>
        <v>65.27</v>
      </c>
      <c r="Y178" s="23">
        <f t="shared" si="78"/>
        <v>69.63</v>
      </c>
      <c r="Z178" s="23">
        <f t="shared" si="78"/>
        <v>74.34</v>
      </c>
      <c r="AA178" s="23">
        <f t="shared" si="78"/>
        <v>74.34</v>
      </c>
      <c r="AB178" s="23">
        <f t="shared" si="79"/>
        <v>74.34</v>
      </c>
      <c r="AC178" s="23">
        <f t="shared" si="80"/>
        <v>0.2</v>
      </c>
      <c r="AD178" s="23">
        <f t="shared" si="81"/>
        <v>0.2</v>
      </c>
      <c r="AE178" s="23">
        <f t="shared" si="81"/>
        <v>0.2</v>
      </c>
      <c r="AF178" s="23">
        <f t="shared" si="81"/>
        <v>0.2</v>
      </c>
      <c r="AG178" s="23">
        <f t="shared" si="81"/>
        <v>0.2</v>
      </c>
      <c r="AH178" s="23">
        <f t="shared" si="81"/>
        <v>0.31</v>
      </c>
      <c r="AI178" s="23">
        <f t="shared" si="81"/>
        <v>0.39</v>
      </c>
      <c r="AJ178" s="23">
        <f t="shared" si="81"/>
        <v>1088.48</v>
      </c>
      <c r="AK178" s="23">
        <f t="shared" si="81"/>
        <v>1096.27</v>
      </c>
      <c r="AL178" s="23">
        <f t="shared" si="81"/>
        <v>1121.71</v>
      </c>
      <c r="AM178" s="23">
        <f t="shared" si="81"/>
        <v>1151.96</v>
      </c>
      <c r="AN178" s="23">
        <f t="shared" si="81"/>
        <v>1151.96</v>
      </c>
      <c r="AO178" s="23">
        <f t="shared" si="82"/>
        <v>1151.96</v>
      </c>
      <c r="AP178" s="23">
        <f t="shared" si="83"/>
        <v>0.2</v>
      </c>
      <c r="AQ178" s="23">
        <f t="shared" si="84"/>
        <v>0.2</v>
      </c>
      <c r="AR178" s="23">
        <f t="shared" si="84"/>
        <v>0.2</v>
      </c>
      <c r="AS178" s="23">
        <f t="shared" si="84"/>
        <v>0.2</v>
      </c>
      <c r="AT178" s="23">
        <f t="shared" si="84"/>
        <v>0.2</v>
      </c>
      <c r="AU178" s="23">
        <f t="shared" si="84"/>
        <v>0.2</v>
      </c>
      <c r="AV178" s="23">
        <f t="shared" si="84"/>
        <v>0.2</v>
      </c>
      <c r="AW178" s="23">
        <f t="shared" si="84"/>
        <v>63.85</v>
      </c>
      <c r="AX178" s="23">
        <f t="shared" si="84"/>
        <v>71.52</v>
      </c>
      <c r="AY178" s="23">
        <f t="shared" si="84"/>
        <v>96.96</v>
      </c>
      <c r="AZ178" s="23">
        <f t="shared" si="84"/>
        <v>127.07</v>
      </c>
      <c r="BA178" s="23">
        <f t="shared" si="84"/>
        <v>127.07</v>
      </c>
      <c r="BB178" s="23">
        <f t="shared" si="85"/>
        <v>127.07</v>
      </c>
    </row>
    <row r="179" spans="1:54">
      <c r="A179" s="17" t="s">
        <v>33</v>
      </c>
      <c r="B179" s="17" t="s">
        <v>34</v>
      </c>
      <c r="C179" s="23">
        <f t="shared" si="74"/>
        <v>7.75</v>
      </c>
      <c r="D179" s="23">
        <f t="shared" si="75"/>
        <v>15.4</v>
      </c>
      <c r="E179" s="23">
        <f t="shared" si="75"/>
        <v>23.12</v>
      </c>
      <c r="F179" s="23">
        <f t="shared" si="75"/>
        <v>31.53</v>
      </c>
      <c r="G179" s="23">
        <f t="shared" si="75"/>
        <v>38.39</v>
      </c>
      <c r="H179" s="23">
        <f t="shared" si="75"/>
        <v>44.23</v>
      </c>
      <c r="I179" s="23">
        <f t="shared" si="75"/>
        <v>50.13</v>
      </c>
      <c r="J179" s="23">
        <f t="shared" si="75"/>
        <v>57.14</v>
      </c>
      <c r="K179" s="23">
        <f t="shared" si="75"/>
        <v>65.51</v>
      </c>
      <c r="L179" s="23">
        <f t="shared" si="75"/>
        <v>73.66</v>
      </c>
      <c r="M179" s="23">
        <f t="shared" si="75"/>
        <v>81.15</v>
      </c>
      <c r="N179" s="23">
        <f t="shared" si="75"/>
        <v>81.15</v>
      </c>
      <c r="O179" s="23">
        <f t="shared" si="76"/>
        <v>81.15</v>
      </c>
      <c r="P179" s="23">
        <f t="shared" si="77"/>
        <v>7.75</v>
      </c>
      <c r="Q179" s="23">
        <f t="shared" si="78"/>
        <v>15.4</v>
      </c>
      <c r="R179" s="23">
        <f t="shared" si="78"/>
        <v>22.44</v>
      </c>
      <c r="S179" s="23">
        <f t="shared" si="78"/>
        <v>29.97</v>
      </c>
      <c r="T179" s="23">
        <f t="shared" si="78"/>
        <v>36.14</v>
      </c>
      <c r="U179" s="23">
        <f t="shared" si="78"/>
        <v>41.3</v>
      </c>
      <c r="V179" s="23">
        <f t="shared" si="78"/>
        <v>46.52</v>
      </c>
      <c r="W179" s="23">
        <f t="shared" si="78"/>
        <v>52.68</v>
      </c>
      <c r="X179" s="23">
        <f t="shared" si="78"/>
        <v>60.04</v>
      </c>
      <c r="Y179" s="23">
        <f t="shared" si="78"/>
        <v>66.3</v>
      </c>
      <c r="Z179" s="23">
        <f t="shared" si="78"/>
        <v>71.92</v>
      </c>
      <c r="AA179" s="23">
        <f t="shared" si="78"/>
        <v>71.92</v>
      </c>
      <c r="AB179" s="23">
        <f t="shared" si="79"/>
        <v>71.92</v>
      </c>
      <c r="AC179" s="23">
        <f t="shared" si="80"/>
        <v>0</v>
      </c>
      <c r="AD179" s="23">
        <f t="shared" si="81"/>
        <v>0</v>
      </c>
      <c r="AE179" s="23">
        <f t="shared" si="81"/>
        <v>0.68</v>
      </c>
      <c r="AF179" s="23">
        <f t="shared" si="81"/>
        <v>1.56</v>
      </c>
      <c r="AG179" s="23">
        <f t="shared" si="81"/>
        <v>2.24</v>
      </c>
      <c r="AH179" s="23">
        <f t="shared" si="81"/>
        <v>2.92</v>
      </c>
      <c r="AI179" s="23">
        <f t="shared" si="81"/>
        <v>3.6</v>
      </c>
      <c r="AJ179" s="23">
        <f t="shared" si="81"/>
        <v>4.45</v>
      </c>
      <c r="AK179" s="23">
        <f t="shared" si="81"/>
        <v>5.46</v>
      </c>
      <c r="AL179" s="23">
        <f t="shared" si="81"/>
        <v>7.35</v>
      </c>
      <c r="AM179" s="23">
        <f t="shared" si="81"/>
        <v>9.21</v>
      </c>
      <c r="AN179" s="23">
        <f t="shared" si="81"/>
        <v>9.21</v>
      </c>
      <c r="AO179" s="23">
        <f t="shared" si="82"/>
        <v>9.21</v>
      </c>
      <c r="AP179" s="23">
        <f t="shared" si="83"/>
        <v>0</v>
      </c>
      <c r="AQ179" s="23">
        <f t="shared" si="84"/>
        <v>0</v>
      </c>
      <c r="AR179" s="23">
        <f t="shared" si="84"/>
        <v>0.68</v>
      </c>
      <c r="AS179" s="23">
        <f t="shared" si="84"/>
        <v>0.88</v>
      </c>
      <c r="AT179" s="23">
        <f t="shared" si="84"/>
        <v>0.88</v>
      </c>
      <c r="AU179" s="23">
        <f t="shared" si="84"/>
        <v>0.88</v>
      </c>
      <c r="AV179" s="23">
        <f t="shared" si="84"/>
        <v>0.88</v>
      </c>
      <c r="AW179" s="23">
        <f t="shared" si="84"/>
        <v>0.88</v>
      </c>
      <c r="AX179" s="23">
        <f t="shared" si="84"/>
        <v>0.88</v>
      </c>
      <c r="AY179" s="23">
        <f t="shared" si="84"/>
        <v>1.46</v>
      </c>
      <c r="AZ179" s="23">
        <f t="shared" si="84"/>
        <v>2.01</v>
      </c>
      <c r="BA179" s="23">
        <f t="shared" si="84"/>
        <v>2.01</v>
      </c>
      <c r="BB179" s="23">
        <f t="shared" si="85"/>
        <v>2.01</v>
      </c>
    </row>
    <row r="180" spans="1:54">
      <c r="A180" s="17" t="s">
        <v>35</v>
      </c>
      <c r="B180" s="17" t="s">
        <v>36</v>
      </c>
      <c r="C180" s="23">
        <f t="shared" si="74"/>
        <v>6.46</v>
      </c>
      <c r="D180" s="23">
        <f t="shared" si="75"/>
        <v>9.67</v>
      </c>
      <c r="E180" s="23">
        <f t="shared" si="75"/>
        <v>22.48</v>
      </c>
      <c r="F180" s="23">
        <f t="shared" si="75"/>
        <v>35.29</v>
      </c>
      <c r="G180" s="23">
        <f t="shared" si="75"/>
        <v>35.35</v>
      </c>
      <c r="H180" s="23">
        <f t="shared" si="75"/>
        <v>46.41</v>
      </c>
      <c r="I180" s="23">
        <f t="shared" si="75"/>
        <v>56.07</v>
      </c>
      <c r="J180" s="23">
        <f t="shared" si="75"/>
        <v>67.4</v>
      </c>
      <c r="K180" s="23">
        <f t="shared" si="75"/>
        <v>88.16</v>
      </c>
      <c r="L180" s="23">
        <f t="shared" si="75"/>
        <v>94.74</v>
      </c>
      <c r="M180" s="23">
        <f t="shared" si="75"/>
        <v>107.62</v>
      </c>
      <c r="N180" s="23">
        <f t="shared" si="75"/>
        <v>107.62</v>
      </c>
      <c r="O180" s="23">
        <f t="shared" si="76"/>
        <v>107.62</v>
      </c>
      <c r="P180" s="23">
        <f t="shared" si="77"/>
        <v>0.06</v>
      </c>
      <c r="Q180" s="23">
        <f t="shared" si="78"/>
        <v>3.27</v>
      </c>
      <c r="R180" s="23">
        <f t="shared" si="78"/>
        <v>6.48</v>
      </c>
      <c r="S180" s="23">
        <f t="shared" si="78"/>
        <v>9.69</v>
      </c>
      <c r="T180" s="23">
        <f t="shared" si="78"/>
        <v>9.75</v>
      </c>
      <c r="U180" s="23">
        <f t="shared" si="78"/>
        <v>9.81</v>
      </c>
      <c r="V180" s="23">
        <f t="shared" si="78"/>
        <v>9.87</v>
      </c>
      <c r="W180" s="23">
        <f t="shared" si="78"/>
        <v>9.93</v>
      </c>
      <c r="X180" s="23">
        <f t="shared" si="78"/>
        <v>9.99</v>
      </c>
      <c r="Y180" s="23">
        <f t="shared" si="78"/>
        <v>10.05</v>
      </c>
      <c r="Z180" s="23">
        <f t="shared" si="78"/>
        <v>12.26</v>
      </c>
      <c r="AA180" s="23">
        <f t="shared" si="78"/>
        <v>12.26</v>
      </c>
      <c r="AB180" s="23">
        <f t="shared" si="79"/>
        <v>12.26</v>
      </c>
      <c r="AC180" s="23">
        <f t="shared" si="80"/>
        <v>6.4</v>
      </c>
      <c r="AD180" s="23">
        <f t="shared" si="81"/>
        <v>6.4</v>
      </c>
      <c r="AE180" s="23">
        <f t="shared" si="81"/>
        <v>16</v>
      </c>
      <c r="AF180" s="23">
        <f t="shared" si="81"/>
        <v>25.6</v>
      </c>
      <c r="AG180" s="23">
        <f t="shared" si="81"/>
        <v>25.6</v>
      </c>
      <c r="AH180" s="23">
        <f t="shared" si="81"/>
        <v>36.6</v>
      </c>
      <c r="AI180" s="23">
        <f t="shared" si="81"/>
        <v>46.2</v>
      </c>
      <c r="AJ180" s="23">
        <f t="shared" si="81"/>
        <v>57.47</v>
      </c>
      <c r="AK180" s="23">
        <f t="shared" si="81"/>
        <v>78.17</v>
      </c>
      <c r="AL180" s="23">
        <f t="shared" si="81"/>
        <v>84.69</v>
      </c>
      <c r="AM180" s="23">
        <f t="shared" si="81"/>
        <v>95.36</v>
      </c>
      <c r="AN180" s="23">
        <f t="shared" si="81"/>
        <v>95.36</v>
      </c>
      <c r="AO180" s="23">
        <f t="shared" si="82"/>
        <v>95.36</v>
      </c>
      <c r="AP180" s="23">
        <f t="shared" si="83"/>
        <v>6.4</v>
      </c>
      <c r="AQ180" s="23">
        <f t="shared" si="84"/>
        <v>6.4</v>
      </c>
      <c r="AR180" s="23">
        <f t="shared" si="84"/>
        <v>16</v>
      </c>
      <c r="AS180" s="23">
        <f t="shared" si="84"/>
        <v>25.6</v>
      </c>
      <c r="AT180" s="23">
        <f t="shared" si="84"/>
        <v>25.6</v>
      </c>
      <c r="AU180" s="23">
        <f t="shared" si="84"/>
        <v>36.6</v>
      </c>
      <c r="AV180" s="23">
        <f t="shared" si="84"/>
        <v>46.2</v>
      </c>
      <c r="AW180" s="23">
        <f t="shared" si="84"/>
        <v>53.1</v>
      </c>
      <c r="AX180" s="23">
        <f t="shared" si="84"/>
        <v>68.1</v>
      </c>
      <c r="AY180" s="23">
        <f t="shared" si="84"/>
        <v>68.1</v>
      </c>
      <c r="AZ180" s="23">
        <f t="shared" si="84"/>
        <v>72.33</v>
      </c>
      <c r="BA180" s="23">
        <f t="shared" si="84"/>
        <v>72.33</v>
      </c>
      <c r="BB180" s="23">
        <f t="shared" si="85"/>
        <v>72.33</v>
      </c>
    </row>
    <row r="181" spans="1:54">
      <c r="A181" s="17" t="s">
        <v>37</v>
      </c>
      <c r="B181" s="17" t="s">
        <v>38</v>
      </c>
      <c r="C181" s="23">
        <f t="shared" si="74"/>
        <v>0.06</v>
      </c>
      <c r="D181" s="23">
        <f t="shared" si="75"/>
        <v>3.27</v>
      </c>
      <c r="E181" s="23">
        <f t="shared" si="75"/>
        <v>6.48</v>
      </c>
      <c r="F181" s="23">
        <f t="shared" si="75"/>
        <v>9.69</v>
      </c>
      <c r="G181" s="23">
        <f t="shared" si="75"/>
        <v>9.75</v>
      </c>
      <c r="H181" s="23">
        <f t="shared" si="75"/>
        <v>9.81</v>
      </c>
      <c r="I181" s="23">
        <f t="shared" si="75"/>
        <v>9.87</v>
      </c>
      <c r="J181" s="23">
        <f t="shared" si="75"/>
        <v>14.3</v>
      </c>
      <c r="K181" s="23">
        <f t="shared" si="75"/>
        <v>20.06</v>
      </c>
      <c r="L181" s="23">
        <f t="shared" si="75"/>
        <v>26.64</v>
      </c>
      <c r="M181" s="23">
        <f t="shared" si="75"/>
        <v>36.52</v>
      </c>
      <c r="N181" s="23">
        <f t="shared" si="75"/>
        <v>36.52</v>
      </c>
      <c r="O181" s="23">
        <f t="shared" si="76"/>
        <v>36.52</v>
      </c>
      <c r="P181" s="23">
        <f t="shared" si="77"/>
        <v>0.06</v>
      </c>
      <c r="Q181" s="23">
        <f t="shared" si="78"/>
        <v>3.27</v>
      </c>
      <c r="R181" s="23">
        <f t="shared" si="78"/>
        <v>6.48</v>
      </c>
      <c r="S181" s="23">
        <f t="shared" si="78"/>
        <v>9.69</v>
      </c>
      <c r="T181" s="23">
        <f t="shared" si="78"/>
        <v>9.75</v>
      </c>
      <c r="U181" s="23">
        <f t="shared" si="78"/>
        <v>9.81</v>
      </c>
      <c r="V181" s="23">
        <f t="shared" si="78"/>
        <v>9.87</v>
      </c>
      <c r="W181" s="23">
        <f t="shared" si="78"/>
        <v>9.93</v>
      </c>
      <c r="X181" s="23">
        <f t="shared" si="78"/>
        <v>9.99</v>
      </c>
      <c r="Y181" s="23">
        <f t="shared" si="78"/>
        <v>10.05</v>
      </c>
      <c r="Z181" s="23">
        <f t="shared" si="78"/>
        <v>12.26</v>
      </c>
      <c r="AA181" s="23">
        <f t="shared" si="78"/>
        <v>12.26</v>
      </c>
      <c r="AB181" s="23">
        <f t="shared" si="79"/>
        <v>12.26</v>
      </c>
      <c r="AC181" s="23">
        <f t="shared" si="80"/>
        <v>0</v>
      </c>
      <c r="AD181" s="23">
        <f t="shared" si="81"/>
        <v>0</v>
      </c>
      <c r="AE181" s="23">
        <f t="shared" si="81"/>
        <v>0</v>
      </c>
      <c r="AF181" s="23">
        <f t="shared" si="81"/>
        <v>0</v>
      </c>
      <c r="AG181" s="23">
        <f t="shared" si="81"/>
        <v>0</v>
      </c>
      <c r="AH181" s="23">
        <f t="shared" si="81"/>
        <v>0</v>
      </c>
      <c r="AI181" s="23">
        <f t="shared" si="81"/>
        <v>0</v>
      </c>
      <c r="AJ181" s="23">
        <f t="shared" si="81"/>
        <v>4.37</v>
      </c>
      <c r="AK181" s="23">
        <f t="shared" si="81"/>
        <v>10.07</v>
      </c>
      <c r="AL181" s="23">
        <f t="shared" si="81"/>
        <v>16.59</v>
      </c>
      <c r="AM181" s="23">
        <f t="shared" si="81"/>
        <v>24.26</v>
      </c>
      <c r="AN181" s="23">
        <f t="shared" si="81"/>
        <v>24.26</v>
      </c>
      <c r="AO181" s="23">
        <f t="shared" si="82"/>
        <v>24.26</v>
      </c>
      <c r="AP181" s="23">
        <f t="shared" si="83"/>
        <v>0</v>
      </c>
      <c r="AQ181" s="23">
        <f t="shared" si="84"/>
        <v>0</v>
      </c>
      <c r="AR181" s="23">
        <f t="shared" si="84"/>
        <v>0</v>
      </c>
      <c r="AS181" s="23">
        <f t="shared" si="84"/>
        <v>0</v>
      </c>
      <c r="AT181" s="23">
        <f t="shared" si="84"/>
        <v>0</v>
      </c>
      <c r="AU181" s="23">
        <f t="shared" si="84"/>
        <v>0</v>
      </c>
      <c r="AV181" s="23">
        <f t="shared" si="84"/>
        <v>0</v>
      </c>
      <c r="AW181" s="23">
        <f t="shared" si="84"/>
        <v>0</v>
      </c>
      <c r="AX181" s="23">
        <f t="shared" si="84"/>
        <v>0</v>
      </c>
      <c r="AY181" s="23">
        <f t="shared" si="84"/>
        <v>0</v>
      </c>
      <c r="AZ181" s="23">
        <f t="shared" si="84"/>
        <v>1.23</v>
      </c>
      <c r="BA181" s="23">
        <f t="shared" si="84"/>
        <v>1.23</v>
      </c>
      <c r="BB181" s="23">
        <f t="shared" si="85"/>
        <v>1.23</v>
      </c>
    </row>
    <row r="182" spans="1:54">
      <c r="A182" s="17" t="s">
        <v>39</v>
      </c>
      <c r="B182" s="17" t="s">
        <v>40</v>
      </c>
      <c r="C182" s="23">
        <f t="shared" si="74"/>
        <v>6.4</v>
      </c>
      <c r="D182" s="23">
        <f t="shared" si="75"/>
        <v>6.4</v>
      </c>
      <c r="E182" s="23">
        <f t="shared" si="75"/>
        <v>16</v>
      </c>
      <c r="F182" s="23">
        <f t="shared" si="75"/>
        <v>25.6</v>
      </c>
      <c r="G182" s="23">
        <f t="shared" si="75"/>
        <v>25.6</v>
      </c>
      <c r="H182" s="23">
        <f t="shared" si="75"/>
        <v>36.6</v>
      </c>
      <c r="I182" s="23">
        <f t="shared" si="75"/>
        <v>46.2</v>
      </c>
      <c r="J182" s="23">
        <f t="shared" si="75"/>
        <v>53.1</v>
      </c>
      <c r="K182" s="23">
        <f t="shared" si="75"/>
        <v>68.1</v>
      </c>
      <c r="L182" s="23">
        <f t="shared" si="75"/>
        <v>68.1</v>
      </c>
      <c r="M182" s="23">
        <f t="shared" si="75"/>
        <v>71.1</v>
      </c>
      <c r="N182" s="23">
        <f t="shared" si="75"/>
        <v>71.1</v>
      </c>
      <c r="O182" s="23">
        <f t="shared" si="76"/>
        <v>71.1</v>
      </c>
      <c r="P182" s="23">
        <f t="shared" si="77"/>
        <v>0</v>
      </c>
      <c r="Q182" s="23">
        <f t="shared" si="78"/>
        <v>0</v>
      </c>
      <c r="R182" s="23">
        <f t="shared" si="78"/>
        <v>0</v>
      </c>
      <c r="S182" s="23">
        <f t="shared" si="78"/>
        <v>0</v>
      </c>
      <c r="T182" s="23">
        <f t="shared" si="78"/>
        <v>0</v>
      </c>
      <c r="U182" s="23">
        <f t="shared" si="78"/>
        <v>0</v>
      </c>
      <c r="V182" s="23">
        <f t="shared" si="78"/>
        <v>0</v>
      </c>
      <c r="W182" s="23">
        <f t="shared" si="78"/>
        <v>0</v>
      </c>
      <c r="X182" s="23">
        <f t="shared" si="78"/>
        <v>0</v>
      </c>
      <c r="Y182" s="23">
        <f t="shared" si="78"/>
        <v>0</v>
      </c>
      <c r="Z182" s="23">
        <f t="shared" si="78"/>
        <v>0</v>
      </c>
      <c r="AA182" s="23">
        <f t="shared" si="78"/>
        <v>0</v>
      </c>
      <c r="AB182" s="23">
        <f t="shared" si="79"/>
        <v>0</v>
      </c>
      <c r="AC182" s="23">
        <f t="shared" si="80"/>
        <v>6.4</v>
      </c>
      <c r="AD182" s="23">
        <f t="shared" si="81"/>
        <v>6.4</v>
      </c>
      <c r="AE182" s="23">
        <f t="shared" si="81"/>
        <v>16</v>
      </c>
      <c r="AF182" s="23">
        <f t="shared" si="81"/>
        <v>25.6</v>
      </c>
      <c r="AG182" s="23">
        <f t="shared" si="81"/>
        <v>25.6</v>
      </c>
      <c r="AH182" s="23">
        <f t="shared" si="81"/>
        <v>36.6</v>
      </c>
      <c r="AI182" s="23">
        <f t="shared" si="81"/>
        <v>46.2</v>
      </c>
      <c r="AJ182" s="23">
        <f t="shared" si="81"/>
        <v>53.1</v>
      </c>
      <c r="AK182" s="23">
        <f t="shared" si="81"/>
        <v>68.1</v>
      </c>
      <c r="AL182" s="23">
        <f t="shared" si="81"/>
        <v>68.1</v>
      </c>
      <c r="AM182" s="23">
        <f t="shared" si="81"/>
        <v>71.1</v>
      </c>
      <c r="AN182" s="23">
        <f t="shared" si="81"/>
        <v>71.1</v>
      </c>
      <c r="AO182" s="23">
        <f t="shared" si="82"/>
        <v>71.1</v>
      </c>
      <c r="AP182" s="23">
        <f t="shared" si="83"/>
        <v>6.4</v>
      </c>
      <c r="AQ182" s="23">
        <f t="shared" si="84"/>
        <v>6.4</v>
      </c>
      <c r="AR182" s="23">
        <f t="shared" si="84"/>
        <v>16</v>
      </c>
      <c r="AS182" s="23">
        <f t="shared" si="84"/>
        <v>25.6</v>
      </c>
      <c r="AT182" s="23">
        <f t="shared" si="84"/>
        <v>25.6</v>
      </c>
      <c r="AU182" s="23">
        <f t="shared" si="84"/>
        <v>36.6</v>
      </c>
      <c r="AV182" s="23">
        <f t="shared" si="84"/>
        <v>46.2</v>
      </c>
      <c r="AW182" s="23">
        <f t="shared" si="84"/>
        <v>53.1</v>
      </c>
      <c r="AX182" s="23">
        <f t="shared" si="84"/>
        <v>68.1</v>
      </c>
      <c r="AY182" s="23">
        <f t="shared" si="84"/>
        <v>68.1</v>
      </c>
      <c r="AZ182" s="23">
        <f t="shared" si="84"/>
        <v>71.1</v>
      </c>
      <c r="BA182" s="23">
        <f t="shared" si="84"/>
        <v>71.1</v>
      </c>
      <c r="BB182" s="23">
        <f t="shared" si="85"/>
        <v>71.1</v>
      </c>
    </row>
    <row r="183" spans="1:54">
      <c r="A183" s="17" t="s">
        <v>41</v>
      </c>
      <c r="B183" s="17" t="s">
        <v>34</v>
      </c>
      <c r="C183" s="23">
        <f t="shared" si="74"/>
        <v>0</v>
      </c>
      <c r="D183" s="23">
        <f t="shared" si="75"/>
        <v>0</v>
      </c>
      <c r="E183" s="23">
        <f t="shared" si="75"/>
        <v>0</v>
      </c>
      <c r="F183" s="23">
        <f t="shared" si="75"/>
        <v>0</v>
      </c>
      <c r="G183" s="23">
        <f t="shared" si="75"/>
        <v>0</v>
      </c>
      <c r="H183" s="23">
        <f t="shared" si="75"/>
        <v>0</v>
      </c>
      <c r="I183" s="23">
        <f t="shared" si="75"/>
        <v>0</v>
      </c>
      <c r="J183" s="23">
        <f t="shared" si="75"/>
        <v>0</v>
      </c>
      <c r="K183" s="23">
        <f t="shared" si="75"/>
        <v>0</v>
      </c>
      <c r="L183" s="23">
        <f t="shared" si="75"/>
        <v>0</v>
      </c>
      <c r="M183" s="23">
        <f t="shared" si="75"/>
        <v>0</v>
      </c>
      <c r="N183" s="23">
        <f t="shared" si="75"/>
        <v>0</v>
      </c>
      <c r="O183" s="23">
        <f t="shared" si="76"/>
        <v>0</v>
      </c>
      <c r="P183" s="23">
        <f t="shared" si="77"/>
        <v>0</v>
      </c>
      <c r="Q183" s="23">
        <f t="shared" si="78"/>
        <v>0</v>
      </c>
      <c r="R183" s="23">
        <f t="shared" si="78"/>
        <v>0</v>
      </c>
      <c r="S183" s="23">
        <f t="shared" si="78"/>
        <v>0</v>
      </c>
      <c r="T183" s="23">
        <f t="shared" si="78"/>
        <v>0</v>
      </c>
      <c r="U183" s="23">
        <f t="shared" si="78"/>
        <v>0</v>
      </c>
      <c r="V183" s="23">
        <f t="shared" si="78"/>
        <v>0</v>
      </c>
      <c r="W183" s="23">
        <f t="shared" si="78"/>
        <v>0</v>
      </c>
      <c r="X183" s="23">
        <f t="shared" si="78"/>
        <v>0</v>
      </c>
      <c r="Y183" s="23">
        <f t="shared" si="78"/>
        <v>0</v>
      </c>
      <c r="Z183" s="23">
        <f t="shared" si="78"/>
        <v>0</v>
      </c>
      <c r="AA183" s="23">
        <f t="shared" si="78"/>
        <v>0</v>
      </c>
      <c r="AB183" s="23">
        <f t="shared" si="79"/>
        <v>0</v>
      </c>
      <c r="AC183" s="23">
        <f t="shared" si="80"/>
        <v>0</v>
      </c>
      <c r="AD183" s="23">
        <f t="shared" si="81"/>
        <v>0</v>
      </c>
      <c r="AE183" s="23">
        <f t="shared" si="81"/>
        <v>0</v>
      </c>
      <c r="AF183" s="23">
        <f t="shared" si="81"/>
        <v>0</v>
      </c>
      <c r="AG183" s="23">
        <f t="shared" si="81"/>
        <v>0</v>
      </c>
      <c r="AH183" s="23">
        <f t="shared" si="81"/>
        <v>0</v>
      </c>
      <c r="AI183" s="23">
        <f t="shared" si="81"/>
        <v>0</v>
      </c>
      <c r="AJ183" s="23">
        <f t="shared" si="81"/>
        <v>0</v>
      </c>
      <c r="AK183" s="23">
        <f t="shared" si="81"/>
        <v>0</v>
      </c>
      <c r="AL183" s="23">
        <f t="shared" si="81"/>
        <v>0</v>
      </c>
      <c r="AM183" s="23">
        <f t="shared" si="81"/>
        <v>0</v>
      </c>
      <c r="AN183" s="23">
        <f t="shared" si="81"/>
        <v>0</v>
      </c>
      <c r="AO183" s="23">
        <f t="shared" si="82"/>
        <v>0</v>
      </c>
      <c r="AP183" s="23">
        <f t="shared" si="83"/>
        <v>0</v>
      </c>
      <c r="AQ183" s="23">
        <f t="shared" si="84"/>
        <v>0</v>
      </c>
      <c r="AR183" s="23">
        <f t="shared" si="84"/>
        <v>0</v>
      </c>
      <c r="AS183" s="23">
        <f t="shared" si="84"/>
        <v>0</v>
      </c>
      <c r="AT183" s="23">
        <f t="shared" si="84"/>
        <v>0</v>
      </c>
      <c r="AU183" s="23">
        <f t="shared" si="84"/>
        <v>0</v>
      </c>
      <c r="AV183" s="23">
        <f t="shared" si="84"/>
        <v>0</v>
      </c>
      <c r="AW183" s="23">
        <f t="shared" si="84"/>
        <v>0</v>
      </c>
      <c r="AX183" s="23">
        <f t="shared" si="84"/>
        <v>0</v>
      </c>
      <c r="AY183" s="23">
        <f t="shared" si="84"/>
        <v>0</v>
      </c>
      <c r="AZ183" s="23">
        <f t="shared" si="84"/>
        <v>0</v>
      </c>
      <c r="BA183" s="23">
        <f t="shared" si="84"/>
        <v>0</v>
      </c>
      <c r="BB183" s="23">
        <f t="shared" si="85"/>
        <v>0</v>
      </c>
    </row>
    <row r="184" spans="1:54">
      <c r="A184" s="17" t="s">
        <v>42</v>
      </c>
      <c r="B184" s="17" t="s">
        <v>43</v>
      </c>
      <c r="C184" s="23">
        <f t="shared" si="74"/>
        <v>0.09</v>
      </c>
      <c r="D184" s="23">
        <f t="shared" si="75"/>
        <v>0.18</v>
      </c>
      <c r="E184" s="23">
        <f t="shared" si="75"/>
        <v>0.27</v>
      </c>
      <c r="F184" s="23">
        <f t="shared" si="75"/>
        <v>0.36</v>
      </c>
      <c r="G184" s="23">
        <f t="shared" si="75"/>
        <v>0.45</v>
      </c>
      <c r="H184" s="23">
        <f t="shared" si="75"/>
        <v>1.14</v>
      </c>
      <c r="I184" s="23">
        <f t="shared" si="75"/>
        <v>1.26</v>
      </c>
      <c r="J184" s="23">
        <f t="shared" si="75"/>
        <v>1.38</v>
      </c>
      <c r="K184" s="23">
        <f t="shared" si="75"/>
        <v>1.5</v>
      </c>
      <c r="L184" s="23">
        <f t="shared" si="75"/>
        <v>2.68</v>
      </c>
      <c r="M184" s="23">
        <f t="shared" si="75"/>
        <v>2.68</v>
      </c>
      <c r="N184" s="23">
        <f t="shared" si="75"/>
        <v>2.68</v>
      </c>
      <c r="O184" s="23">
        <f t="shared" si="76"/>
        <v>2.68</v>
      </c>
      <c r="P184" s="23">
        <f t="shared" si="77"/>
        <v>0.09</v>
      </c>
      <c r="Q184" s="23">
        <f t="shared" si="78"/>
        <v>0.18</v>
      </c>
      <c r="R184" s="23">
        <f t="shared" si="78"/>
        <v>0.27</v>
      </c>
      <c r="S184" s="23">
        <f t="shared" si="78"/>
        <v>0.36</v>
      </c>
      <c r="T184" s="23">
        <f t="shared" si="78"/>
        <v>0.45</v>
      </c>
      <c r="U184" s="23">
        <f t="shared" si="78"/>
        <v>0.54</v>
      </c>
      <c r="V184" s="23">
        <f t="shared" si="78"/>
        <v>0.63</v>
      </c>
      <c r="W184" s="23">
        <f t="shared" si="78"/>
        <v>0.72</v>
      </c>
      <c r="X184" s="23">
        <f t="shared" si="78"/>
        <v>0.81</v>
      </c>
      <c r="Y184" s="23">
        <f t="shared" si="78"/>
        <v>0.88</v>
      </c>
      <c r="Z184" s="23">
        <f t="shared" si="78"/>
        <v>0.88</v>
      </c>
      <c r="AA184" s="23">
        <f t="shared" si="78"/>
        <v>0.88</v>
      </c>
      <c r="AB184" s="23">
        <f t="shared" si="79"/>
        <v>0.88</v>
      </c>
      <c r="AC184" s="23">
        <f t="shared" si="80"/>
        <v>0</v>
      </c>
      <c r="AD184" s="23">
        <f t="shared" si="81"/>
        <v>0</v>
      </c>
      <c r="AE184" s="23">
        <f t="shared" si="81"/>
        <v>0</v>
      </c>
      <c r="AF184" s="23">
        <f t="shared" si="81"/>
        <v>0</v>
      </c>
      <c r="AG184" s="23">
        <f t="shared" si="81"/>
        <v>0</v>
      </c>
      <c r="AH184" s="23">
        <f t="shared" si="81"/>
        <v>0.6</v>
      </c>
      <c r="AI184" s="23">
        <f t="shared" si="81"/>
        <v>0.63</v>
      </c>
      <c r="AJ184" s="23">
        <f t="shared" si="81"/>
        <v>0.66</v>
      </c>
      <c r="AK184" s="23">
        <f t="shared" si="81"/>
        <v>0.69</v>
      </c>
      <c r="AL184" s="23">
        <f t="shared" si="81"/>
        <v>1.8</v>
      </c>
      <c r="AM184" s="23">
        <f t="shared" si="81"/>
        <v>1.8</v>
      </c>
      <c r="AN184" s="23">
        <f t="shared" si="81"/>
        <v>1.8</v>
      </c>
      <c r="AO184" s="23">
        <f t="shared" si="82"/>
        <v>1.8</v>
      </c>
      <c r="AP184" s="23">
        <f t="shared" si="83"/>
        <v>0</v>
      </c>
      <c r="AQ184" s="23">
        <f t="shared" si="84"/>
        <v>0</v>
      </c>
      <c r="AR184" s="23">
        <f t="shared" si="84"/>
        <v>0</v>
      </c>
      <c r="AS184" s="23">
        <f t="shared" si="84"/>
        <v>0</v>
      </c>
      <c r="AT184" s="23">
        <f t="shared" si="84"/>
        <v>0</v>
      </c>
      <c r="AU184" s="23">
        <f t="shared" si="84"/>
        <v>0.6</v>
      </c>
      <c r="AV184" s="23">
        <f t="shared" si="84"/>
        <v>0.6</v>
      </c>
      <c r="AW184" s="23">
        <f t="shared" si="84"/>
        <v>0.6</v>
      </c>
      <c r="AX184" s="23">
        <f t="shared" si="84"/>
        <v>0.6</v>
      </c>
      <c r="AY184" s="23">
        <f t="shared" si="84"/>
        <v>0.6</v>
      </c>
      <c r="AZ184" s="23">
        <f t="shared" si="84"/>
        <v>0.6</v>
      </c>
      <c r="BA184" s="23">
        <f t="shared" si="84"/>
        <v>0.6</v>
      </c>
      <c r="BB184" s="23">
        <f t="shared" si="85"/>
        <v>0.6</v>
      </c>
    </row>
    <row r="185" spans="1:54">
      <c r="A185" s="17" t="s">
        <v>44</v>
      </c>
      <c r="B185" s="17" t="s">
        <v>45</v>
      </c>
      <c r="C185" s="23">
        <f t="shared" si="74"/>
        <v>0</v>
      </c>
      <c r="D185" s="23">
        <f t="shared" si="75"/>
        <v>0</v>
      </c>
      <c r="E185" s="23">
        <f t="shared" si="75"/>
        <v>0</v>
      </c>
      <c r="F185" s="23">
        <f t="shared" si="75"/>
        <v>0</v>
      </c>
      <c r="G185" s="23">
        <f t="shared" si="75"/>
        <v>0</v>
      </c>
      <c r="H185" s="23">
        <f t="shared" si="75"/>
        <v>0</v>
      </c>
      <c r="I185" s="23">
        <f t="shared" si="75"/>
        <v>0</v>
      </c>
      <c r="J185" s="23">
        <f t="shared" si="75"/>
        <v>0</v>
      </c>
      <c r="K185" s="23">
        <f t="shared" si="75"/>
        <v>0</v>
      </c>
      <c r="L185" s="23">
        <f t="shared" si="75"/>
        <v>0</v>
      </c>
      <c r="M185" s="23">
        <f t="shared" si="75"/>
        <v>0</v>
      </c>
      <c r="N185" s="23">
        <f t="shared" si="75"/>
        <v>0</v>
      </c>
      <c r="O185" s="23">
        <f t="shared" si="76"/>
        <v>0</v>
      </c>
      <c r="P185" s="23">
        <f t="shared" si="77"/>
        <v>0</v>
      </c>
      <c r="Q185" s="23">
        <f t="shared" si="78"/>
        <v>0</v>
      </c>
      <c r="R185" s="23">
        <f t="shared" si="78"/>
        <v>0</v>
      </c>
      <c r="S185" s="23">
        <f t="shared" si="78"/>
        <v>0</v>
      </c>
      <c r="T185" s="23">
        <f t="shared" si="78"/>
        <v>0</v>
      </c>
      <c r="U185" s="23">
        <f t="shared" si="78"/>
        <v>0</v>
      </c>
      <c r="V185" s="23">
        <f t="shared" si="78"/>
        <v>0</v>
      </c>
      <c r="W185" s="23">
        <f t="shared" si="78"/>
        <v>0</v>
      </c>
      <c r="X185" s="23">
        <f t="shared" si="78"/>
        <v>0</v>
      </c>
      <c r="Y185" s="23">
        <f t="shared" si="78"/>
        <v>0</v>
      </c>
      <c r="Z185" s="23">
        <f t="shared" si="78"/>
        <v>0</v>
      </c>
      <c r="AA185" s="23">
        <f t="shared" si="78"/>
        <v>0</v>
      </c>
      <c r="AB185" s="23">
        <f t="shared" si="79"/>
        <v>0</v>
      </c>
      <c r="AC185" s="23">
        <f t="shared" si="80"/>
        <v>0</v>
      </c>
      <c r="AD185" s="23">
        <f t="shared" si="81"/>
        <v>0</v>
      </c>
      <c r="AE185" s="23">
        <f t="shared" si="81"/>
        <v>0</v>
      </c>
      <c r="AF185" s="23">
        <f t="shared" si="81"/>
        <v>0</v>
      </c>
      <c r="AG185" s="23">
        <f t="shared" si="81"/>
        <v>0</v>
      </c>
      <c r="AH185" s="23">
        <f t="shared" si="81"/>
        <v>0</v>
      </c>
      <c r="AI185" s="23">
        <f t="shared" si="81"/>
        <v>0</v>
      </c>
      <c r="AJ185" s="23">
        <f t="shared" si="81"/>
        <v>0</v>
      </c>
      <c r="AK185" s="23">
        <f t="shared" si="81"/>
        <v>0</v>
      </c>
      <c r="AL185" s="23">
        <f t="shared" si="81"/>
        <v>0</v>
      </c>
      <c r="AM185" s="23">
        <f t="shared" si="81"/>
        <v>0</v>
      </c>
      <c r="AN185" s="23">
        <f t="shared" si="81"/>
        <v>0</v>
      </c>
      <c r="AO185" s="23">
        <f t="shared" si="82"/>
        <v>0</v>
      </c>
      <c r="AP185" s="23">
        <f t="shared" si="83"/>
        <v>0</v>
      </c>
      <c r="AQ185" s="23">
        <f t="shared" si="84"/>
        <v>0</v>
      </c>
      <c r="AR185" s="23">
        <f t="shared" si="84"/>
        <v>0</v>
      </c>
      <c r="AS185" s="23">
        <f t="shared" si="84"/>
        <v>0</v>
      </c>
      <c r="AT185" s="23">
        <f t="shared" si="84"/>
        <v>0</v>
      </c>
      <c r="AU185" s="23">
        <f t="shared" si="84"/>
        <v>0</v>
      </c>
      <c r="AV185" s="23">
        <f t="shared" si="84"/>
        <v>0</v>
      </c>
      <c r="AW185" s="23">
        <f t="shared" si="84"/>
        <v>0</v>
      </c>
      <c r="AX185" s="23">
        <f t="shared" si="84"/>
        <v>0</v>
      </c>
      <c r="AY185" s="23">
        <f t="shared" si="84"/>
        <v>0</v>
      </c>
      <c r="AZ185" s="23">
        <f t="shared" si="84"/>
        <v>0</v>
      </c>
      <c r="BA185" s="23">
        <f t="shared" si="84"/>
        <v>0</v>
      </c>
      <c r="BB185" s="23">
        <f t="shared" si="85"/>
        <v>0</v>
      </c>
    </row>
    <row r="186" spans="1:54">
      <c r="A186" s="17" t="s">
        <v>46</v>
      </c>
      <c r="B186" s="17" t="s">
        <v>47</v>
      </c>
      <c r="C186" s="23">
        <f t="shared" si="74"/>
        <v>0.09</v>
      </c>
      <c r="D186" s="23">
        <f t="shared" si="75"/>
        <v>0.18</v>
      </c>
      <c r="E186" s="23">
        <f t="shared" si="75"/>
        <v>0.27</v>
      </c>
      <c r="F186" s="23">
        <f t="shared" si="75"/>
        <v>0.36</v>
      </c>
      <c r="G186" s="23">
        <f t="shared" si="75"/>
        <v>0.45</v>
      </c>
      <c r="H186" s="23">
        <f t="shared" si="75"/>
        <v>1.14</v>
      </c>
      <c r="I186" s="23">
        <f t="shared" si="75"/>
        <v>1.26</v>
      </c>
      <c r="J186" s="23">
        <f t="shared" si="75"/>
        <v>1.38</v>
      </c>
      <c r="K186" s="23">
        <f t="shared" si="75"/>
        <v>1.5</v>
      </c>
      <c r="L186" s="23">
        <f t="shared" si="75"/>
        <v>2.68</v>
      </c>
      <c r="M186" s="23">
        <f t="shared" si="75"/>
        <v>2.68</v>
      </c>
      <c r="N186" s="23">
        <f t="shared" si="75"/>
        <v>2.68</v>
      </c>
      <c r="O186" s="23">
        <f t="shared" si="76"/>
        <v>2.68</v>
      </c>
      <c r="P186" s="23">
        <f t="shared" si="77"/>
        <v>0.09</v>
      </c>
      <c r="Q186" s="23">
        <f t="shared" si="78"/>
        <v>0.18</v>
      </c>
      <c r="R186" s="23">
        <f t="shared" si="78"/>
        <v>0.27</v>
      </c>
      <c r="S186" s="23">
        <f t="shared" si="78"/>
        <v>0.36</v>
      </c>
      <c r="T186" s="23">
        <f t="shared" si="78"/>
        <v>0.45</v>
      </c>
      <c r="U186" s="23">
        <f t="shared" si="78"/>
        <v>0.54</v>
      </c>
      <c r="V186" s="23">
        <f t="shared" si="78"/>
        <v>0.63</v>
      </c>
      <c r="W186" s="23">
        <f t="shared" si="78"/>
        <v>0.72</v>
      </c>
      <c r="X186" s="23">
        <f t="shared" si="78"/>
        <v>0.81</v>
      </c>
      <c r="Y186" s="23">
        <f t="shared" si="78"/>
        <v>0.88</v>
      </c>
      <c r="Z186" s="23">
        <f t="shared" si="78"/>
        <v>0.88</v>
      </c>
      <c r="AA186" s="23">
        <f t="shared" si="78"/>
        <v>0.88</v>
      </c>
      <c r="AB186" s="23">
        <f t="shared" si="79"/>
        <v>0.88</v>
      </c>
      <c r="AC186" s="23">
        <f t="shared" si="80"/>
        <v>0</v>
      </c>
      <c r="AD186" s="23">
        <f t="shared" si="81"/>
        <v>0</v>
      </c>
      <c r="AE186" s="23">
        <f t="shared" si="81"/>
        <v>0</v>
      </c>
      <c r="AF186" s="23">
        <f t="shared" si="81"/>
        <v>0</v>
      </c>
      <c r="AG186" s="23">
        <f t="shared" si="81"/>
        <v>0</v>
      </c>
      <c r="AH186" s="23">
        <f t="shared" si="81"/>
        <v>0.6</v>
      </c>
      <c r="AI186" s="23">
        <f t="shared" si="81"/>
        <v>0.63</v>
      </c>
      <c r="AJ186" s="23">
        <f t="shared" si="81"/>
        <v>0.66</v>
      </c>
      <c r="AK186" s="23">
        <f t="shared" si="81"/>
        <v>0.69</v>
      </c>
      <c r="AL186" s="23">
        <f t="shared" si="81"/>
        <v>1.8</v>
      </c>
      <c r="AM186" s="23">
        <f t="shared" si="81"/>
        <v>1.8</v>
      </c>
      <c r="AN186" s="23">
        <f t="shared" si="81"/>
        <v>1.8</v>
      </c>
      <c r="AO186" s="23">
        <f t="shared" si="82"/>
        <v>1.8</v>
      </c>
      <c r="AP186" s="23">
        <f t="shared" si="83"/>
        <v>0</v>
      </c>
      <c r="AQ186" s="23">
        <f t="shared" si="84"/>
        <v>0</v>
      </c>
      <c r="AR186" s="23">
        <f t="shared" si="84"/>
        <v>0</v>
      </c>
      <c r="AS186" s="23">
        <f t="shared" si="84"/>
        <v>0</v>
      </c>
      <c r="AT186" s="23">
        <f t="shared" si="84"/>
        <v>0</v>
      </c>
      <c r="AU186" s="23">
        <f t="shared" si="84"/>
        <v>0.6</v>
      </c>
      <c r="AV186" s="23">
        <f t="shared" si="84"/>
        <v>0.6</v>
      </c>
      <c r="AW186" s="23">
        <f t="shared" si="84"/>
        <v>0.6</v>
      </c>
      <c r="AX186" s="23">
        <f t="shared" si="84"/>
        <v>0.6</v>
      </c>
      <c r="AY186" s="23">
        <f t="shared" si="84"/>
        <v>0.6</v>
      </c>
      <c r="AZ186" s="23">
        <f t="shared" si="84"/>
        <v>0.6</v>
      </c>
      <c r="BA186" s="23">
        <f t="shared" si="84"/>
        <v>0.6</v>
      </c>
      <c r="BB186" s="23">
        <f t="shared" si="85"/>
        <v>0.6</v>
      </c>
    </row>
    <row r="187" spans="1:54">
      <c r="A187" s="17" t="s">
        <v>48</v>
      </c>
      <c r="B187" s="17" t="s">
        <v>34</v>
      </c>
      <c r="C187" s="23">
        <f t="shared" si="74"/>
        <v>0</v>
      </c>
      <c r="D187" s="23">
        <f t="shared" si="75"/>
        <v>0</v>
      </c>
      <c r="E187" s="23">
        <f t="shared" si="75"/>
        <v>0</v>
      </c>
      <c r="F187" s="23">
        <f t="shared" si="75"/>
        <v>0</v>
      </c>
      <c r="G187" s="23">
        <f t="shared" si="75"/>
        <v>0</v>
      </c>
      <c r="H187" s="23">
        <f t="shared" si="75"/>
        <v>0</v>
      </c>
      <c r="I187" s="23">
        <f t="shared" si="75"/>
        <v>0</v>
      </c>
      <c r="J187" s="23">
        <f t="shared" si="75"/>
        <v>0</v>
      </c>
      <c r="K187" s="23">
        <f t="shared" si="75"/>
        <v>0</v>
      </c>
      <c r="L187" s="23">
        <f t="shared" si="75"/>
        <v>0</v>
      </c>
      <c r="M187" s="23">
        <f t="shared" si="75"/>
        <v>0</v>
      </c>
      <c r="N187" s="23">
        <f t="shared" si="75"/>
        <v>0</v>
      </c>
      <c r="O187" s="23">
        <f t="shared" si="76"/>
        <v>0</v>
      </c>
      <c r="P187" s="23">
        <f t="shared" si="77"/>
        <v>0</v>
      </c>
      <c r="Q187" s="23">
        <f t="shared" si="78"/>
        <v>0</v>
      </c>
      <c r="R187" s="23">
        <f t="shared" si="78"/>
        <v>0</v>
      </c>
      <c r="S187" s="23">
        <f t="shared" si="78"/>
        <v>0</v>
      </c>
      <c r="T187" s="23">
        <f t="shared" si="78"/>
        <v>0</v>
      </c>
      <c r="U187" s="23">
        <f t="shared" si="78"/>
        <v>0</v>
      </c>
      <c r="V187" s="23">
        <f t="shared" si="78"/>
        <v>0</v>
      </c>
      <c r="W187" s="23">
        <f t="shared" si="78"/>
        <v>0</v>
      </c>
      <c r="X187" s="23">
        <f t="shared" si="78"/>
        <v>0</v>
      </c>
      <c r="Y187" s="23">
        <f t="shared" si="78"/>
        <v>0</v>
      </c>
      <c r="Z187" s="23">
        <f t="shared" si="78"/>
        <v>0</v>
      </c>
      <c r="AA187" s="23">
        <f t="shared" si="78"/>
        <v>0</v>
      </c>
      <c r="AB187" s="23">
        <f t="shared" si="79"/>
        <v>0</v>
      </c>
      <c r="AC187" s="23">
        <f t="shared" si="80"/>
        <v>0</v>
      </c>
      <c r="AD187" s="23">
        <f t="shared" si="81"/>
        <v>0</v>
      </c>
      <c r="AE187" s="23">
        <f t="shared" si="81"/>
        <v>0</v>
      </c>
      <c r="AF187" s="23">
        <f t="shared" si="81"/>
        <v>0</v>
      </c>
      <c r="AG187" s="23">
        <f t="shared" si="81"/>
        <v>0</v>
      </c>
      <c r="AH187" s="23">
        <f t="shared" si="81"/>
        <v>0</v>
      </c>
      <c r="AI187" s="23">
        <f t="shared" si="81"/>
        <v>0</v>
      </c>
      <c r="AJ187" s="23">
        <f t="shared" si="81"/>
        <v>0</v>
      </c>
      <c r="AK187" s="23">
        <f t="shared" si="81"/>
        <v>0</v>
      </c>
      <c r="AL187" s="23">
        <f t="shared" si="81"/>
        <v>0</v>
      </c>
      <c r="AM187" s="23">
        <f t="shared" si="81"/>
        <v>0</v>
      </c>
      <c r="AN187" s="23">
        <f t="shared" si="81"/>
        <v>0</v>
      </c>
      <c r="AO187" s="23">
        <f t="shared" si="82"/>
        <v>0</v>
      </c>
      <c r="AP187" s="23">
        <f t="shared" si="83"/>
        <v>0</v>
      </c>
      <c r="AQ187" s="23">
        <f t="shared" si="84"/>
        <v>0</v>
      </c>
      <c r="AR187" s="23">
        <f t="shared" si="84"/>
        <v>0</v>
      </c>
      <c r="AS187" s="23">
        <f t="shared" si="84"/>
        <v>0</v>
      </c>
      <c r="AT187" s="23">
        <f t="shared" si="84"/>
        <v>0</v>
      </c>
      <c r="AU187" s="23">
        <f t="shared" si="84"/>
        <v>0</v>
      </c>
      <c r="AV187" s="23">
        <f t="shared" si="84"/>
        <v>0</v>
      </c>
      <c r="AW187" s="23">
        <f t="shared" si="84"/>
        <v>0</v>
      </c>
      <c r="AX187" s="23">
        <f t="shared" si="84"/>
        <v>0</v>
      </c>
      <c r="AY187" s="23">
        <f t="shared" si="84"/>
        <v>0</v>
      </c>
      <c r="AZ187" s="23">
        <f t="shared" si="84"/>
        <v>0</v>
      </c>
      <c r="BA187" s="23">
        <f t="shared" si="84"/>
        <v>0</v>
      </c>
      <c r="BB187" s="23">
        <f t="shared" si="85"/>
        <v>0</v>
      </c>
    </row>
    <row r="188" spans="1:54">
      <c r="A188" s="17" t="s">
        <v>49</v>
      </c>
      <c r="B188" s="17" t="s">
        <v>50</v>
      </c>
      <c r="C188" s="23">
        <f t="shared" si="74"/>
        <v>0</v>
      </c>
      <c r="D188" s="23">
        <f t="shared" ref="D188:N203" si="86">C188+D132</f>
        <v>0</v>
      </c>
      <c r="E188" s="23">
        <f t="shared" si="86"/>
        <v>0</v>
      </c>
      <c r="F188" s="23">
        <f t="shared" si="86"/>
        <v>0</v>
      </c>
      <c r="G188" s="23">
        <f t="shared" si="86"/>
        <v>0</v>
      </c>
      <c r="H188" s="23">
        <f t="shared" si="86"/>
        <v>0</v>
      </c>
      <c r="I188" s="23">
        <f t="shared" si="86"/>
        <v>0</v>
      </c>
      <c r="J188" s="23">
        <f t="shared" si="86"/>
        <v>0</v>
      </c>
      <c r="K188" s="23">
        <f t="shared" si="86"/>
        <v>0</v>
      </c>
      <c r="L188" s="23">
        <f t="shared" si="86"/>
        <v>0.07</v>
      </c>
      <c r="M188" s="23">
        <f t="shared" si="86"/>
        <v>0.14</v>
      </c>
      <c r="N188" s="23">
        <f t="shared" si="86"/>
        <v>0.14</v>
      </c>
      <c r="O188" s="23">
        <f t="shared" si="76"/>
        <v>0.14</v>
      </c>
      <c r="P188" s="23">
        <f t="shared" si="77"/>
        <v>0</v>
      </c>
      <c r="Q188" s="23">
        <f t="shared" ref="Q188:AA203" si="87">P188+Q132</f>
        <v>0</v>
      </c>
      <c r="R188" s="23">
        <f t="shared" si="87"/>
        <v>0</v>
      </c>
      <c r="S188" s="23">
        <f t="shared" si="87"/>
        <v>0</v>
      </c>
      <c r="T188" s="23">
        <f t="shared" si="87"/>
        <v>0</v>
      </c>
      <c r="U188" s="23">
        <f t="shared" si="87"/>
        <v>0</v>
      </c>
      <c r="V188" s="23">
        <f t="shared" si="87"/>
        <v>0</v>
      </c>
      <c r="W188" s="23">
        <f t="shared" si="87"/>
        <v>0</v>
      </c>
      <c r="X188" s="23">
        <f t="shared" si="87"/>
        <v>0</v>
      </c>
      <c r="Y188" s="23">
        <f t="shared" si="87"/>
        <v>0</v>
      </c>
      <c r="Z188" s="23">
        <f t="shared" si="87"/>
        <v>0</v>
      </c>
      <c r="AA188" s="23">
        <f t="shared" si="87"/>
        <v>0</v>
      </c>
      <c r="AB188" s="23">
        <f t="shared" si="79"/>
        <v>0</v>
      </c>
      <c r="AC188" s="23">
        <f t="shared" si="80"/>
        <v>0</v>
      </c>
      <c r="AD188" s="23">
        <f t="shared" ref="AD188:AN203" si="88">AC188+AD132</f>
        <v>0</v>
      </c>
      <c r="AE188" s="23">
        <f t="shared" si="88"/>
        <v>0</v>
      </c>
      <c r="AF188" s="23">
        <f t="shared" si="88"/>
        <v>0</v>
      </c>
      <c r="AG188" s="23">
        <f t="shared" si="88"/>
        <v>0</v>
      </c>
      <c r="AH188" s="23">
        <f t="shared" si="88"/>
        <v>0</v>
      </c>
      <c r="AI188" s="23">
        <f t="shared" si="88"/>
        <v>0</v>
      </c>
      <c r="AJ188" s="23">
        <f t="shared" si="88"/>
        <v>0</v>
      </c>
      <c r="AK188" s="23">
        <f t="shared" si="88"/>
        <v>0</v>
      </c>
      <c r="AL188" s="23">
        <f t="shared" si="88"/>
        <v>0.07</v>
      </c>
      <c r="AM188" s="23">
        <f t="shared" si="88"/>
        <v>0.14</v>
      </c>
      <c r="AN188" s="23">
        <f t="shared" si="88"/>
        <v>0.14</v>
      </c>
      <c r="AO188" s="23">
        <f t="shared" si="82"/>
        <v>0.14</v>
      </c>
      <c r="AP188" s="23">
        <f t="shared" si="83"/>
        <v>0</v>
      </c>
      <c r="AQ188" s="23">
        <f t="shared" ref="AQ188:BA203" si="89">AP188+AQ132</f>
        <v>0</v>
      </c>
      <c r="AR188" s="23">
        <f t="shared" si="89"/>
        <v>0</v>
      </c>
      <c r="AS188" s="23">
        <f t="shared" si="89"/>
        <v>0</v>
      </c>
      <c r="AT188" s="23">
        <f t="shared" si="89"/>
        <v>0</v>
      </c>
      <c r="AU188" s="23">
        <f t="shared" si="89"/>
        <v>0</v>
      </c>
      <c r="AV188" s="23">
        <f t="shared" si="89"/>
        <v>0</v>
      </c>
      <c r="AW188" s="23">
        <f t="shared" si="89"/>
        <v>0</v>
      </c>
      <c r="AX188" s="23">
        <f t="shared" si="89"/>
        <v>0</v>
      </c>
      <c r="AY188" s="23">
        <f t="shared" si="89"/>
        <v>0</v>
      </c>
      <c r="AZ188" s="23">
        <f t="shared" si="89"/>
        <v>0</v>
      </c>
      <c r="BA188" s="23">
        <f t="shared" si="89"/>
        <v>0</v>
      </c>
      <c r="BB188" s="23">
        <f t="shared" si="85"/>
        <v>0</v>
      </c>
    </row>
    <row r="189" spans="1:54">
      <c r="A189" s="17" t="s">
        <v>51</v>
      </c>
      <c r="B189" s="17" t="s">
        <v>52</v>
      </c>
      <c r="C189" s="23">
        <f t="shared" si="74"/>
        <v>0</v>
      </c>
      <c r="D189" s="23">
        <f t="shared" si="86"/>
        <v>0</v>
      </c>
      <c r="E189" s="23">
        <f t="shared" si="86"/>
        <v>0</v>
      </c>
      <c r="F189" s="23">
        <f t="shared" si="86"/>
        <v>0</v>
      </c>
      <c r="G189" s="23">
        <f t="shared" si="86"/>
        <v>0</v>
      </c>
      <c r="H189" s="23">
        <f t="shared" si="86"/>
        <v>0</v>
      </c>
      <c r="I189" s="23">
        <f t="shared" si="86"/>
        <v>0</v>
      </c>
      <c r="J189" s="23">
        <f t="shared" si="86"/>
        <v>0</v>
      </c>
      <c r="K189" s="23">
        <f t="shared" si="86"/>
        <v>0</v>
      </c>
      <c r="L189" s="23">
        <f t="shared" si="86"/>
        <v>0</v>
      </c>
      <c r="M189" s="23">
        <f t="shared" si="86"/>
        <v>0</v>
      </c>
      <c r="N189" s="23">
        <f t="shared" si="86"/>
        <v>0</v>
      </c>
      <c r="O189" s="23">
        <f t="shared" si="76"/>
        <v>0</v>
      </c>
      <c r="P189" s="23">
        <f t="shared" si="77"/>
        <v>0</v>
      </c>
      <c r="Q189" s="23">
        <f t="shared" si="87"/>
        <v>0</v>
      </c>
      <c r="R189" s="23">
        <f t="shared" si="87"/>
        <v>0</v>
      </c>
      <c r="S189" s="23">
        <f t="shared" si="87"/>
        <v>0</v>
      </c>
      <c r="T189" s="23">
        <f t="shared" si="87"/>
        <v>0</v>
      </c>
      <c r="U189" s="23">
        <f t="shared" si="87"/>
        <v>0</v>
      </c>
      <c r="V189" s="23">
        <f t="shared" si="87"/>
        <v>0</v>
      </c>
      <c r="W189" s="23">
        <f t="shared" si="87"/>
        <v>0</v>
      </c>
      <c r="X189" s="23">
        <f t="shared" si="87"/>
        <v>0</v>
      </c>
      <c r="Y189" s="23">
        <f t="shared" si="87"/>
        <v>0</v>
      </c>
      <c r="Z189" s="23">
        <f t="shared" si="87"/>
        <v>0</v>
      </c>
      <c r="AA189" s="23">
        <f t="shared" si="87"/>
        <v>0</v>
      </c>
      <c r="AB189" s="23">
        <f t="shared" si="79"/>
        <v>0</v>
      </c>
      <c r="AC189" s="23">
        <f t="shared" si="80"/>
        <v>0</v>
      </c>
      <c r="AD189" s="23">
        <f t="shared" si="88"/>
        <v>0</v>
      </c>
      <c r="AE189" s="23">
        <f t="shared" si="88"/>
        <v>0</v>
      </c>
      <c r="AF189" s="23">
        <f t="shared" si="88"/>
        <v>0</v>
      </c>
      <c r="AG189" s="23">
        <f t="shared" si="88"/>
        <v>0</v>
      </c>
      <c r="AH189" s="23">
        <f t="shared" si="88"/>
        <v>0</v>
      </c>
      <c r="AI189" s="23">
        <f t="shared" si="88"/>
        <v>0</v>
      </c>
      <c r="AJ189" s="23">
        <f t="shared" si="88"/>
        <v>0</v>
      </c>
      <c r="AK189" s="23">
        <f t="shared" si="88"/>
        <v>0</v>
      </c>
      <c r="AL189" s="23">
        <f t="shared" si="88"/>
        <v>0</v>
      </c>
      <c r="AM189" s="23">
        <f t="shared" si="88"/>
        <v>0</v>
      </c>
      <c r="AN189" s="23">
        <f t="shared" si="88"/>
        <v>0</v>
      </c>
      <c r="AO189" s="23">
        <f t="shared" si="82"/>
        <v>0</v>
      </c>
      <c r="AP189" s="23">
        <f t="shared" si="83"/>
        <v>0</v>
      </c>
      <c r="AQ189" s="23">
        <f t="shared" si="89"/>
        <v>0</v>
      </c>
      <c r="AR189" s="23">
        <f t="shared" si="89"/>
        <v>0</v>
      </c>
      <c r="AS189" s="23">
        <f t="shared" si="89"/>
        <v>0</v>
      </c>
      <c r="AT189" s="23">
        <f t="shared" si="89"/>
        <v>0</v>
      </c>
      <c r="AU189" s="23">
        <f t="shared" si="89"/>
        <v>0</v>
      </c>
      <c r="AV189" s="23">
        <f t="shared" si="89"/>
        <v>0</v>
      </c>
      <c r="AW189" s="23">
        <f t="shared" si="89"/>
        <v>0</v>
      </c>
      <c r="AX189" s="23">
        <f t="shared" si="89"/>
        <v>0</v>
      </c>
      <c r="AY189" s="23">
        <f t="shared" si="89"/>
        <v>0</v>
      </c>
      <c r="AZ189" s="23">
        <f t="shared" si="89"/>
        <v>0</v>
      </c>
      <c r="BA189" s="23">
        <f t="shared" si="89"/>
        <v>0</v>
      </c>
      <c r="BB189" s="23">
        <f t="shared" si="85"/>
        <v>0</v>
      </c>
    </row>
    <row r="190" spans="1:54">
      <c r="A190" s="17" t="s">
        <v>53</v>
      </c>
      <c r="B190" s="17" t="s">
        <v>54</v>
      </c>
      <c r="C190" s="23">
        <f t="shared" si="74"/>
        <v>0</v>
      </c>
      <c r="D190" s="23">
        <f t="shared" si="86"/>
        <v>0</v>
      </c>
      <c r="E190" s="23">
        <f t="shared" si="86"/>
        <v>0</v>
      </c>
      <c r="F190" s="23">
        <f t="shared" si="86"/>
        <v>0</v>
      </c>
      <c r="G190" s="23">
        <f t="shared" si="86"/>
        <v>0</v>
      </c>
      <c r="H190" s="23">
        <f t="shared" si="86"/>
        <v>0</v>
      </c>
      <c r="I190" s="23">
        <f t="shared" si="86"/>
        <v>0</v>
      </c>
      <c r="J190" s="23">
        <f t="shared" si="86"/>
        <v>0</v>
      </c>
      <c r="K190" s="23">
        <f t="shared" si="86"/>
        <v>0</v>
      </c>
      <c r="L190" s="23">
        <f t="shared" si="86"/>
        <v>0</v>
      </c>
      <c r="M190" s="23">
        <f t="shared" si="86"/>
        <v>0</v>
      </c>
      <c r="N190" s="23">
        <f t="shared" si="86"/>
        <v>0</v>
      </c>
      <c r="O190" s="23">
        <f t="shared" si="76"/>
        <v>0</v>
      </c>
      <c r="P190" s="23">
        <f t="shared" si="77"/>
        <v>0</v>
      </c>
      <c r="Q190" s="23">
        <f t="shared" si="87"/>
        <v>0</v>
      </c>
      <c r="R190" s="23">
        <f t="shared" si="87"/>
        <v>0</v>
      </c>
      <c r="S190" s="23">
        <f t="shared" si="87"/>
        <v>0</v>
      </c>
      <c r="T190" s="23">
        <f t="shared" si="87"/>
        <v>0</v>
      </c>
      <c r="U190" s="23">
        <f t="shared" si="87"/>
        <v>0</v>
      </c>
      <c r="V190" s="23">
        <f t="shared" si="87"/>
        <v>0</v>
      </c>
      <c r="W190" s="23">
        <f t="shared" si="87"/>
        <v>0</v>
      </c>
      <c r="X190" s="23">
        <f t="shared" si="87"/>
        <v>0</v>
      </c>
      <c r="Y190" s="23">
        <f t="shared" si="87"/>
        <v>0</v>
      </c>
      <c r="Z190" s="23">
        <f t="shared" si="87"/>
        <v>0</v>
      </c>
      <c r="AA190" s="23">
        <f t="shared" si="87"/>
        <v>0</v>
      </c>
      <c r="AB190" s="23">
        <f t="shared" si="79"/>
        <v>0</v>
      </c>
      <c r="AC190" s="23">
        <f t="shared" si="80"/>
        <v>0</v>
      </c>
      <c r="AD190" s="23">
        <f t="shared" si="88"/>
        <v>0</v>
      </c>
      <c r="AE190" s="23">
        <f t="shared" si="88"/>
        <v>0</v>
      </c>
      <c r="AF190" s="23">
        <f t="shared" si="88"/>
        <v>0</v>
      </c>
      <c r="AG190" s="23">
        <f t="shared" si="88"/>
        <v>0</v>
      </c>
      <c r="AH190" s="23">
        <f t="shared" si="88"/>
        <v>0</v>
      </c>
      <c r="AI190" s="23">
        <f t="shared" si="88"/>
        <v>0</v>
      </c>
      <c r="AJ190" s="23">
        <f t="shared" si="88"/>
        <v>0</v>
      </c>
      <c r="AK190" s="23">
        <f t="shared" si="88"/>
        <v>0</v>
      </c>
      <c r="AL190" s="23">
        <f t="shared" si="88"/>
        <v>0</v>
      </c>
      <c r="AM190" s="23">
        <f t="shared" si="88"/>
        <v>0</v>
      </c>
      <c r="AN190" s="23">
        <f t="shared" si="88"/>
        <v>0</v>
      </c>
      <c r="AO190" s="23">
        <f t="shared" si="82"/>
        <v>0</v>
      </c>
      <c r="AP190" s="23">
        <f t="shared" si="83"/>
        <v>0</v>
      </c>
      <c r="AQ190" s="23">
        <f t="shared" si="89"/>
        <v>0</v>
      </c>
      <c r="AR190" s="23">
        <f t="shared" si="89"/>
        <v>0</v>
      </c>
      <c r="AS190" s="23">
        <f t="shared" si="89"/>
        <v>0</v>
      </c>
      <c r="AT190" s="23">
        <f t="shared" si="89"/>
        <v>0</v>
      </c>
      <c r="AU190" s="23">
        <f t="shared" si="89"/>
        <v>0</v>
      </c>
      <c r="AV190" s="23">
        <f t="shared" si="89"/>
        <v>0</v>
      </c>
      <c r="AW190" s="23">
        <f t="shared" si="89"/>
        <v>0</v>
      </c>
      <c r="AX190" s="23">
        <f t="shared" si="89"/>
        <v>0</v>
      </c>
      <c r="AY190" s="23">
        <f t="shared" si="89"/>
        <v>0</v>
      </c>
      <c r="AZ190" s="23">
        <f t="shared" si="89"/>
        <v>0</v>
      </c>
      <c r="BA190" s="23">
        <f t="shared" si="89"/>
        <v>0</v>
      </c>
      <c r="BB190" s="23">
        <f t="shared" si="85"/>
        <v>0</v>
      </c>
    </row>
    <row r="191" spans="1:54">
      <c r="A191" s="17" t="s">
        <v>55</v>
      </c>
      <c r="B191" s="17" t="s">
        <v>56</v>
      </c>
      <c r="C191" s="23">
        <f t="shared" si="74"/>
        <v>0</v>
      </c>
      <c r="D191" s="23">
        <f t="shared" si="86"/>
        <v>0</v>
      </c>
      <c r="E191" s="23">
        <f t="shared" si="86"/>
        <v>0</v>
      </c>
      <c r="F191" s="23">
        <f t="shared" si="86"/>
        <v>0</v>
      </c>
      <c r="G191" s="23">
        <f t="shared" si="86"/>
        <v>0</v>
      </c>
      <c r="H191" s="23">
        <f t="shared" si="86"/>
        <v>0</v>
      </c>
      <c r="I191" s="23">
        <f t="shared" si="86"/>
        <v>0</v>
      </c>
      <c r="J191" s="23">
        <f t="shared" si="86"/>
        <v>0</v>
      </c>
      <c r="K191" s="23">
        <f t="shared" si="86"/>
        <v>0</v>
      </c>
      <c r="L191" s="23">
        <f t="shared" si="86"/>
        <v>0</v>
      </c>
      <c r="M191" s="23">
        <f t="shared" si="86"/>
        <v>0</v>
      </c>
      <c r="N191" s="23">
        <f t="shared" si="86"/>
        <v>0</v>
      </c>
      <c r="O191" s="23">
        <f t="shared" si="76"/>
        <v>0</v>
      </c>
      <c r="P191" s="23">
        <f t="shared" si="77"/>
        <v>0</v>
      </c>
      <c r="Q191" s="23">
        <f t="shared" si="87"/>
        <v>0</v>
      </c>
      <c r="R191" s="23">
        <f t="shared" si="87"/>
        <v>0</v>
      </c>
      <c r="S191" s="23">
        <f t="shared" si="87"/>
        <v>0</v>
      </c>
      <c r="T191" s="23">
        <f t="shared" si="87"/>
        <v>0</v>
      </c>
      <c r="U191" s="23">
        <f t="shared" si="87"/>
        <v>0</v>
      </c>
      <c r="V191" s="23">
        <f t="shared" si="87"/>
        <v>0</v>
      </c>
      <c r="W191" s="23">
        <f t="shared" si="87"/>
        <v>0</v>
      </c>
      <c r="X191" s="23">
        <f t="shared" si="87"/>
        <v>0</v>
      </c>
      <c r="Y191" s="23">
        <f t="shared" si="87"/>
        <v>0</v>
      </c>
      <c r="Z191" s="23">
        <f t="shared" si="87"/>
        <v>0</v>
      </c>
      <c r="AA191" s="23">
        <f t="shared" si="87"/>
        <v>0</v>
      </c>
      <c r="AB191" s="23">
        <f t="shared" si="79"/>
        <v>0</v>
      </c>
      <c r="AC191" s="23">
        <f t="shared" si="80"/>
        <v>0</v>
      </c>
      <c r="AD191" s="23">
        <f t="shared" si="88"/>
        <v>0</v>
      </c>
      <c r="AE191" s="23">
        <f t="shared" si="88"/>
        <v>0</v>
      </c>
      <c r="AF191" s="23">
        <f t="shared" si="88"/>
        <v>0</v>
      </c>
      <c r="AG191" s="23">
        <f t="shared" si="88"/>
        <v>0</v>
      </c>
      <c r="AH191" s="23">
        <f t="shared" si="88"/>
        <v>0</v>
      </c>
      <c r="AI191" s="23">
        <f t="shared" si="88"/>
        <v>0</v>
      </c>
      <c r="AJ191" s="23">
        <f t="shared" si="88"/>
        <v>0</v>
      </c>
      <c r="AK191" s="23">
        <f t="shared" si="88"/>
        <v>0</v>
      </c>
      <c r="AL191" s="23">
        <f t="shared" si="88"/>
        <v>0</v>
      </c>
      <c r="AM191" s="23">
        <f t="shared" si="88"/>
        <v>0</v>
      </c>
      <c r="AN191" s="23">
        <f t="shared" si="88"/>
        <v>0</v>
      </c>
      <c r="AO191" s="23">
        <f t="shared" si="82"/>
        <v>0</v>
      </c>
      <c r="AP191" s="23">
        <f t="shared" si="83"/>
        <v>0</v>
      </c>
      <c r="AQ191" s="23">
        <f t="shared" si="89"/>
        <v>0</v>
      </c>
      <c r="AR191" s="23">
        <f t="shared" si="89"/>
        <v>0</v>
      </c>
      <c r="AS191" s="23">
        <f t="shared" si="89"/>
        <v>0</v>
      </c>
      <c r="AT191" s="23">
        <f t="shared" si="89"/>
        <v>0</v>
      </c>
      <c r="AU191" s="23">
        <f t="shared" si="89"/>
        <v>0</v>
      </c>
      <c r="AV191" s="23">
        <f t="shared" si="89"/>
        <v>0</v>
      </c>
      <c r="AW191" s="23">
        <f t="shared" si="89"/>
        <v>0</v>
      </c>
      <c r="AX191" s="23">
        <f t="shared" si="89"/>
        <v>0</v>
      </c>
      <c r="AY191" s="23">
        <f t="shared" si="89"/>
        <v>0</v>
      </c>
      <c r="AZ191" s="23">
        <f t="shared" si="89"/>
        <v>0</v>
      </c>
      <c r="BA191" s="23">
        <f t="shared" si="89"/>
        <v>0</v>
      </c>
      <c r="BB191" s="23">
        <f t="shared" si="85"/>
        <v>0</v>
      </c>
    </row>
    <row r="192" spans="1:54">
      <c r="A192" s="17" t="s">
        <v>57</v>
      </c>
      <c r="B192" s="17" t="s">
        <v>58</v>
      </c>
      <c r="C192" s="23">
        <f t="shared" si="74"/>
        <v>0</v>
      </c>
      <c r="D192" s="23">
        <f t="shared" si="86"/>
        <v>0</v>
      </c>
      <c r="E192" s="23">
        <f t="shared" si="86"/>
        <v>0</v>
      </c>
      <c r="F192" s="23">
        <f t="shared" si="86"/>
        <v>0</v>
      </c>
      <c r="G192" s="23">
        <f t="shared" si="86"/>
        <v>0</v>
      </c>
      <c r="H192" s="23">
        <f t="shared" si="86"/>
        <v>0</v>
      </c>
      <c r="I192" s="23">
        <f t="shared" si="86"/>
        <v>0</v>
      </c>
      <c r="J192" s="23">
        <f t="shared" si="86"/>
        <v>0</v>
      </c>
      <c r="K192" s="23">
        <f t="shared" si="86"/>
        <v>0</v>
      </c>
      <c r="L192" s="23">
        <f t="shared" si="86"/>
        <v>0</v>
      </c>
      <c r="M192" s="23">
        <f t="shared" si="86"/>
        <v>0</v>
      </c>
      <c r="N192" s="23">
        <f t="shared" si="86"/>
        <v>0</v>
      </c>
      <c r="O192" s="23">
        <f t="shared" si="76"/>
        <v>0</v>
      </c>
      <c r="P192" s="23">
        <f t="shared" si="77"/>
        <v>0</v>
      </c>
      <c r="Q192" s="23">
        <f t="shared" si="87"/>
        <v>0</v>
      </c>
      <c r="R192" s="23">
        <f t="shared" si="87"/>
        <v>0</v>
      </c>
      <c r="S192" s="23">
        <f t="shared" si="87"/>
        <v>0</v>
      </c>
      <c r="T192" s="23">
        <f t="shared" si="87"/>
        <v>0</v>
      </c>
      <c r="U192" s="23">
        <f t="shared" si="87"/>
        <v>0</v>
      </c>
      <c r="V192" s="23">
        <f t="shared" si="87"/>
        <v>0</v>
      </c>
      <c r="W192" s="23">
        <f t="shared" si="87"/>
        <v>0</v>
      </c>
      <c r="X192" s="23">
        <f t="shared" si="87"/>
        <v>0</v>
      </c>
      <c r="Y192" s="23">
        <f t="shared" si="87"/>
        <v>0</v>
      </c>
      <c r="Z192" s="23">
        <f t="shared" si="87"/>
        <v>0</v>
      </c>
      <c r="AA192" s="23">
        <f t="shared" si="87"/>
        <v>0</v>
      </c>
      <c r="AB192" s="23">
        <f t="shared" si="79"/>
        <v>0</v>
      </c>
      <c r="AC192" s="23">
        <f t="shared" si="80"/>
        <v>0</v>
      </c>
      <c r="AD192" s="23">
        <f t="shared" si="88"/>
        <v>0</v>
      </c>
      <c r="AE192" s="23">
        <f t="shared" si="88"/>
        <v>0</v>
      </c>
      <c r="AF192" s="23">
        <f t="shared" si="88"/>
        <v>0</v>
      </c>
      <c r="AG192" s="23">
        <f t="shared" si="88"/>
        <v>0</v>
      </c>
      <c r="AH192" s="23">
        <f t="shared" si="88"/>
        <v>0</v>
      </c>
      <c r="AI192" s="23">
        <f t="shared" si="88"/>
        <v>0</v>
      </c>
      <c r="AJ192" s="23">
        <f t="shared" si="88"/>
        <v>0</v>
      </c>
      <c r="AK192" s="23">
        <f t="shared" si="88"/>
        <v>0</v>
      </c>
      <c r="AL192" s="23">
        <f t="shared" si="88"/>
        <v>0</v>
      </c>
      <c r="AM192" s="23">
        <f t="shared" si="88"/>
        <v>0</v>
      </c>
      <c r="AN192" s="23">
        <f t="shared" si="88"/>
        <v>0</v>
      </c>
      <c r="AO192" s="23">
        <f t="shared" si="82"/>
        <v>0</v>
      </c>
      <c r="AP192" s="23">
        <f t="shared" si="83"/>
        <v>0</v>
      </c>
      <c r="AQ192" s="23">
        <f t="shared" si="89"/>
        <v>0</v>
      </c>
      <c r="AR192" s="23">
        <f t="shared" si="89"/>
        <v>0</v>
      </c>
      <c r="AS192" s="23">
        <f t="shared" si="89"/>
        <v>0</v>
      </c>
      <c r="AT192" s="23">
        <f t="shared" si="89"/>
        <v>0</v>
      </c>
      <c r="AU192" s="23">
        <f t="shared" si="89"/>
        <v>0</v>
      </c>
      <c r="AV192" s="23">
        <f t="shared" si="89"/>
        <v>0</v>
      </c>
      <c r="AW192" s="23">
        <f t="shared" si="89"/>
        <v>0</v>
      </c>
      <c r="AX192" s="23">
        <f t="shared" si="89"/>
        <v>0</v>
      </c>
      <c r="AY192" s="23">
        <f t="shared" si="89"/>
        <v>0</v>
      </c>
      <c r="AZ192" s="23">
        <f t="shared" si="89"/>
        <v>0</v>
      </c>
      <c r="BA192" s="23">
        <f t="shared" si="89"/>
        <v>0</v>
      </c>
      <c r="BB192" s="23">
        <f t="shared" si="85"/>
        <v>0</v>
      </c>
    </row>
    <row r="193" spans="1:54">
      <c r="A193" s="17" t="s">
        <v>59</v>
      </c>
      <c r="B193" s="17" t="s">
        <v>34</v>
      </c>
      <c r="C193" s="23">
        <f t="shared" si="74"/>
        <v>0</v>
      </c>
      <c r="D193" s="23">
        <f t="shared" si="86"/>
        <v>0</v>
      </c>
      <c r="E193" s="23">
        <f t="shared" si="86"/>
        <v>0</v>
      </c>
      <c r="F193" s="23">
        <f t="shared" si="86"/>
        <v>0</v>
      </c>
      <c r="G193" s="23">
        <f t="shared" si="86"/>
        <v>0</v>
      </c>
      <c r="H193" s="23">
        <f t="shared" si="86"/>
        <v>0</v>
      </c>
      <c r="I193" s="23">
        <f t="shared" si="86"/>
        <v>0</v>
      </c>
      <c r="J193" s="23">
        <f t="shared" si="86"/>
        <v>0</v>
      </c>
      <c r="K193" s="23">
        <f t="shared" si="86"/>
        <v>0</v>
      </c>
      <c r="L193" s="23">
        <f t="shared" si="86"/>
        <v>0</v>
      </c>
      <c r="M193" s="23">
        <f t="shared" si="86"/>
        <v>0</v>
      </c>
      <c r="N193" s="23">
        <f t="shared" si="86"/>
        <v>0</v>
      </c>
      <c r="O193" s="23">
        <f t="shared" si="76"/>
        <v>0</v>
      </c>
      <c r="P193" s="23">
        <f t="shared" si="77"/>
        <v>0</v>
      </c>
      <c r="Q193" s="23">
        <f t="shared" si="87"/>
        <v>0</v>
      </c>
      <c r="R193" s="23">
        <f t="shared" si="87"/>
        <v>0</v>
      </c>
      <c r="S193" s="23">
        <f t="shared" si="87"/>
        <v>0</v>
      </c>
      <c r="T193" s="23">
        <f t="shared" si="87"/>
        <v>0</v>
      </c>
      <c r="U193" s="23">
        <f t="shared" si="87"/>
        <v>0</v>
      </c>
      <c r="V193" s="23">
        <f t="shared" si="87"/>
        <v>0</v>
      </c>
      <c r="W193" s="23">
        <f t="shared" si="87"/>
        <v>0</v>
      </c>
      <c r="X193" s="23">
        <f t="shared" si="87"/>
        <v>0</v>
      </c>
      <c r="Y193" s="23">
        <f t="shared" si="87"/>
        <v>0</v>
      </c>
      <c r="Z193" s="23">
        <f t="shared" si="87"/>
        <v>0</v>
      </c>
      <c r="AA193" s="23">
        <f t="shared" si="87"/>
        <v>0</v>
      </c>
      <c r="AB193" s="23">
        <f t="shared" si="79"/>
        <v>0</v>
      </c>
      <c r="AC193" s="23">
        <f t="shared" si="80"/>
        <v>0</v>
      </c>
      <c r="AD193" s="23">
        <f t="shared" si="88"/>
        <v>0</v>
      </c>
      <c r="AE193" s="23">
        <f t="shared" si="88"/>
        <v>0</v>
      </c>
      <c r="AF193" s="23">
        <f t="shared" si="88"/>
        <v>0</v>
      </c>
      <c r="AG193" s="23">
        <f t="shared" si="88"/>
        <v>0</v>
      </c>
      <c r="AH193" s="23">
        <f t="shared" si="88"/>
        <v>0</v>
      </c>
      <c r="AI193" s="23">
        <f t="shared" si="88"/>
        <v>0</v>
      </c>
      <c r="AJ193" s="23">
        <f t="shared" si="88"/>
        <v>0</v>
      </c>
      <c r="AK193" s="23">
        <f t="shared" si="88"/>
        <v>0</v>
      </c>
      <c r="AL193" s="23">
        <f t="shared" si="88"/>
        <v>0</v>
      </c>
      <c r="AM193" s="23">
        <f t="shared" si="88"/>
        <v>0</v>
      </c>
      <c r="AN193" s="23">
        <f t="shared" si="88"/>
        <v>0</v>
      </c>
      <c r="AO193" s="23">
        <f t="shared" si="82"/>
        <v>0</v>
      </c>
      <c r="AP193" s="23">
        <f t="shared" si="83"/>
        <v>0</v>
      </c>
      <c r="AQ193" s="23">
        <f t="shared" si="89"/>
        <v>0</v>
      </c>
      <c r="AR193" s="23">
        <f t="shared" si="89"/>
        <v>0</v>
      </c>
      <c r="AS193" s="23">
        <f t="shared" si="89"/>
        <v>0</v>
      </c>
      <c r="AT193" s="23">
        <f t="shared" si="89"/>
        <v>0</v>
      </c>
      <c r="AU193" s="23">
        <f t="shared" si="89"/>
        <v>0</v>
      </c>
      <c r="AV193" s="23">
        <f t="shared" si="89"/>
        <v>0</v>
      </c>
      <c r="AW193" s="23">
        <f t="shared" si="89"/>
        <v>0</v>
      </c>
      <c r="AX193" s="23">
        <f t="shared" si="89"/>
        <v>0</v>
      </c>
      <c r="AY193" s="23">
        <f t="shared" si="89"/>
        <v>0</v>
      </c>
      <c r="AZ193" s="23">
        <f t="shared" si="89"/>
        <v>0</v>
      </c>
      <c r="BA193" s="23">
        <f t="shared" si="89"/>
        <v>0</v>
      </c>
      <c r="BB193" s="23">
        <f t="shared" si="85"/>
        <v>0</v>
      </c>
    </row>
    <row r="194" spans="1:54">
      <c r="A194" s="17" t="s">
        <v>60</v>
      </c>
      <c r="B194" s="17" t="s">
        <v>61</v>
      </c>
      <c r="C194" s="23">
        <f t="shared" si="74"/>
        <v>5.26</v>
      </c>
      <c r="D194" s="23">
        <f t="shared" si="86"/>
        <v>10.79</v>
      </c>
      <c r="E194" s="23">
        <f t="shared" si="86"/>
        <v>18.17</v>
      </c>
      <c r="F194" s="23">
        <f t="shared" si="86"/>
        <v>70.01</v>
      </c>
      <c r="G194" s="23">
        <f t="shared" si="86"/>
        <v>79.9</v>
      </c>
      <c r="H194" s="23">
        <f t="shared" si="86"/>
        <v>89.63</v>
      </c>
      <c r="I194" s="23">
        <f t="shared" si="86"/>
        <v>91.6</v>
      </c>
      <c r="J194" s="23">
        <f t="shared" si="86"/>
        <v>102.83</v>
      </c>
      <c r="K194" s="23">
        <f t="shared" si="86"/>
        <v>151.37</v>
      </c>
      <c r="L194" s="23">
        <f t="shared" si="86"/>
        <v>554.3</v>
      </c>
      <c r="M194" s="23">
        <f t="shared" si="86"/>
        <v>1195.87</v>
      </c>
      <c r="N194" s="23">
        <f t="shared" si="86"/>
        <v>1195.87</v>
      </c>
      <c r="O194" s="23">
        <f t="shared" si="76"/>
        <v>1195.87</v>
      </c>
      <c r="P194" s="23">
        <f t="shared" si="77"/>
        <v>4.64</v>
      </c>
      <c r="Q194" s="23">
        <f t="shared" si="87"/>
        <v>9.34</v>
      </c>
      <c r="R194" s="23">
        <f t="shared" si="87"/>
        <v>14.24</v>
      </c>
      <c r="S194" s="23">
        <f t="shared" si="87"/>
        <v>53.83</v>
      </c>
      <c r="T194" s="23">
        <f t="shared" si="87"/>
        <v>55.17</v>
      </c>
      <c r="U194" s="23">
        <f t="shared" si="87"/>
        <v>56.51</v>
      </c>
      <c r="V194" s="23">
        <f t="shared" si="87"/>
        <v>57.85</v>
      </c>
      <c r="W194" s="23">
        <f t="shared" si="87"/>
        <v>59.52</v>
      </c>
      <c r="X194" s="23">
        <f t="shared" si="87"/>
        <v>61.19</v>
      </c>
      <c r="Y194" s="23">
        <f t="shared" si="87"/>
        <v>62.62</v>
      </c>
      <c r="Z194" s="23">
        <f t="shared" si="87"/>
        <v>115.67</v>
      </c>
      <c r="AA194" s="23">
        <f t="shared" si="87"/>
        <v>115.67</v>
      </c>
      <c r="AB194" s="23">
        <f t="shared" si="79"/>
        <v>115.67</v>
      </c>
      <c r="AC194" s="23">
        <f t="shared" si="80"/>
        <v>0.62</v>
      </c>
      <c r="AD194" s="23">
        <f t="shared" si="88"/>
        <v>1.44</v>
      </c>
      <c r="AE194" s="23">
        <f t="shared" si="88"/>
        <v>3.92</v>
      </c>
      <c r="AF194" s="23">
        <f t="shared" si="88"/>
        <v>16.17</v>
      </c>
      <c r="AG194" s="23">
        <f t="shared" si="88"/>
        <v>24.71</v>
      </c>
      <c r="AH194" s="23">
        <f t="shared" si="88"/>
        <v>33.1</v>
      </c>
      <c r="AI194" s="23">
        <f t="shared" si="88"/>
        <v>33.73</v>
      </c>
      <c r="AJ194" s="23">
        <f t="shared" si="88"/>
        <v>43.29</v>
      </c>
      <c r="AK194" s="23">
        <f t="shared" si="88"/>
        <v>90.16</v>
      </c>
      <c r="AL194" s="23">
        <f t="shared" si="88"/>
        <v>491.66</v>
      </c>
      <c r="AM194" s="23">
        <f t="shared" si="88"/>
        <v>1080.18</v>
      </c>
      <c r="AN194" s="23">
        <f t="shared" si="88"/>
        <v>1080.18</v>
      </c>
      <c r="AO194" s="23">
        <f t="shared" si="82"/>
        <v>1080.18</v>
      </c>
      <c r="AP194" s="23">
        <f t="shared" si="83"/>
        <v>0.62</v>
      </c>
      <c r="AQ194" s="23">
        <f t="shared" si="89"/>
        <v>0.7</v>
      </c>
      <c r="AR194" s="23">
        <f t="shared" si="89"/>
        <v>2.27</v>
      </c>
      <c r="AS194" s="23">
        <f t="shared" si="89"/>
        <v>2.27</v>
      </c>
      <c r="AT194" s="23">
        <f t="shared" si="89"/>
        <v>2.27</v>
      </c>
      <c r="AU194" s="23">
        <f t="shared" si="89"/>
        <v>2.27</v>
      </c>
      <c r="AV194" s="23">
        <f t="shared" si="89"/>
        <v>2.27</v>
      </c>
      <c r="AW194" s="23">
        <f t="shared" si="89"/>
        <v>9.46</v>
      </c>
      <c r="AX194" s="23">
        <f t="shared" si="89"/>
        <v>54.94</v>
      </c>
      <c r="AY194" s="23">
        <f t="shared" si="89"/>
        <v>400.81</v>
      </c>
      <c r="AZ194" s="23">
        <f t="shared" si="89"/>
        <v>985.08</v>
      </c>
      <c r="BA194" s="23">
        <f t="shared" si="89"/>
        <v>985.08</v>
      </c>
      <c r="BB194" s="23">
        <f t="shared" si="85"/>
        <v>985.08</v>
      </c>
    </row>
    <row r="195" spans="1:54">
      <c r="A195" s="17" t="s">
        <v>62</v>
      </c>
      <c r="B195" s="17" t="s">
        <v>63</v>
      </c>
      <c r="C195" s="23">
        <f t="shared" si="74"/>
        <v>0</v>
      </c>
      <c r="D195" s="23">
        <f t="shared" si="86"/>
        <v>0</v>
      </c>
      <c r="E195" s="23">
        <f t="shared" si="86"/>
        <v>0</v>
      </c>
      <c r="F195" s="23">
        <f t="shared" si="86"/>
        <v>0</v>
      </c>
      <c r="G195" s="23">
        <f t="shared" si="86"/>
        <v>0</v>
      </c>
      <c r="H195" s="23">
        <f t="shared" si="86"/>
        <v>0</v>
      </c>
      <c r="I195" s="23">
        <f t="shared" si="86"/>
        <v>0</v>
      </c>
      <c r="J195" s="23">
        <f t="shared" si="86"/>
        <v>0</v>
      </c>
      <c r="K195" s="23">
        <f t="shared" si="86"/>
        <v>0</v>
      </c>
      <c r="L195" s="23">
        <f t="shared" si="86"/>
        <v>0</v>
      </c>
      <c r="M195" s="23">
        <f t="shared" si="86"/>
        <v>0</v>
      </c>
      <c r="N195" s="23">
        <f t="shared" si="86"/>
        <v>0</v>
      </c>
      <c r="O195" s="23">
        <f t="shared" si="76"/>
        <v>0</v>
      </c>
      <c r="P195" s="23">
        <f t="shared" si="77"/>
        <v>0</v>
      </c>
      <c r="Q195" s="23">
        <f t="shared" si="87"/>
        <v>0</v>
      </c>
      <c r="R195" s="23">
        <f t="shared" si="87"/>
        <v>0</v>
      </c>
      <c r="S195" s="23">
        <f t="shared" si="87"/>
        <v>0</v>
      </c>
      <c r="T195" s="23">
        <f t="shared" si="87"/>
        <v>0</v>
      </c>
      <c r="U195" s="23">
        <f t="shared" si="87"/>
        <v>0</v>
      </c>
      <c r="V195" s="23">
        <f t="shared" si="87"/>
        <v>0</v>
      </c>
      <c r="W195" s="23">
        <f t="shared" si="87"/>
        <v>0</v>
      </c>
      <c r="X195" s="23">
        <f t="shared" si="87"/>
        <v>0</v>
      </c>
      <c r="Y195" s="23">
        <f t="shared" si="87"/>
        <v>0</v>
      </c>
      <c r="Z195" s="23">
        <f t="shared" si="87"/>
        <v>0</v>
      </c>
      <c r="AA195" s="23">
        <f t="shared" si="87"/>
        <v>0</v>
      </c>
      <c r="AB195" s="23">
        <f t="shared" si="79"/>
        <v>0</v>
      </c>
      <c r="AC195" s="23">
        <f t="shared" si="80"/>
        <v>0</v>
      </c>
      <c r="AD195" s="23">
        <f t="shared" si="88"/>
        <v>0</v>
      </c>
      <c r="AE195" s="23">
        <f t="shared" si="88"/>
        <v>0</v>
      </c>
      <c r="AF195" s="23">
        <f t="shared" si="88"/>
        <v>0</v>
      </c>
      <c r="AG195" s="23">
        <f t="shared" si="88"/>
        <v>0</v>
      </c>
      <c r="AH195" s="23">
        <f t="shared" si="88"/>
        <v>0</v>
      </c>
      <c r="AI195" s="23">
        <f t="shared" si="88"/>
        <v>0</v>
      </c>
      <c r="AJ195" s="23">
        <f t="shared" si="88"/>
        <v>0</v>
      </c>
      <c r="AK195" s="23">
        <f t="shared" si="88"/>
        <v>0</v>
      </c>
      <c r="AL195" s="23">
        <f t="shared" si="88"/>
        <v>0</v>
      </c>
      <c r="AM195" s="23">
        <f t="shared" si="88"/>
        <v>0</v>
      </c>
      <c r="AN195" s="23">
        <f t="shared" si="88"/>
        <v>0</v>
      </c>
      <c r="AO195" s="23">
        <f t="shared" si="82"/>
        <v>0</v>
      </c>
      <c r="AP195" s="23">
        <f t="shared" si="83"/>
        <v>0</v>
      </c>
      <c r="AQ195" s="23">
        <f t="shared" si="89"/>
        <v>0</v>
      </c>
      <c r="AR195" s="23">
        <f t="shared" si="89"/>
        <v>0</v>
      </c>
      <c r="AS195" s="23">
        <f t="shared" si="89"/>
        <v>0</v>
      </c>
      <c r="AT195" s="23">
        <f t="shared" si="89"/>
        <v>0</v>
      </c>
      <c r="AU195" s="23">
        <f t="shared" si="89"/>
        <v>0</v>
      </c>
      <c r="AV195" s="23">
        <f t="shared" si="89"/>
        <v>0</v>
      </c>
      <c r="AW195" s="23">
        <f t="shared" si="89"/>
        <v>0</v>
      </c>
      <c r="AX195" s="23">
        <f t="shared" si="89"/>
        <v>0</v>
      </c>
      <c r="AY195" s="23">
        <f t="shared" si="89"/>
        <v>0</v>
      </c>
      <c r="AZ195" s="23">
        <f t="shared" si="89"/>
        <v>0</v>
      </c>
      <c r="BA195" s="23">
        <f t="shared" si="89"/>
        <v>0</v>
      </c>
      <c r="BB195" s="23">
        <f t="shared" si="85"/>
        <v>0</v>
      </c>
    </row>
    <row r="196" spans="1:54">
      <c r="A196" s="17" t="s">
        <v>64</v>
      </c>
      <c r="B196" s="17" t="s">
        <v>65</v>
      </c>
      <c r="C196" s="23">
        <f t="shared" si="74"/>
        <v>1.73</v>
      </c>
      <c r="D196" s="23">
        <f t="shared" si="86"/>
        <v>3.65</v>
      </c>
      <c r="E196" s="23">
        <f t="shared" si="86"/>
        <v>7.05</v>
      </c>
      <c r="F196" s="23">
        <f t="shared" si="86"/>
        <v>16.91</v>
      </c>
      <c r="G196" s="23">
        <f t="shared" si="86"/>
        <v>26.8</v>
      </c>
      <c r="H196" s="23">
        <f t="shared" si="86"/>
        <v>36.53</v>
      </c>
      <c r="I196" s="23">
        <f t="shared" si="86"/>
        <v>38.5</v>
      </c>
      <c r="J196" s="23">
        <f t="shared" si="86"/>
        <v>41.56</v>
      </c>
      <c r="K196" s="23">
        <f t="shared" si="86"/>
        <v>44.64</v>
      </c>
      <c r="L196" s="23">
        <f t="shared" si="86"/>
        <v>49.84</v>
      </c>
      <c r="M196" s="23">
        <f t="shared" si="86"/>
        <v>56.67</v>
      </c>
      <c r="N196" s="23">
        <f t="shared" si="86"/>
        <v>56.67</v>
      </c>
      <c r="O196" s="23">
        <f t="shared" si="76"/>
        <v>56.67</v>
      </c>
      <c r="P196" s="23">
        <f t="shared" si="77"/>
        <v>1.11</v>
      </c>
      <c r="Q196" s="23">
        <f t="shared" si="87"/>
        <v>2.28</v>
      </c>
      <c r="R196" s="23">
        <f t="shared" si="87"/>
        <v>3.54</v>
      </c>
      <c r="S196" s="23">
        <f t="shared" si="87"/>
        <v>4.86</v>
      </c>
      <c r="T196" s="23">
        <f t="shared" si="87"/>
        <v>6.2</v>
      </c>
      <c r="U196" s="23">
        <f t="shared" si="87"/>
        <v>7.54</v>
      </c>
      <c r="V196" s="23">
        <f t="shared" si="87"/>
        <v>8.88</v>
      </c>
      <c r="W196" s="23">
        <f t="shared" si="87"/>
        <v>10.55</v>
      </c>
      <c r="X196" s="23">
        <f t="shared" si="87"/>
        <v>12.22</v>
      </c>
      <c r="Y196" s="23">
        <f t="shared" si="87"/>
        <v>13.65</v>
      </c>
      <c r="Z196" s="23">
        <f t="shared" si="87"/>
        <v>15.46</v>
      </c>
      <c r="AA196" s="23">
        <f t="shared" si="87"/>
        <v>15.46</v>
      </c>
      <c r="AB196" s="23">
        <f t="shared" si="79"/>
        <v>15.46</v>
      </c>
      <c r="AC196" s="23">
        <f t="shared" si="80"/>
        <v>0.62</v>
      </c>
      <c r="AD196" s="23">
        <f t="shared" si="88"/>
        <v>1.36</v>
      </c>
      <c r="AE196" s="23">
        <f t="shared" si="88"/>
        <v>3.49</v>
      </c>
      <c r="AF196" s="23">
        <f t="shared" si="88"/>
        <v>12.03</v>
      </c>
      <c r="AG196" s="23">
        <f t="shared" si="88"/>
        <v>20.57</v>
      </c>
      <c r="AH196" s="23">
        <f t="shared" si="88"/>
        <v>28.96</v>
      </c>
      <c r="AI196" s="23">
        <f t="shared" si="88"/>
        <v>29.59</v>
      </c>
      <c r="AJ196" s="23">
        <f t="shared" si="88"/>
        <v>30.98</v>
      </c>
      <c r="AK196" s="23">
        <f t="shared" si="88"/>
        <v>32.4</v>
      </c>
      <c r="AL196" s="23">
        <f t="shared" si="88"/>
        <v>36.17</v>
      </c>
      <c r="AM196" s="23">
        <f t="shared" si="88"/>
        <v>41.19</v>
      </c>
      <c r="AN196" s="23">
        <f t="shared" si="88"/>
        <v>41.19</v>
      </c>
      <c r="AO196" s="23">
        <f t="shared" si="82"/>
        <v>41.19</v>
      </c>
      <c r="AP196" s="23">
        <f t="shared" si="83"/>
        <v>0.62</v>
      </c>
      <c r="AQ196" s="23">
        <f t="shared" si="89"/>
        <v>0.62</v>
      </c>
      <c r="AR196" s="23">
        <f t="shared" si="89"/>
        <v>2.19</v>
      </c>
      <c r="AS196" s="23">
        <f t="shared" si="89"/>
        <v>2.19</v>
      </c>
      <c r="AT196" s="23">
        <f t="shared" si="89"/>
        <v>2.19</v>
      </c>
      <c r="AU196" s="23">
        <f t="shared" si="89"/>
        <v>2.19</v>
      </c>
      <c r="AV196" s="23">
        <f t="shared" si="89"/>
        <v>2.19</v>
      </c>
      <c r="AW196" s="23">
        <f t="shared" si="89"/>
        <v>2.19</v>
      </c>
      <c r="AX196" s="23">
        <f t="shared" si="89"/>
        <v>2.22</v>
      </c>
      <c r="AY196" s="23">
        <f t="shared" si="89"/>
        <v>3.44</v>
      </c>
      <c r="AZ196" s="23">
        <f t="shared" si="89"/>
        <v>4.21</v>
      </c>
      <c r="BA196" s="23">
        <f t="shared" si="89"/>
        <v>4.21</v>
      </c>
      <c r="BB196" s="23">
        <f t="shared" si="85"/>
        <v>4.21</v>
      </c>
    </row>
    <row r="197" spans="1:54">
      <c r="A197" s="17" t="s">
        <v>66</v>
      </c>
      <c r="B197" s="17" t="s">
        <v>67</v>
      </c>
      <c r="C197" s="23">
        <f t="shared" si="74"/>
        <v>0.11</v>
      </c>
      <c r="D197" s="23">
        <f t="shared" si="86"/>
        <v>0.22</v>
      </c>
      <c r="E197" s="23">
        <f t="shared" si="86"/>
        <v>0.44</v>
      </c>
      <c r="F197" s="23">
        <f t="shared" si="86"/>
        <v>0.44</v>
      </c>
      <c r="G197" s="23">
        <f t="shared" si="86"/>
        <v>0.44</v>
      </c>
      <c r="H197" s="23">
        <f t="shared" si="86"/>
        <v>0.44</v>
      </c>
      <c r="I197" s="23">
        <f t="shared" si="86"/>
        <v>0.44</v>
      </c>
      <c r="J197" s="23">
        <f t="shared" si="86"/>
        <v>0.44</v>
      </c>
      <c r="K197" s="23">
        <f t="shared" si="86"/>
        <v>0.44</v>
      </c>
      <c r="L197" s="23">
        <f t="shared" si="86"/>
        <v>0.44</v>
      </c>
      <c r="M197" s="23">
        <f t="shared" si="86"/>
        <v>0.44</v>
      </c>
      <c r="N197" s="23">
        <f t="shared" si="86"/>
        <v>0.44</v>
      </c>
      <c r="O197" s="23">
        <f t="shared" si="76"/>
        <v>0.44</v>
      </c>
      <c r="P197" s="23">
        <f t="shared" si="77"/>
        <v>0.11</v>
      </c>
      <c r="Q197" s="23">
        <f t="shared" si="87"/>
        <v>0.22</v>
      </c>
      <c r="R197" s="23">
        <f t="shared" si="87"/>
        <v>0.44</v>
      </c>
      <c r="S197" s="23">
        <f t="shared" si="87"/>
        <v>0.44</v>
      </c>
      <c r="T197" s="23">
        <f t="shared" si="87"/>
        <v>0.44</v>
      </c>
      <c r="U197" s="23">
        <f t="shared" si="87"/>
        <v>0.44</v>
      </c>
      <c r="V197" s="23">
        <f t="shared" si="87"/>
        <v>0.44</v>
      </c>
      <c r="W197" s="23">
        <f t="shared" si="87"/>
        <v>0.44</v>
      </c>
      <c r="X197" s="23">
        <f t="shared" si="87"/>
        <v>0.44</v>
      </c>
      <c r="Y197" s="23">
        <f t="shared" si="87"/>
        <v>0.44</v>
      </c>
      <c r="Z197" s="23">
        <f t="shared" si="87"/>
        <v>0.44</v>
      </c>
      <c r="AA197" s="23">
        <f t="shared" si="87"/>
        <v>0.44</v>
      </c>
      <c r="AB197" s="23">
        <f t="shared" si="79"/>
        <v>0.44</v>
      </c>
      <c r="AC197" s="23">
        <f t="shared" si="80"/>
        <v>0</v>
      </c>
      <c r="AD197" s="23">
        <f t="shared" si="88"/>
        <v>0</v>
      </c>
      <c r="AE197" s="23">
        <f t="shared" si="88"/>
        <v>0</v>
      </c>
      <c r="AF197" s="23">
        <f t="shared" si="88"/>
        <v>0</v>
      </c>
      <c r="AG197" s="23">
        <f t="shared" si="88"/>
        <v>0</v>
      </c>
      <c r="AH197" s="23">
        <f t="shared" si="88"/>
        <v>0</v>
      </c>
      <c r="AI197" s="23">
        <f t="shared" si="88"/>
        <v>0</v>
      </c>
      <c r="AJ197" s="23">
        <f t="shared" si="88"/>
        <v>0</v>
      </c>
      <c r="AK197" s="23">
        <f t="shared" si="88"/>
        <v>0</v>
      </c>
      <c r="AL197" s="23">
        <f t="shared" si="88"/>
        <v>0</v>
      </c>
      <c r="AM197" s="23">
        <f t="shared" si="88"/>
        <v>0</v>
      </c>
      <c r="AN197" s="23">
        <f t="shared" si="88"/>
        <v>0</v>
      </c>
      <c r="AO197" s="23">
        <f t="shared" si="82"/>
        <v>0</v>
      </c>
      <c r="AP197" s="23">
        <f t="shared" si="83"/>
        <v>0</v>
      </c>
      <c r="AQ197" s="23">
        <f t="shared" si="89"/>
        <v>0</v>
      </c>
      <c r="AR197" s="23">
        <f t="shared" si="89"/>
        <v>0</v>
      </c>
      <c r="AS197" s="23">
        <f t="shared" si="89"/>
        <v>0</v>
      </c>
      <c r="AT197" s="23">
        <f t="shared" si="89"/>
        <v>0</v>
      </c>
      <c r="AU197" s="23">
        <f t="shared" si="89"/>
        <v>0</v>
      </c>
      <c r="AV197" s="23">
        <f t="shared" si="89"/>
        <v>0</v>
      </c>
      <c r="AW197" s="23">
        <f t="shared" si="89"/>
        <v>0</v>
      </c>
      <c r="AX197" s="23">
        <f t="shared" si="89"/>
        <v>0</v>
      </c>
      <c r="AY197" s="23">
        <f t="shared" si="89"/>
        <v>0</v>
      </c>
      <c r="AZ197" s="23">
        <f t="shared" si="89"/>
        <v>0</v>
      </c>
      <c r="BA197" s="23">
        <f t="shared" si="89"/>
        <v>0</v>
      </c>
      <c r="BB197" s="23">
        <f t="shared" si="85"/>
        <v>0</v>
      </c>
    </row>
    <row r="198" spans="1:54">
      <c r="A198" s="17" t="s">
        <v>68</v>
      </c>
      <c r="B198" s="17" t="s">
        <v>34</v>
      </c>
      <c r="C198" s="23">
        <f t="shared" si="74"/>
        <v>3.42</v>
      </c>
      <c r="D198" s="23">
        <f t="shared" si="86"/>
        <v>6.92</v>
      </c>
      <c r="E198" s="23">
        <f t="shared" si="86"/>
        <v>10.69</v>
      </c>
      <c r="F198" s="23">
        <f t="shared" si="86"/>
        <v>52.67</v>
      </c>
      <c r="G198" s="23">
        <f t="shared" si="86"/>
        <v>52.67</v>
      </c>
      <c r="H198" s="23">
        <f t="shared" si="86"/>
        <v>52.67</v>
      </c>
      <c r="I198" s="23">
        <f t="shared" si="86"/>
        <v>52.67</v>
      </c>
      <c r="J198" s="23">
        <f t="shared" si="86"/>
        <v>60.84</v>
      </c>
      <c r="K198" s="23">
        <f t="shared" si="86"/>
        <v>106.29</v>
      </c>
      <c r="L198" s="23">
        <f t="shared" si="86"/>
        <v>504.02</v>
      </c>
      <c r="M198" s="23">
        <f t="shared" si="86"/>
        <v>1138.76</v>
      </c>
      <c r="N198" s="23">
        <f t="shared" si="86"/>
        <v>1138.76</v>
      </c>
      <c r="O198" s="23">
        <f t="shared" si="76"/>
        <v>1138.76</v>
      </c>
      <c r="P198" s="23">
        <f t="shared" si="77"/>
        <v>3.42</v>
      </c>
      <c r="Q198" s="23">
        <f t="shared" si="87"/>
        <v>6.84</v>
      </c>
      <c r="R198" s="23">
        <f t="shared" si="87"/>
        <v>10.26</v>
      </c>
      <c r="S198" s="23">
        <f t="shared" si="87"/>
        <v>48.53</v>
      </c>
      <c r="T198" s="23">
        <f t="shared" si="87"/>
        <v>48.53</v>
      </c>
      <c r="U198" s="23">
        <f t="shared" si="87"/>
        <v>48.53</v>
      </c>
      <c r="V198" s="23">
        <f t="shared" si="87"/>
        <v>48.53</v>
      </c>
      <c r="W198" s="23">
        <f t="shared" si="87"/>
        <v>48.53</v>
      </c>
      <c r="X198" s="23">
        <f t="shared" si="87"/>
        <v>48.53</v>
      </c>
      <c r="Y198" s="23">
        <f t="shared" si="87"/>
        <v>48.53</v>
      </c>
      <c r="Z198" s="23">
        <f t="shared" si="87"/>
        <v>99.77</v>
      </c>
      <c r="AA198" s="23">
        <f t="shared" si="87"/>
        <v>99.77</v>
      </c>
      <c r="AB198" s="23">
        <f t="shared" si="79"/>
        <v>99.77</v>
      </c>
      <c r="AC198" s="23">
        <f t="shared" si="80"/>
        <v>0</v>
      </c>
      <c r="AD198" s="23">
        <f t="shared" si="88"/>
        <v>0.08</v>
      </c>
      <c r="AE198" s="23">
        <f t="shared" si="88"/>
        <v>0.43</v>
      </c>
      <c r="AF198" s="23">
        <f t="shared" si="88"/>
        <v>4.13</v>
      </c>
      <c r="AG198" s="23">
        <f t="shared" si="88"/>
        <v>4.13</v>
      </c>
      <c r="AH198" s="23">
        <f t="shared" si="88"/>
        <v>4.13</v>
      </c>
      <c r="AI198" s="23">
        <f t="shared" si="88"/>
        <v>4.13</v>
      </c>
      <c r="AJ198" s="23">
        <f t="shared" si="88"/>
        <v>12.3</v>
      </c>
      <c r="AK198" s="23">
        <f t="shared" si="88"/>
        <v>57.75</v>
      </c>
      <c r="AL198" s="23">
        <f t="shared" si="88"/>
        <v>455.48</v>
      </c>
      <c r="AM198" s="23">
        <f t="shared" si="88"/>
        <v>1038.98</v>
      </c>
      <c r="AN198" s="23">
        <f t="shared" si="88"/>
        <v>1038.98</v>
      </c>
      <c r="AO198" s="23">
        <f t="shared" si="82"/>
        <v>1038.98</v>
      </c>
      <c r="AP198" s="23">
        <f t="shared" si="83"/>
        <v>0</v>
      </c>
      <c r="AQ198" s="23">
        <f t="shared" si="89"/>
        <v>0.08</v>
      </c>
      <c r="AR198" s="23">
        <f t="shared" si="89"/>
        <v>0.08</v>
      </c>
      <c r="AS198" s="23">
        <f t="shared" si="89"/>
        <v>0.08</v>
      </c>
      <c r="AT198" s="23">
        <f t="shared" si="89"/>
        <v>0.08</v>
      </c>
      <c r="AU198" s="23">
        <f t="shared" si="89"/>
        <v>0.08</v>
      </c>
      <c r="AV198" s="23">
        <f t="shared" si="89"/>
        <v>0.08</v>
      </c>
      <c r="AW198" s="23">
        <f t="shared" si="89"/>
        <v>7.27</v>
      </c>
      <c r="AX198" s="23">
        <f t="shared" si="89"/>
        <v>52.72</v>
      </c>
      <c r="AY198" s="23">
        <f t="shared" si="89"/>
        <v>397.37</v>
      </c>
      <c r="AZ198" s="23">
        <f t="shared" si="89"/>
        <v>980.87</v>
      </c>
      <c r="BA198" s="23">
        <f t="shared" si="89"/>
        <v>980.87</v>
      </c>
      <c r="BB198" s="23">
        <f t="shared" si="85"/>
        <v>980.87</v>
      </c>
    </row>
    <row r="199" spans="1:54">
      <c r="A199" s="17" t="s">
        <v>69</v>
      </c>
      <c r="B199" s="17" t="s">
        <v>70</v>
      </c>
      <c r="C199" s="23">
        <f t="shared" si="74"/>
        <v>40.97</v>
      </c>
      <c r="D199" s="23">
        <f t="shared" si="86"/>
        <v>67.85</v>
      </c>
      <c r="E199" s="23">
        <f t="shared" si="86"/>
        <v>97.25</v>
      </c>
      <c r="F199" s="23">
        <f t="shared" si="86"/>
        <v>118.8</v>
      </c>
      <c r="G199" s="23">
        <f t="shared" si="86"/>
        <v>145.31</v>
      </c>
      <c r="H199" s="23">
        <f t="shared" si="86"/>
        <v>164.73</v>
      </c>
      <c r="I199" s="23">
        <f t="shared" si="86"/>
        <v>223.54</v>
      </c>
      <c r="J199" s="23">
        <f t="shared" si="86"/>
        <v>330.63</v>
      </c>
      <c r="K199" s="23">
        <f t="shared" si="86"/>
        <v>484.85</v>
      </c>
      <c r="L199" s="23">
        <f t="shared" si="86"/>
        <v>602.7</v>
      </c>
      <c r="M199" s="23">
        <f t="shared" si="86"/>
        <v>697.84</v>
      </c>
      <c r="N199" s="23">
        <f t="shared" si="86"/>
        <v>697.84</v>
      </c>
      <c r="O199" s="23">
        <f t="shared" si="76"/>
        <v>697.84</v>
      </c>
      <c r="P199" s="23">
        <f t="shared" si="77"/>
        <v>11.26</v>
      </c>
      <c r="Q199" s="23">
        <f t="shared" si="87"/>
        <v>22.48</v>
      </c>
      <c r="R199" s="23">
        <f t="shared" si="87"/>
        <v>33.6</v>
      </c>
      <c r="S199" s="23">
        <f t="shared" si="87"/>
        <v>44.3</v>
      </c>
      <c r="T199" s="23">
        <f t="shared" si="87"/>
        <v>55.08</v>
      </c>
      <c r="U199" s="23">
        <f t="shared" si="87"/>
        <v>65.48</v>
      </c>
      <c r="V199" s="23">
        <f t="shared" si="87"/>
        <v>74.48</v>
      </c>
      <c r="W199" s="23">
        <f t="shared" si="87"/>
        <v>109.09</v>
      </c>
      <c r="X199" s="23">
        <f t="shared" si="87"/>
        <v>142.6</v>
      </c>
      <c r="Y199" s="23">
        <f t="shared" si="87"/>
        <v>174.65</v>
      </c>
      <c r="Z199" s="23">
        <f t="shared" si="87"/>
        <v>221.32</v>
      </c>
      <c r="AA199" s="23">
        <f t="shared" si="87"/>
        <v>221.32</v>
      </c>
      <c r="AB199" s="23">
        <f t="shared" si="79"/>
        <v>221.32</v>
      </c>
      <c r="AC199" s="23">
        <f t="shared" si="80"/>
        <v>29.71</v>
      </c>
      <c r="AD199" s="23">
        <f t="shared" si="88"/>
        <v>45.37</v>
      </c>
      <c r="AE199" s="23">
        <f t="shared" si="88"/>
        <v>63.65</v>
      </c>
      <c r="AF199" s="23">
        <f t="shared" si="88"/>
        <v>74.5</v>
      </c>
      <c r="AG199" s="23">
        <f t="shared" si="88"/>
        <v>90.23</v>
      </c>
      <c r="AH199" s="23">
        <f t="shared" si="88"/>
        <v>99.26</v>
      </c>
      <c r="AI199" s="23">
        <f t="shared" si="88"/>
        <v>149.07</v>
      </c>
      <c r="AJ199" s="23">
        <f t="shared" si="88"/>
        <v>221.55</v>
      </c>
      <c r="AK199" s="23">
        <f t="shared" si="88"/>
        <v>342.26</v>
      </c>
      <c r="AL199" s="23">
        <f t="shared" si="88"/>
        <v>428.06</v>
      </c>
      <c r="AM199" s="23">
        <f t="shared" si="88"/>
        <v>476.53</v>
      </c>
      <c r="AN199" s="23">
        <f t="shared" si="88"/>
        <v>476.53</v>
      </c>
      <c r="AO199" s="23">
        <f t="shared" si="82"/>
        <v>476.53</v>
      </c>
      <c r="AP199" s="23">
        <f t="shared" si="83"/>
        <v>29.71</v>
      </c>
      <c r="AQ199" s="23">
        <f t="shared" si="89"/>
        <v>44.4</v>
      </c>
      <c r="AR199" s="23">
        <f t="shared" si="89"/>
        <v>61.06</v>
      </c>
      <c r="AS199" s="23">
        <f t="shared" si="89"/>
        <v>69.57</v>
      </c>
      <c r="AT199" s="23">
        <f t="shared" si="89"/>
        <v>81.95</v>
      </c>
      <c r="AU199" s="23">
        <f t="shared" si="89"/>
        <v>85.25</v>
      </c>
      <c r="AV199" s="23">
        <f t="shared" si="89"/>
        <v>127.06</v>
      </c>
      <c r="AW199" s="23">
        <f t="shared" si="89"/>
        <v>161.42</v>
      </c>
      <c r="AX199" s="23">
        <f t="shared" si="89"/>
        <v>240.32</v>
      </c>
      <c r="AY199" s="23">
        <f t="shared" si="89"/>
        <v>281.09</v>
      </c>
      <c r="AZ199" s="23">
        <f t="shared" si="89"/>
        <v>294.97</v>
      </c>
      <c r="BA199" s="23">
        <f t="shared" si="89"/>
        <v>294.97</v>
      </c>
      <c r="BB199" s="23">
        <f t="shared" si="85"/>
        <v>294.97</v>
      </c>
    </row>
    <row r="200" spans="1:54">
      <c r="A200" s="17" t="s">
        <v>71</v>
      </c>
      <c r="B200" s="17" t="s">
        <v>72</v>
      </c>
      <c r="C200" s="23">
        <f t="shared" si="74"/>
        <v>10.1</v>
      </c>
      <c r="D200" s="23">
        <f t="shared" si="86"/>
        <v>20.8</v>
      </c>
      <c r="E200" s="23">
        <f t="shared" si="86"/>
        <v>32.13</v>
      </c>
      <c r="F200" s="23">
        <f t="shared" si="86"/>
        <v>44.15</v>
      </c>
      <c r="G200" s="23">
        <f t="shared" si="86"/>
        <v>57.8</v>
      </c>
      <c r="H200" s="23">
        <f t="shared" si="86"/>
        <v>73.87</v>
      </c>
      <c r="I200" s="23">
        <f t="shared" si="86"/>
        <v>89.98</v>
      </c>
      <c r="J200" s="23">
        <f t="shared" si="86"/>
        <v>152.81</v>
      </c>
      <c r="K200" s="23">
        <f t="shared" si="86"/>
        <v>217.66</v>
      </c>
      <c r="L200" s="23">
        <f t="shared" si="86"/>
        <v>284.08</v>
      </c>
      <c r="M200" s="23">
        <f t="shared" si="86"/>
        <v>351.05</v>
      </c>
      <c r="N200" s="23">
        <f t="shared" si="86"/>
        <v>351.05</v>
      </c>
      <c r="O200" s="23">
        <f t="shared" si="76"/>
        <v>351.05</v>
      </c>
      <c r="P200" s="23">
        <f t="shared" si="77"/>
        <v>9.13</v>
      </c>
      <c r="Q200" s="23">
        <f t="shared" si="87"/>
        <v>18.22</v>
      </c>
      <c r="R200" s="23">
        <f t="shared" si="87"/>
        <v>27.31</v>
      </c>
      <c r="S200" s="23">
        <f t="shared" si="87"/>
        <v>35.96</v>
      </c>
      <c r="T200" s="23">
        <f t="shared" si="87"/>
        <v>44.59</v>
      </c>
      <c r="U200" s="23">
        <f t="shared" si="87"/>
        <v>52.71</v>
      </c>
      <c r="V200" s="23">
        <f t="shared" si="87"/>
        <v>59.81</v>
      </c>
      <c r="W200" s="23">
        <f t="shared" si="87"/>
        <v>87.49</v>
      </c>
      <c r="X200" s="23">
        <f t="shared" si="87"/>
        <v>114.62</v>
      </c>
      <c r="Y200" s="23">
        <f t="shared" si="87"/>
        <v>140.28</v>
      </c>
      <c r="Z200" s="23">
        <f t="shared" si="87"/>
        <v>179.82</v>
      </c>
      <c r="AA200" s="23">
        <f t="shared" si="87"/>
        <v>179.82</v>
      </c>
      <c r="AB200" s="23">
        <f t="shared" si="79"/>
        <v>179.82</v>
      </c>
      <c r="AC200" s="23">
        <f t="shared" si="80"/>
        <v>0.96</v>
      </c>
      <c r="AD200" s="23">
        <f t="shared" si="88"/>
        <v>2.57</v>
      </c>
      <c r="AE200" s="23">
        <f t="shared" si="88"/>
        <v>4.8</v>
      </c>
      <c r="AF200" s="23">
        <f t="shared" si="88"/>
        <v>8.17</v>
      </c>
      <c r="AG200" s="23">
        <f t="shared" si="88"/>
        <v>13.19</v>
      </c>
      <c r="AH200" s="23">
        <f t="shared" si="88"/>
        <v>21.14</v>
      </c>
      <c r="AI200" s="23">
        <f t="shared" si="88"/>
        <v>30.16</v>
      </c>
      <c r="AJ200" s="23">
        <f t="shared" si="88"/>
        <v>65.31</v>
      </c>
      <c r="AK200" s="23">
        <f t="shared" si="88"/>
        <v>103.03</v>
      </c>
      <c r="AL200" s="23">
        <f t="shared" si="88"/>
        <v>143.79</v>
      </c>
      <c r="AM200" s="23">
        <f t="shared" si="88"/>
        <v>171.23</v>
      </c>
      <c r="AN200" s="23">
        <f t="shared" si="88"/>
        <v>171.23</v>
      </c>
      <c r="AO200" s="23">
        <f t="shared" si="82"/>
        <v>171.23</v>
      </c>
      <c r="AP200" s="23">
        <f t="shared" si="83"/>
        <v>0.96</v>
      </c>
      <c r="AQ200" s="23">
        <f t="shared" si="89"/>
        <v>1.6</v>
      </c>
      <c r="AR200" s="23">
        <f t="shared" si="89"/>
        <v>2.22</v>
      </c>
      <c r="AS200" s="23">
        <f t="shared" si="89"/>
        <v>3.25</v>
      </c>
      <c r="AT200" s="23">
        <f t="shared" si="89"/>
        <v>4.92</v>
      </c>
      <c r="AU200" s="23">
        <f t="shared" si="89"/>
        <v>7.34</v>
      </c>
      <c r="AV200" s="23">
        <f t="shared" si="89"/>
        <v>8.54</v>
      </c>
      <c r="AW200" s="23">
        <f t="shared" si="89"/>
        <v>11.02</v>
      </c>
      <c r="AX200" s="23">
        <f t="shared" si="89"/>
        <v>13.52</v>
      </c>
      <c r="AY200" s="23">
        <f t="shared" si="89"/>
        <v>16.79</v>
      </c>
      <c r="AZ200" s="23">
        <f t="shared" si="89"/>
        <v>17.67</v>
      </c>
      <c r="BA200" s="23">
        <f t="shared" si="89"/>
        <v>17.67</v>
      </c>
      <c r="BB200" s="23">
        <f t="shared" si="85"/>
        <v>17.67</v>
      </c>
    </row>
    <row r="201" spans="1:54">
      <c r="A201" s="17" t="s">
        <v>73</v>
      </c>
      <c r="B201" s="17" t="s">
        <v>74</v>
      </c>
      <c r="C201" s="23">
        <f t="shared" si="74"/>
        <v>2.13</v>
      </c>
      <c r="D201" s="23">
        <f t="shared" si="86"/>
        <v>4.26</v>
      </c>
      <c r="E201" s="23">
        <f t="shared" si="86"/>
        <v>6.29</v>
      </c>
      <c r="F201" s="23">
        <f t="shared" si="86"/>
        <v>8.34</v>
      </c>
      <c r="G201" s="23">
        <f t="shared" si="86"/>
        <v>10.66</v>
      </c>
      <c r="H201" s="23">
        <f t="shared" si="86"/>
        <v>13.14</v>
      </c>
      <c r="I201" s="23">
        <f t="shared" si="86"/>
        <v>15.43</v>
      </c>
      <c r="J201" s="23">
        <f t="shared" si="86"/>
        <v>29.06</v>
      </c>
      <c r="K201" s="23">
        <f t="shared" si="86"/>
        <v>42.89</v>
      </c>
      <c r="L201" s="23">
        <f t="shared" si="86"/>
        <v>57.4</v>
      </c>
      <c r="M201" s="23">
        <f t="shared" si="86"/>
        <v>72.18</v>
      </c>
      <c r="N201" s="23">
        <f t="shared" si="86"/>
        <v>72.18</v>
      </c>
      <c r="O201" s="23">
        <f t="shared" si="76"/>
        <v>72.18</v>
      </c>
      <c r="P201" s="23">
        <f t="shared" si="77"/>
        <v>2.13</v>
      </c>
      <c r="Q201" s="23">
        <f t="shared" si="87"/>
        <v>4.26</v>
      </c>
      <c r="R201" s="23">
        <f t="shared" si="87"/>
        <v>6.29</v>
      </c>
      <c r="S201" s="23">
        <f t="shared" si="87"/>
        <v>8.34</v>
      </c>
      <c r="T201" s="23">
        <f t="shared" si="87"/>
        <v>10.49</v>
      </c>
      <c r="U201" s="23">
        <f t="shared" si="87"/>
        <v>12.76</v>
      </c>
      <c r="V201" s="23">
        <f t="shared" si="87"/>
        <v>14.66</v>
      </c>
      <c r="W201" s="23">
        <f t="shared" si="87"/>
        <v>21.59</v>
      </c>
      <c r="X201" s="23">
        <f t="shared" si="87"/>
        <v>27.98</v>
      </c>
      <c r="Y201" s="23">
        <f t="shared" si="87"/>
        <v>34.37</v>
      </c>
      <c r="Z201" s="23">
        <f t="shared" si="87"/>
        <v>40.96</v>
      </c>
      <c r="AA201" s="23">
        <f t="shared" si="87"/>
        <v>40.96</v>
      </c>
      <c r="AB201" s="23">
        <f t="shared" si="79"/>
        <v>40.96</v>
      </c>
      <c r="AC201" s="23">
        <f t="shared" si="80"/>
        <v>0</v>
      </c>
      <c r="AD201" s="23">
        <f t="shared" si="88"/>
        <v>0</v>
      </c>
      <c r="AE201" s="23">
        <f t="shared" si="88"/>
        <v>0</v>
      </c>
      <c r="AF201" s="23">
        <f t="shared" si="88"/>
        <v>0</v>
      </c>
      <c r="AG201" s="23">
        <f t="shared" si="88"/>
        <v>0.18</v>
      </c>
      <c r="AH201" s="23">
        <f t="shared" si="88"/>
        <v>0.39</v>
      </c>
      <c r="AI201" s="23">
        <f t="shared" si="88"/>
        <v>0.78</v>
      </c>
      <c r="AJ201" s="23">
        <f t="shared" si="88"/>
        <v>7.48</v>
      </c>
      <c r="AK201" s="23">
        <f t="shared" si="88"/>
        <v>14.92</v>
      </c>
      <c r="AL201" s="23">
        <f t="shared" si="88"/>
        <v>23.04</v>
      </c>
      <c r="AM201" s="23">
        <f t="shared" si="88"/>
        <v>31.23</v>
      </c>
      <c r="AN201" s="23">
        <f t="shared" si="88"/>
        <v>31.23</v>
      </c>
      <c r="AO201" s="23">
        <f t="shared" si="82"/>
        <v>31.23</v>
      </c>
      <c r="AP201" s="23">
        <f t="shared" si="83"/>
        <v>0</v>
      </c>
      <c r="AQ201" s="23">
        <f t="shared" si="89"/>
        <v>0</v>
      </c>
      <c r="AR201" s="23">
        <f t="shared" si="89"/>
        <v>0</v>
      </c>
      <c r="AS201" s="23">
        <f t="shared" si="89"/>
        <v>0</v>
      </c>
      <c r="AT201" s="23">
        <f t="shared" si="89"/>
        <v>0.18</v>
      </c>
      <c r="AU201" s="23">
        <f t="shared" si="89"/>
        <v>0.19</v>
      </c>
      <c r="AV201" s="23">
        <f t="shared" si="89"/>
        <v>0.39</v>
      </c>
      <c r="AW201" s="23">
        <f t="shared" si="89"/>
        <v>1.63</v>
      </c>
      <c r="AX201" s="23">
        <f t="shared" si="89"/>
        <v>2.48</v>
      </c>
      <c r="AY201" s="23">
        <f t="shared" si="89"/>
        <v>3.06</v>
      </c>
      <c r="AZ201" s="23">
        <f t="shared" si="89"/>
        <v>3.21</v>
      </c>
      <c r="BA201" s="23">
        <f t="shared" si="89"/>
        <v>3.21</v>
      </c>
      <c r="BB201" s="23">
        <f t="shared" si="85"/>
        <v>3.21</v>
      </c>
    </row>
    <row r="202" spans="1:54">
      <c r="A202" s="17" t="s">
        <v>75</v>
      </c>
      <c r="B202" s="17" t="s">
        <v>76</v>
      </c>
      <c r="C202" s="23">
        <f t="shared" si="74"/>
        <v>28.75</v>
      </c>
      <c r="D202" s="23">
        <f t="shared" si="86"/>
        <v>42.8</v>
      </c>
      <c r="E202" s="23">
        <f t="shared" si="86"/>
        <v>58.84</v>
      </c>
      <c r="F202" s="23">
        <f t="shared" si="86"/>
        <v>60.76</v>
      </c>
      <c r="G202" s="23">
        <f t="shared" si="86"/>
        <v>68.66</v>
      </c>
      <c r="H202" s="23">
        <f t="shared" si="86"/>
        <v>69.53</v>
      </c>
      <c r="I202" s="23">
        <f t="shared" si="86"/>
        <v>109.94</v>
      </c>
      <c r="J202" s="23">
        <f t="shared" si="86"/>
        <v>140.58</v>
      </c>
      <c r="K202" s="23">
        <f t="shared" si="86"/>
        <v>171.63</v>
      </c>
      <c r="L202" s="23">
        <f t="shared" si="86"/>
        <v>208.55</v>
      </c>
      <c r="M202" s="23">
        <f t="shared" si="86"/>
        <v>221.94</v>
      </c>
      <c r="N202" s="23">
        <f t="shared" si="86"/>
        <v>221.94</v>
      </c>
      <c r="O202" s="23">
        <f t="shared" si="76"/>
        <v>221.94</v>
      </c>
      <c r="P202" s="23">
        <f t="shared" si="77"/>
        <v>0</v>
      </c>
      <c r="Q202" s="23">
        <f t="shared" si="87"/>
        <v>0</v>
      </c>
      <c r="R202" s="23">
        <f t="shared" si="87"/>
        <v>0</v>
      </c>
      <c r="S202" s="23">
        <f t="shared" si="87"/>
        <v>0</v>
      </c>
      <c r="T202" s="23">
        <f t="shared" si="87"/>
        <v>0</v>
      </c>
      <c r="U202" s="23">
        <f t="shared" si="87"/>
        <v>0</v>
      </c>
      <c r="V202" s="23">
        <f t="shared" si="87"/>
        <v>0</v>
      </c>
      <c r="W202" s="23">
        <f t="shared" si="87"/>
        <v>0</v>
      </c>
      <c r="X202" s="23">
        <f t="shared" si="87"/>
        <v>0</v>
      </c>
      <c r="Y202" s="23">
        <f t="shared" si="87"/>
        <v>0</v>
      </c>
      <c r="Z202" s="23">
        <f t="shared" si="87"/>
        <v>0.55</v>
      </c>
      <c r="AA202" s="23">
        <f t="shared" si="87"/>
        <v>0.55</v>
      </c>
      <c r="AB202" s="23">
        <f t="shared" si="79"/>
        <v>0.55</v>
      </c>
      <c r="AC202" s="23">
        <f t="shared" si="80"/>
        <v>28.75</v>
      </c>
      <c r="AD202" s="23">
        <f t="shared" si="88"/>
        <v>42.8</v>
      </c>
      <c r="AE202" s="23">
        <f t="shared" si="88"/>
        <v>58.84</v>
      </c>
      <c r="AF202" s="23">
        <f t="shared" si="88"/>
        <v>60.76</v>
      </c>
      <c r="AG202" s="23">
        <f t="shared" si="88"/>
        <v>68.66</v>
      </c>
      <c r="AH202" s="23">
        <f t="shared" si="88"/>
        <v>69.53</v>
      </c>
      <c r="AI202" s="23">
        <f t="shared" si="88"/>
        <v>109.94</v>
      </c>
      <c r="AJ202" s="23">
        <f t="shared" si="88"/>
        <v>140.58</v>
      </c>
      <c r="AK202" s="23">
        <f t="shared" si="88"/>
        <v>171.63</v>
      </c>
      <c r="AL202" s="23">
        <f t="shared" si="88"/>
        <v>208.55</v>
      </c>
      <c r="AM202" s="23">
        <f t="shared" si="88"/>
        <v>221.4</v>
      </c>
      <c r="AN202" s="23">
        <f t="shared" si="88"/>
        <v>221.4</v>
      </c>
      <c r="AO202" s="23">
        <f t="shared" si="82"/>
        <v>221.4</v>
      </c>
      <c r="AP202" s="23">
        <f t="shared" si="83"/>
        <v>28.75</v>
      </c>
      <c r="AQ202" s="23">
        <f t="shared" si="89"/>
        <v>42.8</v>
      </c>
      <c r="AR202" s="23">
        <f t="shared" si="89"/>
        <v>58.84</v>
      </c>
      <c r="AS202" s="23">
        <f t="shared" si="89"/>
        <v>60.76</v>
      </c>
      <c r="AT202" s="23">
        <f t="shared" si="89"/>
        <v>68.66</v>
      </c>
      <c r="AU202" s="23">
        <f t="shared" si="89"/>
        <v>69.53</v>
      </c>
      <c r="AV202" s="23">
        <f t="shared" si="89"/>
        <v>109.94</v>
      </c>
      <c r="AW202" s="23">
        <f t="shared" si="89"/>
        <v>140.58</v>
      </c>
      <c r="AX202" s="23">
        <f t="shared" si="89"/>
        <v>171.63</v>
      </c>
      <c r="AY202" s="23">
        <f t="shared" si="89"/>
        <v>208.55</v>
      </c>
      <c r="AZ202" s="23">
        <f t="shared" si="89"/>
        <v>221.4</v>
      </c>
      <c r="BA202" s="23">
        <f t="shared" si="89"/>
        <v>221.4</v>
      </c>
      <c r="BB202" s="23">
        <f t="shared" si="85"/>
        <v>221.4</v>
      </c>
    </row>
    <row r="203" spans="1:54">
      <c r="A203" s="17" t="s">
        <v>77</v>
      </c>
      <c r="B203" s="17" t="s">
        <v>78</v>
      </c>
      <c r="C203" s="23">
        <f t="shared" si="74"/>
        <v>0</v>
      </c>
      <c r="D203" s="23">
        <f t="shared" si="86"/>
        <v>0</v>
      </c>
      <c r="E203" s="23">
        <f t="shared" si="86"/>
        <v>0</v>
      </c>
      <c r="F203" s="23">
        <f t="shared" si="86"/>
        <v>0</v>
      </c>
      <c r="G203" s="23">
        <f t="shared" si="86"/>
        <v>2.64</v>
      </c>
      <c r="H203" s="23">
        <f t="shared" si="86"/>
        <v>2.64</v>
      </c>
      <c r="I203" s="23">
        <f t="shared" si="86"/>
        <v>2.64</v>
      </c>
      <c r="J203" s="23">
        <f t="shared" si="86"/>
        <v>2.64</v>
      </c>
      <c r="K203" s="23">
        <f t="shared" si="86"/>
        <v>2.64</v>
      </c>
      <c r="L203" s="23">
        <f t="shared" si="86"/>
        <v>2.64</v>
      </c>
      <c r="M203" s="23">
        <f t="shared" si="86"/>
        <v>2.64</v>
      </c>
      <c r="N203" s="23">
        <f t="shared" si="86"/>
        <v>2.64</v>
      </c>
      <c r="O203" s="23">
        <f t="shared" si="76"/>
        <v>2.64</v>
      </c>
      <c r="P203" s="23">
        <f t="shared" si="77"/>
        <v>0</v>
      </c>
      <c r="Q203" s="23">
        <f t="shared" si="87"/>
        <v>0</v>
      </c>
      <c r="R203" s="23">
        <f t="shared" si="87"/>
        <v>0</v>
      </c>
      <c r="S203" s="23">
        <f t="shared" si="87"/>
        <v>0</v>
      </c>
      <c r="T203" s="23">
        <f t="shared" si="87"/>
        <v>0</v>
      </c>
      <c r="U203" s="23">
        <f t="shared" si="87"/>
        <v>0</v>
      </c>
      <c r="V203" s="23">
        <f t="shared" si="87"/>
        <v>0</v>
      </c>
      <c r="W203" s="23">
        <f t="shared" si="87"/>
        <v>0</v>
      </c>
      <c r="X203" s="23">
        <f t="shared" si="87"/>
        <v>0</v>
      </c>
      <c r="Y203" s="23">
        <f t="shared" si="87"/>
        <v>0</v>
      </c>
      <c r="Z203" s="23">
        <f t="shared" si="87"/>
        <v>0</v>
      </c>
      <c r="AA203" s="23">
        <f t="shared" si="87"/>
        <v>0</v>
      </c>
      <c r="AB203" s="23">
        <f t="shared" si="79"/>
        <v>0</v>
      </c>
      <c r="AC203" s="23">
        <f t="shared" si="80"/>
        <v>0</v>
      </c>
      <c r="AD203" s="23">
        <f t="shared" si="88"/>
        <v>0</v>
      </c>
      <c r="AE203" s="23">
        <f t="shared" si="88"/>
        <v>0</v>
      </c>
      <c r="AF203" s="23">
        <f t="shared" si="88"/>
        <v>0</v>
      </c>
      <c r="AG203" s="23">
        <f t="shared" si="88"/>
        <v>2.64</v>
      </c>
      <c r="AH203" s="23">
        <f t="shared" si="88"/>
        <v>2.64</v>
      </c>
      <c r="AI203" s="23">
        <f t="shared" si="88"/>
        <v>2.64</v>
      </c>
      <c r="AJ203" s="23">
        <f t="shared" si="88"/>
        <v>2.64</v>
      </c>
      <c r="AK203" s="23">
        <f t="shared" si="88"/>
        <v>2.64</v>
      </c>
      <c r="AL203" s="23">
        <f t="shared" si="88"/>
        <v>2.64</v>
      </c>
      <c r="AM203" s="23">
        <f t="shared" si="88"/>
        <v>2.64</v>
      </c>
      <c r="AN203" s="23">
        <f t="shared" si="88"/>
        <v>2.64</v>
      </c>
      <c r="AO203" s="23">
        <f t="shared" si="82"/>
        <v>2.64</v>
      </c>
      <c r="AP203" s="23">
        <f t="shared" si="83"/>
        <v>0</v>
      </c>
      <c r="AQ203" s="23">
        <f t="shared" si="89"/>
        <v>0</v>
      </c>
      <c r="AR203" s="23">
        <f t="shared" si="89"/>
        <v>0</v>
      </c>
      <c r="AS203" s="23">
        <f t="shared" si="89"/>
        <v>0</v>
      </c>
      <c r="AT203" s="23">
        <f t="shared" si="89"/>
        <v>2.64</v>
      </c>
      <c r="AU203" s="23">
        <f t="shared" si="89"/>
        <v>2.64</v>
      </c>
      <c r="AV203" s="23">
        <f t="shared" si="89"/>
        <v>2.64</v>
      </c>
      <c r="AW203" s="23">
        <f t="shared" si="89"/>
        <v>2.64</v>
      </c>
      <c r="AX203" s="23">
        <f t="shared" si="89"/>
        <v>2.64</v>
      </c>
      <c r="AY203" s="23">
        <f t="shared" si="89"/>
        <v>2.64</v>
      </c>
      <c r="AZ203" s="23">
        <f t="shared" si="89"/>
        <v>2.64</v>
      </c>
      <c r="BA203" s="23">
        <f t="shared" si="89"/>
        <v>2.64</v>
      </c>
      <c r="BB203" s="23">
        <f t="shared" si="85"/>
        <v>2.64</v>
      </c>
    </row>
    <row r="204" spans="1:54">
      <c r="A204" s="17" t="s">
        <v>79</v>
      </c>
      <c r="B204" s="17" t="s">
        <v>34</v>
      </c>
      <c r="C204" s="23">
        <f t="shared" si="74"/>
        <v>0</v>
      </c>
      <c r="D204" s="23">
        <f t="shared" ref="D204:N219" si="90">C204+D148</f>
        <v>0</v>
      </c>
      <c r="E204" s="23">
        <f t="shared" si="90"/>
        <v>0</v>
      </c>
      <c r="F204" s="23">
        <f t="shared" si="90"/>
        <v>5.56</v>
      </c>
      <c r="G204" s="23">
        <f t="shared" si="90"/>
        <v>5.56</v>
      </c>
      <c r="H204" s="23">
        <f t="shared" si="90"/>
        <v>5.56</v>
      </c>
      <c r="I204" s="23">
        <f t="shared" si="90"/>
        <v>5.56</v>
      </c>
      <c r="J204" s="23">
        <f t="shared" si="90"/>
        <v>5.56</v>
      </c>
      <c r="K204" s="23">
        <f t="shared" si="90"/>
        <v>50.06</v>
      </c>
      <c r="L204" s="23">
        <f t="shared" si="90"/>
        <v>50.06</v>
      </c>
      <c r="M204" s="23">
        <f t="shared" si="90"/>
        <v>50.06</v>
      </c>
      <c r="N204" s="23">
        <f t="shared" si="90"/>
        <v>50.06</v>
      </c>
      <c r="O204" s="23">
        <f t="shared" si="76"/>
        <v>50.06</v>
      </c>
      <c r="P204" s="23">
        <f t="shared" si="77"/>
        <v>0</v>
      </c>
      <c r="Q204" s="23">
        <f t="shared" ref="Q204:AA219" si="91">P204+Q148</f>
        <v>0</v>
      </c>
      <c r="R204" s="23">
        <f t="shared" si="91"/>
        <v>0</v>
      </c>
      <c r="S204" s="23">
        <f t="shared" si="91"/>
        <v>0</v>
      </c>
      <c r="T204" s="23">
        <f t="shared" si="91"/>
        <v>0</v>
      </c>
      <c r="U204" s="23">
        <f t="shared" si="91"/>
        <v>0</v>
      </c>
      <c r="V204" s="23">
        <f t="shared" si="91"/>
        <v>0</v>
      </c>
      <c r="W204" s="23">
        <f t="shared" si="91"/>
        <v>0</v>
      </c>
      <c r="X204" s="23">
        <f t="shared" si="91"/>
        <v>0</v>
      </c>
      <c r="Y204" s="23">
        <f t="shared" si="91"/>
        <v>0</v>
      </c>
      <c r="Z204" s="23">
        <f t="shared" si="91"/>
        <v>0</v>
      </c>
      <c r="AA204" s="23">
        <f t="shared" si="91"/>
        <v>0</v>
      </c>
      <c r="AB204" s="23">
        <f t="shared" si="79"/>
        <v>0</v>
      </c>
      <c r="AC204" s="23">
        <f t="shared" si="80"/>
        <v>0</v>
      </c>
      <c r="AD204" s="23">
        <f t="shared" ref="AD204:AN219" si="92">AC204+AD148</f>
        <v>0</v>
      </c>
      <c r="AE204" s="23">
        <f t="shared" si="92"/>
        <v>0</v>
      </c>
      <c r="AF204" s="23">
        <f t="shared" si="92"/>
        <v>5.56</v>
      </c>
      <c r="AG204" s="23">
        <f t="shared" si="92"/>
        <v>5.56</v>
      </c>
      <c r="AH204" s="23">
        <f t="shared" si="92"/>
        <v>5.56</v>
      </c>
      <c r="AI204" s="23">
        <f t="shared" si="92"/>
        <v>5.56</v>
      </c>
      <c r="AJ204" s="23">
        <f t="shared" si="92"/>
        <v>5.56</v>
      </c>
      <c r="AK204" s="23">
        <f t="shared" si="92"/>
        <v>50.06</v>
      </c>
      <c r="AL204" s="23">
        <f t="shared" si="92"/>
        <v>50.06</v>
      </c>
      <c r="AM204" s="23">
        <f t="shared" si="92"/>
        <v>50.06</v>
      </c>
      <c r="AN204" s="23">
        <f t="shared" si="92"/>
        <v>50.06</v>
      </c>
      <c r="AO204" s="23">
        <f t="shared" si="82"/>
        <v>50.06</v>
      </c>
      <c r="AP204" s="23">
        <f t="shared" si="83"/>
        <v>0</v>
      </c>
      <c r="AQ204" s="23">
        <f t="shared" ref="AQ204:BA219" si="93">AP204+AQ148</f>
        <v>0</v>
      </c>
      <c r="AR204" s="23">
        <f t="shared" si="93"/>
        <v>0</v>
      </c>
      <c r="AS204" s="23">
        <f t="shared" si="93"/>
        <v>5.56</v>
      </c>
      <c r="AT204" s="23">
        <f t="shared" si="93"/>
        <v>5.56</v>
      </c>
      <c r="AU204" s="23">
        <f t="shared" si="93"/>
        <v>5.56</v>
      </c>
      <c r="AV204" s="23">
        <f t="shared" si="93"/>
        <v>5.56</v>
      </c>
      <c r="AW204" s="23">
        <f t="shared" si="93"/>
        <v>5.56</v>
      </c>
      <c r="AX204" s="23">
        <f t="shared" si="93"/>
        <v>50.06</v>
      </c>
      <c r="AY204" s="23">
        <f t="shared" si="93"/>
        <v>50.06</v>
      </c>
      <c r="AZ204" s="23">
        <f t="shared" si="93"/>
        <v>50.06</v>
      </c>
      <c r="BA204" s="23">
        <f t="shared" si="93"/>
        <v>50.06</v>
      </c>
      <c r="BB204" s="23">
        <f t="shared" si="85"/>
        <v>50.06</v>
      </c>
    </row>
    <row r="205" spans="1:54">
      <c r="A205" s="17" t="s">
        <v>80</v>
      </c>
      <c r="B205" s="17" t="s">
        <v>81</v>
      </c>
      <c r="C205" s="23">
        <f t="shared" si="74"/>
        <v>8.13</v>
      </c>
      <c r="D205" s="23">
        <f t="shared" si="90"/>
        <v>12.33</v>
      </c>
      <c r="E205" s="23">
        <f t="shared" si="90"/>
        <v>12.33</v>
      </c>
      <c r="F205" s="23">
        <f t="shared" si="90"/>
        <v>12.33</v>
      </c>
      <c r="G205" s="23">
        <f t="shared" si="90"/>
        <v>12.33</v>
      </c>
      <c r="H205" s="23">
        <f t="shared" si="90"/>
        <v>12.33</v>
      </c>
      <c r="I205" s="23">
        <f t="shared" si="90"/>
        <v>12.33</v>
      </c>
      <c r="J205" s="23">
        <f t="shared" si="90"/>
        <v>12.33</v>
      </c>
      <c r="K205" s="23">
        <f t="shared" si="90"/>
        <v>13.9</v>
      </c>
      <c r="L205" s="23">
        <f t="shared" si="90"/>
        <v>56.41</v>
      </c>
      <c r="M205" s="23">
        <f t="shared" si="90"/>
        <v>118.82</v>
      </c>
      <c r="N205" s="23">
        <f t="shared" si="90"/>
        <v>118.82</v>
      </c>
      <c r="O205" s="23">
        <f t="shared" si="76"/>
        <v>118.82</v>
      </c>
      <c r="P205" s="23">
        <f t="shared" si="77"/>
        <v>0</v>
      </c>
      <c r="Q205" s="23">
        <f t="shared" si="91"/>
        <v>0</v>
      </c>
      <c r="R205" s="23">
        <f t="shared" si="91"/>
        <v>0</v>
      </c>
      <c r="S205" s="23">
        <f t="shared" si="91"/>
        <v>0</v>
      </c>
      <c r="T205" s="23">
        <f t="shared" si="91"/>
        <v>0</v>
      </c>
      <c r="U205" s="23">
        <f t="shared" si="91"/>
        <v>0</v>
      </c>
      <c r="V205" s="23">
        <f t="shared" si="91"/>
        <v>0</v>
      </c>
      <c r="W205" s="23">
        <f t="shared" si="91"/>
        <v>0</v>
      </c>
      <c r="X205" s="23">
        <f t="shared" si="91"/>
        <v>0</v>
      </c>
      <c r="Y205" s="23">
        <f t="shared" si="91"/>
        <v>0</v>
      </c>
      <c r="Z205" s="23">
        <f t="shared" si="91"/>
        <v>0</v>
      </c>
      <c r="AA205" s="23">
        <f t="shared" si="91"/>
        <v>0</v>
      </c>
      <c r="AB205" s="23">
        <f t="shared" si="79"/>
        <v>0</v>
      </c>
      <c r="AC205" s="23">
        <f t="shared" si="80"/>
        <v>8.13</v>
      </c>
      <c r="AD205" s="23">
        <f t="shared" si="92"/>
        <v>12.33</v>
      </c>
      <c r="AE205" s="23">
        <f t="shared" si="92"/>
        <v>12.33</v>
      </c>
      <c r="AF205" s="23">
        <f t="shared" si="92"/>
        <v>12.33</v>
      </c>
      <c r="AG205" s="23">
        <f t="shared" si="92"/>
        <v>12.33</v>
      </c>
      <c r="AH205" s="23">
        <f t="shared" si="92"/>
        <v>12.33</v>
      </c>
      <c r="AI205" s="23">
        <f t="shared" si="92"/>
        <v>12.33</v>
      </c>
      <c r="AJ205" s="23">
        <f t="shared" si="92"/>
        <v>12.33</v>
      </c>
      <c r="AK205" s="23">
        <f t="shared" si="92"/>
        <v>13.9</v>
      </c>
      <c r="AL205" s="23">
        <f t="shared" si="92"/>
        <v>56.41</v>
      </c>
      <c r="AM205" s="23">
        <f t="shared" si="92"/>
        <v>118.82</v>
      </c>
      <c r="AN205" s="23">
        <f t="shared" si="92"/>
        <v>118.82</v>
      </c>
      <c r="AO205" s="23">
        <f t="shared" si="82"/>
        <v>118.82</v>
      </c>
      <c r="AP205" s="23">
        <f t="shared" si="83"/>
        <v>8.13</v>
      </c>
      <c r="AQ205" s="23">
        <f t="shared" si="93"/>
        <v>12.33</v>
      </c>
      <c r="AR205" s="23">
        <f t="shared" si="93"/>
        <v>12.33</v>
      </c>
      <c r="AS205" s="23">
        <f t="shared" si="93"/>
        <v>12.33</v>
      </c>
      <c r="AT205" s="23">
        <f t="shared" si="93"/>
        <v>12.33</v>
      </c>
      <c r="AU205" s="23">
        <f t="shared" si="93"/>
        <v>12.33</v>
      </c>
      <c r="AV205" s="23">
        <f t="shared" si="93"/>
        <v>12.33</v>
      </c>
      <c r="AW205" s="23">
        <f t="shared" si="93"/>
        <v>12.33</v>
      </c>
      <c r="AX205" s="23">
        <f t="shared" si="93"/>
        <v>13.9</v>
      </c>
      <c r="AY205" s="23">
        <f t="shared" si="93"/>
        <v>56.41</v>
      </c>
      <c r="AZ205" s="23">
        <f t="shared" si="93"/>
        <v>118.82</v>
      </c>
      <c r="BA205" s="23">
        <f t="shared" si="93"/>
        <v>118.82</v>
      </c>
      <c r="BB205" s="23">
        <f t="shared" si="85"/>
        <v>118.82</v>
      </c>
    </row>
    <row r="206" spans="1:54">
      <c r="A206" s="17" t="s">
        <v>82</v>
      </c>
      <c r="B206" s="17" t="s">
        <v>83</v>
      </c>
      <c r="C206" s="23">
        <f t="shared" si="74"/>
        <v>0</v>
      </c>
      <c r="D206" s="23">
        <f t="shared" si="90"/>
        <v>0</v>
      </c>
      <c r="E206" s="23">
        <f t="shared" si="90"/>
        <v>0</v>
      </c>
      <c r="F206" s="23">
        <f t="shared" si="90"/>
        <v>0</v>
      </c>
      <c r="G206" s="23">
        <f t="shared" si="90"/>
        <v>0</v>
      </c>
      <c r="H206" s="23">
        <f t="shared" si="90"/>
        <v>0</v>
      </c>
      <c r="I206" s="23">
        <f t="shared" si="90"/>
        <v>0</v>
      </c>
      <c r="J206" s="23">
        <f t="shared" si="90"/>
        <v>0</v>
      </c>
      <c r="K206" s="23">
        <f t="shared" si="90"/>
        <v>0</v>
      </c>
      <c r="L206" s="23">
        <f t="shared" si="90"/>
        <v>0</v>
      </c>
      <c r="M206" s="23">
        <f t="shared" si="90"/>
        <v>0</v>
      </c>
      <c r="N206" s="23">
        <f t="shared" si="90"/>
        <v>0</v>
      </c>
      <c r="O206" s="23">
        <f t="shared" si="76"/>
        <v>0</v>
      </c>
      <c r="P206" s="23">
        <f t="shared" si="77"/>
        <v>0</v>
      </c>
      <c r="Q206" s="23">
        <f t="shared" si="91"/>
        <v>0</v>
      </c>
      <c r="R206" s="23">
        <f t="shared" si="91"/>
        <v>0</v>
      </c>
      <c r="S206" s="23">
        <f t="shared" si="91"/>
        <v>0</v>
      </c>
      <c r="T206" s="23">
        <f t="shared" si="91"/>
        <v>0</v>
      </c>
      <c r="U206" s="23">
        <f t="shared" si="91"/>
        <v>0</v>
      </c>
      <c r="V206" s="23">
        <f t="shared" si="91"/>
        <v>0</v>
      </c>
      <c r="W206" s="23">
        <f t="shared" si="91"/>
        <v>0</v>
      </c>
      <c r="X206" s="23">
        <f t="shared" si="91"/>
        <v>0</v>
      </c>
      <c r="Y206" s="23">
        <f t="shared" si="91"/>
        <v>0</v>
      </c>
      <c r="Z206" s="23">
        <f t="shared" si="91"/>
        <v>0</v>
      </c>
      <c r="AA206" s="23">
        <f t="shared" si="91"/>
        <v>0</v>
      </c>
      <c r="AB206" s="23">
        <f t="shared" si="79"/>
        <v>0</v>
      </c>
      <c r="AC206" s="23">
        <f t="shared" si="80"/>
        <v>0</v>
      </c>
      <c r="AD206" s="23">
        <f t="shared" si="92"/>
        <v>0</v>
      </c>
      <c r="AE206" s="23">
        <f t="shared" si="92"/>
        <v>0</v>
      </c>
      <c r="AF206" s="23">
        <f t="shared" si="92"/>
        <v>0</v>
      </c>
      <c r="AG206" s="23">
        <f t="shared" si="92"/>
        <v>0</v>
      </c>
      <c r="AH206" s="23">
        <f t="shared" si="92"/>
        <v>0</v>
      </c>
      <c r="AI206" s="23">
        <f t="shared" si="92"/>
        <v>0</v>
      </c>
      <c r="AJ206" s="23">
        <f t="shared" si="92"/>
        <v>0</v>
      </c>
      <c r="AK206" s="23">
        <f t="shared" si="92"/>
        <v>0</v>
      </c>
      <c r="AL206" s="23">
        <f t="shared" si="92"/>
        <v>0</v>
      </c>
      <c r="AM206" s="23">
        <f t="shared" si="92"/>
        <v>0</v>
      </c>
      <c r="AN206" s="23">
        <f t="shared" si="92"/>
        <v>0</v>
      </c>
      <c r="AO206" s="23">
        <f t="shared" si="82"/>
        <v>0</v>
      </c>
      <c r="AP206" s="23">
        <f t="shared" si="83"/>
        <v>0</v>
      </c>
      <c r="AQ206" s="23">
        <f t="shared" si="93"/>
        <v>0</v>
      </c>
      <c r="AR206" s="23">
        <f t="shared" si="93"/>
        <v>0</v>
      </c>
      <c r="AS206" s="23">
        <f t="shared" si="93"/>
        <v>0</v>
      </c>
      <c r="AT206" s="23">
        <f t="shared" si="93"/>
        <v>0</v>
      </c>
      <c r="AU206" s="23">
        <f t="shared" si="93"/>
        <v>0</v>
      </c>
      <c r="AV206" s="23">
        <f t="shared" si="93"/>
        <v>0</v>
      </c>
      <c r="AW206" s="23">
        <f t="shared" si="93"/>
        <v>0</v>
      </c>
      <c r="AX206" s="23">
        <f t="shared" si="93"/>
        <v>0</v>
      </c>
      <c r="AY206" s="23">
        <f t="shared" si="93"/>
        <v>0</v>
      </c>
      <c r="AZ206" s="23">
        <f t="shared" si="93"/>
        <v>0</v>
      </c>
      <c r="BA206" s="23">
        <f t="shared" si="93"/>
        <v>0</v>
      </c>
      <c r="BB206" s="23">
        <f t="shared" si="85"/>
        <v>0</v>
      </c>
    </row>
    <row r="207" spans="1:54">
      <c r="A207" s="17" t="s">
        <v>84</v>
      </c>
      <c r="B207" s="17" t="s">
        <v>85</v>
      </c>
      <c r="C207" s="23">
        <f t="shared" si="74"/>
        <v>0</v>
      </c>
      <c r="D207" s="23">
        <f t="shared" si="90"/>
        <v>0</v>
      </c>
      <c r="E207" s="23">
        <f t="shared" si="90"/>
        <v>0</v>
      </c>
      <c r="F207" s="23">
        <f t="shared" si="90"/>
        <v>0</v>
      </c>
      <c r="G207" s="23">
        <f t="shared" si="90"/>
        <v>0</v>
      </c>
      <c r="H207" s="23">
        <f t="shared" si="90"/>
        <v>0</v>
      </c>
      <c r="I207" s="23">
        <f t="shared" si="90"/>
        <v>0</v>
      </c>
      <c r="J207" s="23">
        <f t="shared" si="90"/>
        <v>0</v>
      </c>
      <c r="K207" s="23">
        <f t="shared" si="90"/>
        <v>0</v>
      </c>
      <c r="L207" s="23">
        <f t="shared" si="90"/>
        <v>0</v>
      </c>
      <c r="M207" s="23">
        <f t="shared" si="90"/>
        <v>0</v>
      </c>
      <c r="N207" s="23">
        <f t="shared" si="90"/>
        <v>0</v>
      </c>
      <c r="O207" s="23">
        <f t="shared" si="76"/>
        <v>0</v>
      </c>
      <c r="P207" s="23">
        <f t="shared" si="77"/>
        <v>0</v>
      </c>
      <c r="Q207" s="23">
        <f t="shared" si="91"/>
        <v>0</v>
      </c>
      <c r="R207" s="23">
        <f t="shared" si="91"/>
        <v>0</v>
      </c>
      <c r="S207" s="23">
        <f t="shared" si="91"/>
        <v>0</v>
      </c>
      <c r="T207" s="23">
        <f t="shared" si="91"/>
        <v>0</v>
      </c>
      <c r="U207" s="23">
        <f t="shared" si="91"/>
        <v>0</v>
      </c>
      <c r="V207" s="23">
        <f t="shared" si="91"/>
        <v>0</v>
      </c>
      <c r="W207" s="23">
        <f t="shared" si="91"/>
        <v>0</v>
      </c>
      <c r="X207" s="23">
        <f t="shared" si="91"/>
        <v>0</v>
      </c>
      <c r="Y207" s="23">
        <f t="shared" si="91"/>
        <v>0</v>
      </c>
      <c r="Z207" s="23">
        <f t="shared" si="91"/>
        <v>0</v>
      </c>
      <c r="AA207" s="23">
        <f t="shared" si="91"/>
        <v>0</v>
      </c>
      <c r="AB207" s="23">
        <f t="shared" si="79"/>
        <v>0</v>
      </c>
      <c r="AC207" s="23">
        <f t="shared" si="80"/>
        <v>0</v>
      </c>
      <c r="AD207" s="23">
        <f t="shared" si="92"/>
        <v>0</v>
      </c>
      <c r="AE207" s="23">
        <f t="shared" si="92"/>
        <v>0</v>
      </c>
      <c r="AF207" s="23">
        <f t="shared" si="92"/>
        <v>0</v>
      </c>
      <c r="AG207" s="23">
        <f t="shared" si="92"/>
        <v>0</v>
      </c>
      <c r="AH207" s="23">
        <f t="shared" si="92"/>
        <v>0</v>
      </c>
      <c r="AI207" s="23">
        <f t="shared" si="92"/>
        <v>0</v>
      </c>
      <c r="AJ207" s="23">
        <f t="shared" si="92"/>
        <v>0</v>
      </c>
      <c r="AK207" s="23">
        <f t="shared" si="92"/>
        <v>0</v>
      </c>
      <c r="AL207" s="23">
        <f t="shared" si="92"/>
        <v>0</v>
      </c>
      <c r="AM207" s="23">
        <f t="shared" si="92"/>
        <v>0</v>
      </c>
      <c r="AN207" s="23">
        <f t="shared" si="92"/>
        <v>0</v>
      </c>
      <c r="AO207" s="23">
        <f t="shared" si="82"/>
        <v>0</v>
      </c>
      <c r="AP207" s="23">
        <f t="shared" si="83"/>
        <v>0</v>
      </c>
      <c r="AQ207" s="23">
        <f t="shared" si="93"/>
        <v>0</v>
      </c>
      <c r="AR207" s="23">
        <f t="shared" si="93"/>
        <v>0</v>
      </c>
      <c r="AS207" s="23">
        <f t="shared" si="93"/>
        <v>0</v>
      </c>
      <c r="AT207" s="23">
        <f t="shared" si="93"/>
        <v>0</v>
      </c>
      <c r="AU207" s="23">
        <f t="shared" si="93"/>
        <v>0</v>
      </c>
      <c r="AV207" s="23">
        <f t="shared" si="93"/>
        <v>0</v>
      </c>
      <c r="AW207" s="23">
        <f t="shared" si="93"/>
        <v>0</v>
      </c>
      <c r="AX207" s="23">
        <f t="shared" si="93"/>
        <v>0</v>
      </c>
      <c r="AY207" s="23">
        <f t="shared" si="93"/>
        <v>0</v>
      </c>
      <c r="AZ207" s="23">
        <f t="shared" si="93"/>
        <v>0</v>
      </c>
      <c r="BA207" s="23">
        <f t="shared" si="93"/>
        <v>0</v>
      </c>
      <c r="BB207" s="23">
        <f t="shared" si="85"/>
        <v>0</v>
      </c>
    </row>
    <row r="208" spans="1:54">
      <c r="A208" s="59" t="s">
        <v>86</v>
      </c>
      <c r="B208" s="59" t="s">
        <v>87</v>
      </c>
      <c r="C208" s="22">
        <f t="shared" si="74"/>
        <v>4.37</v>
      </c>
      <c r="D208" s="22">
        <f t="shared" si="90"/>
        <v>8.77</v>
      </c>
      <c r="E208" s="22">
        <f t="shared" si="90"/>
        <v>13.11</v>
      </c>
      <c r="F208" s="22">
        <f t="shared" si="90"/>
        <v>17.51</v>
      </c>
      <c r="G208" s="22">
        <f t="shared" si="90"/>
        <v>21.97</v>
      </c>
      <c r="H208" s="22">
        <f t="shared" si="90"/>
        <v>26.34</v>
      </c>
      <c r="I208" s="22">
        <f t="shared" si="90"/>
        <v>30.78</v>
      </c>
      <c r="J208" s="22">
        <f t="shared" si="90"/>
        <v>35.42</v>
      </c>
      <c r="K208" s="22">
        <f t="shared" si="90"/>
        <v>40.11</v>
      </c>
      <c r="L208" s="22">
        <f t="shared" si="90"/>
        <v>43.05</v>
      </c>
      <c r="M208" s="22">
        <f t="shared" si="90"/>
        <v>46.33</v>
      </c>
      <c r="N208" s="22">
        <f t="shared" si="90"/>
        <v>46.33</v>
      </c>
      <c r="O208" s="22">
        <f t="shared" si="76"/>
        <v>46.33</v>
      </c>
      <c r="P208" s="22">
        <f t="shared" si="77"/>
        <v>4.33</v>
      </c>
      <c r="Q208" s="22">
        <f t="shared" si="91"/>
        <v>8.67</v>
      </c>
      <c r="R208" s="22">
        <f t="shared" si="91"/>
        <v>12.94</v>
      </c>
      <c r="S208" s="22">
        <f t="shared" si="91"/>
        <v>17.22</v>
      </c>
      <c r="T208" s="22">
        <f t="shared" si="91"/>
        <v>21.49</v>
      </c>
      <c r="U208" s="22">
        <f t="shared" si="91"/>
        <v>25.66</v>
      </c>
      <c r="V208" s="22">
        <f t="shared" si="91"/>
        <v>29.88</v>
      </c>
      <c r="W208" s="22">
        <f t="shared" si="91"/>
        <v>34.09</v>
      </c>
      <c r="X208" s="22">
        <f t="shared" si="91"/>
        <v>37.94</v>
      </c>
      <c r="Y208" s="22">
        <f t="shared" si="91"/>
        <v>39.88</v>
      </c>
      <c r="Z208" s="22">
        <f t="shared" si="91"/>
        <v>41.82</v>
      </c>
      <c r="AA208" s="22">
        <f t="shared" si="91"/>
        <v>41.82</v>
      </c>
      <c r="AB208" s="22">
        <f t="shared" si="79"/>
        <v>41.82</v>
      </c>
      <c r="AC208" s="22">
        <f t="shared" si="80"/>
        <v>0.04</v>
      </c>
      <c r="AD208" s="22">
        <f t="shared" si="92"/>
        <v>0.1</v>
      </c>
      <c r="AE208" s="22">
        <f t="shared" si="92"/>
        <v>0.17</v>
      </c>
      <c r="AF208" s="22">
        <f t="shared" si="92"/>
        <v>0.29</v>
      </c>
      <c r="AG208" s="22">
        <f t="shared" si="92"/>
        <v>0.48</v>
      </c>
      <c r="AH208" s="22">
        <f t="shared" si="92"/>
        <v>0.68</v>
      </c>
      <c r="AI208" s="22">
        <f t="shared" si="92"/>
        <v>0.9</v>
      </c>
      <c r="AJ208" s="22">
        <f t="shared" si="92"/>
        <v>1.33</v>
      </c>
      <c r="AK208" s="22">
        <f t="shared" si="92"/>
        <v>2.16</v>
      </c>
      <c r="AL208" s="22">
        <f t="shared" si="92"/>
        <v>3.16</v>
      </c>
      <c r="AM208" s="22">
        <f t="shared" si="92"/>
        <v>4.5</v>
      </c>
      <c r="AN208" s="22">
        <f t="shared" si="92"/>
        <v>4.5</v>
      </c>
      <c r="AO208" s="22">
        <f t="shared" si="82"/>
        <v>4.5</v>
      </c>
      <c r="AP208" s="22">
        <f t="shared" si="83"/>
        <v>0.04</v>
      </c>
      <c r="AQ208" s="22">
        <f t="shared" si="93"/>
        <v>0.04</v>
      </c>
      <c r="AR208" s="22">
        <f t="shared" si="93"/>
        <v>0.04</v>
      </c>
      <c r="AS208" s="22">
        <f t="shared" si="93"/>
        <v>0.04</v>
      </c>
      <c r="AT208" s="22">
        <f t="shared" si="93"/>
        <v>0.04</v>
      </c>
      <c r="AU208" s="22">
        <f t="shared" si="93"/>
        <v>0.05</v>
      </c>
      <c r="AV208" s="22">
        <f t="shared" si="93"/>
        <v>0.05</v>
      </c>
      <c r="AW208" s="22">
        <f t="shared" si="93"/>
        <v>0.07</v>
      </c>
      <c r="AX208" s="22">
        <f t="shared" si="93"/>
        <v>0.27</v>
      </c>
      <c r="AY208" s="22">
        <f t="shared" si="93"/>
        <v>0.35</v>
      </c>
      <c r="AZ208" s="22">
        <f t="shared" si="93"/>
        <v>0.45</v>
      </c>
      <c r="BA208" s="22">
        <f t="shared" si="93"/>
        <v>0.45</v>
      </c>
      <c r="BB208" s="22">
        <f t="shared" si="85"/>
        <v>0.45</v>
      </c>
    </row>
    <row r="209" spans="1:54">
      <c r="A209" s="17" t="s">
        <v>88</v>
      </c>
      <c r="B209" s="17" t="s">
        <v>89</v>
      </c>
      <c r="C209" s="23">
        <f t="shared" si="74"/>
        <v>4.1</v>
      </c>
      <c r="D209" s="23">
        <f t="shared" si="90"/>
        <v>8.23</v>
      </c>
      <c r="E209" s="23">
        <f t="shared" si="90"/>
        <v>12.36</v>
      </c>
      <c r="F209" s="23">
        <f t="shared" si="90"/>
        <v>16.51</v>
      </c>
      <c r="G209" s="23">
        <f t="shared" si="90"/>
        <v>20.64</v>
      </c>
      <c r="H209" s="23">
        <f t="shared" si="90"/>
        <v>24.73</v>
      </c>
      <c r="I209" s="23">
        <f t="shared" si="90"/>
        <v>28.9</v>
      </c>
      <c r="J209" s="23">
        <f t="shared" si="90"/>
        <v>33.13</v>
      </c>
      <c r="K209" s="23">
        <f t="shared" si="90"/>
        <v>37.17</v>
      </c>
      <c r="L209" s="23">
        <f t="shared" si="90"/>
        <v>39.28</v>
      </c>
      <c r="M209" s="23">
        <f t="shared" si="90"/>
        <v>41.5</v>
      </c>
      <c r="N209" s="23">
        <f t="shared" si="90"/>
        <v>41.5</v>
      </c>
      <c r="O209" s="23">
        <f t="shared" si="76"/>
        <v>41.5</v>
      </c>
      <c r="P209" s="23">
        <f t="shared" si="77"/>
        <v>4.06</v>
      </c>
      <c r="Q209" s="23">
        <f t="shared" si="91"/>
        <v>8.14</v>
      </c>
      <c r="R209" s="23">
        <f t="shared" si="91"/>
        <v>12.22</v>
      </c>
      <c r="S209" s="23">
        <f t="shared" si="91"/>
        <v>16.32</v>
      </c>
      <c r="T209" s="23">
        <f t="shared" si="91"/>
        <v>20.4</v>
      </c>
      <c r="U209" s="23">
        <f t="shared" si="91"/>
        <v>24.44</v>
      </c>
      <c r="V209" s="23">
        <f t="shared" si="91"/>
        <v>28.53</v>
      </c>
      <c r="W209" s="23">
        <f t="shared" si="91"/>
        <v>32.62</v>
      </c>
      <c r="X209" s="23">
        <f t="shared" si="91"/>
        <v>36.34</v>
      </c>
      <c r="Y209" s="23">
        <f t="shared" si="91"/>
        <v>38.13</v>
      </c>
      <c r="Z209" s="23">
        <f t="shared" si="91"/>
        <v>39.93</v>
      </c>
      <c r="AA209" s="23">
        <f t="shared" si="91"/>
        <v>39.93</v>
      </c>
      <c r="AB209" s="23">
        <f t="shared" si="79"/>
        <v>39.93</v>
      </c>
      <c r="AC209" s="23">
        <f t="shared" si="80"/>
        <v>0.04</v>
      </c>
      <c r="AD209" s="23">
        <f t="shared" si="92"/>
        <v>0.1</v>
      </c>
      <c r="AE209" s="23">
        <f t="shared" si="92"/>
        <v>0.15</v>
      </c>
      <c r="AF209" s="23">
        <f t="shared" si="92"/>
        <v>0.2</v>
      </c>
      <c r="AG209" s="23">
        <f t="shared" si="92"/>
        <v>0.25</v>
      </c>
      <c r="AH209" s="23">
        <f t="shared" si="92"/>
        <v>0.31</v>
      </c>
      <c r="AI209" s="23">
        <f t="shared" si="92"/>
        <v>0.39</v>
      </c>
      <c r="AJ209" s="23">
        <f t="shared" si="92"/>
        <v>0.53</v>
      </c>
      <c r="AK209" s="23">
        <f t="shared" si="92"/>
        <v>0.85</v>
      </c>
      <c r="AL209" s="23">
        <f t="shared" si="92"/>
        <v>1.17</v>
      </c>
      <c r="AM209" s="23">
        <f t="shared" si="92"/>
        <v>1.6</v>
      </c>
      <c r="AN209" s="23">
        <f t="shared" si="92"/>
        <v>1.6</v>
      </c>
      <c r="AO209" s="23">
        <f t="shared" si="82"/>
        <v>1.6</v>
      </c>
      <c r="AP209" s="23">
        <f t="shared" si="83"/>
        <v>0.04</v>
      </c>
      <c r="AQ209" s="23">
        <f t="shared" si="93"/>
        <v>0.04</v>
      </c>
      <c r="AR209" s="23">
        <f t="shared" si="93"/>
        <v>0.04</v>
      </c>
      <c r="AS209" s="23">
        <f t="shared" si="93"/>
        <v>0.04</v>
      </c>
      <c r="AT209" s="23">
        <f t="shared" si="93"/>
        <v>0.04</v>
      </c>
      <c r="AU209" s="23">
        <f t="shared" si="93"/>
        <v>0.05</v>
      </c>
      <c r="AV209" s="23">
        <f t="shared" si="93"/>
        <v>0.05</v>
      </c>
      <c r="AW209" s="23">
        <f t="shared" si="93"/>
        <v>0.05</v>
      </c>
      <c r="AX209" s="23">
        <f t="shared" si="93"/>
        <v>0.05</v>
      </c>
      <c r="AY209" s="23">
        <f t="shared" si="93"/>
        <v>0.05</v>
      </c>
      <c r="AZ209" s="23">
        <f t="shared" si="93"/>
        <v>0.06</v>
      </c>
      <c r="BA209" s="23">
        <f t="shared" si="93"/>
        <v>0.06</v>
      </c>
      <c r="BB209" s="23">
        <f t="shared" si="85"/>
        <v>0.06</v>
      </c>
    </row>
    <row r="210" spans="1:54">
      <c r="A210" s="17" t="s">
        <v>90</v>
      </c>
      <c r="B210" s="17" t="s">
        <v>91</v>
      </c>
      <c r="C210" s="23">
        <f t="shared" si="74"/>
        <v>0.27</v>
      </c>
      <c r="D210" s="23">
        <f t="shared" si="90"/>
        <v>0.54</v>
      </c>
      <c r="E210" s="23">
        <f t="shared" si="90"/>
        <v>0.75</v>
      </c>
      <c r="F210" s="23">
        <f t="shared" si="90"/>
        <v>1.01</v>
      </c>
      <c r="G210" s="23">
        <f t="shared" si="90"/>
        <v>1.34</v>
      </c>
      <c r="H210" s="23">
        <f t="shared" si="90"/>
        <v>1.62</v>
      </c>
      <c r="I210" s="23">
        <f t="shared" si="90"/>
        <v>1.9</v>
      </c>
      <c r="J210" s="23">
        <f t="shared" si="90"/>
        <v>2.31</v>
      </c>
      <c r="K210" s="23">
        <f t="shared" si="90"/>
        <v>2.96</v>
      </c>
      <c r="L210" s="23">
        <f t="shared" si="90"/>
        <v>3.79</v>
      </c>
      <c r="M210" s="23">
        <f t="shared" si="90"/>
        <v>4.84</v>
      </c>
      <c r="N210" s="23">
        <f t="shared" si="90"/>
        <v>4.84</v>
      </c>
      <c r="O210" s="23">
        <f t="shared" si="76"/>
        <v>4.84</v>
      </c>
      <c r="P210" s="23">
        <f t="shared" si="77"/>
        <v>0.27</v>
      </c>
      <c r="Q210" s="23">
        <f t="shared" si="91"/>
        <v>0.54</v>
      </c>
      <c r="R210" s="23">
        <f t="shared" si="91"/>
        <v>0.73</v>
      </c>
      <c r="S210" s="23">
        <f t="shared" si="91"/>
        <v>0.92</v>
      </c>
      <c r="T210" s="23">
        <f t="shared" si="91"/>
        <v>1.11</v>
      </c>
      <c r="U210" s="23">
        <f t="shared" si="91"/>
        <v>1.25</v>
      </c>
      <c r="V210" s="23">
        <f t="shared" si="91"/>
        <v>1.39</v>
      </c>
      <c r="W210" s="23">
        <f t="shared" si="91"/>
        <v>1.51</v>
      </c>
      <c r="X210" s="23">
        <f t="shared" si="91"/>
        <v>1.64</v>
      </c>
      <c r="Y210" s="23">
        <f t="shared" si="91"/>
        <v>1.79</v>
      </c>
      <c r="Z210" s="23">
        <f t="shared" si="91"/>
        <v>1.93</v>
      </c>
      <c r="AA210" s="23">
        <f t="shared" si="91"/>
        <v>1.93</v>
      </c>
      <c r="AB210" s="23">
        <f t="shared" si="79"/>
        <v>1.93</v>
      </c>
      <c r="AC210" s="23">
        <f t="shared" si="80"/>
        <v>0</v>
      </c>
      <c r="AD210" s="23">
        <f t="shared" si="92"/>
        <v>0</v>
      </c>
      <c r="AE210" s="23">
        <f t="shared" si="92"/>
        <v>0.02</v>
      </c>
      <c r="AF210" s="23">
        <f t="shared" si="92"/>
        <v>0.09</v>
      </c>
      <c r="AG210" s="23">
        <f t="shared" si="92"/>
        <v>0.23</v>
      </c>
      <c r="AH210" s="23">
        <f t="shared" si="92"/>
        <v>0.37</v>
      </c>
      <c r="AI210" s="23">
        <f t="shared" si="92"/>
        <v>0.51</v>
      </c>
      <c r="AJ210" s="23">
        <f t="shared" si="92"/>
        <v>0.8</v>
      </c>
      <c r="AK210" s="23">
        <f t="shared" si="92"/>
        <v>1.31</v>
      </c>
      <c r="AL210" s="23">
        <f t="shared" si="92"/>
        <v>1.99</v>
      </c>
      <c r="AM210" s="23">
        <f t="shared" si="92"/>
        <v>2.9</v>
      </c>
      <c r="AN210" s="23">
        <f t="shared" si="92"/>
        <v>2.9</v>
      </c>
      <c r="AO210" s="23">
        <f t="shared" si="82"/>
        <v>2.9</v>
      </c>
      <c r="AP210" s="23">
        <f t="shared" si="83"/>
        <v>0</v>
      </c>
      <c r="AQ210" s="23">
        <f t="shared" si="93"/>
        <v>0</v>
      </c>
      <c r="AR210" s="23">
        <f t="shared" si="93"/>
        <v>0</v>
      </c>
      <c r="AS210" s="23">
        <f t="shared" si="93"/>
        <v>0</v>
      </c>
      <c r="AT210" s="23">
        <f t="shared" si="93"/>
        <v>0</v>
      </c>
      <c r="AU210" s="23">
        <f t="shared" si="93"/>
        <v>0</v>
      </c>
      <c r="AV210" s="23">
        <f t="shared" si="93"/>
        <v>0</v>
      </c>
      <c r="AW210" s="23">
        <f t="shared" si="93"/>
        <v>0.02</v>
      </c>
      <c r="AX210" s="23">
        <f t="shared" si="93"/>
        <v>0.22</v>
      </c>
      <c r="AY210" s="23">
        <f t="shared" si="93"/>
        <v>0.3</v>
      </c>
      <c r="AZ210" s="23">
        <f t="shared" si="93"/>
        <v>0.39</v>
      </c>
      <c r="BA210" s="23">
        <f t="shared" si="93"/>
        <v>0.39</v>
      </c>
      <c r="BB210" s="23">
        <f t="shared" si="85"/>
        <v>0.39</v>
      </c>
    </row>
    <row r="211" spans="1:54">
      <c r="A211" s="58" t="s">
        <v>92</v>
      </c>
      <c r="B211" s="58" t="s">
        <v>93</v>
      </c>
      <c r="C211" s="21">
        <f t="shared" si="74"/>
        <v>1729.84</v>
      </c>
      <c r="D211" s="21">
        <f t="shared" si="90"/>
        <v>3387.81</v>
      </c>
      <c r="E211" s="21">
        <f t="shared" si="90"/>
        <v>5114.97</v>
      </c>
      <c r="F211" s="21">
        <f t="shared" si="90"/>
        <v>6793.39</v>
      </c>
      <c r="G211" s="21">
        <f t="shared" si="90"/>
        <v>8358.1</v>
      </c>
      <c r="H211" s="21">
        <f t="shared" si="90"/>
        <v>10000.68</v>
      </c>
      <c r="I211" s="21">
        <f t="shared" si="90"/>
        <v>11617.22</v>
      </c>
      <c r="J211" s="21">
        <f t="shared" si="90"/>
        <v>13514.06</v>
      </c>
      <c r="K211" s="21">
        <f t="shared" si="90"/>
        <v>15241</v>
      </c>
      <c r="L211" s="21">
        <f t="shared" si="90"/>
        <v>17032.71</v>
      </c>
      <c r="M211" s="21">
        <f t="shared" si="90"/>
        <v>18801.81</v>
      </c>
      <c r="N211" s="21">
        <f t="shared" si="90"/>
        <v>18801.81</v>
      </c>
      <c r="O211" s="21">
        <f t="shared" si="76"/>
        <v>18801.81</v>
      </c>
      <c r="P211" s="21">
        <f t="shared" si="77"/>
        <v>1708.6</v>
      </c>
      <c r="Q211" s="21">
        <f t="shared" si="91"/>
        <v>3344.31</v>
      </c>
      <c r="R211" s="21">
        <f t="shared" si="91"/>
        <v>5030.12</v>
      </c>
      <c r="S211" s="21">
        <f t="shared" si="91"/>
        <v>6660.14</v>
      </c>
      <c r="T211" s="21">
        <f t="shared" si="91"/>
        <v>8176.49</v>
      </c>
      <c r="U211" s="21">
        <f t="shared" si="91"/>
        <v>9688.6</v>
      </c>
      <c r="V211" s="21">
        <f t="shared" si="91"/>
        <v>11171.68</v>
      </c>
      <c r="W211" s="21">
        <f t="shared" si="91"/>
        <v>12690.55</v>
      </c>
      <c r="X211" s="21">
        <f t="shared" si="91"/>
        <v>14181.02</v>
      </c>
      <c r="Y211" s="21">
        <f t="shared" si="91"/>
        <v>15691.31</v>
      </c>
      <c r="Z211" s="21">
        <f t="shared" si="91"/>
        <v>17170.85</v>
      </c>
      <c r="AA211" s="21">
        <f t="shared" si="91"/>
        <v>17170.85</v>
      </c>
      <c r="AB211" s="21">
        <f t="shared" si="79"/>
        <v>17170.85</v>
      </c>
      <c r="AC211" s="21">
        <f t="shared" si="80"/>
        <v>21.24</v>
      </c>
      <c r="AD211" s="21">
        <f t="shared" si="92"/>
        <v>43.5</v>
      </c>
      <c r="AE211" s="21">
        <f t="shared" si="92"/>
        <v>84.85</v>
      </c>
      <c r="AF211" s="21">
        <f t="shared" si="92"/>
        <v>133.24</v>
      </c>
      <c r="AG211" s="21">
        <f t="shared" si="92"/>
        <v>181.61</v>
      </c>
      <c r="AH211" s="21">
        <f t="shared" si="92"/>
        <v>312.08</v>
      </c>
      <c r="AI211" s="21">
        <f t="shared" si="92"/>
        <v>445.54</v>
      </c>
      <c r="AJ211" s="21">
        <f t="shared" si="92"/>
        <v>823.51</v>
      </c>
      <c r="AK211" s="21">
        <f t="shared" si="92"/>
        <v>1059.98</v>
      </c>
      <c r="AL211" s="21">
        <f t="shared" si="92"/>
        <v>1341.4</v>
      </c>
      <c r="AM211" s="21">
        <f t="shared" si="92"/>
        <v>1630.96</v>
      </c>
      <c r="AN211" s="21">
        <f t="shared" si="92"/>
        <v>1630.96</v>
      </c>
      <c r="AO211" s="21">
        <f t="shared" si="82"/>
        <v>1630.96</v>
      </c>
      <c r="AP211" s="21">
        <f t="shared" si="83"/>
        <v>21.24</v>
      </c>
      <c r="AQ211" s="21">
        <f t="shared" si="93"/>
        <v>29.58</v>
      </c>
      <c r="AR211" s="21">
        <f t="shared" si="93"/>
        <v>50.95</v>
      </c>
      <c r="AS211" s="21">
        <f t="shared" si="93"/>
        <v>74.27</v>
      </c>
      <c r="AT211" s="21">
        <f t="shared" si="93"/>
        <v>90.92</v>
      </c>
      <c r="AU211" s="21">
        <f t="shared" si="93"/>
        <v>173.3</v>
      </c>
      <c r="AV211" s="21">
        <f t="shared" si="93"/>
        <v>188.34</v>
      </c>
      <c r="AW211" s="21">
        <f t="shared" si="93"/>
        <v>316.4</v>
      </c>
      <c r="AX211" s="21">
        <f t="shared" si="93"/>
        <v>343.82</v>
      </c>
      <c r="AY211" s="21">
        <f t="shared" si="93"/>
        <v>398.07</v>
      </c>
      <c r="AZ211" s="21">
        <f t="shared" si="93"/>
        <v>451.71</v>
      </c>
      <c r="BA211" s="21">
        <f t="shared" si="93"/>
        <v>451.71</v>
      </c>
      <c r="BB211" s="21">
        <f t="shared" si="85"/>
        <v>451.71</v>
      </c>
    </row>
    <row r="212" spans="1:54">
      <c r="A212" s="59" t="s">
        <v>94</v>
      </c>
      <c r="B212" s="59" t="s">
        <v>95</v>
      </c>
      <c r="C212" s="22">
        <f t="shared" si="74"/>
        <v>581.18</v>
      </c>
      <c r="D212" s="22">
        <f t="shared" si="90"/>
        <v>1132.53</v>
      </c>
      <c r="E212" s="22">
        <f t="shared" si="90"/>
        <v>1705.73</v>
      </c>
      <c r="F212" s="22">
        <f t="shared" si="90"/>
        <v>2276.38</v>
      </c>
      <c r="G212" s="22">
        <f t="shared" si="90"/>
        <v>2826.15</v>
      </c>
      <c r="H212" s="22">
        <f t="shared" si="90"/>
        <v>3373.82</v>
      </c>
      <c r="I212" s="22">
        <f t="shared" si="90"/>
        <v>3921.27</v>
      </c>
      <c r="J212" s="22">
        <f t="shared" si="90"/>
        <v>4591.25</v>
      </c>
      <c r="K212" s="22">
        <f t="shared" si="90"/>
        <v>5128.64</v>
      </c>
      <c r="L212" s="22">
        <f t="shared" si="90"/>
        <v>5691.84</v>
      </c>
      <c r="M212" s="22">
        <f t="shared" si="90"/>
        <v>6245.72</v>
      </c>
      <c r="N212" s="22">
        <f t="shared" si="90"/>
        <v>6245.72</v>
      </c>
      <c r="O212" s="22">
        <f t="shared" si="76"/>
        <v>6245.72</v>
      </c>
      <c r="P212" s="22">
        <f t="shared" si="77"/>
        <v>578.85</v>
      </c>
      <c r="Q212" s="22">
        <f t="shared" si="91"/>
        <v>1125.6</v>
      </c>
      <c r="R212" s="22">
        <f t="shared" si="91"/>
        <v>1688.21</v>
      </c>
      <c r="S212" s="22">
        <f t="shared" si="91"/>
        <v>2245.23</v>
      </c>
      <c r="T212" s="22">
        <f t="shared" si="91"/>
        <v>2783.95</v>
      </c>
      <c r="U212" s="22">
        <f t="shared" si="91"/>
        <v>3319.8</v>
      </c>
      <c r="V212" s="22">
        <f t="shared" si="91"/>
        <v>3849.51</v>
      </c>
      <c r="W212" s="22">
        <f t="shared" si="91"/>
        <v>4377.65</v>
      </c>
      <c r="X212" s="22">
        <f t="shared" si="91"/>
        <v>4885.53</v>
      </c>
      <c r="Y212" s="22">
        <f t="shared" si="91"/>
        <v>5411.78</v>
      </c>
      <c r="Z212" s="22">
        <f t="shared" si="91"/>
        <v>5919.65</v>
      </c>
      <c r="AA212" s="22">
        <f t="shared" si="91"/>
        <v>5919.65</v>
      </c>
      <c r="AB212" s="22">
        <f t="shared" si="79"/>
        <v>5919.65</v>
      </c>
      <c r="AC212" s="22">
        <f t="shared" si="80"/>
        <v>2.33</v>
      </c>
      <c r="AD212" s="22">
        <f t="shared" si="92"/>
        <v>6.94</v>
      </c>
      <c r="AE212" s="22">
        <f t="shared" si="92"/>
        <v>17.53</v>
      </c>
      <c r="AF212" s="22">
        <f t="shared" si="92"/>
        <v>31.16</v>
      </c>
      <c r="AG212" s="22">
        <f t="shared" si="92"/>
        <v>42.2</v>
      </c>
      <c r="AH212" s="22">
        <f t="shared" si="92"/>
        <v>54.02</v>
      </c>
      <c r="AI212" s="22">
        <f t="shared" si="92"/>
        <v>71.77</v>
      </c>
      <c r="AJ212" s="22">
        <f t="shared" si="92"/>
        <v>213.61</v>
      </c>
      <c r="AK212" s="22">
        <f t="shared" si="92"/>
        <v>243.12</v>
      </c>
      <c r="AL212" s="22">
        <f t="shared" si="92"/>
        <v>280.07</v>
      </c>
      <c r="AM212" s="22">
        <f t="shared" si="92"/>
        <v>326.08</v>
      </c>
      <c r="AN212" s="22">
        <f t="shared" si="92"/>
        <v>326.08</v>
      </c>
      <c r="AO212" s="22">
        <f t="shared" si="82"/>
        <v>326.08</v>
      </c>
      <c r="AP212" s="22">
        <f t="shared" si="83"/>
        <v>2.33</v>
      </c>
      <c r="AQ212" s="22">
        <f t="shared" si="93"/>
        <v>3.74</v>
      </c>
      <c r="AR212" s="22">
        <f t="shared" si="93"/>
        <v>7.54</v>
      </c>
      <c r="AS212" s="22">
        <f t="shared" si="93"/>
        <v>12.27</v>
      </c>
      <c r="AT212" s="22">
        <f t="shared" si="93"/>
        <v>13.66</v>
      </c>
      <c r="AU212" s="22">
        <f t="shared" si="93"/>
        <v>14.69</v>
      </c>
      <c r="AV212" s="22">
        <f t="shared" si="93"/>
        <v>16.38</v>
      </c>
      <c r="AW212" s="22">
        <f t="shared" si="93"/>
        <v>118.28</v>
      </c>
      <c r="AX212" s="22">
        <f t="shared" si="93"/>
        <v>127.81</v>
      </c>
      <c r="AY212" s="22">
        <f t="shared" si="93"/>
        <v>142.09</v>
      </c>
      <c r="AZ212" s="22">
        <f t="shared" si="93"/>
        <v>163.5</v>
      </c>
      <c r="BA212" s="22">
        <f t="shared" si="93"/>
        <v>163.5</v>
      </c>
      <c r="BB212" s="22">
        <f t="shared" si="85"/>
        <v>163.5</v>
      </c>
    </row>
    <row r="213" spans="1:54">
      <c r="A213" s="17" t="s">
        <v>96</v>
      </c>
      <c r="B213" s="17" t="s">
        <v>97</v>
      </c>
      <c r="C213" s="23">
        <f t="shared" si="74"/>
        <v>0</v>
      </c>
      <c r="D213" s="23">
        <f t="shared" si="90"/>
        <v>0</v>
      </c>
      <c r="E213" s="23">
        <f t="shared" si="90"/>
        <v>0</v>
      </c>
      <c r="F213" s="23">
        <f t="shared" si="90"/>
        <v>0</v>
      </c>
      <c r="G213" s="23">
        <f t="shared" si="90"/>
        <v>0</v>
      </c>
      <c r="H213" s="23">
        <f t="shared" si="90"/>
        <v>0</v>
      </c>
      <c r="I213" s="23">
        <f t="shared" si="90"/>
        <v>0</v>
      </c>
      <c r="J213" s="23">
        <f t="shared" si="90"/>
        <v>0</v>
      </c>
      <c r="K213" s="23">
        <f t="shared" si="90"/>
        <v>0</v>
      </c>
      <c r="L213" s="23">
        <f t="shared" si="90"/>
        <v>0</v>
      </c>
      <c r="M213" s="23">
        <f t="shared" si="90"/>
        <v>0</v>
      </c>
      <c r="N213" s="23">
        <f t="shared" si="90"/>
        <v>0</v>
      </c>
      <c r="O213" s="23">
        <f t="shared" si="76"/>
        <v>0</v>
      </c>
      <c r="P213" s="23">
        <f t="shared" si="77"/>
        <v>0</v>
      </c>
      <c r="Q213" s="23">
        <f t="shared" si="91"/>
        <v>0</v>
      </c>
      <c r="R213" s="23">
        <f t="shared" si="91"/>
        <v>0</v>
      </c>
      <c r="S213" s="23">
        <f t="shared" si="91"/>
        <v>0</v>
      </c>
      <c r="T213" s="23">
        <f t="shared" si="91"/>
        <v>0</v>
      </c>
      <c r="U213" s="23">
        <f t="shared" si="91"/>
        <v>0</v>
      </c>
      <c r="V213" s="23">
        <f t="shared" si="91"/>
        <v>0</v>
      </c>
      <c r="W213" s="23">
        <f t="shared" si="91"/>
        <v>0</v>
      </c>
      <c r="X213" s="23">
        <f t="shared" si="91"/>
        <v>0</v>
      </c>
      <c r="Y213" s="23">
        <f t="shared" si="91"/>
        <v>0</v>
      </c>
      <c r="Z213" s="23">
        <f t="shared" si="91"/>
        <v>0</v>
      </c>
      <c r="AA213" s="23">
        <f t="shared" si="91"/>
        <v>0</v>
      </c>
      <c r="AB213" s="23">
        <f t="shared" si="79"/>
        <v>0</v>
      </c>
      <c r="AC213" s="23">
        <f t="shared" si="80"/>
        <v>0</v>
      </c>
      <c r="AD213" s="23">
        <f t="shared" si="92"/>
        <v>0</v>
      </c>
      <c r="AE213" s="23">
        <f t="shared" si="92"/>
        <v>0</v>
      </c>
      <c r="AF213" s="23">
        <f t="shared" si="92"/>
        <v>0</v>
      </c>
      <c r="AG213" s="23">
        <f t="shared" si="92"/>
        <v>0</v>
      </c>
      <c r="AH213" s="23">
        <f t="shared" si="92"/>
        <v>0</v>
      </c>
      <c r="AI213" s="23">
        <f t="shared" si="92"/>
        <v>0</v>
      </c>
      <c r="AJ213" s="23">
        <f t="shared" si="92"/>
        <v>0</v>
      </c>
      <c r="AK213" s="23">
        <f t="shared" si="92"/>
        <v>0</v>
      </c>
      <c r="AL213" s="23">
        <f t="shared" si="92"/>
        <v>0</v>
      </c>
      <c r="AM213" s="23">
        <f t="shared" si="92"/>
        <v>0</v>
      </c>
      <c r="AN213" s="23">
        <f t="shared" si="92"/>
        <v>0</v>
      </c>
      <c r="AO213" s="23">
        <f t="shared" si="82"/>
        <v>0</v>
      </c>
      <c r="AP213" s="23">
        <f t="shared" si="83"/>
        <v>0</v>
      </c>
      <c r="AQ213" s="23">
        <f t="shared" si="93"/>
        <v>0</v>
      </c>
      <c r="AR213" s="23">
        <f t="shared" si="93"/>
        <v>0</v>
      </c>
      <c r="AS213" s="23">
        <f t="shared" si="93"/>
        <v>0</v>
      </c>
      <c r="AT213" s="23">
        <f t="shared" si="93"/>
        <v>0</v>
      </c>
      <c r="AU213" s="23">
        <f t="shared" si="93"/>
        <v>0</v>
      </c>
      <c r="AV213" s="23">
        <f t="shared" si="93"/>
        <v>0</v>
      </c>
      <c r="AW213" s="23">
        <f t="shared" si="93"/>
        <v>0</v>
      </c>
      <c r="AX213" s="23">
        <f t="shared" si="93"/>
        <v>0</v>
      </c>
      <c r="AY213" s="23">
        <f t="shared" si="93"/>
        <v>0</v>
      </c>
      <c r="AZ213" s="23">
        <f t="shared" si="93"/>
        <v>0</v>
      </c>
      <c r="BA213" s="23">
        <f t="shared" si="93"/>
        <v>0</v>
      </c>
      <c r="BB213" s="23">
        <f t="shared" si="85"/>
        <v>0</v>
      </c>
    </row>
    <row r="214" spans="1:54">
      <c r="A214" s="17" t="s">
        <v>98</v>
      </c>
      <c r="B214" s="17" t="s">
        <v>99</v>
      </c>
      <c r="C214" s="23">
        <f t="shared" si="74"/>
        <v>561.45</v>
      </c>
      <c r="D214" s="23">
        <f t="shared" si="90"/>
        <v>1093.1</v>
      </c>
      <c r="E214" s="23">
        <f t="shared" si="90"/>
        <v>1646.9</v>
      </c>
      <c r="F214" s="23">
        <f t="shared" si="90"/>
        <v>2198.38</v>
      </c>
      <c r="G214" s="23">
        <f t="shared" si="90"/>
        <v>2728.28</v>
      </c>
      <c r="H214" s="23">
        <f t="shared" si="90"/>
        <v>3255.59</v>
      </c>
      <c r="I214" s="23">
        <f t="shared" si="90"/>
        <v>3783.94</v>
      </c>
      <c r="J214" s="23">
        <f t="shared" si="90"/>
        <v>4434.8</v>
      </c>
      <c r="K214" s="23">
        <f t="shared" si="90"/>
        <v>4953.33</v>
      </c>
      <c r="L214" s="23">
        <f t="shared" si="90"/>
        <v>5497.66</v>
      </c>
      <c r="M214" s="23">
        <f t="shared" si="90"/>
        <v>6032.82</v>
      </c>
      <c r="N214" s="23">
        <f t="shared" si="90"/>
        <v>6032.82</v>
      </c>
      <c r="O214" s="23">
        <f t="shared" si="76"/>
        <v>6032.82</v>
      </c>
      <c r="P214" s="23">
        <f t="shared" si="77"/>
        <v>559.17</v>
      </c>
      <c r="Q214" s="23">
        <f t="shared" si="91"/>
        <v>1086.3</v>
      </c>
      <c r="R214" s="23">
        <f t="shared" si="91"/>
        <v>1629.6</v>
      </c>
      <c r="S214" s="23">
        <f t="shared" si="91"/>
        <v>2167.54</v>
      </c>
      <c r="T214" s="23">
        <f t="shared" si="91"/>
        <v>2686.48</v>
      </c>
      <c r="U214" s="23">
        <f t="shared" si="91"/>
        <v>3202.05</v>
      </c>
      <c r="V214" s="23">
        <f t="shared" si="91"/>
        <v>3712.74</v>
      </c>
      <c r="W214" s="23">
        <f t="shared" si="91"/>
        <v>4221.85</v>
      </c>
      <c r="X214" s="23">
        <f t="shared" si="91"/>
        <v>4710.95</v>
      </c>
      <c r="Y214" s="23">
        <f t="shared" si="91"/>
        <v>5218.41</v>
      </c>
      <c r="Z214" s="23">
        <f t="shared" si="91"/>
        <v>5707.64</v>
      </c>
      <c r="AA214" s="23">
        <f t="shared" si="91"/>
        <v>5707.64</v>
      </c>
      <c r="AB214" s="23">
        <f t="shared" si="79"/>
        <v>5707.64</v>
      </c>
      <c r="AC214" s="23">
        <f t="shared" si="80"/>
        <v>2.27</v>
      </c>
      <c r="AD214" s="23">
        <f t="shared" si="92"/>
        <v>6.79</v>
      </c>
      <c r="AE214" s="23">
        <f t="shared" si="92"/>
        <v>17.3</v>
      </c>
      <c r="AF214" s="23">
        <f t="shared" si="92"/>
        <v>30.84</v>
      </c>
      <c r="AG214" s="23">
        <f t="shared" si="92"/>
        <v>41.8</v>
      </c>
      <c r="AH214" s="23">
        <f t="shared" si="92"/>
        <v>53.54</v>
      </c>
      <c r="AI214" s="23">
        <f t="shared" si="92"/>
        <v>71.2</v>
      </c>
      <c r="AJ214" s="23">
        <f t="shared" si="92"/>
        <v>212.96</v>
      </c>
      <c r="AK214" s="23">
        <f t="shared" si="92"/>
        <v>242.39</v>
      </c>
      <c r="AL214" s="23">
        <f t="shared" si="92"/>
        <v>279.26</v>
      </c>
      <c r="AM214" s="23">
        <f t="shared" si="92"/>
        <v>325.19</v>
      </c>
      <c r="AN214" s="23">
        <f t="shared" si="92"/>
        <v>325.19</v>
      </c>
      <c r="AO214" s="23">
        <f t="shared" si="82"/>
        <v>325.19</v>
      </c>
      <c r="AP214" s="23">
        <f t="shared" si="83"/>
        <v>2.27</v>
      </c>
      <c r="AQ214" s="23">
        <f t="shared" si="93"/>
        <v>3.68</v>
      </c>
      <c r="AR214" s="23">
        <f t="shared" si="93"/>
        <v>7.48</v>
      </c>
      <c r="AS214" s="23">
        <f t="shared" si="93"/>
        <v>12.21</v>
      </c>
      <c r="AT214" s="23">
        <f t="shared" si="93"/>
        <v>13.6</v>
      </c>
      <c r="AU214" s="23">
        <f t="shared" si="93"/>
        <v>14.63</v>
      </c>
      <c r="AV214" s="23">
        <f t="shared" si="93"/>
        <v>16.32</v>
      </c>
      <c r="AW214" s="23">
        <f t="shared" si="93"/>
        <v>118.22</v>
      </c>
      <c r="AX214" s="23">
        <f t="shared" si="93"/>
        <v>127.75</v>
      </c>
      <c r="AY214" s="23">
        <f t="shared" si="93"/>
        <v>142.03</v>
      </c>
      <c r="AZ214" s="23">
        <f t="shared" si="93"/>
        <v>163.44</v>
      </c>
      <c r="BA214" s="23">
        <f t="shared" si="93"/>
        <v>163.44</v>
      </c>
      <c r="BB214" s="23">
        <f t="shared" si="85"/>
        <v>163.44</v>
      </c>
    </row>
    <row r="215" spans="1:54">
      <c r="A215" s="17" t="s">
        <v>100</v>
      </c>
      <c r="B215" s="17" t="s">
        <v>101</v>
      </c>
      <c r="C215" s="23">
        <f t="shared" si="74"/>
        <v>19.74</v>
      </c>
      <c r="D215" s="23">
        <f t="shared" si="90"/>
        <v>39.44</v>
      </c>
      <c r="E215" s="23">
        <f t="shared" si="90"/>
        <v>58.84</v>
      </c>
      <c r="F215" s="23">
        <f t="shared" si="90"/>
        <v>78</v>
      </c>
      <c r="G215" s="23">
        <f t="shared" si="90"/>
        <v>97.87</v>
      </c>
      <c r="H215" s="23">
        <f t="shared" si="90"/>
        <v>118.23</v>
      </c>
      <c r="I215" s="23">
        <f t="shared" si="90"/>
        <v>137.33</v>
      </c>
      <c r="J215" s="23">
        <f t="shared" si="90"/>
        <v>156.45</v>
      </c>
      <c r="K215" s="23">
        <f t="shared" si="90"/>
        <v>175.31</v>
      </c>
      <c r="L215" s="23">
        <f t="shared" si="90"/>
        <v>194.18</v>
      </c>
      <c r="M215" s="23">
        <f t="shared" si="90"/>
        <v>212.9</v>
      </c>
      <c r="N215" s="23">
        <f t="shared" si="90"/>
        <v>212.9</v>
      </c>
      <c r="O215" s="23">
        <f t="shared" si="76"/>
        <v>212.9</v>
      </c>
      <c r="P215" s="23">
        <f t="shared" si="77"/>
        <v>19.68</v>
      </c>
      <c r="Q215" s="23">
        <f t="shared" si="91"/>
        <v>39.3</v>
      </c>
      <c r="R215" s="23">
        <f t="shared" si="91"/>
        <v>58.62</v>
      </c>
      <c r="S215" s="23">
        <f t="shared" si="91"/>
        <v>77.7</v>
      </c>
      <c r="T215" s="23">
        <f t="shared" si="91"/>
        <v>97.49</v>
      </c>
      <c r="U215" s="23">
        <f t="shared" si="91"/>
        <v>117.77</v>
      </c>
      <c r="V215" s="23">
        <f t="shared" si="91"/>
        <v>136.79</v>
      </c>
      <c r="W215" s="23">
        <f t="shared" si="91"/>
        <v>155.83</v>
      </c>
      <c r="X215" s="23">
        <f t="shared" si="91"/>
        <v>174.61</v>
      </c>
      <c r="Y215" s="23">
        <f t="shared" si="91"/>
        <v>193.4</v>
      </c>
      <c r="Z215" s="23">
        <f t="shared" si="91"/>
        <v>212.04</v>
      </c>
      <c r="AA215" s="23">
        <f t="shared" si="91"/>
        <v>212.04</v>
      </c>
      <c r="AB215" s="23">
        <f t="shared" si="79"/>
        <v>212.04</v>
      </c>
      <c r="AC215" s="23">
        <f t="shared" si="80"/>
        <v>0.06</v>
      </c>
      <c r="AD215" s="23">
        <f t="shared" si="92"/>
        <v>0.14</v>
      </c>
      <c r="AE215" s="23">
        <f t="shared" si="92"/>
        <v>0.22</v>
      </c>
      <c r="AF215" s="23">
        <f t="shared" si="92"/>
        <v>0.3</v>
      </c>
      <c r="AG215" s="23">
        <f t="shared" si="92"/>
        <v>0.38</v>
      </c>
      <c r="AH215" s="23">
        <f t="shared" si="92"/>
        <v>0.46</v>
      </c>
      <c r="AI215" s="23">
        <f t="shared" si="92"/>
        <v>0.54</v>
      </c>
      <c r="AJ215" s="23">
        <f t="shared" si="92"/>
        <v>0.62</v>
      </c>
      <c r="AK215" s="23">
        <f t="shared" si="92"/>
        <v>0.7</v>
      </c>
      <c r="AL215" s="23">
        <f t="shared" si="92"/>
        <v>0.78</v>
      </c>
      <c r="AM215" s="23">
        <f t="shared" si="92"/>
        <v>0.86</v>
      </c>
      <c r="AN215" s="23">
        <f t="shared" si="92"/>
        <v>0.86</v>
      </c>
      <c r="AO215" s="23">
        <f t="shared" si="82"/>
        <v>0.86</v>
      </c>
      <c r="AP215" s="23">
        <f t="shared" si="83"/>
        <v>0.06</v>
      </c>
      <c r="AQ215" s="23">
        <f t="shared" si="93"/>
        <v>0.06</v>
      </c>
      <c r="AR215" s="23">
        <f t="shared" si="93"/>
        <v>0.06</v>
      </c>
      <c r="AS215" s="23">
        <f t="shared" si="93"/>
        <v>0.06</v>
      </c>
      <c r="AT215" s="23">
        <f t="shared" si="93"/>
        <v>0.06</v>
      </c>
      <c r="AU215" s="23">
        <f t="shared" si="93"/>
        <v>0.06</v>
      </c>
      <c r="AV215" s="23">
        <f t="shared" si="93"/>
        <v>0.06</v>
      </c>
      <c r="AW215" s="23">
        <f t="shared" si="93"/>
        <v>0.06</v>
      </c>
      <c r="AX215" s="23">
        <f t="shared" si="93"/>
        <v>0.06</v>
      </c>
      <c r="AY215" s="23">
        <f t="shared" si="93"/>
        <v>0.06</v>
      </c>
      <c r="AZ215" s="23">
        <f t="shared" si="93"/>
        <v>0.06</v>
      </c>
      <c r="BA215" s="23">
        <f t="shared" si="93"/>
        <v>0.06</v>
      </c>
      <c r="BB215" s="23">
        <f t="shared" si="85"/>
        <v>0.06</v>
      </c>
    </row>
    <row r="216" spans="1:54">
      <c r="A216" s="59" t="s">
        <v>102</v>
      </c>
      <c r="B216" s="59" t="s">
        <v>103</v>
      </c>
      <c r="C216" s="22">
        <f t="shared" si="74"/>
        <v>773.05</v>
      </c>
      <c r="D216" s="22">
        <f t="shared" si="90"/>
        <v>1538.74</v>
      </c>
      <c r="E216" s="22">
        <f t="shared" si="90"/>
        <v>2316.47</v>
      </c>
      <c r="F216" s="22">
        <f t="shared" si="90"/>
        <v>3083.57</v>
      </c>
      <c r="G216" s="22">
        <f t="shared" si="90"/>
        <v>3831.98</v>
      </c>
      <c r="H216" s="22">
        <f t="shared" si="90"/>
        <v>4589.41</v>
      </c>
      <c r="I216" s="22">
        <f t="shared" si="90"/>
        <v>5370.93</v>
      </c>
      <c r="J216" s="22">
        <f t="shared" si="90"/>
        <v>6257.13</v>
      </c>
      <c r="K216" s="22">
        <f t="shared" si="90"/>
        <v>7155.43</v>
      </c>
      <c r="L216" s="22">
        <f t="shared" si="90"/>
        <v>8085.6</v>
      </c>
      <c r="M216" s="22">
        <f t="shared" si="90"/>
        <v>9026.81</v>
      </c>
      <c r="N216" s="22">
        <f t="shared" si="90"/>
        <v>9026.81</v>
      </c>
      <c r="O216" s="22">
        <f t="shared" si="76"/>
        <v>9026.81</v>
      </c>
      <c r="P216" s="22">
        <f t="shared" si="77"/>
        <v>758.81</v>
      </c>
      <c r="Q216" s="22">
        <f t="shared" si="91"/>
        <v>1514.85</v>
      </c>
      <c r="R216" s="22">
        <f t="shared" si="91"/>
        <v>2264.68</v>
      </c>
      <c r="S216" s="22">
        <f t="shared" si="91"/>
        <v>2999.37</v>
      </c>
      <c r="T216" s="22">
        <f t="shared" si="91"/>
        <v>3718.75</v>
      </c>
      <c r="U216" s="22">
        <f t="shared" si="91"/>
        <v>4442.36</v>
      </c>
      <c r="V216" s="22">
        <f t="shared" si="91"/>
        <v>5157.19</v>
      </c>
      <c r="W216" s="22">
        <f t="shared" si="91"/>
        <v>5916.31</v>
      </c>
      <c r="X216" s="22">
        <f t="shared" si="91"/>
        <v>6668.9</v>
      </c>
      <c r="Y216" s="22">
        <f t="shared" si="91"/>
        <v>7416.61</v>
      </c>
      <c r="Z216" s="22">
        <f t="shared" si="91"/>
        <v>8159.17</v>
      </c>
      <c r="AA216" s="22">
        <f t="shared" si="91"/>
        <v>8159.17</v>
      </c>
      <c r="AB216" s="22">
        <f t="shared" si="79"/>
        <v>8159.17</v>
      </c>
      <c r="AC216" s="22">
        <f t="shared" si="80"/>
        <v>14.24</v>
      </c>
      <c r="AD216" s="22">
        <f t="shared" si="92"/>
        <v>23.89</v>
      </c>
      <c r="AE216" s="22">
        <f t="shared" si="92"/>
        <v>51.79</v>
      </c>
      <c r="AF216" s="22">
        <f t="shared" si="92"/>
        <v>84.21</v>
      </c>
      <c r="AG216" s="22">
        <f t="shared" si="92"/>
        <v>113.23</v>
      </c>
      <c r="AH216" s="22">
        <f t="shared" si="92"/>
        <v>147.05</v>
      </c>
      <c r="AI216" s="22">
        <f t="shared" si="92"/>
        <v>213.74</v>
      </c>
      <c r="AJ216" s="22">
        <f t="shared" si="92"/>
        <v>340.83</v>
      </c>
      <c r="AK216" s="22">
        <f t="shared" si="92"/>
        <v>486.55</v>
      </c>
      <c r="AL216" s="22">
        <f t="shared" si="92"/>
        <v>669</v>
      </c>
      <c r="AM216" s="22">
        <f t="shared" si="92"/>
        <v>867.65</v>
      </c>
      <c r="AN216" s="22">
        <f t="shared" si="92"/>
        <v>867.65</v>
      </c>
      <c r="AO216" s="22">
        <f t="shared" si="82"/>
        <v>867.65</v>
      </c>
      <c r="AP216" s="22">
        <f t="shared" si="83"/>
        <v>14.24</v>
      </c>
      <c r="AQ216" s="22">
        <f t="shared" si="93"/>
        <v>14.43</v>
      </c>
      <c r="AR216" s="22">
        <f t="shared" si="93"/>
        <v>31.07</v>
      </c>
      <c r="AS216" s="22">
        <f t="shared" si="93"/>
        <v>49.66</v>
      </c>
      <c r="AT216" s="22">
        <f t="shared" si="93"/>
        <v>60.08</v>
      </c>
      <c r="AU216" s="22">
        <f t="shared" si="93"/>
        <v>67.42</v>
      </c>
      <c r="AV216" s="22">
        <f t="shared" si="93"/>
        <v>77.12</v>
      </c>
      <c r="AW216" s="22">
        <f t="shared" si="93"/>
        <v>90.41</v>
      </c>
      <c r="AX216" s="22">
        <f t="shared" si="93"/>
        <v>105.4</v>
      </c>
      <c r="AY216" s="22">
        <f t="shared" si="93"/>
        <v>134.83</v>
      </c>
      <c r="AZ216" s="22">
        <f t="shared" si="93"/>
        <v>166.84</v>
      </c>
      <c r="BA216" s="22">
        <f t="shared" si="93"/>
        <v>166.84</v>
      </c>
      <c r="BB216" s="22">
        <f t="shared" si="85"/>
        <v>166.84</v>
      </c>
    </row>
    <row r="217" spans="1:54">
      <c r="A217" s="59" t="s">
        <v>104</v>
      </c>
      <c r="B217" s="59" t="s">
        <v>105</v>
      </c>
      <c r="C217" s="22">
        <f t="shared" si="74"/>
        <v>205.23</v>
      </c>
      <c r="D217" s="22">
        <f t="shared" si="90"/>
        <v>378.69</v>
      </c>
      <c r="E217" s="22">
        <f t="shared" si="90"/>
        <v>588.84</v>
      </c>
      <c r="F217" s="22">
        <f t="shared" si="90"/>
        <v>799.09</v>
      </c>
      <c r="G217" s="22">
        <f t="shared" si="90"/>
        <v>993.42</v>
      </c>
      <c r="H217" s="22">
        <f t="shared" si="90"/>
        <v>1177.39</v>
      </c>
      <c r="I217" s="22">
        <f t="shared" si="90"/>
        <v>1364.96</v>
      </c>
      <c r="J217" s="22">
        <f t="shared" si="90"/>
        <v>1556.74</v>
      </c>
      <c r="K217" s="22">
        <f t="shared" si="90"/>
        <v>1743.88</v>
      </c>
      <c r="L217" s="22">
        <f t="shared" si="90"/>
        <v>1944.89</v>
      </c>
      <c r="M217" s="22">
        <f t="shared" si="90"/>
        <v>2134.36</v>
      </c>
      <c r="N217" s="22">
        <f t="shared" si="90"/>
        <v>2134.36</v>
      </c>
      <c r="O217" s="22">
        <f t="shared" si="76"/>
        <v>2134.36</v>
      </c>
      <c r="P217" s="22">
        <f t="shared" si="77"/>
        <v>203.31</v>
      </c>
      <c r="Q217" s="22">
        <f t="shared" si="91"/>
        <v>368.8</v>
      </c>
      <c r="R217" s="22">
        <f t="shared" si="91"/>
        <v>576.63</v>
      </c>
      <c r="S217" s="22">
        <f t="shared" si="91"/>
        <v>784.62</v>
      </c>
      <c r="T217" s="22">
        <f t="shared" si="91"/>
        <v>975.58</v>
      </c>
      <c r="U217" s="22">
        <f t="shared" si="91"/>
        <v>1152.66</v>
      </c>
      <c r="V217" s="22">
        <f t="shared" si="91"/>
        <v>1336.3</v>
      </c>
      <c r="W217" s="22">
        <f t="shared" si="91"/>
        <v>1512.82</v>
      </c>
      <c r="X217" s="22">
        <f t="shared" si="91"/>
        <v>1689.39</v>
      </c>
      <c r="Y217" s="22">
        <f t="shared" si="91"/>
        <v>1872.59</v>
      </c>
      <c r="Z217" s="22">
        <f t="shared" si="91"/>
        <v>2049.09</v>
      </c>
      <c r="AA217" s="22">
        <f t="shared" si="91"/>
        <v>2049.09</v>
      </c>
      <c r="AB217" s="22">
        <f t="shared" si="79"/>
        <v>2049.09</v>
      </c>
      <c r="AC217" s="22">
        <f t="shared" si="80"/>
        <v>1.92</v>
      </c>
      <c r="AD217" s="22">
        <f t="shared" si="92"/>
        <v>9.89</v>
      </c>
      <c r="AE217" s="22">
        <f t="shared" si="92"/>
        <v>12.21</v>
      </c>
      <c r="AF217" s="22">
        <f t="shared" si="92"/>
        <v>14.47</v>
      </c>
      <c r="AG217" s="22">
        <f t="shared" si="92"/>
        <v>17.84</v>
      </c>
      <c r="AH217" s="22">
        <f t="shared" si="92"/>
        <v>24.73</v>
      </c>
      <c r="AI217" s="22">
        <f t="shared" si="92"/>
        <v>28.66</v>
      </c>
      <c r="AJ217" s="22">
        <f t="shared" si="92"/>
        <v>43.92</v>
      </c>
      <c r="AK217" s="22">
        <f t="shared" si="92"/>
        <v>54.49</v>
      </c>
      <c r="AL217" s="22">
        <f t="shared" si="92"/>
        <v>72.3</v>
      </c>
      <c r="AM217" s="22">
        <f t="shared" si="92"/>
        <v>85.27</v>
      </c>
      <c r="AN217" s="22">
        <f t="shared" si="92"/>
        <v>85.27</v>
      </c>
      <c r="AO217" s="22">
        <f t="shared" si="82"/>
        <v>85.27</v>
      </c>
      <c r="AP217" s="22">
        <f t="shared" si="83"/>
        <v>1.92</v>
      </c>
      <c r="AQ217" s="22">
        <f t="shared" si="93"/>
        <v>8.66</v>
      </c>
      <c r="AR217" s="22">
        <f t="shared" si="93"/>
        <v>9.14</v>
      </c>
      <c r="AS217" s="22">
        <f t="shared" si="93"/>
        <v>9.14</v>
      </c>
      <c r="AT217" s="22">
        <f t="shared" si="93"/>
        <v>9.14</v>
      </c>
      <c r="AU217" s="22">
        <f t="shared" si="93"/>
        <v>13.48</v>
      </c>
      <c r="AV217" s="22">
        <f t="shared" si="93"/>
        <v>16.32</v>
      </c>
      <c r="AW217" s="22">
        <f t="shared" si="93"/>
        <v>19.13</v>
      </c>
      <c r="AX217" s="22">
        <f t="shared" si="93"/>
        <v>21.57</v>
      </c>
      <c r="AY217" s="22">
        <f t="shared" si="93"/>
        <v>22.58</v>
      </c>
      <c r="AZ217" s="22">
        <f t="shared" si="93"/>
        <v>22.81</v>
      </c>
      <c r="BA217" s="22">
        <f t="shared" si="93"/>
        <v>22.81</v>
      </c>
      <c r="BB217" s="22">
        <f t="shared" si="85"/>
        <v>22.81</v>
      </c>
    </row>
    <row r="218" spans="1:54">
      <c r="A218" s="59" t="s">
        <v>106</v>
      </c>
      <c r="B218" s="59" t="s">
        <v>107</v>
      </c>
      <c r="C218" s="22">
        <f t="shared" si="74"/>
        <v>124.13</v>
      </c>
      <c r="D218" s="22">
        <f t="shared" si="90"/>
        <v>248.26</v>
      </c>
      <c r="E218" s="22">
        <f t="shared" si="90"/>
        <v>372.39</v>
      </c>
      <c r="F218" s="22">
        <f t="shared" si="90"/>
        <v>454.37</v>
      </c>
      <c r="G218" s="22">
        <f t="shared" si="90"/>
        <v>478.21</v>
      </c>
      <c r="H218" s="22">
        <f t="shared" si="90"/>
        <v>532.51</v>
      </c>
      <c r="I218" s="22">
        <f t="shared" si="90"/>
        <v>574.49</v>
      </c>
      <c r="J218" s="22">
        <f t="shared" si="90"/>
        <v>626.4</v>
      </c>
      <c r="K218" s="22">
        <f t="shared" si="90"/>
        <v>691.01</v>
      </c>
      <c r="L218" s="22">
        <f t="shared" si="90"/>
        <v>749.63</v>
      </c>
      <c r="M218" s="22">
        <f t="shared" si="90"/>
        <v>796.1</v>
      </c>
      <c r="N218" s="22">
        <f t="shared" si="90"/>
        <v>796.1</v>
      </c>
      <c r="O218" s="22">
        <f t="shared" si="76"/>
        <v>796.1</v>
      </c>
      <c r="P218" s="22">
        <f t="shared" si="77"/>
        <v>124.13</v>
      </c>
      <c r="Q218" s="22">
        <f t="shared" si="91"/>
        <v>248.26</v>
      </c>
      <c r="R218" s="22">
        <f t="shared" si="91"/>
        <v>372.39</v>
      </c>
      <c r="S218" s="22">
        <f t="shared" si="91"/>
        <v>454.37</v>
      </c>
      <c r="T218" s="22">
        <f t="shared" si="91"/>
        <v>478.21</v>
      </c>
      <c r="U218" s="22">
        <f t="shared" si="91"/>
        <v>517.8</v>
      </c>
      <c r="V218" s="22">
        <f t="shared" si="91"/>
        <v>541.64</v>
      </c>
      <c r="W218" s="22">
        <f t="shared" si="91"/>
        <v>565.48</v>
      </c>
      <c r="X218" s="22">
        <f t="shared" si="91"/>
        <v>589.32</v>
      </c>
      <c r="Y218" s="22">
        <f t="shared" si="91"/>
        <v>613.16</v>
      </c>
      <c r="Z218" s="22">
        <f t="shared" si="91"/>
        <v>637</v>
      </c>
      <c r="AA218" s="22">
        <f t="shared" si="91"/>
        <v>637</v>
      </c>
      <c r="AB218" s="22">
        <f t="shared" si="79"/>
        <v>637</v>
      </c>
      <c r="AC218" s="22">
        <f t="shared" si="80"/>
        <v>0</v>
      </c>
      <c r="AD218" s="22">
        <f t="shared" si="92"/>
        <v>0</v>
      </c>
      <c r="AE218" s="22">
        <f t="shared" si="92"/>
        <v>0</v>
      </c>
      <c r="AF218" s="22">
        <f t="shared" si="92"/>
        <v>0</v>
      </c>
      <c r="AG218" s="22">
        <f t="shared" si="92"/>
        <v>0</v>
      </c>
      <c r="AH218" s="22">
        <f t="shared" si="92"/>
        <v>14.71</v>
      </c>
      <c r="AI218" s="22">
        <f t="shared" si="92"/>
        <v>32.85</v>
      </c>
      <c r="AJ218" s="22">
        <f t="shared" si="92"/>
        <v>60.92</v>
      </c>
      <c r="AK218" s="22">
        <f t="shared" si="92"/>
        <v>101.69</v>
      </c>
      <c r="AL218" s="22">
        <f t="shared" si="92"/>
        <v>136.48</v>
      </c>
      <c r="AM218" s="22">
        <f t="shared" si="92"/>
        <v>159.11</v>
      </c>
      <c r="AN218" s="22">
        <f t="shared" si="92"/>
        <v>159.11</v>
      </c>
      <c r="AO218" s="22">
        <f t="shared" si="82"/>
        <v>159.11</v>
      </c>
      <c r="AP218" s="22">
        <f t="shared" si="83"/>
        <v>0</v>
      </c>
      <c r="AQ218" s="22">
        <f t="shared" si="93"/>
        <v>0</v>
      </c>
      <c r="AR218" s="22">
        <f t="shared" si="93"/>
        <v>0</v>
      </c>
      <c r="AS218" s="22">
        <f t="shared" si="93"/>
        <v>0</v>
      </c>
      <c r="AT218" s="22">
        <f t="shared" si="93"/>
        <v>0</v>
      </c>
      <c r="AU218" s="22">
        <f t="shared" si="93"/>
        <v>14.71</v>
      </c>
      <c r="AV218" s="22">
        <f t="shared" si="93"/>
        <v>14.71</v>
      </c>
      <c r="AW218" s="22">
        <f t="shared" si="93"/>
        <v>24.65</v>
      </c>
      <c r="AX218" s="22">
        <f t="shared" si="93"/>
        <v>24.65</v>
      </c>
      <c r="AY218" s="22">
        <f t="shared" si="93"/>
        <v>34.18</v>
      </c>
      <c r="AZ218" s="22">
        <f t="shared" si="93"/>
        <v>34.18</v>
      </c>
      <c r="BA218" s="22">
        <f t="shared" si="93"/>
        <v>34.18</v>
      </c>
      <c r="BB218" s="22">
        <f t="shared" si="85"/>
        <v>34.18</v>
      </c>
    </row>
    <row r="219" spans="1:54">
      <c r="A219" s="59" t="s">
        <v>108</v>
      </c>
      <c r="B219" s="59" t="s">
        <v>109</v>
      </c>
      <c r="C219" s="22">
        <f t="shared" si="74"/>
        <v>32.57</v>
      </c>
      <c r="D219" s="22">
        <f t="shared" si="90"/>
        <v>63.07</v>
      </c>
      <c r="E219" s="22">
        <f t="shared" si="90"/>
        <v>93.56</v>
      </c>
      <c r="F219" s="22">
        <f t="shared" si="90"/>
        <v>124.03</v>
      </c>
      <c r="G219" s="22">
        <f t="shared" si="90"/>
        <v>153.13</v>
      </c>
      <c r="H219" s="22">
        <f t="shared" si="90"/>
        <v>174.74</v>
      </c>
      <c r="I219" s="22">
        <f t="shared" si="90"/>
        <v>196.64</v>
      </c>
      <c r="J219" s="22">
        <f t="shared" si="90"/>
        <v>216.82</v>
      </c>
      <c r="K219" s="22">
        <f t="shared" si="90"/>
        <v>234.51</v>
      </c>
      <c r="L219" s="22">
        <f t="shared" si="90"/>
        <v>251.58</v>
      </c>
      <c r="M219" s="22">
        <f t="shared" si="90"/>
        <v>268.52</v>
      </c>
      <c r="N219" s="22">
        <f t="shared" si="90"/>
        <v>268.52</v>
      </c>
      <c r="O219" s="22">
        <f t="shared" si="76"/>
        <v>268.52</v>
      </c>
      <c r="P219" s="22">
        <f t="shared" si="77"/>
        <v>32.57</v>
      </c>
      <c r="Q219" s="22">
        <f t="shared" si="91"/>
        <v>63.07</v>
      </c>
      <c r="R219" s="22">
        <f t="shared" si="91"/>
        <v>93.56</v>
      </c>
      <c r="S219" s="22">
        <f t="shared" si="91"/>
        <v>124.03</v>
      </c>
      <c r="T219" s="22">
        <f t="shared" si="91"/>
        <v>153.04</v>
      </c>
      <c r="U219" s="22">
        <f t="shared" si="91"/>
        <v>172.19</v>
      </c>
      <c r="V219" s="22">
        <f t="shared" si="91"/>
        <v>191.26</v>
      </c>
      <c r="W219" s="22">
        <f t="shared" si="91"/>
        <v>210.18</v>
      </c>
      <c r="X219" s="22">
        <f t="shared" si="91"/>
        <v>227.87</v>
      </c>
      <c r="Y219" s="22">
        <f t="shared" si="91"/>
        <v>244.94</v>
      </c>
      <c r="Z219" s="22">
        <f t="shared" si="91"/>
        <v>261.88</v>
      </c>
      <c r="AA219" s="22">
        <f t="shared" si="91"/>
        <v>261.88</v>
      </c>
      <c r="AB219" s="22">
        <f t="shared" si="79"/>
        <v>261.88</v>
      </c>
      <c r="AC219" s="22">
        <f t="shared" si="80"/>
        <v>0</v>
      </c>
      <c r="AD219" s="22">
        <f t="shared" si="92"/>
        <v>0</v>
      </c>
      <c r="AE219" s="22">
        <f t="shared" si="92"/>
        <v>0</v>
      </c>
      <c r="AF219" s="22">
        <f t="shared" si="92"/>
        <v>0</v>
      </c>
      <c r="AG219" s="22">
        <f t="shared" si="92"/>
        <v>0.09</v>
      </c>
      <c r="AH219" s="22">
        <f t="shared" si="92"/>
        <v>2.55</v>
      </c>
      <c r="AI219" s="22">
        <f t="shared" si="92"/>
        <v>5.38</v>
      </c>
      <c r="AJ219" s="22">
        <f t="shared" si="92"/>
        <v>6.63</v>
      </c>
      <c r="AK219" s="22">
        <f t="shared" si="92"/>
        <v>6.63</v>
      </c>
      <c r="AL219" s="22">
        <f t="shared" si="92"/>
        <v>6.63</v>
      </c>
      <c r="AM219" s="22">
        <f t="shared" si="92"/>
        <v>6.63</v>
      </c>
      <c r="AN219" s="22">
        <f t="shared" si="92"/>
        <v>6.63</v>
      </c>
      <c r="AO219" s="22">
        <f t="shared" si="82"/>
        <v>6.63</v>
      </c>
      <c r="AP219" s="22">
        <f t="shared" si="83"/>
        <v>0</v>
      </c>
      <c r="AQ219" s="22">
        <f t="shared" si="93"/>
        <v>0</v>
      </c>
      <c r="AR219" s="22">
        <f t="shared" si="93"/>
        <v>0</v>
      </c>
      <c r="AS219" s="22">
        <f t="shared" si="93"/>
        <v>0</v>
      </c>
      <c r="AT219" s="22">
        <f t="shared" si="93"/>
        <v>0.09</v>
      </c>
      <c r="AU219" s="22">
        <f t="shared" si="93"/>
        <v>2.55</v>
      </c>
      <c r="AV219" s="22">
        <f t="shared" si="93"/>
        <v>2.55</v>
      </c>
      <c r="AW219" s="22">
        <f t="shared" si="93"/>
        <v>2.55</v>
      </c>
      <c r="AX219" s="22">
        <f t="shared" si="93"/>
        <v>2.55</v>
      </c>
      <c r="AY219" s="22">
        <f t="shared" si="93"/>
        <v>2.55</v>
      </c>
      <c r="AZ219" s="22">
        <f t="shared" si="93"/>
        <v>2.55</v>
      </c>
      <c r="BA219" s="22">
        <f t="shared" si="93"/>
        <v>2.55</v>
      </c>
      <c r="BB219" s="22">
        <f t="shared" si="85"/>
        <v>2.55</v>
      </c>
    </row>
    <row r="220" spans="1:54">
      <c r="A220" s="59" t="s">
        <v>110</v>
      </c>
      <c r="B220" s="59" t="s">
        <v>111</v>
      </c>
      <c r="C220" s="22">
        <f t="shared" si="74"/>
        <v>13.67</v>
      </c>
      <c r="D220" s="22">
        <f t="shared" ref="D220:N222" si="94">C220+D164</f>
        <v>26.5</v>
      </c>
      <c r="E220" s="22">
        <f t="shared" si="94"/>
        <v>37.95</v>
      </c>
      <c r="F220" s="22">
        <f t="shared" si="94"/>
        <v>55.91</v>
      </c>
      <c r="G220" s="22">
        <f t="shared" si="94"/>
        <v>70.43</v>
      </c>
      <c r="H220" s="22">
        <f t="shared" si="94"/>
        <v>139.86</v>
      </c>
      <c r="I220" s="22">
        <f t="shared" si="94"/>
        <v>167.79</v>
      </c>
      <c r="J220" s="22">
        <f t="shared" si="94"/>
        <v>236.38</v>
      </c>
      <c r="K220" s="22">
        <f t="shared" si="94"/>
        <v>250.01</v>
      </c>
      <c r="L220" s="22">
        <f t="shared" si="94"/>
        <v>263.47</v>
      </c>
      <c r="M220" s="22">
        <f t="shared" si="94"/>
        <v>276.42</v>
      </c>
      <c r="N220" s="22">
        <f t="shared" si="94"/>
        <v>276.42</v>
      </c>
      <c r="O220" s="22">
        <f t="shared" si="76"/>
        <v>276.42</v>
      </c>
      <c r="P220" s="22">
        <f t="shared" si="77"/>
        <v>10.92</v>
      </c>
      <c r="Q220" s="22">
        <f t="shared" ref="Q220:AA222" si="95">P220+Q164</f>
        <v>23.71</v>
      </c>
      <c r="R220" s="22">
        <f t="shared" si="95"/>
        <v>34.61</v>
      </c>
      <c r="S220" s="22">
        <f t="shared" si="95"/>
        <v>52.48</v>
      </c>
      <c r="T220" s="22">
        <f t="shared" si="95"/>
        <v>66.91</v>
      </c>
      <c r="U220" s="22">
        <f t="shared" si="95"/>
        <v>83.74</v>
      </c>
      <c r="V220" s="22">
        <f t="shared" si="95"/>
        <v>95.73</v>
      </c>
      <c r="W220" s="22">
        <f t="shared" si="95"/>
        <v>108.05</v>
      </c>
      <c r="X220" s="22">
        <f t="shared" si="95"/>
        <v>119.97</v>
      </c>
      <c r="Y220" s="22">
        <f t="shared" si="95"/>
        <v>132.19</v>
      </c>
      <c r="Z220" s="22">
        <f t="shared" si="95"/>
        <v>144.03</v>
      </c>
      <c r="AA220" s="22">
        <f t="shared" si="95"/>
        <v>144.03</v>
      </c>
      <c r="AB220" s="22">
        <f t="shared" si="79"/>
        <v>144.03</v>
      </c>
      <c r="AC220" s="22">
        <f t="shared" si="80"/>
        <v>2.75</v>
      </c>
      <c r="AD220" s="22">
        <f t="shared" ref="AD220:AN222" si="96">AC220+AD164</f>
        <v>2.8</v>
      </c>
      <c r="AE220" s="22">
        <f t="shared" si="96"/>
        <v>3.35</v>
      </c>
      <c r="AF220" s="22">
        <f t="shared" si="96"/>
        <v>3.44</v>
      </c>
      <c r="AG220" s="22">
        <f t="shared" si="96"/>
        <v>3.53</v>
      </c>
      <c r="AH220" s="22">
        <f t="shared" si="96"/>
        <v>56.12</v>
      </c>
      <c r="AI220" s="22">
        <f t="shared" si="96"/>
        <v>72.05</v>
      </c>
      <c r="AJ220" s="22">
        <f t="shared" si="96"/>
        <v>128.32</v>
      </c>
      <c r="AK220" s="22">
        <f t="shared" si="96"/>
        <v>130.03</v>
      </c>
      <c r="AL220" s="22">
        <f t="shared" si="96"/>
        <v>131.26</v>
      </c>
      <c r="AM220" s="22">
        <f t="shared" si="96"/>
        <v>132.37</v>
      </c>
      <c r="AN220" s="22">
        <f t="shared" si="96"/>
        <v>132.37</v>
      </c>
      <c r="AO220" s="22">
        <f t="shared" si="82"/>
        <v>132.37</v>
      </c>
      <c r="AP220" s="22">
        <f t="shared" si="83"/>
        <v>2.75</v>
      </c>
      <c r="AQ220" s="22">
        <f t="shared" ref="AQ220:BA222" si="97">AP220+AQ164</f>
        <v>2.75</v>
      </c>
      <c r="AR220" s="22">
        <f t="shared" si="97"/>
        <v>3.2</v>
      </c>
      <c r="AS220" s="22">
        <f t="shared" si="97"/>
        <v>3.2</v>
      </c>
      <c r="AT220" s="22">
        <f t="shared" si="97"/>
        <v>3.2</v>
      </c>
      <c r="AU220" s="22">
        <f t="shared" si="97"/>
        <v>55.7</v>
      </c>
      <c r="AV220" s="22">
        <f t="shared" si="97"/>
        <v>56.52</v>
      </c>
      <c r="AW220" s="22">
        <f t="shared" si="97"/>
        <v>56.66</v>
      </c>
      <c r="AX220" s="22">
        <f t="shared" si="97"/>
        <v>57.11</v>
      </c>
      <c r="AY220" s="22">
        <f t="shared" si="97"/>
        <v>57.11</v>
      </c>
      <c r="AZ220" s="22">
        <f t="shared" si="97"/>
        <v>57.11</v>
      </c>
      <c r="BA220" s="22">
        <f t="shared" si="97"/>
        <v>57.11</v>
      </c>
      <c r="BB220" s="22">
        <f t="shared" si="85"/>
        <v>57.11</v>
      </c>
    </row>
    <row r="221" spans="1:54">
      <c r="A221" s="59" t="s">
        <v>112</v>
      </c>
      <c r="B221" s="59" t="s">
        <v>113</v>
      </c>
      <c r="C221" s="22">
        <f t="shared" si="74"/>
        <v>0</v>
      </c>
      <c r="D221" s="22">
        <f t="shared" si="94"/>
        <v>0</v>
      </c>
      <c r="E221" s="22">
        <f t="shared" si="94"/>
        <v>0</v>
      </c>
      <c r="F221" s="22">
        <f t="shared" si="94"/>
        <v>0</v>
      </c>
      <c r="G221" s="22">
        <f t="shared" si="94"/>
        <v>4.75</v>
      </c>
      <c r="H221" s="22">
        <f t="shared" si="94"/>
        <v>12.94</v>
      </c>
      <c r="I221" s="22">
        <f t="shared" si="94"/>
        <v>21.13</v>
      </c>
      <c r="J221" s="22">
        <f t="shared" si="94"/>
        <v>29.32</v>
      </c>
      <c r="K221" s="22">
        <f t="shared" si="94"/>
        <v>37.51</v>
      </c>
      <c r="L221" s="22">
        <f t="shared" si="94"/>
        <v>45.7</v>
      </c>
      <c r="M221" s="22">
        <f t="shared" si="94"/>
        <v>53.89</v>
      </c>
      <c r="N221" s="22">
        <f t="shared" si="94"/>
        <v>53.89</v>
      </c>
      <c r="O221" s="22">
        <f t="shared" si="76"/>
        <v>53.89</v>
      </c>
      <c r="P221" s="22">
        <f t="shared" si="77"/>
        <v>0</v>
      </c>
      <c r="Q221" s="22">
        <f t="shared" si="95"/>
        <v>0</v>
      </c>
      <c r="R221" s="22">
        <f t="shared" si="95"/>
        <v>0</v>
      </c>
      <c r="S221" s="22">
        <f t="shared" si="95"/>
        <v>0</v>
      </c>
      <c r="T221" s="22">
        <f t="shared" si="95"/>
        <v>0</v>
      </c>
      <c r="U221" s="22">
        <f t="shared" si="95"/>
        <v>0</v>
      </c>
      <c r="V221" s="22">
        <f t="shared" si="95"/>
        <v>0</v>
      </c>
      <c r="W221" s="22">
        <f t="shared" si="95"/>
        <v>0</v>
      </c>
      <c r="X221" s="22">
        <f t="shared" si="95"/>
        <v>0</v>
      </c>
      <c r="Y221" s="22">
        <f t="shared" si="95"/>
        <v>0</v>
      </c>
      <c r="Z221" s="22">
        <f t="shared" si="95"/>
        <v>0</v>
      </c>
      <c r="AA221" s="22">
        <f t="shared" si="95"/>
        <v>0</v>
      </c>
      <c r="AB221" s="22">
        <f t="shared" si="79"/>
        <v>0</v>
      </c>
      <c r="AC221" s="22">
        <f t="shared" si="80"/>
        <v>0</v>
      </c>
      <c r="AD221" s="22">
        <f t="shared" si="96"/>
        <v>0</v>
      </c>
      <c r="AE221" s="22">
        <f t="shared" si="96"/>
        <v>0</v>
      </c>
      <c r="AF221" s="22">
        <f t="shared" si="96"/>
        <v>0</v>
      </c>
      <c r="AG221" s="22">
        <f t="shared" si="96"/>
        <v>4.75</v>
      </c>
      <c r="AH221" s="22">
        <f t="shared" si="96"/>
        <v>12.94</v>
      </c>
      <c r="AI221" s="22">
        <f t="shared" si="96"/>
        <v>21.13</v>
      </c>
      <c r="AJ221" s="22">
        <f t="shared" si="96"/>
        <v>29.32</v>
      </c>
      <c r="AK221" s="22">
        <f t="shared" si="96"/>
        <v>37.51</v>
      </c>
      <c r="AL221" s="22">
        <f t="shared" si="96"/>
        <v>45.7</v>
      </c>
      <c r="AM221" s="22">
        <f t="shared" si="96"/>
        <v>53.89</v>
      </c>
      <c r="AN221" s="22">
        <f t="shared" si="96"/>
        <v>53.89</v>
      </c>
      <c r="AO221" s="22">
        <f t="shared" si="82"/>
        <v>53.89</v>
      </c>
      <c r="AP221" s="22">
        <f t="shared" si="83"/>
        <v>0</v>
      </c>
      <c r="AQ221" s="22">
        <f t="shared" si="97"/>
        <v>0</v>
      </c>
      <c r="AR221" s="22">
        <f t="shared" si="97"/>
        <v>0</v>
      </c>
      <c r="AS221" s="22">
        <f t="shared" si="97"/>
        <v>0</v>
      </c>
      <c r="AT221" s="22">
        <f t="shared" si="97"/>
        <v>4.75</v>
      </c>
      <c r="AU221" s="22">
        <f t="shared" si="97"/>
        <v>4.75</v>
      </c>
      <c r="AV221" s="22">
        <f t="shared" si="97"/>
        <v>4.75</v>
      </c>
      <c r="AW221" s="22">
        <f t="shared" si="97"/>
        <v>4.75</v>
      </c>
      <c r="AX221" s="22">
        <f t="shared" si="97"/>
        <v>4.75</v>
      </c>
      <c r="AY221" s="22">
        <f t="shared" si="97"/>
        <v>4.75</v>
      </c>
      <c r="AZ221" s="22">
        <f t="shared" si="97"/>
        <v>4.75</v>
      </c>
      <c r="BA221" s="22">
        <f t="shared" si="97"/>
        <v>4.75</v>
      </c>
      <c r="BB221" s="22">
        <f t="shared" si="85"/>
        <v>4.75</v>
      </c>
    </row>
    <row r="222" spans="1:54">
      <c r="A222" s="59" t="s">
        <v>114</v>
      </c>
      <c r="B222" s="59" t="s">
        <v>115</v>
      </c>
      <c r="C222" s="22">
        <f t="shared" si="74"/>
        <v>0</v>
      </c>
      <c r="D222" s="22">
        <f t="shared" si="94"/>
        <v>0</v>
      </c>
      <c r="E222" s="22">
        <f t="shared" si="94"/>
        <v>0</v>
      </c>
      <c r="F222" s="22">
        <f t="shared" si="94"/>
        <v>0</v>
      </c>
      <c r="G222" s="22">
        <f t="shared" si="94"/>
        <v>0</v>
      </c>
      <c r="H222" s="22">
        <f t="shared" si="94"/>
        <v>0</v>
      </c>
      <c r="I222" s="22">
        <f t="shared" si="94"/>
        <v>0</v>
      </c>
      <c r="J222" s="22">
        <f t="shared" si="94"/>
        <v>0</v>
      </c>
      <c r="K222" s="22">
        <f t="shared" si="94"/>
        <v>0</v>
      </c>
      <c r="L222" s="22">
        <f t="shared" si="94"/>
        <v>0</v>
      </c>
      <c r="M222" s="22">
        <f t="shared" si="94"/>
        <v>0</v>
      </c>
      <c r="N222" s="22">
        <f t="shared" si="94"/>
        <v>0</v>
      </c>
      <c r="O222" s="22">
        <f t="shared" si="76"/>
        <v>0</v>
      </c>
      <c r="P222" s="22">
        <f t="shared" si="77"/>
        <v>0</v>
      </c>
      <c r="Q222" s="22">
        <f t="shared" si="95"/>
        <v>0</v>
      </c>
      <c r="R222" s="22">
        <f t="shared" si="95"/>
        <v>0</v>
      </c>
      <c r="S222" s="22">
        <f t="shared" si="95"/>
        <v>0</v>
      </c>
      <c r="T222" s="22">
        <f t="shared" si="95"/>
        <v>0</v>
      </c>
      <c r="U222" s="22">
        <f t="shared" si="95"/>
        <v>0</v>
      </c>
      <c r="V222" s="22">
        <f t="shared" si="95"/>
        <v>0</v>
      </c>
      <c r="W222" s="22">
        <f t="shared" si="95"/>
        <v>0</v>
      </c>
      <c r="X222" s="22">
        <f t="shared" si="95"/>
        <v>0</v>
      </c>
      <c r="Y222" s="22">
        <f t="shared" si="95"/>
        <v>0</v>
      </c>
      <c r="Z222" s="22">
        <f t="shared" si="95"/>
        <v>0</v>
      </c>
      <c r="AA222" s="22">
        <f t="shared" si="95"/>
        <v>0</v>
      </c>
      <c r="AB222" s="22">
        <f t="shared" si="79"/>
        <v>0</v>
      </c>
      <c r="AC222" s="22">
        <f t="shared" si="80"/>
        <v>0</v>
      </c>
      <c r="AD222" s="22">
        <f t="shared" si="96"/>
        <v>0</v>
      </c>
      <c r="AE222" s="22">
        <f t="shared" si="96"/>
        <v>0</v>
      </c>
      <c r="AF222" s="22">
        <f t="shared" si="96"/>
        <v>0</v>
      </c>
      <c r="AG222" s="22">
        <f t="shared" si="96"/>
        <v>0</v>
      </c>
      <c r="AH222" s="22">
        <f t="shared" si="96"/>
        <v>0</v>
      </c>
      <c r="AI222" s="22">
        <f t="shared" si="96"/>
        <v>0</v>
      </c>
      <c r="AJ222" s="22">
        <f t="shared" si="96"/>
        <v>0</v>
      </c>
      <c r="AK222" s="22">
        <f t="shared" si="96"/>
        <v>0</v>
      </c>
      <c r="AL222" s="22">
        <f t="shared" si="96"/>
        <v>0</v>
      </c>
      <c r="AM222" s="22">
        <f t="shared" si="96"/>
        <v>0</v>
      </c>
      <c r="AN222" s="22">
        <f t="shared" si="96"/>
        <v>0</v>
      </c>
      <c r="AO222" s="22">
        <f t="shared" si="82"/>
        <v>0</v>
      </c>
      <c r="AP222" s="22">
        <f t="shared" si="83"/>
        <v>0</v>
      </c>
      <c r="AQ222" s="22">
        <f t="shared" si="97"/>
        <v>0</v>
      </c>
      <c r="AR222" s="22">
        <f t="shared" si="97"/>
        <v>0</v>
      </c>
      <c r="AS222" s="22">
        <f t="shared" si="97"/>
        <v>0</v>
      </c>
      <c r="AT222" s="22">
        <f t="shared" si="97"/>
        <v>0</v>
      </c>
      <c r="AU222" s="22">
        <f t="shared" si="97"/>
        <v>0</v>
      </c>
      <c r="AV222" s="22">
        <f t="shared" si="97"/>
        <v>0</v>
      </c>
      <c r="AW222" s="22">
        <f t="shared" si="97"/>
        <v>0</v>
      </c>
      <c r="AX222" s="22">
        <f t="shared" si="97"/>
        <v>0</v>
      </c>
      <c r="AY222" s="22">
        <f t="shared" si="97"/>
        <v>0</v>
      </c>
      <c r="AZ222" s="22">
        <f t="shared" si="97"/>
        <v>0</v>
      </c>
      <c r="BA222" s="22">
        <f t="shared" si="97"/>
        <v>0</v>
      </c>
      <c r="BB222" s="22">
        <f t="shared" si="85"/>
        <v>0</v>
      </c>
    </row>
    <row r="225" ht="16.8" spans="1:1">
      <c r="A225" s="54" t="s">
        <v>119</v>
      </c>
    </row>
    <row r="226" ht="16.8" spans="1:54">
      <c r="A226" s="55"/>
      <c r="B226" s="55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56"/>
      <c r="B227" s="56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73" t="s">
        <v>19</v>
      </c>
      <c r="B228" s="73" t="s">
        <v>20</v>
      </c>
      <c r="C228" s="48">
        <f t="shared" ref="C228:AO232" si="98">IFERROR(C116/C4,"")</f>
        <v>1.01554138582868</v>
      </c>
      <c r="D228" s="48">
        <f t="shared" si="98"/>
        <v>0.98378223495702</v>
      </c>
      <c r="E228" s="48">
        <f t="shared" si="98"/>
        <v>0.988969353195473</v>
      </c>
      <c r="F228" s="48">
        <f t="shared" si="98"/>
        <v>0.997919207061271</v>
      </c>
      <c r="G228" s="48">
        <f t="shared" si="98"/>
        <v>0.91467707076094</v>
      </c>
      <c r="H228" s="48">
        <f t="shared" si="98"/>
        <v>0.972244326141776</v>
      </c>
      <c r="I228" s="48">
        <f t="shared" si="98"/>
        <v>0.977266125969122</v>
      </c>
      <c r="J228" s="48">
        <f t="shared" si="98"/>
        <v>1.379391771938</v>
      </c>
      <c r="K228" s="48">
        <f t="shared" si="98"/>
        <v>0.861548249550221</v>
      </c>
      <c r="L228" s="48">
        <f t="shared" si="98"/>
        <v>0.983909368358819</v>
      </c>
      <c r="M228" s="48">
        <f t="shared" si="98"/>
        <v>0.876369439431371</v>
      </c>
      <c r="N228" s="48" t="str">
        <f t="shared" si="98"/>
        <v/>
      </c>
      <c r="O228" s="48" t="str">
        <f t="shared" si="98"/>
        <v/>
      </c>
      <c r="P228" s="52">
        <f t="shared" si="98"/>
        <v>1.0348913759052</v>
      </c>
      <c r="Q228" s="52">
        <f t="shared" si="98"/>
        <v>1.01356506994489</v>
      </c>
      <c r="R228" s="52">
        <f t="shared" si="98"/>
        <v>1.02708114808811</v>
      </c>
      <c r="S228" s="52">
        <f t="shared" si="98"/>
        <v>1.03513562826907</v>
      </c>
      <c r="T228" s="52">
        <f t="shared" si="98"/>
        <v>0.941925931342083</v>
      </c>
      <c r="U228" s="52">
        <f t="shared" si="98"/>
        <v>0.953717002624932</v>
      </c>
      <c r="V228" s="52">
        <f t="shared" si="98"/>
        <v>0.93717076076368</v>
      </c>
      <c r="W228" s="52">
        <f t="shared" si="98"/>
        <v>0.974222590991839</v>
      </c>
      <c r="X228" s="52">
        <f t="shared" si="98"/>
        <v>0.980574447683095</v>
      </c>
      <c r="Y228" s="52">
        <f t="shared" si="98"/>
        <v>0.985733609769665</v>
      </c>
      <c r="Z228" s="52">
        <f t="shared" si="98"/>
        <v>1.02790652761684</v>
      </c>
      <c r="AA228" s="52" t="str">
        <f t="shared" si="98"/>
        <v/>
      </c>
      <c r="AB228" s="52" t="str">
        <f t="shared" si="98"/>
        <v/>
      </c>
      <c r="AC228" s="48">
        <f t="shared" si="98"/>
        <v>0.676731612771601</v>
      </c>
      <c r="AD228" s="48">
        <f t="shared" si="98"/>
        <v>0.458911419423693</v>
      </c>
      <c r="AE228" s="48">
        <f t="shared" si="98"/>
        <v>0.525487636864622</v>
      </c>
      <c r="AF228" s="48">
        <f t="shared" si="98"/>
        <v>0.571896335516232</v>
      </c>
      <c r="AG228" s="48">
        <f t="shared" si="98"/>
        <v>0.595676369863014</v>
      </c>
      <c r="AH228" s="48">
        <f t="shared" si="98"/>
        <v>1.14902795012705</v>
      </c>
      <c r="AI228" s="48">
        <f t="shared" si="98"/>
        <v>1.33906276244331</v>
      </c>
      <c r="AJ228" s="48">
        <f t="shared" si="98"/>
        <v>2.28482667958209</v>
      </c>
      <c r="AK228" s="48">
        <f t="shared" si="98"/>
        <v>0.626862494678587</v>
      </c>
      <c r="AL228" s="48">
        <f t="shared" si="98"/>
        <v>0.98080868385346</v>
      </c>
      <c r="AM228" s="48">
        <f t="shared" si="98"/>
        <v>0.720546186227529</v>
      </c>
      <c r="AN228" s="48" t="str">
        <f t="shared" si="98"/>
        <v/>
      </c>
      <c r="AO228" s="48" t="str">
        <f t="shared" si="98"/>
        <v/>
      </c>
      <c r="AP228" s="48">
        <f t="shared" ref="AP228:AQ247" si="99">IFERROR(AP116/AP6,"")</f>
        <v>0.734763330899876</v>
      </c>
      <c r="AQ228" s="48">
        <f t="shared" si="99"/>
        <v>0.352884253624378</v>
      </c>
      <c r="AR228" s="48"/>
      <c r="AS228" s="48"/>
      <c r="AT228" s="48">
        <f t="shared" ref="AT228:BB228" si="100">IFERROR(AT116/AT6,"")</f>
        <v>0.523036399995566</v>
      </c>
      <c r="AU228" s="48">
        <f t="shared" si="100"/>
        <v>1.37652110507219</v>
      </c>
      <c r="AV228" s="48">
        <f t="shared" si="100"/>
        <v>0.96290206829437</v>
      </c>
      <c r="AW228" s="48">
        <f t="shared" si="100"/>
        <v>2.13064555564273</v>
      </c>
      <c r="AX228" s="48">
        <f t="shared" si="100"/>
        <v>1.23416248589046</v>
      </c>
      <c r="AY228" s="48">
        <f t="shared" si="100"/>
        <v>3.52751532710417</v>
      </c>
      <c r="AZ228" s="48">
        <f t="shared" si="100"/>
        <v>1.67220964878878</v>
      </c>
      <c r="BA228" s="48">
        <f t="shared" si="100"/>
        <v>0</v>
      </c>
      <c r="BB228" s="48">
        <f t="shared" si="100"/>
        <v>0</v>
      </c>
    </row>
    <row r="229" spans="1:54">
      <c r="A229" s="58" t="s">
        <v>21</v>
      </c>
      <c r="B229" s="58" t="s">
        <v>22</v>
      </c>
      <c r="C229" s="49">
        <f t="shared" si="98"/>
        <v>0.752249550089982</v>
      </c>
      <c r="D229" s="49">
        <f t="shared" si="98"/>
        <v>0.428936605316973</v>
      </c>
      <c r="E229" s="49">
        <f t="shared" si="98"/>
        <v>0.407865035048117</v>
      </c>
      <c r="F229" s="49">
        <f t="shared" si="98"/>
        <v>0.655519017186821</v>
      </c>
      <c r="G229" s="49">
        <f t="shared" si="98"/>
        <v>0.445800579230451</v>
      </c>
      <c r="H229" s="49">
        <f t="shared" si="98"/>
        <v>0.578677023302431</v>
      </c>
      <c r="I229" s="49">
        <f t="shared" si="98"/>
        <v>0.859265000322935</v>
      </c>
      <c r="J229" s="49">
        <f t="shared" si="98"/>
        <v>2.48456097013249</v>
      </c>
      <c r="K229" s="49">
        <f t="shared" si="98"/>
        <v>0.550483183817672</v>
      </c>
      <c r="L229" s="49">
        <f t="shared" si="98"/>
        <v>1.08378670713398</v>
      </c>
      <c r="M229" s="49">
        <f t="shared" si="98"/>
        <v>0.957350329119214</v>
      </c>
      <c r="N229" s="49" t="str">
        <f t="shared" si="98"/>
        <v/>
      </c>
      <c r="O229" s="49" t="str">
        <f t="shared" si="98"/>
        <v/>
      </c>
      <c r="P229" s="49">
        <f t="shared" si="98"/>
        <v>1.13500837520938</v>
      </c>
      <c r="Q229" s="49">
        <f t="shared" si="98"/>
        <v>0.648182903941307</v>
      </c>
      <c r="R229" s="49">
        <f t="shared" si="98"/>
        <v>0.650103878116344</v>
      </c>
      <c r="S229" s="49">
        <f t="shared" si="98"/>
        <v>1.25523377529658</v>
      </c>
      <c r="T229" s="49">
        <f t="shared" si="98"/>
        <v>0.523682810005322</v>
      </c>
      <c r="U229" s="49">
        <f t="shared" si="98"/>
        <v>0.514394350896252</v>
      </c>
      <c r="V229" s="49">
        <f t="shared" si="98"/>
        <v>0.50827599032918</v>
      </c>
      <c r="W229" s="49">
        <f t="shared" si="98"/>
        <v>0.735421166306695</v>
      </c>
      <c r="X229" s="49">
        <f t="shared" si="98"/>
        <v>0.743145942952091</v>
      </c>
      <c r="Y229" s="49">
        <f t="shared" si="98"/>
        <v>0.698678789600796</v>
      </c>
      <c r="Z229" s="49">
        <f t="shared" si="98"/>
        <v>1.70959743290548</v>
      </c>
      <c r="AA229" s="49" t="str">
        <f t="shared" si="98"/>
        <v/>
      </c>
      <c r="AB229" s="49" t="str">
        <f t="shared" si="98"/>
        <v/>
      </c>
      <c r="AC229" s="49">
        <f t="shared" si="98"/>
        <v>0.49944641275465</v>
      </c>
      <c r="AD229" s="49">
        <f t="shared" si="98"/>
        <v>0.264844847401354</v>
      </c>
      <c r="AE229" s="49">
        <f t="shared" si="98"/>
        <v>0.281476121562952</v>
      </c>
      <c r="AF229" s="49">
        <f t="shared" si="98"/>
        <v>0.324537750385208</v>
      </c>
      <c r="AG229" s="49">
        <f t="shared" si="98"/>
        <v>0.396322202166065</v>
      </c>
      <c r="AH229" s="49">
        <f t="shared" si="98"/>
        <v>0.612739463601533</v>
      </c>
      <c r="AI229" s="49">
        <f t="shared" si="98"/>
        <v>1.04601226993865</v>
      </c>
      <c r="AJ229" s="49">
        <f t="shared" si="98"/>
        <v>2.76595698457528</v>
      </c>
      <c r="AK229" s="49">
        <f t="shared" si="98"/>
        <v>0.522931058371766</v>
      </c>
      <c r="AL229" s="49">
        <f t="shared" si="98"/>
        <v>1.13318033622935</v>
      </c>
      <c r="AM229" s="49">
        <f t="shared" si="98"/>
        <v>0.899306727890697</v>
      </c>
      <c r="AN229" s="49" t="str">
        <f t="shared" si="98"/>
        <v/>
      </c>
      <c r="AO229" s="49" t="str">
        <f t="shared" si="98"/>
        <v/>
      </c>
      <c r="AP229" s="49">
        <f t="shared" si="99"/>
        <v>101.887324725496</v>
      </c>
      <c r="AQ229" s="49">
        <f t="shared" si="99"/>
        <v>15.0835435365847</v>
      </c>
      <c r="AR229" s="49"/>
      <c r="AS229" s="49"/>
      <c r="AT229" s="49">
        <f t="shared" ref="AT229:BB229" si="101">IFERROR(AT117/AT7,"")</f>
        <v>5.45205294083901</v>
      </c>
      <c r="AU229" s="49">
        <f t="shared" si="101"/>
        <v>6.29112858012326</v>
      </c>
      <c r="AV229" s="49">
        <f t="shared" si="101"/>
        <v>8.45294473183195</v>
      </c>
      <c r="AW229" s="49">
        <f t="shared" si="101"/>
        <v>12.9782599733311</v>
      </c>
      <c r="AX229" s="49">
        <f t="shared" si="101"/>
        <v>12.6115318837609</v>
      </c>
      <c r="AY229" s="49">
        <f t="shared" si="101"/>
        <v>209.261842242517</v>
      </c>
      <c r="AZ229" s="49">
        <f t="shared" si="101"/>
        <v>287.890978207218</v>
      </c>
      <c r="BA229" s="49">
        <f t="shared" si="101"/>
        <v>0</v>
      </c>
      <c r="BB229" s="49">
        <f t="shared" si="101"/>
        <v>0</v>
      </c>
    </row>
    <row r="230" spans="1:54">
      <c r="A230" s="59" t="s">
        <v>23</v>
      </c>
      <c r="B230" s="59" t="s">
        <v>24</v>
      </c>
      <c r="C230" s="50">
        <f t="shared" si="98"/>
        <v>0.745141130416867</v>
      </c>
      <c r="D230" s="50">
        <f t="shared" si="98"/>
        <v>0.409776704888352</v>
      </c>
      <c r="E230" s="50">
        <f t="shared" si="98"/>
        <v>0.392123392062428</v>
      </c>
      <c r="F230" s="50">
        <f t="shared" si="98"/>
        <v>0.645356619287399</v>
      </c>
      <c r="G230" s="50">
        <f t="shared" si="98"/>
        <v>0.426970277363978</v>
      </c>
      <c r="H230" s="50">
        <f t="shared" si="98"/>
        <v>0.565507935488016</v>
      </c>
      <c r="I230" s="50">
        <f t="shared" si="98"/>
        <v>0.852445976401962</v>
      </c>
      <c r="J230" s="50">
        <f t="shared" si="98"/>
        <v>2.49514361692096</v>
      </c>
      <c r="K230" s="50">
        <f t="shared" si="98"/>
        <v>0.54623944742901</v>
      </c>
      <c r="L230" s="50">
        <f t="shared" si="98"/>
        <v>1.08615954628922</v>
      </c>
      <c r="M230" s="50">
        <f t="shared" si="98"/>
        <v>0.95796696955071</v>
      </c>
      <c r="N230" s="50" t="str">
        <f t="shared" si="98"/>
        <v/>
      </c>
      <c r="O230" s="50" t="str">
        <f t="shared" si="98"/>
        <v/>
      </c>
      <c r="P230" s="50">
        <f t="shared" si="98"/>
        <v>1.14743125904486</v>
      </c>
      <c r="Q230" s="50">
        <f t="shared" si="98"/>
        <v>0.620092165898617</v>
      </c>
      <c r="R230" s="50">
        <f t="shared" si="98"/>
        <v>0.622637979420019</v>
      </c>
      <c r="S230" s="50">
        <f t="shared" si="98"/>
        <v>1.27582956259427</v>
      </c>
      <c r="T230" s="50">
        <f t="shared" si="98"/>
        <v>0.482607033639144</v>
      </c>
      <c r="U230" s="50">
        <f t="shared" si="98"/>
        <v>0.473057399453339</v>
      </c>
      <c r="V230" s="50">
        <f t="shared" si="98"/>
        <v>0.463855421686747</v>
      </c>
      <c r="W230" s="50">
        <f t="shared" si="98"/>
        <v>0.718656182987849</v>
      </c>
      <c r="X230" s="50">
        <f t="shared" si="98"/>
        <v>0.731209630064592</v>
      </c>
      <c r="Y230" s="50">
        <f t="shared" si="98"/>
        <v>0.712196592793608</v>
      </c>
      <c r="Z230" s="50">
        <f t="shared" si="98"/>
        <v>1.78657780533168</v>
      </c>
      <c r="AA230" s="50" t="str">
        <f t="shared" si="98"/>
        <v/>
      </c>
      <c r="AB230" s="50" t="str">
        <f t="shared" si="98"/>
        <v/>
      </c>
      <c r="AC230" s="50">
        <f t="shared" si="98"/>
        <v>0.4988928255093</v>
      </c>
      <c r="AD230" s="50">
        <f t="shared" si="98"/>
        <v>0.264078661729026</v>
      </c>
      <c r="AE230" s="50">
        <f t="shared" si="98"/>
        <v>0.280752532561505</v>
      </c>
      <c r="AF230" s="50">
        <f t="shared" si="98"/>
        <v>0.323382126348228</v>
      </c>
      <c r="AG230" s="50">
        <f t="shared" si="98"/>
        <v>0.394178700361011</v>
      </c>
      <c r="AH230" s="50">
        <f t="shared" si="98"/>
        <v>0.610919540229885</v>
      </c>
      <c r="AI230" s="50">
        <f t="shared" si="98"/>
        <v>1.0438353453394</v>
      </c>
      <c r="AJ230" s="50">
        <f t="shared" si="98"/>
        <v>2.7650010862481</v>
      </c>
      <c r="AK230" s="50">
        <f t="shared" si="98"/>
        <v>0.521268383444508</v>
      </c>
      <c r="AL230" s="50">
        <f t="shared" si="98"/>
        <v>1.13135894213431</v>
      </c>
      <c r="AM230" s="50">
        <f t="shared" si="98"/>
        <v>0.897798635964616</v>
      </c>
      <c r="AN230" s="50" t="str">
        <f t="shared" si="98"/>
        <v/>
      </c>
      <c r="AO230" s="50" t="str">
        <f t="shared" si="98"/>
        <v/>
      </c>
      <c r="AP230" s="50" t="str">
        <f t="shared" si="99"/>
        <v/>
      </c>
      <c r="AQ230" s="50" t="str">
        <f t="shared" si="99"/>
        <v/>
      </c>
      <c r="AR230" s="50"/>
      <c r="AS230" s="50"/>
      <c r="AT230" s="50" t="str">
        <f t="shared" ref="AT230:BB230" si="102">IFERROR(AT118/AT8,"")</f>
        <v/>
      </c>
      <c r="AU230" s="50" t="str">
        <f t="shared" si="102"/>
        <v/>
      </c>
      <c r="AV230" s="50" t="str">
        <f t="shared" si="102"/>
        <v/>
      </c>
      <c r="AW230" s="50" t="str">
        <f t="shared" si="102"/>
        <v/>
      </c>
      <c r="AX230" s="50" t="str">
        <f t="shared" si="102"/>
        <v/>
      </c>
      <c r="AY230" s="50" t="str">
        <f t="shared" si="102"/>
        <v/>
      </c>
      <c r="AZ230" s="50" t="str">
        <f t="shared" si="102"/>
        <v/>
      </c>
      <c r="BA230" s="50" t="str">
        <f t="shared" si="102"/>
        <v/>
      </c>
      <c r="BB230" s="50" t="str">
        <f t="shared" si="102"/>
        <v/>
      </c>
    </row>
    <row r="231" spans="1:54">
      <c r="A231" s="17" t="s">
        <v>25</v>
      </c>
      <c r="B231" s="17" t="s">
        <v>26</v>
      </c>
      <c r="C231" s="51">
        <f t="shared" si="98"/>
        <v>1.20298281092012</v>
      </c>
      <c r="D231" s="51">
        <f t="shared" si="98"/>
        <v>0.354910164902781</v>
      </c>
      <c r="E231" s="51">
        <f t="shared" si="98"/>
        <v>0.336708860759494</v>
      </c>
      <c r="F231" s="51">
        <f t="shared" si="98"/>
        <v>0.307360197368421</v>
      </c>
      <c r="G231" s="51">
        <f t="shared" si="98"/>
        <v>0.431072210065646</v>
      </c>
      <c r="H231" s="51">
        <f t="shared" si="98"/>
        <v>0.744899572987506</v>
      </c>
      <c r="I231" s="51">
        <f t="shared" si="98"/>
        <v>0.79203056768559</v>
      </c>
      <c r="J231" s="51">
        <f t="shared" si="98"/>
        <v>3.17280897681344</v>
      </c>
      <c r="K231" s="51">
        <f t="shared" si="98"/>
        <v>0.221127256272311</v>
      </c>
      <c r="L231" s="51">
        <f t="shared" si="98"/>
        <v>0.23097929331307</v>
      </c>
      <c r="M231" s="51">
        <f t="shared" si="98"/>
        <v>0.225910423707948</v>
      </c>
      <c r="N231" s="51" t="str">
        <f t="shared" si="98"/>
        <v/>
      </c>
      <c r="O231" s="51" t="str">
        <f t="shared" si="98"/>
        <v/>
      </c>
      <c r="P231" s="51">
        <f t="shared" si="98"/>
        <v>1.21145487087701</v>
      </c>
      <c r="Q231" s="51">
        <f t="shared" si="98"/>
        <v>0.374740124740125</v>
      </c>
      <c r="R231" s="51">
        <f t="shared" si="98"/>
        <v>0.368365460786903</v>
      </c>
      <c r="S231" s="51">
        <f t="shared" si="98"/>
        <v>0.37291280148423</v>
      </c>
      <c r="T231" s="51">
        <f t="shared" si="98"/>
        <v>0.353967821107172</v>
      </c>
      <c r="U231" s="51">
        <f t="shared" si="98"/>
        <v>0.342017738359202</v>
      </c>
      <c r="V231" s="51">
        <f t="shared" si="98"/>
        <v>0.358442296759522</v>
      </c>
      <c r="W231" s="51">
        <f t="shared" si="98"/>
        <v>0.389749366375669</v>
      </c>
      <c r="X231" s="51">
        <f t="shared" si="98"/>
        <v>0.414543372459204</v>
      </c>
      <c r="Y231" s="51">
        <f t="shared" si="98"/>
        <v>0.396566773348851</v>
      </c>
      <c r="Z231" s="51">
        <f t="shared" si="98"/>
        <v>0.394503546099291</v>
      </c>
      <c r="AA231" s="51" t="str">
        <f t="shared" si="98"/>
        <v/>
      </c>
      <c r="AB231" s="51" t="str">
        <f t="shared" si="98"/>
        <v/>
      </c>
      <c r="AC231" s="51">
        <f t="shared" si="98"/>
        <v>0.454545454545455</v>
      </c>
      <c r="AD231" s="51">
        <f t="shared" si="98"/>
        <v>0</v>
      </c>
      <c r="AE231" s="51">
        <f t="shared" si="98"/>
        <v>0.122302158273381</v>
      </c>
      <c r="AF231" s="51">
        <f t="shared" si="98"/>
        <v>0.0807339449541284</v>
      </c>
      <c r="AG231" s="51">
        <f t="shared" si="98"/>
        <v>0.586681342872867</v>
      </c>
      <c r="AH231" s="51">
        <f t="shared" si="98"/>
        <v>1.28076639646279</v>
      </c>
      <c r="AI231" s="51">
        <f t="shared" si="98"/>
        <v>1.19212598425197</v>
      </c>
      <c r="AJ231" s="51">
        <f t="shared" si="98"/>
        <v>3.46278516691623</v>
      </c>
      <c r="AK231" s="51">
        <f t="shared" si="98"/>
        <v>0.202474783663121</v>
      </c>
      <c r="AL231" s="51">
        <f t="shared" si="98"/>
        <v>0.216269328230853</v>
      </c>
      <c r="AM231" s="51">
        <f t="shared" si="98"/>
        <v>0.212094059525828</v>
      </c>
      <c r="AN231" s="51" t="str">
        <f t="shared" si="98"/>
        <v/>
      </c>
      <c r="AO231" s="51" t="str">
        <f t="shared" si="98"/>
        <v/>
      </c>
      <c r="AP231" s="51" t="str">
        <f t="shared" si="99"/>
        <v/>
      </c>
      <c r="AQ231" s="51" t="str">
        <f t="shared" si="99"/>
        <v/>
      </c>
      <c r="AR231" s="51"/>
      <c r="AS231" s="51"/>
      <c r="AT231" s="51" t="str">
        <f t="shared" ref="AT231:BB231" si="103">IFERROR(AT119/AT9,"")</f>
        <v/>
      </c>
      <c r="AU231" s="51" t="str">
        <f t="shared" si="103"/>
        <v/>
      </c>
      <c r="AV231" s="51" t="str">
        <f t="shared" si="103"/>
        <v/>
      </c>
      <c r="AW231" s="51" t="str">
        <f t="shared" si="103"/>
        <v/>
      </c>
      <c r="AX231" s="51" t="str">
        <f t="shared" si="103"/>
        <v/>
      </c>
      <c r="AY231" s="51" t="str">
        <f t="shared" si="103"/>
        <v/>
      </c>
      <c r="AZ231" s="51" t="str">
        <f t="shared" si="103"/>
        <v/>
      </c>
      <c r="BA231" s="51" t="str">
        <f t="shared" si="103"/>
        <v/>
      </c>
      <c r="BB231" s="51" t="str">
        <f t="shared" si="103"/>
        <v/>
      </c>
    </row>
    <row r="232" spans="1:54">
      <c r="A232" s="17" t="s">
        <v>27</v>
      </c>
      <c r="B232" s="17" t="s">
        <v>28</v>
      </c>
      <c r="C232" s="51" t="str">
        <f t="shared" si="98"/>
        <v/>
      </c>
      <c r="D232" s="51" t="str">
        <f t="shared" si="98"/>
        <v/>
      </c>
      <c r="E232" s="51" t="str">
        <f t="shared" si="98"/>
        <v/>
      </c>
      <c r="F232" s="51" t="str">
        <f t="shared" si="98"/>
        <v/>
      </c>
      <c r="G232" s="51" t="str">
        <f t="shared" si="98"/>
        <v/>
      </c>
      <c r="H232" s="51" t="str">
        <f t="shared" si="98"/>
        <v/>
      </c>
      <c r="I232" s="51" t="str">
        <f t="shared" si="98"/>
        <v/>
      </c>
      <c r="J232" s="51" t="str">
        <f t="shared" si="98"/>
        <v/>
      </c>
      <c r="K232" s="51" t="str">
        <f t="shared" si="98"/>
        <v/>
      </c>
      <c r="L232" s="51" t="str">
        <f t="shared" si="98"/>
        <v/>
      </c>
      <c r="M232" s="51" t="str">
        <f t="shared" si="98"/>
        <v/>
      </c>
      <c r="N232" s="51" t="str">
        <f t="shared" si="98"/>
        <v/>
      </c>
      <c r="O232" s="51" t="str">
        <f t="shared" si="98"/>
        <v/>
      </c>
      <c r="P232" s="51" t="str">
        <f t="shared" si="98"/>
        <v/>
      </c>
      <c r="Q232" s="51" t="str">
        <f t="shared" si="98"/>
        <v/>
      </c>
      <c r="R232" s="51" t="str">
        <f t="shared" si="98"/>
        <v/>
      </c>
      <c r="S232" s="51" t="str">
        <f t="shared" si="98"/>
        <v/>
      </c>
      <c r="T232" s="51" t="str">
        <f t="shared" si="98"/>
        <v/>
      </c>
      <c r="U232" s="51" t="str">
        <f t="shared" si="98"/>
        <v/>
      </c>
      <c r="V232" s="51" t="str">
        <f t="shared" si="98"/>
        <v/>
      </c>
      <c r="W232" s="51" t="str">
        <f t="shared" si="98"/>
        <v/>
      </c>
      <c r="X232" s="51" t="str">
        <f t="shared" si="98"/>
        <v/>
      </c>
      <c r="Y232" s="51" t="str">
        <f t="shared" si="98"/>
        <v/>
      </c>
      <c r="Z232" s="51" t="str">
        <f t="shared" si="98"/>
        <v/>
      </c>
      <c r="AA232" s="51" t="str">
        <f t="shared" si="98"/>
        <v/>
      </c>
      <c r="AB232" s="51" t="str">
        <f t="shared" si="98"/>
        <v/>
      </c>
      <c r="AC232" s="51" t="str">
        <f t="shared" si="98"/>
        <v/>
      </c>
      <c r="AD232" s="51" t="str">
        <f t="shared" si="98"/>
        <v/>
      </c>
      <c r="AE232" s="51" t="str">
        <f t="shared" si="98"/>
        <v/>
      </c>
      <c r="AF232" s="51" t="str">
        <f t="shared" si="98"/>
        <v/>
      </c>
      <c r="AG232" s="51" t="str">
        <f t="shared" si="98"/>
        <v/>
      </c>
      <c r="AH232" s="51" t="str">
        <f t="shared" si="98"/>
        <v/>
      </c>
      <c r="AI232" s="51" t="str">
        <f t="shared" si="98"/>
        <v/>
      </c>
      <c r="AJ232" s="51" t="str">
        <f t="shared" si="98"/>
        <v/>
      </c>
      <c r="AK232" s="51" t="str">
        <f t="shared" si="98"/>
        <v/>
      </c>
      <c r="AL232" s="51" t="str">
        <f t="shared" si="98"/>
        <v/>
      </c>
      <c r="AM232" s="51" t="str">
        <f t="shared" si="98"/>
        <v/>
      </c>
      <c r="AN232" s="51" t="str">
        <f t="shared" si="98"/>
        <v/>
      </c>
      <c r="AO232" s="51" t="str">
        <f t="shared" si="98"/>
        <v/>
      </c>
      <c r="AP232" s="51" t="str">
        <f t="shared" si="99"/>
        <v/>
      </c>
      <c r="AQ232" s="51" t="str">
        <f t="shared" si="99"/>
        <v/>
      </c>
      <c r="AR232" s="51"/>
      <c r="AS232" s="51"/>
      <c r="AT232" s="51" t="str">
        <f t="shared" ref="AT232:BB232" si="104">IFERROR(AT120/AT10,"")</f>
        <v/>
      </c>
      <c r="AU232" s="51" t="str">
        <f t="shared" si="104"/>
        <v/>
      </c>
      <c r="AV232" s="51" t="str">
        <f t="shared" si="104"/>
        <v/>
      </c>
      <c r="AW232" s="51" t="str">
        <f t="shared" si="104"/>
        <v/>
      </c>
      <c r="AX232" s="51" t="str">
        <f t="shared" si="104"/>
        <v/>
      </c>
      <c r="AY232" s="51" t="str">
        <f t="shared" si="104"/>
        <v/>
      </c>
      <c r="AZ232" s="51" t="str">
        <f t="shared" si="104"/>
        <v/>
      </c>
      <c r="BA232" s="51" t="str">
        <f t="shared" si="104"/>
        <v/>
      </c>
      <c r="BB232" s="51" t="str">
        <f t="shared" si="104"/>
        <v/>
      </c>
    </row>
    <row r="233" spans="1:54">
      <c r="A233" s="17" t="s">
        <v>29</v>
      </c>
      <c r="B233" s="17" t="s">
        <v>30</v>
      </c>
      <c r="C233" s="51" t="str">
        <f t="shared" ref="C233:AO237" si="105">IFERROR(C121/C9,"")</f>
        <v/>
      </c>
      <c r="D233" s="51" t="str">
        <f t="shared" si="105"/>
        <v/>
      </c>
      <c r="E233" s="51" t="str">
        <f t="shared" si="105"/>
        <v/>
      </c>
      <c r="F233" s="51" t="str">
        <f t="shared" si="105"/>
        <v/>
      </c>
      <c r="G233" s="51" t="str">
        <f t="shared" si="105"/>
        <v/>
      </c>
      <c r="H233" s="51" t="str">
        <f t="shared" si="105"/>
        <v/>
      </c>
      <c r="I233" s="51" t="str">
        <f t="shared" si="105"/>
        <v/>
      </c>
      <c r="J233" s="51" t="str">
        <f t="shared" si="105"/>
        <v/>
      </c>
      <c r="K233" s="51" t="str">
        <f t="shared" si="105"/>
        <v/>
      </c>
      <c r="L233" s="51" t="str">
        <f t="shared" si="105"/>
        <v/>
      </c>
      <c r="M233" s="51" t="str">
        <f t="shared" si="105"/>
        <v/>
      </c>
      <c r="N233" s="51" t="str">
        <f t="shared" si="105"/>
        <v/>
      </c>
      <c r="O233" s="51" t="str">
        <f t="shared" si="105"/>
        <v/>
      </c>
      <c r="P233" s="51" t="str">
        <f t="shared" si="105"/>
        <v/>
      </c>
      <c r="Q233" s="51" t="str">
        <f t="shared" si="105"/>
        <v/>
      </c>
      <c r="R233" s="51" t="str">
        <f t="shared" si="105"/>
        <v/>
      </c>
      <c r="S233" s="51" t="str">
        <f t="shared" si="105"/>
        <v/>
      </c>
      <c r="T233" s="51" t="str">
        <f t="shared" si="105"/>
        <v/>
      </c>
      <c r="U233" s="51" t="str">
        <f t="shared" si="105"/>
        <v/>
      </c>
      <c r="V233" s="51" t="str">
        <f t="shared" si="105"/>
        <v/>
      </c>
      <c r="W233" s="51" t="str">
        <f t="shared" si="105"/>
        <v/>
      </c>
      <c r="X233" s="51" t="str">
        <f t="shared" si="105"/>
        <v/>
      </c>
      <c r="Y233" s="51" t="str">
        <f t="shared" si="105"/>
        <v/>
      </c>
      <c r="Z233" s="51" t="str">
        <f t="shared" si="105"/>
        <v/>
      </c>
      <c r="AA233" s="51" t="str">
        <f t="shared" si="105"/>
        <v/>
      </c>
      <c r="AB233" s="51" t="str">
        <f t="shared" si="105"/>
        <v/>
      </c>
      <c r="AC233" s="51" t="str">
        <f t="shared" si="105"/>
        <v/>
      </c>
      <c r="AD233" s="51" t="str">
        <f t="shared" si="105"/>
        <v/>
      </c>
      <c r="AE233" s="51" t="str">
        <f t="shared" si="105"/>
        <v/>
      </c>
      <c r="AF233" s="51" t="str">
        <f t="shared" si="105"/>
        <v/>
      </c>
      <c r="AG233" s="51" t="str">
        <f t="shared" si="105"/>
        <v/>
      </c>
      <c r="AH233" s="51" t="str">
        <f t="shared" si="105"/>
        <v/>
      </c>
      <c r="AI233" s="51" t="str">
        <f t="shared" si="105"/>
        <v/>
      </c>
      <c r="AJ233" s="51" t="str">
        <f t="shared" si="105"/>
        <v/>
      </c>
      <c r="AK233" s="51" t="str">
        <f t="shared" si="105"/>
        <v/>
      </c>
      <c r="AL233" s="51" t="str">
        <f t="shared" si="105"/>
        <v/>
      </c>
      <c r="AM233" s="51" t="str">
        <f t="shared" si="105"/>
        <v/>
      </c>
      <c r="AN233" s="51" t="str">
        <f t="shared" si="105"/>
        <v/>
      </c>
      <c r="AO233" s="51" t="str">
        <f t="shared" si="105"/>
        <v/>
      </c>
      <c r="AP233" s="51" t="str">
        <f t="shared" si="99"/>
        <v/>
      </c>
      <c r="AQ233" s="51" t="str">
        <f t="shared" si="99"/>
        <v/>
      </c>
      <c r="AR233" s="51"/>
      <c r="AS233" s="51"/>
      <c r="AT233" s="51" t="str">
        <f t="shared" ref="AT233:BB233" si="106">IFERROR(AT121/AT11,"")</f>
        <v/>
      </c>
      <c r="AU233" s="51" t="str">
        <f t="shared" si="106"/>
        <v/>
      </c>
      <c r="AV233" s="51" t="str">
        <f t="shared" si="106"/>
        <v/>
      </c>
      <c r="AW233" s="51" t="str">
        <f t="shared" si="106"/>
        <v/>
      </c>
      <c r="AX233" s="51" t="str">
        <f t="shared" si="106"/>
        <v/>
      </c>
      <c r="AY233" s="51" t="str">
        <f t="shared" si="106"/>
        <v/>
      </c>
      <c r="AZ233" s="51" t="str">
        <f t="shared" si="106"/>
        <v/>
      </c>
      <c r="BA233" s="51" t="str">
        <f t="shared" si="106"/>
        <v/>
      </c>
      <c r="BB233" s="51" t="str">
        <f t="shared" si="106"/>
        <v/>
      </c>
    </row>
    <row r="234" spans="1:54">
      <c r="A234" s="17" t="s">
        <v>31</v>
      </c>
      <c r="B234" s="17" t="s">
        <v>32</v>
      </c>
      <c r="C234" s="51" t="str">
        <f t="shared" si="105"/>
        <v/>
      </c>
      <c r="D234" s="51" t="str">
        <f t="shared" si="105"/>
        <v/>
      </c>
      <c r="E234" s="51" t="str">
        <f t="shared" si="105"/>
        <v/>
      </c>
      <c r="F234" s="51" t="str">
        <f t="shared" si="105"/>
        <v/>
      </c>
      <c r="G234" s="51" t="str">
        <f t="shared" si="105"/>
        <v/>
      </c>
      <c r="H234" s="51" t="str">
        <f t="shared" si="105"/>
        <v/>
      </c>
      <c r="I234" s="51" t="str">
        <f t="shared" si="105"/>
        <v/>
      </c>
      <c r="J234" s="51" t="str">
        <f t="shared" si="105"/>
        <v/>
      </c>
      <c r="K234" s="51" t="str">
        <f t="shared" si="105"/>
        <v/>
      </c>
      <c r="L234" s="51" t="str">
        <f t="shared" si="105"/>
        <v/>
      </c>
      <c r="M234" s="51" t="str">
        <f t="shared" si="105"/>
        <v/>
      </c>
      <c r="N234" s="51" t="str">
        <f t="shared" si="105"/>
        <v/>
      </c>
      <c r="O234" s="51" t="str">
        <f t="shared" si="105"/>
        <v/>
      </c>
      <c r="P234" s="51" t="str">
        <f t="shared" si="105"/>
        <v/>
      </c>
      <c r="Q234" s="51" t="str">
        <f t="shared" si="105"/>
        <v/>
      </c>
      <c r="R234" s="51" t="str">
        <f t="shared" si="105"/>
        <v/>
      </c>
      <c r="S234" s="51" t="str">
        <f t="shared" si="105"/>
        <v/>
      </c>
      <c r="T234" s="51" t="str">
        <f t="shared" si="105"/>
        <v/>
      </c>
      <c r="U234" s="51" t="str">
        <f t="shared" si="105"/>
        <v/>
      </c>
      <c r="V234" s="51" t="str">
        <f t="shared" si="105"/>
        <v/>
      </c>
      <c r="W234" s="51" t="str">
        <f t="shared" si="105"/>
        <v/>
      </c>
      <c r="X234" s="51" t="str">
        <f t="shared" si="105"/>
        <v/>
      </c>
      <c r="Y234" s="51" t="str">
        <f t="shared" si="105"/>
        <v/>
      </c>
      <c r="Z234" s="51" t="str">
        <f t="shared" si="105"/>
        <v/>
      </c>
      <c r="AA234" s="51" t="str">
        <f t="shared" si="105"/>
        <v/>
      </c>
      <c r="AB234" s="51" t="str">
        <f t="shared" si="105"/>
        <v/>
      </c>
      <c r="AC234" s="51" t="str">
        <f t="shared" si="105"/>
        <v/>
      </c>
      <c r="AD234" s="51" t="str">
        <f t="shared" si="105"/>
        <v/>
      </c>
      <c r="AE234" s="51" t="str">
        <f t="shared" si="105"/>
        <v/>
      </c>
      <c r="AF234" s="51" t="str">
        <f t="shared" si="105"/>
        <v/>
      </c>
      <c r="AG234" s="51" t="str">
        <f t="shared" si="105"/>
        <v/>
      </c>
      <c r="AH234" s="51" t="str">
        <f t="shared" si="105"/>
        <v/>
      </c>
      <c r="AI234" s="51" t="str">
        <f t="shared" si="105"/>
        <v/>
      </c>
      <c r="AJ234" s="51" t="str">
        <f t="shared" si="105"/>
        <v/>
      </c>
      <c r="AK234" s="51" t="str">
        <f t="shared" si="105"/>
        <v/>
      </c>
      <c r="AL234" s="51" t="str">
        <f t="shared" si="105"/>
        <v/>
      </c>
      <c r="AM234" s="51" t="str">
        <f t="shared" si="105"/>
        <v/>
      </c>
      <c r="AN234" s="51" t="str">
        <f t="shared" si="105"/>
        <v/>
      </c>
      <c r="AO234" s="51" t="str">
        <f t="shared" si="105"/>
        <v/>
      </c>
      <c r="AP234" s="51">
        <f t="shared" si="99"/>
        <v>0.00632300660233621</v>
      </c>
      <c r="AQ234" s="51">
        <f t="shared" si="99"/>
        <v>0</v>
      </c>
      <c r="AR234" s="51"/>
      <c r="AS234" s="51"/>
      <c r="AT234" s="51">
        <f t="shared" ref="AT234:BB234" si="107">IFERROR(AT122/AT12,"")</f>
        <v>0</v>
      </c>
      <c r="AU234" s="51">
        <f t="shared" si="107"/>
        <v>0</v>
      </c>
      <c r="AV234" s="51">
        <f t="shared" si="107"/>
        <v>0</v>
      </c>
      <c r="AW234" s="51">
        <f t="shared" si="107"/>
        <v>1.73169318366419</v>
      </c>
      <c r="AX234" s="51">
        <f t="shared" si="107"/>
        <v>0.245847264034</v>
      </c>
      <c r="AY234" s="51">
        <f t="shared" si="107"/>
        <v>0.88461898924698</v>
      </c>
      <c r="AZ234" s="51">
        <f t="shared" si="107"/>
        <v>0.501631805585687</v>
      </c>
      <c r="BA234" s="51">
        <f t="shared" si="107"/>
        <v>0</v>
      </c>
      <c r="BB234" s="51">
        <f t="shared" si="107"/>
        <v>0</v>
      </c>
    </row>
    <row r="235" spans="1:54">
      <c r="A235" s="17" t="s">
        <v>33</v>
      </c>
      <c r="B235" s="17" t="s">
        <v>34</v>
      </c>
      <c r="C235" s="51" t="str">
        <f t="shared" si="105"/>
        <v/>
      </c>
      <c r="D235" s="51" t="str">
        <f t="shared" si="105"/>
        <v/>
      </c>
      <c r="E235" s="51" t="str">
        <f t="shared" si="105"/>
        <v/>
      </c>
      <c r="F235" s="51" t="str">
        <f t="shared" si="105"/>
        <v/>
      </c>
      <c r="G235" s="51" t="str">
        <f t="shared" si="105"/>
        <v/>
      </c>
      <c r="H235" s="51" t="str">
        <f t="shared" si="105"/>
        <v/>
      </c>
      <c r="I235" s="51" t="str">
        <f t="shared" si="105"/>
        <v/>
      </c>
      <c r="J235" s="51" t="str">
        <f t="shared" si="105"/>
        <v/>
      </c>
      <c r="K235" s="51" t="str">
        <f t="shared" si="105"/>
        <v/>
      </c>
      <c r="L235" s="51" t="str">
        <f t="shared" si="105"/>
        <v/>
      </c>
      <c r="M235" s="51" t="str">
        <f t="shared" si="105"/>
        <v/>
      </c>
      <c r="N235" s="51" t="str">
        <f t="shared" si="105"/>
        <v/>
      </c>
      <c r="O235" s="51" t="str">
        <f t="shared" si="105"/>
        <v/>
      </c>
      <c r="P235" s="51" t="str">
        <f t="shared" si="105"/>
        <v/>
      </c>
      <c r="Q235" s="51" t="str">
        <f t="shared" si="105"/>
        <v/>
      </c>
      <c r="R235" s="51" t="str">
        <f t="shared" si="105"/>
        <v/>
      </c>
      <c r="S235" s="51" t="str">
        <f t="shared" si="105"/>
        <v/>
      </c>
      <c r="T235" s="51" t="str">
        <f t="shared" si="105"/>
        <v/>
      </c>
      <c r="U235" s="51" t="str">
        <f t="shared" si="105"/>
        <v/>
      </c>
      <c r="V235" s="51" t="str">
        <f t="shared" si="105"/>
        <v/>
      </c>
      <c r="W235" s="51" t="str">
        <f t="shared" si="105"/>
        <v/>
      </c>
      <c r="X235" s="51" t="str">
        <f t="shared" si="105"/>
        <v/>
      </c>
      <c r="Y235" s="51" t="str">
        <f t="shared" si="105"/>
        <v/>
      </c>
      <c r="Z235" s="51" t="str">
        <f t="shared" si="105"/>
        <v/>
      </c>
      <c r="AA235" s="51" t="str">
        <f t="shared" si="105"/>
        <v/>
      </c>
      <c r="AB235" s="51" t="str">
        <f t="shared" si="105"/>
        <v/>
      </c>
      <c r="AC235" s="51" t="str">
        <f t="shared" si="105"/>
        <v/>
      </c>
      <c r="AD235" s="51" t="str">
        <f t="shared" si="105"/>
        <v/>
      </c>
      <c r="AE235" s="51" t="str">
        <f t="shared" si="105"/>
        <v/>
      </c>
      <c r="AF235" s="51" t="str">
        <f t="shared" si="105"/>
        <v/>
      </c>
      <c r="AG235" s="51" t="str">
        <f t="shared" si="105"/>
        <v/>
      </c>
      <c r="AH235" s="51" t="str">
        <f t="shared" si="105"/>
        <v/>
      </c>
      <c r="AI235" s="51" t="str">
        <f t="shared" si="105"/>
        <v/>
      </c>
      <c r="AJ235" s="51" t="str">
        <f t="shared" si="105"/>
        <v/>
      </c>
      <c r="AK235" s="51" t="str">
        <f t="shared" si="105"/>
        <v/>
      </c>
      <c r="AL235" s="51" t="str">
        <f t="shared" si="105"/>
        <v/>
      </c>
      <c r="AM235" s="51" t="str">
        <f t="shared" si="105"/>
        <v/>
      </c>
      <c r="AN235" s="51" t="str">
        <f t="shared" si="105"/>
        <v/>
      </c>
      <c r="AO235" s="51" t="str">
        <f t="shared" si="105"/>
        <v/>
      </c>
      <c r="AP235" s="51" t="str">
        <f t="shared" si="99"/>
        <v/>
      </c>
      <c r="AQ235" s="51" t="str">
        <f t="shared" si="99"/>
        <v/>
      </c>
      <c r="AR235" s="51"/>
      <c r="AS235" s="51"/>
      <c r="AT235" s="51" t="str">
        <f t="shared" ref="AT235:BB235" si="108">IFERROR(AT123/AT13,"")</f>
        <v/>
      </c>
      <c r="AU235" s="51" t="str">
        <f t="shared" si="108"/>
        <v/>
      </c>
      <c r="AV235" s="51" t="str">
        <f t="shared" si="108"/>
        <v/>
      </c>
      <c r="AW235" s="51" t="str">
        <f t="shared" si="108"/>
        <v/>
      </c>
      <c r="AX235" s="51" t="str">
        <f t="shared" si="108"/>
        <v/>
      </c>
      <c r="AY235" s="51" t="str">
        <f t="shared" si="108"/>
        <v/>
      </c>
      <c r="AZ235" s="51" t="str">
        <f t="shared" si="108"/>
        <v/>
      </c>
      <c r="BA235" s="51" t="str">
        <f t="shared" si="108"/>
        <v/>
      </c>
      <c r="BB235" s="51" t="str">
        <f t="shared" si="108"/>
        <v/>
      </c>
    </row>
    <row r="236" spans="1:54">
      <c r="A236" s="17" t="s">
        <v>35</v>
      </c>
      <c r="B236" s="17" t="s">
        <v>36</v>
      </c>
      <c r="C236" s="51">
        <f t="shared" si="105"/>
        <v>0.176986301369863</v>
      </c>
      <c r="D236" s="51">
        <f t="shared" si="105"/>
        <v>0.101006922592826</v>
      </c>
      <c r="E236" s="51">
        <f t="shared" si="105"/>
        <v>0.32381193124368</v>
      </c>
      <c r="F236" s="51">
        <f t="shared" si="105"/>
        <v>0.350766703176342</v>
      </c>
      <c r="G236" s="51">
        <f t="shared" si="105"/>
        <v>0.00196979645436638</v>
      </c>
      <c r="H236" s="51">
        <f t="shared" si="105"/>
        <v>0.351111111111111</v>
      </c>
      <c r="I236" s="51">
        <f t="shared" si="105"/>
        <v>0.466216216216216</v>
      </c>
      <c r="J236" s="51">
        <f t="shared" si="105"/>
        <v>0.273341375150784</v>
      </c>
      <c r="K236" s="51">
        <f t="shared" si="105"/>
        <v>0.578756621131865</v>
      </c>
      <c r="L236" s="51">
        <f t="shared" si="105"/>
        <v>0.197005988023952</v>
      </c>
      <c r="M236" s="51">
        <f t="shared" si="105"/>
        <v>0.199257425742574</v>
      </c>
      <c r="N236" s="51" t="str">
        <f t="shared" si="105"/>
        <v/>
      </c>
      <c r="O236" s="51" t="str">
        <f t="shared" si="105"/>
        <v/>
      </c>
      <c r="P236" s="51">
        <f t="shared" si="105"/>
        <v>0.0123456790123457</v>
      </c>
      <c r="Q236" s="51">
        <f t="shared" si="105"/>
        <v>0.663223140495868</v>
      </c>
      <c r="R236" s="51">
        <f t="shared" si="105"/>
        <v>0.667359667359667</v>
      </c>
      <c r="S236" s="51">
        <f t="shared" si="105"/>
        <v>0.670146137787056</v>
      </c>
      <c r="T236" s="51">
        <f t="shared" si="105"/>
        <v>0.0126050420168067</v>
      </c>
      <c r="U236" s="51">
        <f t="shared" si="105"/>
        <v>0.0126582278481013</v>
      </c>
      <c r="V236" s="51">
        <f t="shared" si="105"/>
        <v>0.0127118644067797</v>
      </c>
      <c r="W236" s="51">
        <f t="shared" si="105"/>
        <v>0.0127931769722814</v>
      </c>
      <c r="X236" s="51">
        <f t="shared" si="105"/>
        <v>0.012847965738758</v>
      </c>
      <c r="Y236" s="51">
        <f t="shared" si="105"/>
        <v>0.0129310344827586</v>
      </c>
      <c r="Z236" s="51">
        <f t="shared" si="105"/>
        <v>0.478354978354978</v>
      </c>
      <c r="AA236" s="51" t="str">
        <f t="shared" si="105"/>
        <v/>
      </c>
      <c r="AB236" s="51" t="str">
        <f t="shared" si="105"/>
        <v/>
      </c>
      <c r="AC236" s="51">
        <f t="shared" si="105"/>
        <v>0.202275600505689</v>
      </c>
      <c r="AD236" s="51">
        <f t="shared" si="105"/>
        <v>0</v>
      </c>
      <c r="AE236" s="51">
        <f t="shared" si="105"/>
        <v>0.276258992805755</v>
      </c>
      <c r="AF236" s="51">
        <f t="shared" si="105"/>
        <v>0.302552789158525</v>
      </c>
      <c r="AG236" s="51">
        <f t="shared" si="105"/>
        <v>0</v>
      </c>
      <c r="AH236" s="51">
        <f t="shared" si="105"/>
        <v>0.411061285500747</v>
      </c>
      <c r="AI236" s="51">
        <f t="shared" si="105"/>
        <v>0.6</v>
      </c>
      <c r="AJ236" s="51">
        <f t="shared" si="105"/>
        <v>0.30658324265506</v>
      </c>
      <c r="AK236" s="51">
        <f t="shared" si="105"/>
        <v>0.663461538461538</v>
      </c>
      <c r="AL236" s="51">
        <f t="shared" si="105"/>
        <v>0.226703755215577</v>
      </c>
      <c r="AM236" s="51">
        <f t="shared" si="105"/>
        <v>0.177774075308231</v>
      </c>
      <c r="AN236" s="51" t="str">
        <f t="shared" si="105"/>
        <v/>
      </c>
      <c r="AO236" s="51" t="str">
        <f t="shared" si="105"/>
        <v/>
      </c>
      <c r="AP236" s="51" t="str">
        <f t="shared" si="99"/>
        <v/>
      </c>
      <c r="AQ236" s="51" t="str">
        <f t="shared" si="99"/>
        <v/>
      </c>
      <c r="AR236" s="51"/>
      <c r="AS236" s="51"/>
      <c r="AT236" s="51" t="str">
        <f t="shared" ref="AT236:BB236" si="109">IFERROR(AT124/AT14,"")</f>
        <v/>
      </c>
      <c r="AU236" s="51" t="str">
        <f t="shared" si="109"/>
        <v/>
      </c>
      <c r="AV236" s="51" t="str">
        <f t="shared" si="109"/>
        <v/>
      </c>
      <c r="AW236" s="51" t="str">
        <f t="shared" si="109"/>
        <v/>
      </c>
      <c r="AX236" s="51" t="str">
        <f t="shared" si="109"/>
        <v/>
      </c>
      <c r="AY236" s="51" t="str">
        <f t="shared" si="109"/>
        <v/>
      </c>
      <c r="AZ236" s="51" t="str">
        <f t="shared" si="109"/>
        <v/>
      </c>
      <c r="BA236" s="51" t="str">
        <f t="shared" si="109"/>
        <v/>
      </c>
      <c r="BB236" s="51" t="str">
        <f t="shared" si="109"/>
        <v/>
      </c>
    </row>
    <row r="237" spans="1:54">
      <c r="A237" s="17" t="s">
        <v>37</v>
      </c>
      <c r="B237" s="17" t="s">
        <v>38</v>
      </c>
      <c r="C237" s="51" t="str">
        <f t="shared" si="105"/>
        <v/>
      </c>
      <c r="D237" s="51" t="str">
        <f t="shared" si="105"/>
        <v/>
      </c>
      <c r="E237" s="51" t="str">
        <f t="shared" si="105"/>
        <v/>
      </c>
      <c r="F237" s="51" t="str">
        <f t="shared" si="105"/>
        <v/>
      </c>
      <c r="G237" s="51" t="str">
        <f t="shared" si="105"/>
        <v/>
      </c>
      <c r="H237" s="51" t="str">
        <f t="shared" si="105"/>
        <v/>
      </c>
      <c r="I237" s="51" t="str">
        <f t="shared" si="105"/>
        <v/>
      </c>
      <c r="J237" s="51" t="str">
        <f t="shared" si="105"/>
        <v/>
      </c>
      <c r="K237" s="51" t="str">
        <f t="shared" si="105"/>
        <v/>
      </c>
      <c r="L237" s="51" t="str">
        <f t="shared" si="105"/>
        <v/>
      </c>
      <c r="M237" s="51" t="str">
        <f t="shared" si="105"/>
        <v/>
      </c>
      <c r="N237" s="51" t="str">
        <f t="shared" si="105"/>
        <v/>
      </c>
      <c r="O237" s="51" t="str">
        <f t="shared" si="105"/>
        <v/>
      </c>
      <c r="P237" s="51" t="str">
        <f t="shared" si="105"/>
        <v/>
      </c>
      <c r="Q237" s="51" t="str">
        <f t="shared" si="105"/>
        <v/>
      </c>
      <c r="R237" s="51" t="str">
        <f t="shared" si="105"/>
        <v/>
      </c>
      <c r="S237" s="51" t="str">
        <f t="shared" si="105"/>
        <v/>
      </c>
      <c r="T237" s="51" t="str">
        <f t="shared" si="105"/>
        <v/>
      </c>
      <c r="U237" s="51" t="str">
        <f t="shared" si="105"/>
        <v/>
      </c>
      <c r="V237" s="51" t="str">
        <f t="shared" si="105"/>
        <v/>
      </c>
      <c r="W237" s="51" t="str">
        <f t="shared" si="105"/>
        <v/>
      </c>
      <c r="X237" s="51" t="str">
        <f t="shared" si="105"/>
        <v/>
      </c>
      <c r="Y237" s="51" t="str">
        <f t="shared" si="105"/>
        <v/>
      </c>
      <c r="Z237" s="51" t="str">
        <f t="shared" si="105"/>
        <v/>
      </c>
      <c r="AA237" s="51" t="str">
        <f t="shared" si="105"/>
        <v/>
      </c>
      <c r="AB237" s="51" t="str">
        <f t="shared" si="105"/>
        <v/>
      </c>
      <c r="AC237" s="51" t="str">
        <f t="shared" si="105"/>
        <v/>
      </c>
      <c r="AD237" s="51" t="str">
        <f t="shared" si="105"/>
        <v/>
      </c>
      <c r="AE237" s="51" t="str">
        <f t="shared" si="105"/>
        <v/>
      </c>
      <c r="AF237" s="51" t="str">
        <f t="shared" si="105"/>
        <v/>
      </c>
      <c r="AG237" s="51" t="str">
        <f t="shared" si="105"/>
        <v/>
      </c>
      <c r="AH237" s="51" t="str">
        <f t="shared" si="105"/>
        <v/>
      </c>
      <c r="AI237" s="51" t="str">
        <f t="shared" si="105"/>
        <v/>
      </c>
      <c r="AJ237" s="51" t="str">
        <f t="shared" si="105"/>
        <v/>
      </c>
      <c r="AK237" s="51" t="str">
        <f t="shared" si="105"/>
        <v/>
      </c>
      <c r="AL237" s="51" t="str">
        <f t="shared" si="105"/>
        <v/>
      </c>
      <c r="AM237" s="51" t="str">
        <f t="shared" si="105"/>
        <v/>
      </c>
      <c r="AN237" s="51" t="str">
        <f t="shared" si="105"/>
        <v/>
      </c>
      <c r="AO237" s="51" t="str">
        <f t="shared" si="105"/>
        <v/>
      </c>
      <c r="AP237" s="51" t="str">
        <f t="shared" si="99"/>
        <v/>
      </c>
      <c r="AQ237" s="51" t="str">
        <f t="shared" si="99"/>
        <v/>
      </c>
      <c r="AR237" s="51"/>
      <c r="AS237" s="51"/>
      <c r="AT237" s="51" t="str">
        <f t="shared" ref="AT237:BB237" si="110">IFERROR(AT125/AT15,"")</f>
        <v/>
      </c>
      <c r="AU237" s="51" t="str">
        <f t="shared" si="110"/>
        <v/>
      </c>
      <c r="AV237" s="51" t="str">
        <f t="shared" si="110"/>
        <v/>
      </c>
      <c r="AW237" s="51" t="str">
        <f t="shared" si="110"/>
        <v/>
      </c>
      <c r="AX237" s="51" t="str">
        <f t="shared" si="110"/>
        <v/>
      </c>
      <c r="AY237" s="51" t="str">
        <f t="shared" si="110"/>
        <v/>
      </c>
      <c r="AZ237" s="51" t="str">
        <f t="shared" si="110"/>
        <v/>
      </c>
      <c r="BA237" s="51" t="str">
        <f t="shared" si="110"/>
        <v/>
      </c>
      <c r="BB237" s="51" t="str">
        <f t="shared" si="110"/>
        <v/>
      </c>
    </row>
    <row r="238" spans="1:54">
      <c r="A238" s="17" t="s">
        <v>39</v>
      </c>
      <c r="B238" s="17" t="s">
        <v>40</v>
      </c>
      <c r="C238" s="51" t="str">
        <f t="shared" ref="C238:AO242" si="111">IFERROR(C126/C14,"")</f>
        <v/>
      </c>
      <c r="D238" s="51" t="str">
        <f t="shared" si="111"/>
        <v/>
      </c>
      <c r="E238" s="51" t="str">
        <f t="shared" si="111"/>
        <v/>
      </c>
      <c r="F238" s="51" t="str">
        <f t="shared" si="111"/>
        <v/>
      </c>
      <c r="G238" s="51" t="str">
        <f t="shared" si="111"/>
        <v/>
      </c>
      <c r="H238" s="51" t="str">
        <f t="shared" si="111"/>
        <v/>
      </c>
      <c r="I238" s="51" t="str">
        <f t="shared" si="111"/>
        <v/>
      </c>
      <c r="J238" s="51" t="str">
        <f t="shared" si="111"/>
        <v/>
      </c>
      <c r="K238" s="51" t="str">
        <f t="shared" si="111"/>
        <v/>
      </c>
      <c r="L238" s="51" t="str">
        <f t="shared" si="111"/>
        <v/>
      </c>
      <c r="M238" s="51" t="str">
        <f t="shared" si="111"/>
        <v/>
      </c>
      <c r="N238" s="51" t="str">
        <f t="shared" si="111"/>
        <v/>
      </c>
      <c r="O238" s="51" t="str">
        <f t="shared" si="111"/>
        <v/>
      </c>
      <c r="P238" s="51" t="str">
        <f t="shared" si="111"/>
        <v/>
      </c>
      <c r="Q238" s="51" t="str">
        <f t="shared" si="111"/>
        <v/>
      </c>
      <c r="R238" s="51" t="str">
        <f t="shared" si="111"/>
        <v/>
      </c>
      <c r="S238" s="51" t="str">
        <f t="shared" si="111"/>
        <v/>
      </c>
      <c r="T238" s="51" t="str">
        <f t="shared" si="111"/>
        <v/>
      </c>
      <c r="U238" s="51" t="str">
        <f t="shared" si="111"/>
        <v/>
      </c>
      <c r="V238" s="51" t="str">
        <f t="shared" si="111"/>
        <v/>
      </c>
      <c r="W238" s="51" t="str">
        <f t="shared" si="111"/>
        <v/>
      </c>
      <c r="X238" s="51" t="str">
        <f t="shared" si="111"/>
        <v/>
      </c>
      <c r="Y238" s="51" t="str">
        <f t="shared" si="111"/>
        <v/>
      </c>
      <c r="Z238" s="51" t="str">
        <f t="shared" si="111"/>
        <v/>
      </c>
      <c r="AA238" s="51" t="str">
        <f t="shared" si="111"/>
        <v/>
      </c>
      <c r="AB238" s="51" t="str">
        <f t="shared" si="111"/>
        <v/>
      </c>
      <c r="AC238" s="51" t="str">
        <f t="shared" si="111"/>
        <v/>
      </c>
      <c r="AD238" s="51" t="str">
        <f t="shared" si="111"/>
        <v/>
      </c>
      <c r="AE238" s="51" t="str">
        <f t="shared" si="111"/>
        <v/>
      </c>
      <c r="AF238" s="51" t="str">
        <f t="shared" si="111"/>
        <v/>
      </c>
      <c r="AG238" s="51" t="str">
        <f t="shared" si="111"/>
        <v/>
      </c>
      <c r="AH238" s="51" t="str">
        <f t="shared" si="111"/>
        <v/>
      </c>
      <c r="AI238" s="51" t="str">
        <f t="shared" si="111"/>
        <v/>
      </c>
      <c r="AJ238" s="51" t="str">
        <f t="shared" si="111"/>
        <v/>
      </c>
      <c r="AK238" s="51" t="str">
        <f t="shared" si="111"/>
        <v/>
      </c>
      <c r="AL238" s="51" t="str">
        <f t="shared" si="111"/>
        <v/>
      </c>
      <c r="AM238" s="51" t="str">
        <f t="shared" si="111"/>
        <v/>
      </c>
      <c r="AN238" s="51" t="str">
        <f t="shared" si="111"/>
        <v/>
      </c>
      <c r="AO238" s="51" t="str">
        <f t="shared" si="111"/>
        <v/>
      </c>
      <c r="AP238" s="51" t="str">
        <f t="shared" si="99"/>
        <v/>
      </c>
      <c r="AQ238" s="51" t="str">
        <f t="shared" si="99"/>
        <v/>
      </c>
      <c r="AR238" s="51"/>
      <c r="AS238" s="51"/>
      <c r="AT238" s="51" t="str">
        <f t="shared" ref="AT238:BB238" si="112">IFERROR(AT126/AT16,"")</f>
        <v/>
      </c>
      <c r="AU238" s="51" t="str">
        <f t="shared" si="112"/>
        <v/>
      </c>
      <c r="AV238" s="51" t="str">
        <f t="shared" si="112"/>
        <v/>
      </c>
      <c r="AW238" s="51" t="str">
        <f t="shared" si="112"/>
        <v/>
      </c>
      <c r="AX238" s="51" t="str">
        <f t="shared" si="112"/>
        <v/>
      </c>
      <c r="AY238" s="51" t="str">
        <f t="shared" si="112"/>
        <v/>
      </c>
      <c r="AZ238" s="51" t="str">
        <f t="shared" si="112"/>
        <v/>
      </c>
      <c r="BA238" s="51" t="str">
        <f t="shared" si="112"/>
        <v/>
      </c>
      <c r="BB238" s="51" t="str">
        <f t="shared" si="112"/>
        <v/>
      </c>
    </row>
    <row r="239" spans="1:54">
      <c r="A239" s="17" t="s">
        <v>41</v>
      </c>
      <c r="B239" s="17" t="s">
        <v>34</v>
      </c>
      <c r="C239" s="51" t="str">
        <f t="shared" si="111"/>
        <v/>
      </c>
      <c r="D239" s="51" t="str">
        <f t="shared" si="111"/>
        <v/>
      </c>
      <c r="E239" s="51" t="str">
        <f t="shared" si="111"/>
        <v/>
      </c>
      <c r="F239" s="51" t="str">
        <f t="shared" si="111"/>
        <v/>
      </c>
      <c r="G239" s="51" t="str">
        <f t="shared" si="111"/>
        <v/>
      </c>
      <c r="H239" s="51" t="str">
        <f t="shared" si="111"/>
        <v/>
      </c>
      <c r="I239" s="51" t="str">
        <f t="shared" si="111"/>
        <v/>
      </c>
      <c r="J239" s="51" t="str">
        <f t="shared" si="111"/>
        <v/>
      </c>
      <c r="K239" s="51" t="str">
        <f t="shared" si="111"/>
        <v/>
      </c>
      <c r="L239" s="51" t="str">
        <f t="shared" si="111"/>
        <v/>
      </c>
      <c r="M239" s="51" t="str">
        <f t="shared" si="111"/>
        <v/>
      </c>
      <c r="N239" s="51" t="str">
        <f t="shared" si="111"/>
        <v/>
      </c>
      <c r="O239" s="51" t="str">
        <f t="shared" si="111"/>
        <v/>
      </c>
      <c r="P239" s="51" t="str">
        <f t="shared" si="111"/>
        <v/>
      </c>
      <c r="Q239" s="51" t="str">
        <f t="shared" si="111"/>
        <v/>
      </c>
      <c r="R239" s="51" t="str">
        <f t="shared" si="111"/>
        <v/>
      </c>
      <c r="S239" s="51" t="str">
        <f t="shared" si="111"/>
        <v/>
      </c>
      <c r="T239" s="51" t="str">
        <f t="shared" si="111"/>
        <v/>
      </c>
      <c r="U239" s="51" t="str">
        <f t="shared" si="111"/>
        <v/>
      </c>
      <c r="V239" s="51" t="str">
        <f t="shared" si="111"/>
        <v/>
      </c>
      <c r="W239" s="51" t="str">
        <f t="shared" si="111"/>
        <v/>
      </c>
      <c r="X239" s="51" t="str">
        <f t="shared" si="111"/>
        <v/>
      </c>
      <c r="Y239" s="51" t="str">
        <f t="shared" si="111"/>
        <v/>
      </c>
      <c r="Z239" s="51" t="str">
        <f t="shared" si="111"/>
        <v/>
      </c>
      <c r="AA239" s="51" t="str">
        <f t="shared" si="111"/>
        <v/>
      </c>
      <c r="AB239" s="51" t="str">
        <f t="shared" si="111"/>
        <v/>
      </c>
      <c r="AC239" s="51" t="str">
        <f t="shared" si="111"/>
        <v/>
      </c>
      <c r="AD239" s="51" t="str">
        <f t="shared" si="111"/>
        <v/>
      </c>
      <c r="AE239" s="51" t="str">
        <f t="shared" si="111"/>
        <v/>
      </c>
      <c r="AF239" s="51" t="str">
        <f t="shared" si="111"/>
        <v/>
      </c>
      <c r="AG239" s="51" t="str">
        <f t="shared" si="111"/>
        <v/>
      </c>
      <c r="AH239" s="51" t="str">
        <f t="shared" si="111"/>
        <v/>
      </c>
      <c r="AI239" s="51" t="str">
        <f t="shared" si="111"/>
        <v/>
      </c>
      <c r="AJ239" s="51" t="str">
        <f t="shared" si="111"/>
        <v/>
      </c>
      <c r="AK239" s="51" t="str">
        <f t="shared" si="111"/>
        <v/>
      </c>
      <c r="AL239" s="51" t="str">
        <f t="shared" si="111"/>
        <v/>
      </c>
      <c r="AM239" s="51" t="str">
        <f t="shared" si="111"/>
        <v/>
      </c>
      <c r="AN239" s="51" t="str">
        <f t="shared" si="111"/>
        <v/>
      </c>
      <c r="AO239" s="51" t="str">
        <f t="shared" si="111"/>
        <v/>
      </c>
      <c r="AP239" s="51" t="str">
        <f t="shared" si="99"/>
        <v/>
      </c>
      <c r="AQ239" s="51" t="str">
        <f t="shared" si="99"/>
        <v/>
      </c>
      <c r="AR239" s="51"/>
      <c r="AS239" s="51"/>
      <c r="AT239" s="51" t="str">
        <f t="shared" ref="AT239:BB239" si="113">IFERROR(AT127/AT17,"")</f>
        <v/>
      </c>
      <c r="AU239" s="51" t="str">
        <f t="shared" si="113"/>
        <v/>
      </c>
      <c r="AV239" s="51" t="str">
        <f t="shared" si="113"/>
        <v/>
      </c>
      <c r="AW239" s="51" t="str">
        <f t="shared" si="113"/>
        <v/>
      </c>
      <c r="AX239" s="51" t="str">
        <f t="shared" si="113"/>
        <v/>
      </c>
      <c r="AY239" s="51" t="str">
        <f t="shared" si="113"/>
        <v/>
      </c>
      <c r="AZ239" s="51" t="str">
        <f t="shared" si="113"/>
        <v/>
      </c>
      <c r="BA239" s="51" t="str">
        <f t="shared" si="113"/>
        <v/>
      </c>
      <c r="BB239" s="51" t="str">
        <f t="shared" si="113"/>
        <v/>
      </c>
    </row>
    <row r="240" spans="1:54">
      <c r="A240" s="17" t="s">
        <v>42</v>
      </c>
      <c r="B240" s="17" t="s">
        <v>43</v>
      </c>
      <c r="C240" s="51">
        <f t="shared" si="111"/>
        <v>1</v>
      </c>
      <c r="D240" s="51">
        <f t="shared" si="111"/>
        <v>1</v>
      </c>
      <c r="E240" s="51">
        <f t="shared" si="111"/>
        <v>1</v>
      </c>
      <c r="F240" s="51">
        <f t="shared" si="111"/>
        <v>1</v>
      </c>
      <c r="G240" s="51">
        <f t="shared" si="111"/>
        <v>0.101123595505618</v>
      </c>
      <c r="H240" s="51">
        <f t="shared" si="111"/>
        <v>0.775280898876404</v>
      </c>
      <c r="I240" s="51">
        <f t="shared" si="111"/>
        <v>0.134831460674157</v>
      </c>
      <c r="J240" s="51">
        <f t="shared" si="111"/>
        <v>1.33333333333333</v>
      </c>
      <c r="K240" s="51">
        <f t="shared" si="111"/>
        <v>1.33333333333333</v>
      </c>
      <c r="L240" s="51">
        <f t="shared" si="111"/>
        <v>13.1111111111111</v>
      </c>
      <c r="M240" s="51">
        <f t="shared" si="111"/>
        <v>0</v>
      </c>
      <c r="N240" s="51" t="str">
        <f t="shared" si="111"/>
        <v/>
      </c>
      <c r="O240" s="51" t="str">
        <f t="shared" si="111"/>
        <v/>
      </c>
      <c r="P240" s="51">
        <f t="shared" si="111"/>
        <v>1</v>
      </c>
      <c r="Q240" s="51">
        <f t="shared" si="111"/>
        <v>1</v>
      </c>
      <c r="R240" s="51">
        <f t="shared" si="111"/>
        <v>1</v>
      </c>
      <c r="S240" s="51">
        <f t="shared" si="111"/>
        <v>1</v>
      </c>
      <c r="T240" s="51">
        <f t="shared" si="111"/>
        <v>0.101123595505618</v>
      </c>
      <c r="U240" s="51">
        <f t="shared" si="111"/>
        <v>0.101123595505618</v>
      </c>
      <c r="V240" s="51">
        <f t="shared" si="111"/>
        <v>0.101123595505618</v>
      </c>
      <c r="W240" s="51">
        <f t="shared" si="111"/>
        <v>1</v>
      </c>
      <c r="X240" s="51">
        <f t="shared" si="111"/>
        <v>1</v>
      </c>
      <c r="Y240" s="51">
        <f t="shared" si="111"/>
        <v>0.777777777777778</v>
      </c>
      <c r="Z240" s="51">
        <f t="shared" si="111"/>
        <v>0</v>
      </c>
      <c r="AA240" s="51" t="str">
        <f t="shared" si="111"/>
        <v/>
      </c>
      <c r="AB240" s="51" t="str">
        <f t="shared" si="111"/>
        <v/>
      </c>
      <c r="AC240" s="51" t="str">
        <f t="shared" si="111"/>
        <v/>
      </c>
      <c r="AD240" s="51" t="str">
        <f t="shared" si="111"/>
        <v/>
      </c>
      <c r="AE240" s="51" t="str">
        <f t="shared" si="111"/>
        <v/>
      </c>
      <c r="AF240" s="51" t="str">
        <f t="shared" si="111"/>
        <v/>
      </c>
      <c r="AG240" s="51" t="str">
        <f t="shared" si="111"/>
        <v/>
      </c>
      <c r="AH240" s="51" t="str">
        <f t="shared" si="111"/>
        <v/>
      </c>
      <c r="AI240" s="51" t="str">
        <f t="shared" si="111"/>
        <v/>
      </c>
      <c r="AJ240" s="51" t="str">
        <f t="shared" si="111"/>
        <v/>
      </c>
      <c r="AK240" s="51" t="str">
        <f t="shared" si="111"/>
        <v/>
      </c>
      <c r="AL240" s="51" t="str">
        <f t="shared" si="111"/>
        <v/>
      </c>
      <c r="AM240" s="51" t="str">
        <f t="shared" si="111"/>
        <v/>
      </c>
      <c r="AN240" s="51" t="str">
        <f t="shared" si="111"/>
        <v/>
      </c>
      <c r="AO240" s="51" t="str">
        <f t="shared" si="111"/>
        <v/>
      </c>
      <c r="AP240" s="51" t="str">
        <f t="shared" si="99"/>
        <v/>
      </c>
      <c r="AQ240" s="51" t="str">
        <f t="shared" si="99"/>
        <v/>
      </c>
      <c r="AR240" s="51"/>
      <c r="AS240" s="51"/>
      <c r="AT240" s="51" t="str">
        <f t="shared" ref="AT240:BB240" si="114">IFERROR(AT128/AT18,"")</f>
        <v/>
      </c>
      <c r="AU240" s="51" t="str">
        <f t="shared" si="114"/>
        <v/>
      </c>
      <c r="AV240" s="51" t="str">
        <f t="shared" si="114"/>
        <v/>
      </c>
      <c r="AW240" s="51" t="str">
        <f t="shared" si="114"/>
        <v/>
      </c>
      <c r="AX240" s="51" t="str">
        <f t="shared" si="114"/>
        <v/>
      </c>
      <c r="AY240" s="51" t="str">
        <f t="shared" si="114"/>
        <v/>
      </c>
      <c r="AZ240" s="51" t="str">
        <f t="shared" si="114"/>
        <v/>
      </c>
      <c r="BA240" s="51" t="str">
        <f t="shared" si="114"/>
        <v/>
      </c>
      <c r="BB240" s="51" t="str">
        <f t="shared" si="114"/>
        <v/>
      </c>
    </row>
    <row r="241" spans="1:54">
      <c r="A241" s="17" t="s">
        <v>44</v>
      </c>
      <c r="B241" s="17" t="s">
        <v>45</v>
      </c>
      <c r="C241" s="51" t="str">
        <f t="shared" si="111"/>
        <v/>
      </c>
      <c r="D241" s="51" t="str">
        <f t="shared" si="111"/>
        <v/>
      </c>
      <c r="E241" s="51" t="str">
        <f t="shared" si="111"/>
        <v/>
      </c>
      <c r="F241" s="51" t="str">
        <f t="shared" si="111"/>
        <v/>
      </c>
      <c r="G241" s="51" t="str">
        <f t="shared" si="111"/>
        <v/>
      </c>
      <c r="H241" s="51" t="str">
        <f t="shared" si="111"/>
        <v/>
      </c>
      <c r="I241" s="51" t="str">
        <f t="shared" si="111"/>
        <v/>
      </c>
      <c r="J241" s="51" t="str">
        <f t="shared" si="111"/>
        <v/>
      </c>
      <c r="K241" s="51" t="str">
        <f t="shared" si="111"/>
        <v/>
      </c>
      <c r="L241" s="51" t="str">
        <f t="shared" si="111"/>
        <v/>
      </c>
      <c r="M241" s="51" t="str">
        <f t="shared" si="111"/>
        <v/>
      </c>
      <c r="N241" s="51" t="str">
        <f t="shared" si="111"/>
        <v/>
      </c>
      <c r="O241" s="51" t="str">
        <f t="shared" si="111"/>
        <v/>
      </c>
      <c r="P241" s="51" t="str">
        <f t="shared" si="111"/>
        <v/>
      </c>
      <c r="Q241" s="51" t="str">
        <f t="shared" si="111"/>
        <v/>
      </c>
      <c r="R241" s="51" t="str">
        <f t="shared" si="111"/>
        <v/>
      </c>
      <c r="S241" s="51" t="str">
        <f t="shared" si="111"/>
        <v/>
      </c>
      <c r="T241" s="51" t="str">
        <f t="shared" si="111"/>
        <v/>
      </c>
      <c r="U241" s="51" t="str">
        <f t="shared" si="111"/>
        <v/>
      </c>
      <c r="V241" s="51" t="str">
        <f t="shared" si="111"/>
        <v/>
      </c>
      <c r="W241" s="51" t="str">
        <f t="shared" si="111"/>
        <v/>
      </c>
      <c r="X241" s="51" t="str">
        <f t="shared" si="111"/>
        <v/>
      </c>
      <c r="Y241" s="51" t="str">
        <f t="shared" si="111"/>
        <v/>
      </c>
      <c r="Z241" s="51" t="str">
        <f t="shared" si="111"/>
        <v/>
      </c>
      <c r="AA241" s="51" t="str">
        <f t="shared" si="111"/>
        <v/>
      </c>
      <c r="AB241" s="51" t="str">
        <f t="shared" si="111"/>
        <v/>
      </c>
      <c r="AC241" s="51" t="str">
        <f t="shared" si="111"/>
        <v/>
      </c>
      <c r="AD241" s="51" t="str">
        <f t="shared" si="111"/>
        <v/>
      </c>
      <c r="AE241" s="51" t="str">
        <f t="shared" si="111"/>
        <v/>
      </c>
      <c r="AF241" s="51" t="str">
        <f t="shared" si="111"/>
        <v/>
      </c>
      <c r="AG241" s="51" t="str">
        <f t="shared" si="111"/>
        <v/>
      </c>
      <c r="AH241" s="51" t="str">
        <f t="shared" si="111"/>
        <v/>
      </c>
      <c r="AI241" s="51" t="str">
        <f t="shared" si="111"/>
        <v/>
      </c>
      <c r="AJ241" s="51" t="str">
        <f t="shared" si="111"/>
        <v/>
      </c>
      <c r="AK241" s="51" t="str">
        <f t="shared" si="111"/>
        <v/>
      </c>
      <c r="AL241" s="51" t="str">
        <f t="shared" si="111"/>
        <v/>
      </c>
      <c r="AM241" s="51" t="str">
        <f t="shared" si="111"/>
        <v/>
      </c>
      <c r="AN241" s="51" t="str">
        <f t="shared" si="111"/>
        <v/>
      </c>
      <c r="AO241" s="51" t="str">
        <f t="shared" si="111"/>
        <v/>
      </c>
      <c r="AP241" s="51" t="str">
        <f t="shared" si="99"/>
        <v/>
      </c>
      <c r="AQ241" s="51" t="str">
        <f t="shared" si="99"/>
        <v/>
      </c>
      <c r="AR241" s="51"/>
      <c r="AS241" s="51"/>
      <c r="AT241" s="51" t="str">
        <f t="shared" ref="AT241:BB241" si="115">IFERROR(AT129/AT19,"")</f>
        <v/>
      </c>
      <c r="AU241" s="51" t="str">
        <f t="shared" si="115"/>
        <v/>
      </c>
      <c r="AV241" s="51" t="str">
        <f t="shared" si="115"/>
        <v/>
      </c>
      <c r="AW241" s="51" t="str">
        <f t="shared" si="115"/>
        <v/>
      </c>
      <c r="AX241" s="51" t="str">
        <f t="shared" si="115"/>
        <v/>
      </c>
      <c r="AY241" s="51" t="str">
        <f t="shared" si="115"/>
        <v/>
      </c>
      <c r="AZ241" s="51" t="str">
        <f t="shared" si="115"/>
        <v/>
      </c>
      <c r="BA241" s="51" t="str">
        <f t="shared" si="115"/>
        <v/>
      </c>
      <c r="BB241" s="51" t="str">
        <f t="shared" si="115"/>
        <v/>
      </c>
    </row>
    <row r="242" spans="1:54">
      <c r="A242" s="17" t="s">
        <v>46</v>
      </c>
      <c r="B242" s="17" t="s">
        <v>47</v>
      </c>
      <c r="C242" s="51" t="str">
        <f t="shared" si="111"/>
        <v/>
      </c>
      <c r="D242" s="51" t="str">
        <f t="shared" si="111"/>
        <v/>
      </c>
      <c r="E242" s="51" t="str">
        <f t="shared" si="111"/>
        <v/>
      </c>
      <c r="F242" s="51" t="str">
        <f t="shared" si="111"/>
        <v/>
      </c>
      <c r="G242" s="51" t="str">
        <f t="shared" si="111"/>
        <v/>
      </c>
      <c r="H242" s="51" t="str">
        <f t="shared" si="111"/>
        <v/>
      </c>
      <c r="I242" s="51" t="str">
        <f t="shared" si="111"/>
        <v/>
      </c>
      <c r="J242" s="51" t="str">
        <f t="shared" si="111"/>
        <v/>
      </c>
      <c r="K242" s="51" t="str">
        <f t="shared" si="111"/>
        <v/>
      </c>
      <c r="L242" s="51" t="str">
        <f t="shared" si="111"/>
        <v/>
      </c>
      <c r="M242" s="51" t="str">
        <f t="shared" si="111"/>
        <v/>
      </c>
      <c r="N242" s="51" t="str">
        <f t="shared" si="111"/>
        <v/>
      </c>
      <c r="O242" s="51" t="str">
        <f t="shared" si="111"/>
        <v/>
      </c>
      <c r="P242" s="51" t="str">
        <f t="shared" si="111"/>
        <v/>
      </c>
      <c r="Q242" s="51" t="str">
        <f t="shared" si="111"/>
        <v/>
      </c>
      <c r="R242" s="51" t="str">
        <f t="shared" si="111"/>
        <v/>
      </c>
      <c r="S242" s="51" t="str">
        <f t="shared" si="111"/>
        <v/>
      </c>
      <c r="T242" s="51" t="str">
        <f t="shared" si="111"/>
        <v/>
      </c>
      <c r="U242" s="51" t="str">
        <f t="shared" si="111"/>
        <v/>
      </c>
      <c r="V242" s="51" t="str">
        <f t="shared" si="111"/>
        <v/>
      </c>
      <c r="W242" s="51" t="str">
        <f t="shared" si="111"/>
        <v/>
      </c>
      <c r="X242" s="51" t="str">
        <f t="shared" si="111"/>
        <v/>
      </c>
      <c r="Y242" s="51" t="str">
        <f t="shared" si="111"/>
        <v/>
      </c>
      <c r="Z242" s="51" t="str">
        <f t="shared" si="111"/>
        <v/>
      </c>
      <c r="AA242" s="51" t="str">
        <f t="shared" si="111"/>
        <v/>
      </c>
      <c r="AB242" s="51" t="str">
        <f t="shared" si="111"/>
        <v/>
      </c>
      <c r="AC242" s="51" t="str">
        <f t="shared" si="111"/>
        <v/>
      </c>
      <c r="AD242" s="51" t="str">
        <f t="shared" si="111"/>
        <v/>
      </c>
      <c r="AE242" s="51" t="str">
        <f t="shared" si="111"/>
        <v/>
      </c>
      <c r="AF242" s="51" t="str">
        <f t="shared" si="111"/>
        <v/>
      </c>
      <c r="AG242" s="51" t="str">
        <f t="shared" si="111"/>
        <v/>
      </c>
      <c r="AH242" s="51" t="str">
        <f t="shared" si="111"/>
        <v/>
      </c>
      <c r="AI242" s="51" t="str">
        <f t="shared" si="111"/>
        <v/>
      </c>
      <c r="AJ242" s="51" t="str">
        <f t="shared" si="111"/>
        <v/>
      </c>
      <c r="AK242" s="51" t="str">
        <f t="shared" si="111"/>
        <v/>
      </c>
      <c r="AL242" s="51" t="str">
        <f t="shared" si="111"/>
        <v/>
      </c>
      <c r="AM242" s="51" t="str">
        <f t="shared" si="111"/>
        <v/>
      </c>
      <c r="AN242" s="51" t="str">
        <f t="shared" si="111"/>
        <v/>
      </c>
      <c r="AO242" s="51" t="str">
        <f t="shared" si="111"/>
        <v/>
      </c>
      <c r="AP242" s="51">
        <f t="shared" si="99"/>
        <v>0</v>
      </c>
      <c r="AQ242" s="51">
        <f t="shared" si="99"/>
        <v>0</v>
      </c>
      <c r="AR242" s="51"/>
      <c r="AS242" s="51"/>
      <c r="AT242" s="51">
        <f t="shared" ref="AT242:BB242" si="116">IFERROR(AT130/AT20,"")</f>
        <v>0</v>
      </c>
      <c r="AU242" s="51">
        <f t="shared" si="116"/>
        <v>0.0670458843582335</v>
      </c>
      <c r="AV242" s="51">
        <f t="shared" si="116"/>
        <v>0</v>
      </c>
      <c r="AW242" s="51">
        <f t="shared" si="116"/>
        <v>0</v>
      </c>
      <c r="AX242" s="51">
        <f t="shared" si="116"/>
        <v>0</v>
      </c>
      <c r="AY242" s="51">
        <f t="shared" si="116"/>
        <v>0</v>
      </c>
      <c r="AZ242" s="51">
        <f t="shared" si="116"/>
        <v>0</v>
      </c>
      <c r="BA242" s="51">
        <f t="shared" si="116"/>
        <v>0</v>
      </c>
      <c r="BB242" s="51">
        <f t="shared" si="116"/>
        <v>0</v>
      </c>
    </row>
    <row r="243" spans="1:54">
      <c r="A243" s="17" t="s">
        <v>48</v>
      </c>
      <c r="B243" s="17" t="s">
        <v>34</v>
      </c>
      <c r="C243" s="51" t="str">
        <f t="shared" ref="C243:AO247" si="117">IFERROR(C131/C19,"")</f>
        <v/>
      </c>
      <c r="D243" s="51" t="str">
        <f t="shared" si="117"/>
        <v/>
      </c>
      <c r="E243" s="51" t="str">
        <f t="shared" si="117"/>
        <v/>
      </c>
      <c r="F243" s="51" t="str">
        <f t="shared" si="117"/>
        <v/>
      </c>
      <c r="G243" s="51" t="str">
        <f t="shared" si="117"/>
        <v/>
      </c>
      <c r="H243" s="51" t="str">
        <f t="shared" si="117"/>
        <v/>
      </c>
      <c r="I243" s="51" t="str">
        <f t="shared" si="117"/>
        <v/>
      </c>
      <c r="J243" s="51" t="str">
        <f t="shared" si="117"/>
        <v/>
      </c>
      <c r="K243" s="51" t="str">
        <f t="shared" si="117"/>
        <v/>
      </c>
      <c r="L243" s="51" t="str">
        <f t="shared" si="117"/>
        <v/>
      </c>
      <c r="M243" s="51" t="str">
        <f t="shared" si="117"/>
        <v/>
      </c>
      <c r="N243" s="51" t="str">
        <f t="shared" si="117"/>
        <v/>
      </c>
      <c r="O243" s="51" t="str">
        <f t="shared" si="117"/>
        <v/>
      </c>
      <c r="P243" s="51" t="str">
        <f t="shared" si="117"/>
        <v/>
      </c>
      <c r="Q243" s="51" t="str">
        <f t="shared" si="117"/>
        <v/>
      </c>
      <c r="R243" s="51" t="str">
        <f t="shared" si="117"/>
        <v/>
      </c>
      <c r="S243" s="51" t="str">
        <f t="shared" si="117"/>
        <v/>
      </c>
      <c r="T243" s="51" t="str">
        <f t="shared" si="117"/>
        <v/>
      </c>
      <c r="U243" s="51" t="str">
        <f t="shared" si="117"/>
        <v/>
      </c>
      <c r="V243" s="51" t="str">
        <f t="shared" si="117"/>
        <v/>
      </c>
      <c r="W243" s="51" t="str">
        <f t="shared" si="117"/>
        <v/>
      </c>
      <c r="X243" s="51" t="str">
        <f t="shared" si="117"/>
        <v/>
      </c>
      <c r="Y243" s="51" t="str">
        <f t="shared" si="117"/>
        <v/>
      </c>
      <c r="Z243" s="51" t="str">
        <f t="shared" si="117"/>
        <v/>
      </c>
      <c r="AA243" s="51" t="str">
        <f t="shared" si="117"/>
        <v/>
      </c>
      <c r="AB243" s="51" t="str">
        <f t="shared" si="117"/>
        <v/>
      </c>
      <c r="AC243" s="51" t="str">
        <f t="shared" si="117"/>
        <v/>
      </c>
      <c r="AD243" s="51" t="str">
        <f t="shared" si="117"/>
        <v/>
      </c>
      <c r="AE243" s="51" t="str">
        <f t="shared" si="117"/>
        <v/>
      </c>
      <c r="AF243" s="51" t="str">
        <f t="shared" si="117"/>
        <v/>
      </c>
      <c r="AG243" s="51" t="str">
        <f t="shared" si="117"/>
        <v/>
      </c>
      <c r="AH243" s="51" t="str">
        <f t="shared" si="117"/>
        <v/>
      </c>
      <c r="AI243" s="51" t="str">
        <f t="shared" si="117"/>
        <v/>
      </c>
      <c r="AJ243" s="51" t="str">
        <f t="shared" si="117"/>
        <v/>
      </c>
      <c r="AK243" s="51" t="str">
        <f t="shared" si="117"/>
        <v/>
      </c>
      <c r="AL243" s="51" t="str">
        <f t="shared" si="117"/>
        <v/>
      </c>
      <c r="AM243" s="51" t="str">
        <f t="shared" si="117"/>
        <v/>
      </c>
      <c r="AN243" s="51" t="str">
        <f t="shared" si="117"/>
        <v/>
      </c>
      <c r="AO243" s="51" t="str">
        <f t="shared" si="117"/>
        <v/>
      </c>
      <c r="AP243" s="51" t="str">
        <f t="shared" si="99"/>
        <v/>
      </c>
      <c r="AQ243" s="51" t="str">
        <f t="shared" si="99"/>
        <v/>
      </c>
      <c r="AR243" s="51"/>
      <c r="AS243" s="51"/>
      <c r="AT243" s="51" t="str">
        <f t="shared" ref="AT243:BB243" si="118">IFERROR(AT131/AT21,"")</f>
        <v/>
      </c>
      <c r="AU243" s="51" t="str">
        <f t="shared" si="118"/>
        <v/>
      </c>
      <c r="AV243" s="51" t="str">
        <f t="shared" si="118"/>
        <v/>
      </c>
      <c r="AW243" s="51" t="str">
        <f t="shared" si="118"/>
        <v/>
      </c>
      <c r="AX243" s="51" t="str">
        <f t="shared" si="118"/>
        <v/>
      </c>
      <c r="AY243" s="51" t="str">
        <f t="shared" si="118"/>
        <v/>
      </c>
      <c r="AZ243" s="51" t="str">
        <f t="shared" si="118"/>
        <v/>
      </c>
      <c r="BA243" s="51" t="str">
        <f t="shared" si="118"/>
        <v/>
      </c>
      <c r="BB243" s="51" t="str">
        <f t="shared" si="118"/>
        <v/>
      </c>
    </row>
    <row r="244" spans="1:54">
      <c r="A244" s="17" t="s">
        <v>49</v>
      </c>
      <c r="B244" s="17" t="s">
        <v>50</v>
      </c>
      <c r="C244" s="51">
        <f t="shared" si="117"/>
        <v>0</v>
      </c>
      <c r="D244" s="51">
        <f t="shared" si="117"/>
        <v>0</v>
      </c>
      <c r="E244" s="51">
        <f t="shared" si="117"/>
        <v>0</v>
      </c>
      <c r="F244" s="51">
        <f t="shared" si="117"/>
        <v>0</v>
      </c>
      <c r="G244" s="51">
        <f t="shared" si="117"/>
        <v>0</v>
      </c>
      <c r="H244" s="51">
        <f t="shared" si="117"/>
        <v>0</v>
      </c>
      <c r="I244" s="51">
        <f t="shared" si="117"/>
        <v>0</v>
      </c>
      <c r="J244" s="51">
        <f t="shared" si="117"/>
        <v>0</v>
      </c>
      <c r="K244" s="51">
        <f t="shared" si="117"/>
        <v>0</v>
      </c>
      <c r="L244" s="51">
        <f t="shared" si="117"/>
        <v>0.00412735849056604</v>
      </c>
      <c r="M244" s="51">
        <f t="shared" si="117"/>
        <v>0.00393922341024198</v>
      </c>
      <c r="N244" s="51" t="str">
        <f t="shared" si="117"/>
        <v/>
      </c>
      <c r="O244" s="51" t="str">
        <f t="shared" si="117"/>
        <v/>
      </c>
      <c r="P244" s="51" t="str">
        <f t="shared" si="117"/>
        <v/>
      </c>
      <c r="Q244" s="51" t="str">
        <f t="shared" si="117"/>
        <v/>
      </c>
      <c r="R244" s="51" t="str">
        <f t="shared" si="117"/>
        <v/>
      </c>
      <c r="S244" s="51" t="str">
        <f t="shared" si="117"/>
        <v/>
      </c>
      <c r="T244" s="51" t="str">
        <f t="shared" si="117"/>
        <v/>
      </c>
      <c r="U244" s="51" t="str">
        <f t="shared" si="117"/>
        <v/>
      </c>
      <c r="V244" s="51" t="str">
        <f t="shared" si="117"/>
        <v/>
      </c>
      <c r="W244" s="51" t="str">
        <f t="shared" si="117"/>
        <v/>
      </c>
      <c r="X244" s="51" t="str">
        <f t="shared" si="117"/>
        <v/>
      </c>
      <c r="Y244" s="51" t="str">
        <f t="shared" si="117"/>
        <v/>
      </c>
      <c r="Z244" s="51" t="str">
        <f t="shared" si="117"/>
        <v/>
      </c>
      <c r="AA244" s="51" t="str">
        <f t="shared" si="117"/>
        <v/>
      </c>
      <c r="AB244" s="51" t="str">
        <f t="shared" si="117"/>
        <v/>
      </c>
      <c r="AC244" s="51">
        <f t="shared" si="117"/>
        <v>0</v>
      </c>
      <c r="AD244" s="51">
        <f t="shared" si="117"/>
        <v>0</v>
      </c>
      <c r="AE244" s="51">
        <f t="shared" si="117"/>
        <v>0</v>
      </c>
      <c r="AF244" s="51">
        <f t="shared" si="117"/>
        <v>0</v>
      </c>
      <c r="AG244" s="51">
        <f t="shared" si="117"/>
        <v>0</v>
      </c>
      <c r="AH244" s="51">
        <f t="shared" si="117"/>
        <v>0</v>
      </c>
      <c r="AI244" s="51">
        <f t="shared" si="117"/>
        <v>0</v>
      </c>
      <c r="AJ244" s="51">
        <f t="shared" si="117"/>
        <v>0</v>
      </c>
      <c r="AK244" s="51">
        <f t="shared" si="117"/>
        <v>0</v>
      </c>
      <c r="AL244" s="51">
        <f t="shared" si="117"/>
        <v>0.00412735849056604</v>
      </c>
      <c r="AM244" s="51">
        <f t="shared" si="117"/>
        <v>0.00393922341024198</v>
      </c>
      <c r="AN244" s="51" t="str">
        <f t="shared" si="117"/>
        <v/>
      </c>
      <c r="AO244" s="51" t="str">
        <f t="shared" si="117"/>
        <v/>
      </c>
      <c r="AP244" s="51" t="str">
        <f t="shared" si="99"/>
        <v/>
      </c>
      <c r="AQ244" s="51" t="str">
        <f t="shared" si="99"/>
        <v/>
      </c>
      <c r="AR244" s="51"/>
      <c r="AS244" s="51"/>
      <c r="AT244" s="51" t="str">
        <f t="shared" ref="AT244:BB244" si="119">IFERROR(AT132/AT22,"")</f>
        <v/>
      </c>
      <c r="AU244" s="51" t="str">
        <f t="shared" si="119"/>
        <v/>
      </c>
      <c r="AV244" s="51" t="str">
        <f t="shared" si="119"/>
        <v/>
      </c>
      <c r="AW244" s="51" t="str">
        <f t="shared" si="119"/>
        <v/>
      </c>
      <c r="AX244" s="51" t="str">
        <f t="shared" si="119"/>
        <v/>
      </c>
      <c r="AY244" s="51" t="str">
        <f t="shared" si="119"/>
        <v/>
      </c>
      <c r="AZ244" s="51" t="str">
        <f t="shared" si="119"/>
        <v/>
      </c>
      <c r="BA244" s="51" t="str">
        <f t="shared" si="119"/>
        <v/>
      </c>
      <c r="BB244" s="51" t="str">
        <f t="shared" si="119"/>
        <v/>
      </c>
    </row>
    <row r="245" spans="1:54">
      <c r="A245" s="17" t="s">
        <v>51</v>
      </c>
      <c r="B245" s="17" t="s">
        <v>52</v>
      </c>
      <c r="C245" s="51" t="str">
        <f t="shared" si="117"/>
        <v/>
      </c>
      <c r="D245" s="51" t="str">
        <f t="shared" si="117"/>
        <v/>
      </c>
      <c r="E245" s="51" t="str">
        <f t="shared" si="117"/>
        <v/>
      </c>
      <c r="F245" s="51" t="str">
        <f t="shared" si="117"/>
        <v/>
      </c>
      <c r="G245" s="51" t="str">
        <f t="shared" si="117"/>
        <v/>
      </c>
      <c r="H245" s="51" t="str">
        <f t="shared" si="117"/>
        <v/>
      </c>
      <c r="I245" s="51" t="str">
        <f t="shared" si="117"/>
        <v/>
      </c>
      <c r="J245" s="51" t="str">
        <f t="shared" si="117"/>
        <v/>
      </c>
      <c r="K245" s="51" t="str">
        <f t="shared" si="117"/>
        <v/>
      </c>
      <c r="L245" s="51" t="str">
        <f t="shared" si="117"/>
        <v/>
      </c>
      <c r="M245" s="51" t="str">
        <f t="shared" si="117"/>
        <v/>
      </c>
      <c r="N245" s="51" t="str">
        <f t="shared" si="117"/>
        <v/>
      </c>
      <c r="O245" s="51" t="str">
        <f t="shared" si="117"/>
        <v/>
      </c>
      <c r="P245" s="51" t="str">
        <f t="shared" si="117"/>
        <v/>
      </c>
      <c r="Q245" s="51" t="str">
        <f t="shared" si="117"/>
        <v/>
      </c>
      <c r="R245" s="51" t="str">
        <f t="shared" si="117"/>
        <v/>
      </c>
      <c r="S245" s="51" t="str">
        <f t="shared" si="117"/>
        <v/>
      </c>
      <c r="T245" s="51" t="str">
        <f t="shared" si="117"/>
        <v/>
      </c>
      <c r="U245" s="51" t="str">
        <f t="shared" si="117"/>
        <v/>
      </c>
      <c r="V245" s="51" t="str">
        <f t="shared" si="117"/>
        <v/>
      </c>
      <c r="W245" s="51" t="str">
        <f t="shared" si="117"/>
        <v/>
      </c>
      <c r="X245" s="51" t="str">
        <f t="shared" si="117"/>
        <v/>
      </c>
      <c r="Y245" s="51" t="str">
        <f t="shared" si="117"/>
        <v/>
      </c>
      <c r="Z245" s="51" t="str">
        <f t="shared" si="117"/>
        <v/>
      </c>
      <c r="AA245" s="51" t="str">
        <f t="shared" si="117"/>
        <v/>
      </c>
      <c r="AB245" s="51" t="str">
        <f t="shared" si="117"/>
        <v/>
      </c>
      <c r="AC245" s="51" t="str">
        <f t="shared" si="117"/>
        <v/>
      </c>
      <c r="AD245" s="51" t="str">
        <f t="shared" si="117"/>
        <v/>
      </c>
      <c r="AE245" s="51" t="str">
        <f t="shared" si="117"/>
        <v/>
      </c>
      <c r="AF245" s="51" t="str">
        <f t="shared" si="117"/>
        <v/>
      </c>
      <c r="AG245" s="51" t="str">
        <f t="shared" si="117"/>
        <v/>
      </c>
      <c r="AH245" s="51" t="str">
        <f t="shared" si="117"/>
        <v/>
      </c>
      <c r="AI245" s="51" t="str">
        <f t="shared" si="117"/>
        <v/>
      </c>
      <c r="AJ245" s="51" t="str">
        <f t="shared" si="117"/>
        <v/>
      </c>
      <c r="AK245" s="51" t="str">
        <f t="shared" si="117"/>
        <v/>
      </c>
      <c r="AL245" s="51" t="str">
        <f t="shared" si="117"/>
        <v/>
      </c>
      <c r="AM245" s="51" t="str">
        <f t="shared" si="117"/>
        <v/>
      </c>
      <c r="AN245" s="51" t="str">
        <f t="shared" si="117"/>
        <v/>
      </c>
      <c r="AO245" s="51" t="str">
        <f t="shared" si="117"/>
        <v/>
      </c>
      <c r="AP245" s="51" t="str">
        <f t="shared" si="99"/>
        <v/>
      </c>
      <c r="AQ245" s="51" t="str">
        <f t="shared" si="99"/>
        <v/>
      </c>
      <c r="AR245" s="51"/>
      <c r="AS245" s="51"/>
      <c r="AT245" s="51" t="str">
        <f t="shared" ref="AT245:BB245" si="120">IFERROR(AT133/AT23,"")</f>
        <v/>
      </c>
      <c r="AU245" s="51" t="str">
        <f t="shared" si="120"/>
        <v/>
      </c>
      <c r="AV245" s="51" t="str">
        <f t="shared" si="120"/>
        <v/>
      </c>
      <c r="AW245" s="51" t="str">
        <f t="shared" si="120"/>
        <v/>
      </c>
      <c r="AX245" s="51" t="str">
        <f t="shared" si="120"/>
        <v/>
      </c>
      <c r="AY245" s="51" t="str">
        <f t="shared" si="120"/>
        <v/>
      </c>
      <c r="AZ245" s="51" t="str">
        <f t="shared" si="120"/>
        <v/>
      </c>
      <c r="BA245" s="51" t="str">
        <f t="shared" si="120"/>
        <v/>
      </c>
      <c r="BB245" s="51" t="str">
        <f t="shared" si="120"/>
        <v/>
      </c>
    </row>
    <row r="246" spans="1:54">
      <c r="A246" s="17" t="s">
        <v>53</v>
      </c>
      <c r="B246" s="17" t="s">
        <v>54</v>
      </c>
      <c r="C246" s="51" t="str">
        <f t="shared" si="117"/>
        <v/>
      </c>
      <c r="D246" s="51" t="str">
        <f t="shared" si="117"/>
        <v/>
      </c>
      <c r="E246" s="51" t="str">
        <f t="shared" si="117"/>
        <v/>
      </c>
      <c r="F246" s="51" t="str">
        <f t="shared" si="117"/>
        <v/>
      </c>
      <c r="G246" s="51" t="str">
        <f t="shared" si="117"/>
        <v/>
      </c>
      <c r="H246" s="51" t="str">
        <f t="shared" si="117"/>
        <v/>
      </c>
      <c r="I246" s="51" t="str">
        <f t="shared" si="117"/>
        <v/>
      </c>
      <c r="J246" s="51" t="str">
        <f t="shared" si="117"/>
        <v/>
      </c>
      <c r="K246" s="51" t="str">
        <f t="shared" si="117"/>
        <v/>
      </c>
      <c r="L246" s="51" t="str">
        <f t="shared" si="117"/>
        <v/>
      </c>
      <c r="M246" s="51" t="str">
        <f t="shared" si="117"/>
        <v/>
      </c>
      <c r="N246" s="51" t="str">
        <f t="shared" si="117"/>
        <v/>
      </c>
      <c r="O246" s="51" t="str">
        <f t="shared" si="117"/>
        <v/>
      </c>
      <c r="P246" s="51" t="str">
        <f t="shared" si="117"/>
        <v/>
      </c>
      <c r="Q246" s="51" t="str">
        <f t="shared" si="117"/>
        <v/>
      </c>
      <c r="R246" s="51" t="str">
        <f t="shared" si="117"/>
        <v/>
      </c>
      <c r="S246" s="51" t="str">
        <f t="shared" si="117"/>
        <v/>
      </c>
      <c r="T246" s="51" t="str">
        <f t="shared" si="117"/>
        <v/>
      </c>
      <c r="U246" s="51" t="str">
        <f t="shared" si="117"/>
        <v/>
      </c>
      <c r="V246" s="51" t="str">
        <f t="shared" si="117"/>
        <v/>
      </c>
      <c r="W246" s="51" t="str">
        <f t="shared" si="117"/>
        <v/>
      </c>
      <c r="X246" s="51" t="str">
        <f t="shared" si="117"/>
        <v/>
      </c>
      <c r="Y246" s="51" t="str">
        <f t="shared" si="117"/>
        <v/>
      </c>
      <c r="Z246" s="51" t="str">
        <f t="shared" si="117"/>
        <v/>
      </c>
      <c r="AA246" s="51" t="str">
        <f t="shared" si="117"/>
        <v/>
      </c>
      <c r="AB246" s="51" t="str">
        <f t="shared" si="117"/>
        <v/>
      </c>
      <c r="AC246" s="51" t="str">
        <f t="shared" si="117"/>
        <v/>
      </c>
      <c r="AD246" s="51" t="str">
        <f t="shared" si="117"/>
        <v/>
      </c>
      <c r="AE246" s="51" t="str">
        <f t="shared" si="117"/>
        <v/>
      </c>
      <c r="AF246" s="51" t="str">
        <f t="shared" si="117"/>
        <v/>
      </c>
      <c r="AG246" s="51" t="str">
        <f t="shared" si="117"/>
        <v/>
      </c>
      <c r="AH246" s="51" t="str">
        <f t="shared" si="117"/>
        <v/>
      </c>
      <c r="AI246" s="51" t="str">
        <f t="shared" si="117"/>
        <v/>
      </c>
      <c r="AJ246" s="51" t="str">
        <f t="shared" si="117"/>
        <v/>
      </c>
      <c r="AK246" s="51" t="str">
        <f t="shared" si="117"/>
        <v/>
      </c>
      <c r="AL246" s="51" t="str">
        <f t="shared" si="117"/>
        <v/>
      </c>
      <c r="AM246" s="51" t="str">
        <f t="shared" si="117"/>
        <v/>
      </c>
      <c r="AN246" s="51" t="str">
        <f t="shared" si="117"/>
        <v/>
      </c>
      <c r="AO246" s="51" t="str">
        <f t="shared" si="117"/>
        <v/>
      </c>
      <c r="AP246" s="51" t="str">
        <f t="shared" si="99"/>
        <v/>
      </c>
      <c r="AQ246" s="51" t="str">
        <f t="shared" si="99"/>
        <v/>
      </c>
      <c r="AR246" s="51"/>
      <c r="AS246" s="51"/>
      <c r="AT246" s="51" t="str">
        <f t="shared" ref="AT246:BB246" si="121">IFERROR(AT134/AT24,"")</f>
        <v/>
      </c>
      <c r="AU246" s="51" t="str">
        <f t="shared" si="121"/>
        <v/>
      </c>
      <c r="AV246" s="51" t="str">
        <f t="shared" si="121"/>
        <v/>
      </c>
      <c r="AW246" s="51" t="str">
        <f t="shared" si="121"/>
        <v/>
      </c>
      <c r="AX246" s="51" t="str">
        <f t="shared" si="121"/>
        <v/>
      </c>
      <c r="AY246" s="51" t="str">
        <f t="shared" si="121"/>
        <v/>
      </c>
      <c r="AZ246" s="51" t="str">
        <f t="shared" si="121"/>
        <v/>
      </c>
      <c r="BA246" s="51" t="str">
        <f t="shared" si="121"/>
        <v/>
      </c>
      <c r="BB246" s="51" t="str">
        <f t="shared" si="121"/>
        <v/>
      </c>
    </row>
    <row r="247" spans="1:54">
      <c r="A247" s="17" t="s">
        <v>55</v>
      </c>
      <c r="B247" s="17" t="s">
        <v>56</v>
      </c>
      <c r="C247" s="51" t="str">
        <f t="shared" si="117"/>
        <v/>
      </c>
      <c r="D247" s="51" t="str">
        <f t="shared" si="117"/>
        <v/>
      </c>
      <c r="E247" s="51" t="str">
        <f t="shared" si="117"/>
        <v/>
      </c>
      <c r="F247" s="51" t="str">
        <f t="shared" si="117"/>
        <v/>
      </c>
      <c r="G247" s="51" t="str">
        <f t="shared" si="117"/>
        <v/>
      </c>
      <c r="H247" s="51" t="str">
        <f t="shared" si="117"/>
        <v/>
      </c>
      <c r="I247" s="51" t="str">
        <f t="shared" si="117"/>
        <v/>
      </c>
      <c r="J247" s="51" t="str">
        <f t="shared" si="117"/>
        <v/>
      </c>
      <c r="K247" s="51" t="str">
        <f t="shared" si="117"/>
        <v/>
      </c>
      <c r="L247" s="51" t="str">
        <f t="shared" si="117"/>
        <v/>
      </c>
      <c r="M247" s="51" t="str">
        <f t="shared" si="117"/>
        <v/>
      </c>
      <c r="N247" s="51" t="str">
        <f t="shared" si="117"/>
        <v/>
      </c>
      <c r="O247" s="51" t="str">
        <f t="shared" si="117"/>
        <v/>
      </c>
      <c r="P247" s="51" t="str">
        <f t="shared" si="117"/>
        <v/>
      </c>
      <c r="Q247" s="51" t="str">
        <f t="shared" si="117"/>
        <v/>
      </c>
      <c r="R247" s="51" t="str">
        <f t="shared" si="117"/>
        <v/>
      </c>
      <c r="S247" s="51" t="str">
        <f t="shared" si="117"/>
        <v/>
      </c>
      <c r="T247" s="51" t="str">
        <f t="shared" si="117"/>
        <v/>
      </c>
      <c r="U247" s="51" t="str">
        <f t="shared" si="117"/>
        <v/>
      </c>
      <c r="V247" s="51" t="str">
        <f t="shared" si="117"/>
        <v/>
      </c>
      <c r="W247" s="51" t="str">
        <f t="shared" si="117"/>
        <v/>
      </c>
      <c r="X247" s="51" t="str">
        <f t="shared" si="117"/>
        <v/>
      </c>
      <c r="Y247" s="51" t="str">
        <f t="shared" si="117"/>
        <v/>
      </c>
      <c r="Z247" s="51" t="str">
        <f t="shared" si="117"/>
        <v/>
      </c>
      <c r="AA247" s="51" t="str">
        <f t="shared" si="117"/>
        <v/>
      </c>
      <c r="AB247" s="51" t="str">
        <f t="shared" si="117"/>
        <v/>
      </c>
      <c r="AC247" s="51" t="str">
        <f t="shared" si="117"/>
        <v/>
      </c>
      <c r="AD247" s="51" t="str">
        <f t="shared" si="117"/>
        <v/>
      </c>
      <c r="AE247" s="51" t="str">
        <f t="shared" si="117"/>
        <v/>
      </c>
      <c r="AF247" s="51" t="str">
        <f t="shared" si="117"/>
        <v/>
      </c>
      <c r="AG247" s="51" t="str">
        <f t="shared" si="117"/>
        <v/>
      </c>
      <c r="AH247" s="51" t="str">
        <f t="shared" si="117"/>
        <v/>
      </c>
      <c r="AI247" s="51" t="str">
        <f t="shared" si="117"/>
        <v/>
      </c>
      <c r="AJ247" s="51" t="str">
        <f t="shared" si="117"/>
        <v/>
      </c>
      <c r="AK247" s="51" t="str">
        <f t="shared" si="117"/>
        <v/>
      </c>
      <c r="AL247" s="51" t="str">
        <f t="shared" si="117"/>
        <v/>
      </c>
      <c r="AM247" s="51" t="str">
        <f t="shared" si="117"/>
        <v/>
      </c>
      <c r="AN247" s="51" t="str">
        <f t="shared" si="117"/>
        <v/>
      </c>
      <c r="AO247" s="51" t="str">
        <f t="shared" si="117"/>
        <v/>
      </c>
      <c r="AP247" s="51" t="str">
        <f t="shared" si="99"/>
        <v/>
      </c>
      <c r="AQ247" s="51" t="str">
        <f t="shared" si="99"/>
        <v/>
      </c>
      <c r="AR247" s="51"/>
      <c r="AS247" s="51"/>
      <c r="AT247" s="51" t="str">
        <f t="shared" ref="AT247:BB247" si="122">IFERROR(AT135/AT25,"")</f>
        <v/>
      </c>
      <c r="AU247" s="51" t="str">
        <f t="shared" si="122"/>
        <v/>
      </c>
      <c r="AV247" s="51" t="str">
        <f t="shared" si="122"/>
        <v/>
      </c>
      <c r="AW247" s="51" t="str">
        <f t="shared" si="122"/>
        <v/>
      </c>
      <c r="AX247" s="51" t="str">
        <f t="shared" si="122"/>
        <v/>
      </c>
      <c r="AY247" s="51" t="str">
        <f t="shared" si="122"/>
        <v/>
      </c>
      <c r="AZ247" s="51" t="str">
        <f t="shared" si="122"/>
        <v/>
      </c>
      <c r="BA247" s="51" t="str">
        <f t="shared" si="122"/>
        <v/>
      </c>
      <c r="BB247" s="51" t="str">
        <f t="shared" si="122"/>
        <v/>
      </c>
    </row>
    <row r="248" spans="1:54">
      <c r="A248" s="17" t="s">
        <v>57</v>
      </c>
      <c r="B248" s="17" t="s">
        <v>58</v>
      </c>
      <c r="C248" s="51" t="str">
        <f t="shared" ref="C248:AO252" si="123">IFERROR(C136/C24,"")</f>
        <v/>
      </c>
      <c r="D248" s="51" t="str">
        <f t="shared" si="123"/>
        <v/>
      </c>
      <c r="E248" s="51" t="str">
        <f t="shared" si="123"/>
        <v/>
      </c>
      <c r="F248" s="51" t="str">
        <f t="shared" si="123"/>
        <v/>
      </c>
      <c r="G248" s="51" t="str">
        <f t="shared" si="123"/>
        <v/>
      </c>
      <c r="H248" s="51" t="str">
        <f t="shared" si="123"/>
        <v/>
      </c>
      <c r="I248" s="51" t="str">
        <f t="shared" si="123"/>
        <v/>
      </c>
      <c r="J248" s="51" t="str">
        <f t="shared" si="123"/>
        <v/>
      </c>
      <c r="K248" s="51" t="str">
        <f t="shared" si="123"/>
        <v/>
      </c>
      <c r="L248" s="51" t="str">
        <f t="shared" si="123"/>
        <v/>
      </c>
      <c r="M248" s="51" t="str">
        <f t="shared" si="123"/>
        <v/>
      </c>
      <c r="N248" s="51" t="str">
        <f t="shared" si="123"/>
        <v/>
      </c>
      <c r="O248" s="51" t="str">
        <f t="shared" si="123"/>
        <v/>
      </c>
      <c r="P248" s="51" t="str">
        <f t="shared" si="123"/>
        <v/>
      </c>
      <c r="Q248" s="51" t="str">
        <f t="shared" si="123"/>
        <v/>
      </c>
      <c r="R248" s="51" t="str">
        <f t="shared" si="123"/>
        <v/>
      </c>
      <c r="S248" s="51" t="str">
        <f t="shared" si="123"/>
        <v/>
      </c>
      <c r="T248" s="51" t="str">
        <f t="shared" si="123"/>
        <v/>
      </c>
      <c r="U248" s="51" t="str">
        <f t="shared" si="123"/>
        <v/>
      </c>
      <c r="V248" s="51" t="str">
        <f t="shared" si="123"/>
        <v/>
      </c>
      <c r="W248" s="51" t="str">
        <f t="shared" si="123"/>
        <v/>
      </c>
      <c r="X248" s="51" t="str">
        <f t="shared" si="123"/>
        <v/>
      </c>
      <c r="Y248" s="51" t="str">
        <f t="shared" si="123"/>
        <v/>
      </c>
      <c r="Z248" s="51" t="str">
        <f t="shared" si="123"/>
        <v/>
      </c>
      <c r="AA248" s="51" t="str">
        <f t="shared" si="123"/>
        <v/>
      </c>
      <c r="AB248" s="51" t="str">
        <f t="shared" si="123"/>
        <v/>
      </c>
      <c r="AC248" s="51" t="str">
        <f t="shared" si="123"/>
        <v/>
      </c>
      <c r="AD248" s="51" t="str">
        <f t="shared" si="123"/>
        <v/>
      </c>
      <c r="AE248" s="51" t="str">
        <f t="shared" si="123"/>
        <v/>
      </c>
      <c r="AF248" s="51" t="str">
        <f t="shared" si="123"/>
        <v/>
      </c>
      <c r="AG248" s="51" t="str">
        <f t="shared" si="123"/>
        <v/>
      </c>
      <c r="AH248" s="51" t="str">
        <f t="shared" si="123"/>
        <v/>
      </c>
      <c r="AI248" s="51" t="str">
        <f t="shared" si="123"/>
        <v/>
      </c>
      <c r="AJ248" s="51" t="str">
        <f t="shared" si="123"/>
        <v/>
      </c>
      <c r="AK248" s="51" t="str">
        <f t="shared" si="123"/>
        <v/>
      </c>
      <c r="AL248" s="51" t="str">
        <f t="shared" si="123"/>
        <v/>
      </c>
      <c r="AM248" s="51" t="str">
        <f t="shared" si="123"/>
        <v/>
      </c>
      <c r="AN248" s="51" t="str">
        <f t="shared" si="123"/>
        <v/>
      </c>
      <c r="AO248" s="51" t="str">
        <f t="shared" si="123"/>
        <v/>
      </c>
      <c r="AP248" s="51">
        <f t="shared" ref="AP248:AQ264" si="124">IFERROR(AP136/AP26,"")</f>
        <v>0</v>
      </c>
      <c r="AQ248" s="51">
        <f t="shared" si="124"/>
        <v>0</v>
      </c>
      <c r="AR248" s="51"/>
      <c r="AS248" s="51"/>
      <c r="AT248" s="51">
        <f t="shared" ref="AT248:BB248" si="125">IFERROR(AT136/AT26,"")</f>
        <v>0</v>
      </c>
      <c r="AU248" s="51">
        <f t="shared" si="125"/>
        <v>0</v>
      </c>
      <c r="AV248" s="51">
        <f t="shared" si="125"/>
        <v>0</v>
      </c>
      <c r="AW248" s="51">
        <f t="shared" si="125"/>
        <v>0</v>
      </c>
      <c r="AX248" s="51">
        <f t="shared" si="125"/>
        <v>0</v>
      </c>
      <c r="AY248" s="51">
        <f t="shared" si="125"/>
        <v>0</v>
      </c>
      <c r="AZ248" s="51">
        <f t="shared" si="125"/>
        <v>0</v>
      </c>
      <c r="BA248" s="51">
        <f t="shared" si="125"/>
        <v>0</v>
      </c>
      <c r="BB248" s="51">
        <f t="shared" si="125"/>
        <v>0</v>
      </c>
    </row>
    <row r="249" spans="1:54">
      <c r="A249" s="17" t="s">
        <v>59</v>
      </c>
      <c r="B249" s="17" t="s">
        <v>34</v>
      </c>
      <c r="C249" s="51" t="str">
        <f t="shared" si="123"/>
        <v/>
      </c>
      <c r="D249" s="51" t="str">
        <f t="shared" si="123"/>
        <v/>
      </c>
      <c r="E249" s="51" t="str">
        <f t="shared" si="123"/>
        <v/>
      </c>
      <c r="F249" s="51" t="str">
        <f t="shared" si="123"/>
        <v/>
      </c>
      <c r="G249" s="51" t="str">
        <f t="shared" si="123"/>
        <v/>
      </c>
      <c r="H249" s="51" t="str">
        <f t="shared" si="123"/>
        <v/>
      </c>
      <c r="I249" s="51" t="str">
        <f t="shared" si="123"/>
        <v/>
      </c>
      <c r="J249" s="51" t="str">
        <f t="shared" si="123"/>
        <v/>
      </c>
      <c r="K249" s="51" t="str">
        <f t="shared" si="123"/>
        <v/>
      </c>
      <c r="L249" s="51" t="str">
        <f t="shared" si="123"/>
        <v/>
      </c>
      <c r="M249" s="51" t="str">
        <f t="shared" si="123"/>
        <v/>
      </c>
      <c r="N249" s="51" t="str">
        <f t="shared" si="123"/>
        <v/>
      </c>
      <c r="O249" s="51" t="str">
        <f t="shared" si="123"/>
        <v/>
      </c>
      <c r="P249" s="51" t="str">
        <f t="shared" si="123"/>
        <v/>
      </c>
      <c r="Q249" s="51" t="str">
        <f t="shared" si="123"/>
        <v/>
      </c>
      <c r="R249" s="51" t="str">
        <f t="shared" si="123"/>
        <v/>
      </c>
      <c r="S249" s="51" t="str">
        <f t="shared" si="123"/>
        <v/>
      </c>
      <c r="T249" s="51" t="str">
        <f t="shared" si="123"/>
        <v/>
      </c>
      <c r="U249" s="51" t="str">
        <f t="shared" si="123"/>
        <v/>
      </c>
      <c r="V249" s="51" t="str">
        <f t="shared" si="123"/>
        <v/>
      </c>
      <c r="W249" s="51" t="str">
        <f t="shared" si="123"/>
        <v/>
      </c>
      <c r="X249" s="51" t="str">
        <f t="shared" si="123"/>
        <v/>
      </c>
      <c r="Y249" s="51" t="str">
        <f t="shared" si="123"/>
        <v/>
      </c>
      <c r="Z249" s="51" t="str">
        <f t="shared" si="123"/>
        <v/>
      </c>
      <c r="AA249" s="51" t="str">
        <f t="shared" si="123"/>
        <v/>
      </c>
      <c r="AB249" s="51" t="str">
        <f t="shared" si="123"/>
        <v/>
      </c>
      <c r="AC249" s="51" t="str">
        <f t="shared" si="123"/>
        <v/>
      </c>
      <c r="AD249" s="51" t="str">
        <f t="shared" si="123"/>
        <v/>
      </c>
      <c r="AE249" s="51" t="str">
        <f t="shared" si="123"/>
        <v/>
      </c>
      <c r="AF249" s="51" t="str">
        <f t="shared" si="123"/>
        <v/>
      </c>
      <c r="AG249" s="51" t="str">
        <f t="shared" si="123"/>
        <v/>
      </c>
      <c r="AH249" s="51" t="str">
        <f t="shared" si="123"/>
        <v/>
      </c>
      <c r="AI249" s="51" t="str">
        <f t="shared" si="123"/>
        <v/>
      </c>
      <c r="AJ249" s="51" t="str">
        <f t="shared" si="123"/>
        <v/>
      </c>
      <c r="AK249" s="51" t="str">
        <f t="shared" si="123"/>
        <v/>
      </c>
      <c r="AL249" s="51" t="str">
        <f t="shared" si="123"/>
        <v/>
      </c>
      <c r="AM249" s="51" t="str">
        <f t="shared" si="123"/>
        <v/>
      </c>
      <c r="AN249" s="51" t="str">
        <f t="shared" si="123"/>
        <v/>
      </c>
      <c r="AO249" s="51" t="str">
        <f t="shared" si="123"/>
        <v/>
      </c>
      <c r="AP249" s="51" t="str">
        <f t="shared" si="124"/>
        <v/>
      </c>
      <c r="AQ249" s="51" t="str">
        <f t="shared" si="124"/>
        <v/>
      </c>
      <c r="AR249" s="51"/>
      <c r="AS249" s="51"/>
      <c r="AT249" s="51" t="str">
        <f t="shared" ref="AT249:BB249" si="126">IFERROR(AT137/AT27,"")</f>
        <v/>
      </c>
      <c r="AU249" s="51" t="str">
        <f t="shared" si="126"/>
        <v/>
      </c>
      <c r="AV249" s="51" t="str">
        <f t="shared" si="126"/>
        <v/>
      </c>
      <c r="AW249" s="51" t="str">
        <f t="shared" si="126"/>
        <v/>
      </c>
      <c r="AX249" s="51" t="str">
        <f t="shared" si="126"/>
        <v/>
      </c>
      <c r="AY249" s="51" t="str">
        <f t="shared" si="126"/>
        <v/>
      </c>
      <c r="AZ249" s="51" t="str">
        <f t="shared" si="126"/>
        <v/>
      </c>
      <c r="BA249" s="51" t="str">
        <f t="shared" si="126"/>
        <v/>
      </c>
      <c r="BB249" s="51" t="str">
        <f t="shared" si="126"/>
        <v/>
      </c>
    </row>
    <row r="250" spans="1:54">
      <c r="A250" s="17" t="s">
        <v>60</v>
      </c>
      <c r="B250" s="17" t="s">
        <v>61</v>
      </c>
      <c r="C250" s="51">
        <f t="shared" si="123"/>
        <v>0.139079851930196</v>
      </c>
      <c r="D250" s="51">
        <f t="shared" si="123"/>
        <v>0.172758512964699</v>
      </c>
      <c r="E250" s="51">
        <f t="shared" si="123"/>
        <v>0.162019758507135</v>
      </c>
      <c r="F250" s="51">
        <f t="shared" si="123"/>
        <v>1.30447911424258</v>
      </c>
      <c r="G250" s="51">
        <f t="shared" si="123"/>
        <v>0.280090625885018</v>
      </c>
      <c r="H250" s="51">
        <f t="shared" si="123"/>
        <v>0.240009866798224</v>
      </c>
      <c r="I250" s="51">
        <f t="shared" si="123"/>
        <v>0.0531857451403888</v>
      </c>
      <c r="J250" s="51">
        <f t="shared" si="123"/>
        <v>0.278039118593711</v>
      </c>
      <c r="K250" s="51">
        <f t="shared" si="123"/>
        <v>0.82271186440678</v>
      </c>
      <c r="L250" s="51">
        <f t="shared" si="123"/>
        <v>5.55229433650269</v>
      </c>
      <c r="M250" s="51">
        <f t="shared" si="123"/>
        <v>2.30101857829424</v>
      </c>
      <c r="N250" s="51" t="str">
        <f t="shared" si="123"/>
        <v/>
      </c>
      <c r="O250" s="51" t="str">
        <f t="shared" si="123"/>
        <v/>
      </c>
      <c r="P250" s="51" t="str">
        <f t="shared" si="123"/>
        <v/>
      </c>
      <c r="Q250" s="51" t="str">
        <f t="shared" si="123"/>
        <v/>
      </c>
      <c r="R250" s="51" t="str">
        <f t="shared" si="123"/>
        <v/>
      </c>
      <c r="S250" s="51" t="str">
        <f t="shared" si="123"/>
        <v/>
      </c>
      <c r="T250" s="51" t="str">
        <f t="shared" si="123"/>
        <v/>
      </c>
      <c r="U250" s="51" t="str">
        <f t="shared" si="123"/>
        <v/>
      </c>
      <c r="V250" s="51" t="str">
        <f t="shared" si="123"/>
        <v/>
      </c>
      <c r="W250" s="51" t="str">
        <f t="shared" si="123"/>
        <v/>
      </c>
      <c r="X250" s="51" t="str">
        <f t="shared" si="123"/>
        <v/>
      </c>
      <c r="Y250" s="51" t="str">
        <f t="shared" si="123"/>
        <v/>
      </c>
      <c r="Z250" s="51" t="str">
        <f t="shared" si="123"/>
        <v/>
      </c>
      <c r="AA250" s="51" t="str">
        <f t="shared" si="123"/>
        <v/>
      </c>
      <c r="AB250" s="51" t="str">
        <f t="shared" si="123"/>
        <v/>
      </c>
      <c r="AC250" s="51">
        <f t="shared" si="123"/>
        <v>0.0163934426229508</v>
      </c>
      <c r="AD250" s="51">
        <f t="shared" si="123"/>
        <v>0.0256169946891596</v>
      </c>
      <c r="AE250" s="51">
        <f t="shared" si="123"/>
        <v>0.0544456641053787</v>
      </c>
      <c r="AF250" s="51">
        <f t="shared" si="123"/>
        <v>0.308253648716658</v>
      </c>
      <c r="AG250" s="51">
        <f t="shared" si="123"/>
        <v>0.241857830642877</v>
      </c>
      <c r="AH250" s="51">
        <f t="shared" si="123"/>
        <v>0.206956092747903</v>
      </c>
      <c r="AI250" s="51">
        <f t="shared" si="123"/>
        <v>0.0170086393088553</v>
      </c>
      <c r="AJ250" s="51">
        <f t="shared" si="123"/>
        <v>0.236692250557069</v>
      </c>
      <c r="AK250" s="51">
        <f t="shared" si="123"/>
        <v>0.794406779661017</v>
      </c>
      <c r="AL250" s="51">
        <f t="shared" si="123"/>
        <v>5.53258922419733</v>
      </c>
      <c r="AM250" s="51">
        <f t="shared" si="123"/>
        <v>2.11075245678215</v>
      </c>
      <c r="AN250" s="51" t="str">
        <f t="shared" si="123"/>
        <v/>
      </c>
      <c r="AO250" s="51" t="str">
        <f t="shared" si="123"/>
        <v/>
      </c>
      <c r="AP250" s="51" t="str">
        <f t="shared" si="124"/>
        <v/>
      </c>
      <c r="AQ250" s="51" t="str">
        <f t="shared" si="124"/>
        <v/>
      </c>
      <c r="AR250" s="51"/>
      <c r="AS250" s="51"/>
      <c r="AT250" s="51" t="str">
        <f t="shared" ref="AT250:BB250" si="127">IFERROR(AT138/AT28,"")</f>
        <v/>
      </c>
      <c r="AU250" s="51" t="str">
        <f t="shared" si="127"/>
        <v/>
      </c>
      <c r="AV250" s="51" t="str">
        <f t="shared" si="127"/>
        <v/>
      </c>
      <c r="AW250" s="51" t="str">
        <f t="shared" si="127"/>
        <v/>
      </c>
      <c r="AX250" s="51" t="str">
        <f t="shared" si="127"/>
        <v/>
      </c>
      <c r="AY250" s="51" t="str">
        <f t="shared" si="127"/>
        <v/>
      </c>
      <c r="AZ250" s="51" t="str">
        <f t="shared" si="127"/>
        <v/>
      </c>
      <c r="BA250" s="51" t="str">
        <f t="shared" si="127"/>
        <v/>
      </c>
      <c r="BB250" s="51" t="str">
        <f t="shared" si="127"/>
        <v/>
      </c>
    </row>
    <row r="251" spans="1:54">
      <c r="A251" s="17" t="s">
        <v>62</v>
      </c>
      <c r="B251" s="17" t="s">
        <v>63</v>
      </c>
      <c r="C251" s="51" t="str">
        <f t="shared" si="123"/>
        <v/>
      </c>
      <c r="D251" s="51" t="str">
        <f t="shared" si="123"/>
        <v/>
      </c>
      <c r="E251" s="51" t="str">
        <f t="shared" si="123"/>
        <v/>
      </c>
      <c r="F251" s="51" t="str">
        <f t="shared" si="123"/>
        <v/>
      </c>
      <c r="G251" s="51" t="str">
        <f t="shared" si="123"/>
        <v/>
      </c>
      <c r="H251" s="51" t="str">
        <f t="shared" si="123"/>
        <v/>
      </c>
      <c r="I251" s="51" t="str">
        <f t="shared" si="123"/>
        <v/>
      </c>
      <c r="J251" s="51" t="str">
        <f t="shared" si="123"/>
        <v/>
      </c>
      <c r="K251" s="51" t="str">
        <f t="shared" si="123"/>
        <v/>
      </c>
      <c r="L251" s="51" t="str">
        <f t="shared" si="123"/>
        <v/>
      </c>
      <c r="M251" s="51" t="str">
        <f t="shared" si="123"/>
        <v/>
      </c>
      <c r="N251" s="51" t="str">
        <f t="shared" si="123"/>
        <v/>
      </c>
      <c r="O251" s="51" t="str">
        <f t="shared" si="123"/>
        <v/>
      </c>
      <c r="P251" s="51" t="str">
        <f t="shared" si="123"/>
        <v/>
      </c>
      <c r="Q251" s="51" t="str">
        <f t="shared" si="123"/>
        <v/>
      </c>
      <c r="R251" s="51" t="str">
        <f t="shared" si="123"/>
        <v/>
      </c>
      <c r="S251" s="51" t="str">
        <f t="shared" si="123"/>
        <v/>
      </c>
      <c r="T251" s="51" t="str">
        <f t="shared" si="123"/>
        <v/>
      </c>
      <c r="U251" s="51" t="str">
        <f t="shared" si="123"/>
        <v/>
      </c>
      <c r="V251" s="51" t="str">
        <f t="shared" si="123"/>
        <v/>
      </c>
      <c r="W251" s="51" t="str">
        <f t="shared" si="123"/>
        <v/>
      </c>
      <c r="X251" s="51" t="str">
        <f t="shared" si="123"/>
        <v/>
      </c>
      <c r="Y251" s="51" t="str">
        <f t="shared" si="123"/>
        <v/>
      </c>
      <c r="Z251" s="51" t="str">
        <f t="shared" si="123"/>
        <v/>
      </c>
      <c r="AA251" s="51" t="str">
        <f t="shared" si="123"/>
        <v/>
      </c>
      <c r="AB251" s="51" t="str">
        <f t="shared" si="123"/>
        <v/>
      </c>
      <c r="AC251" s="51" t="str">
        <f t="shared" si="123"/>
        <v/>
      </c>
      <c r="AD251" s="51" t="str">
        <f t="shared" si="123"/>
        <v/>
      </c>
      <c r="AE251" s="51" t="str">
        <f t="shared" si="123"/>
        <v/>
      </c>
      <c r="AF251" s="51" t="str">
        <f t="shared" si="123"/>
        <v/>
      </c>
      <c r="AG251" s="51" t="str">
        <f t="shared" si="123"/>
        <v/>
      </c>
      <c r="AH251" s="51" t="str">
        <f t="shared" si="123"/>
        <v/>
      </c>
      <c r="AI251" s="51" t="str">
        <f t="shared" si="123"/>
        <v/>
      </c>
      <c r="AJ251" s="51" t="str">
        <f t="shared" si="123"/>
        <v/>
      </c>
      <c r="AK251" s="51" t="str">
        <f t="shared" si="123"/>
        <v/>
      </c>
      <c r="AL251" s="51" t="str">
        <f t="shared" si="123"/>
        <v/>
      </c>
      <c r="AM251" s="51" t="str">
        <f t="shared" si="123"/>
        <v/>
      </c>
      <c r="AN251" s="51" t="str">
        <f t="shared" si="123"/>
        <v/>
      </c>
      <c r="AO251" s="51" t="str">
        <f t="shared" si="123"/>
        <v/>
      </c>
      <c r="AP251" s="51" t="str">
        <f t="shared" si="124"/>
        <v/>
      </c>
      <c r="AQ251" s="51" t="str">
        <f t="shared" si="124"/>
        <v/>
      </c>
      <c r="AR251" s="51"/>
      <c r="AS251" s="51"/>
      <c r="AT251" s="51" t="str">
        <f t="shared" ref="AT251:BB251" si="128">IFERROR(AT139/AT29,"")</f>
        <v/>
      </c>
      <c r="AU251" s="51" t="str">
        <f t="shared" si="128"/>
        <v/>
      </c>
      <c r="AV251" s="51" t="str">
        <f t="shared" si="128"/>
        <v/>
      </c>
      <c r="AW251" s="51" t="str">
        <f t="shared" si="128"/>
        <v/>
      </c>
      <c r="AX251" s="51" t="str">
        <f t="shared" si="128"/>
        <v/>
      </c>
      <c r="AY251" s="51" t="str">
        <f t="shared" si="128"/>
        <v/>
      </c>
      <c r="AZ251" s="51" t="str">
        <f t="shared" si="128"/>
        <v/>
      </c>
      <c r="BA251" s="51" t="str">
        <f t="shared" si="128"/>
        <v/>
      </c>
      <c r="BB251" s="51" t="str">
        <f t="shared" si="128"/>
        <v/>
      </c>
    </row>
    <row r="252" spans="1:54">
      <c r="A252" s="17" t="s">
        <v>64</v>
      </c>
      <c r="B252" s="17" t="s">
        <v>65</v>
      </c>
      <c r="C252" s="51" t="str">
        <f t="shared" si="123"/>
        <v/>
      </c>
      <c r="D252" s="51" t="str">
        <f t="shared" si="123"/>
        <v/>
      </c>
      <c r="E252" s="51" t="str">
        <f t="shared" si="123"/>
        <v/>
      </c>
      <c r="F252" s="51" t="str">
        <f t="shared" si="123"/>
        <v/>
      </c>
      <c r="G252" s="51" t="str">
        <f t="shared" si="123"/>
        <v/>
      </c>
      <c r="H252" s="51" t="str">
        <f t="shared" si="123"/>
        <v/>
      </c>
      <c r="I252" s="51" t="str">
        <f t="shared" si="123"/>
        <v/>
      </c>
      <c r="J252" s="51" t="str">
        <f t="shared" si="123"/>
        <v/>
      </c>
      <c r="K252" s="51" t="str">
        <f t="shared" si="123"/>
        <v/>
      </c>
      <c r="L252" s="51" t="str">
        <f t="shared" si="123"/>
        <v/>
      </c>
      <c r="M252" s="51" t="str">
        <f t="shared" si="123"/>
        <v/>
      </c>
      <c r="N252" s="51" t="str">
        <f t="shared" si="123"/>
        <v/>
      </c>
      <c r="O252" s="51" t="str">
        <f t="shared" si="123"/>
        <v/>
      </c>
      <c r="P252" s="51" t="str">
        <f t="shared" si="123"/>
        <v/>
      </c>
      <c r="Q252" s="51" t="str">
        <f t="shared" si="123"/>
        <v/>
      </c>
      <c r="R252" s="51" t="str">
        <f t="shared" si="123"/>
        <v/>
      </c>
      <c r="S252" s="51" t="str">
        <f t="shared" si="123"/>
        <v/>
      </c>
      <c r="T252" s="51" t="str">
        <f t="shared" si="123"/>
        <v/>
      </c>
      <c r="U252" s="51" t="str">
        <f t="shared" si="123"/>
        <v/>
      </c>
      <c r="V252" s="51" t="str">
        <f t="shared" si="123"/>
        <v/>
      </c>
      <c r="W252" s="51" t="str">
        <f t="shared" si="123"/>
        <v/>
      </c>
      <c r="X252" s="51" t="str">
        <f t="shared" si="123"/>
        <v/>
      </c>
      <c r="Y252" s="51" t="str">
        <f t="shared" si="123"/>
        <v/>
      </c>
      <c r="Z252" s="51" t="str">
        <f t="shared" si="123"/>
        <v/>
      </c>
      <c r="AA252" s="51" t="str">
        <f t="shared" si="123"/>
        <v/>
      </c>
      <c r="AB252" s="51" t="str">
        <f t="shared" si="123"/>
        <v/>
      </c>
      <c r="AC252" s="51" t="str">
        <f t="shared" si="123"/>
        <v/>
      </c>
      <c r="AD252" s="51" t="str">
        <f t="shared" si="123"/>
        <v/>
      </c>
      <c r="AE252" s="51" t="str">
        <f t="shared" si="123"/>
        <v/>
      </c>
      <c r="AF252" s="51" t="str">
        <f t="shared" si="123"/>
        <v/>
      </c>
      <c r="AG252" s="51" t="str">
        <f t="shared" si="123"/>
        <v/>
      </c>
      <c r="AH252" s="51" t="str">
        <f t="shared" si="123"/>
        <v/>
      </c>
      <c r="AI252" s="51" t="str">
        <f t="shared" si="123"/>
        <v/>
      </c>
      <c r="AJ252" s="51" t="str">
        <f t="shared" si="123"/>
        <v/>
      </c>
      <c r="AK252" s="51" t="str">
        <f t="shared" si="123"/>
        <v/>
      </c>
      <c r="AL252" s="51" t="str">
        <f t="shared" si="123"/>
        <v/>
      </c>
      <c r="AM252" s="51" t="str">
        <f t="shared" si="123"/>
        <v/>
      </c>
      <c r="AN252" s="51" t="str">
        <f t="shared" si="123"/>
        <v/>
      </c>
      <c r="AO252" s="51" t="str">
        <f t="shared" si="123"/>
        <v/>
      </c>
      <c r="AP252" s="51" t="str">
        <f t="shared" si="124"/>
        <v/>
      </c>
      <c r="AQ252" s="51" t="str">
        <f t="shared" si="124"/>
        <v/>
      </c>
      <c r="AR252" s="51"/>
      <c r="AS252" s="51"/>
      <c r="AT252" s="51" t="str">
        <f t="shared" ref="AT252:BB252" si="129">IFERROR(AT140/AT30,"")</f>
        <v/>
      </c>
      <c r="AU252" s="51" t="str">
        <f t="shared" si="129"/>
        <v/>
      </c>
      <c r="AV252" s="51" t="str">
        <f t="shared" si="129"/>
        <v/>
      </c>
      <c r="AW252" s="51" t="str">
        <f t="shared" si="129"/>
        <v/>
      </c>
      <c r="AX252" s="51" t="str">
        <f t="shared" si="129"/>
        <v/>
      </c>
      <c r="AY252" s="51" t="str">
        <f t="shared" si="129"/>
        <v/>
      </c>
      <c r="AZ252" s="51" t="str">
        <f t="shared" si="129"/>
        <v/>
      </c>
      <c r="BA252" s="51" t="str">
        <f t="shared" si="129"/>
        <v/>
      </c>
      <c r="BB252" s="51" t="str">
        <f t="shared" si="129"/>
        <v/>
      </c>
    </row>
    <row r="253" spans="1:54">
      <c r="A253" s="17" t="s">
        <v>66</v>
      </c>
      <c r="B253" s="17" t="s">
        <v>67</v>
      </c>
      <c r="C253" s="51" t="str">
        <f t="shared" ref="C253:AO257" si="130">IFERROR(C141/C29,"")</f>
        <v/>
      </c>
      <c r="D253" s="51" t="str">
        <f t="shared" si="130"/>
        <v/>
      </c>
      <c r="E253" s="51" t="str">
        <f t="shared" si="130"/>
        <v/>
      </c>
      <c r="F253" s="51" t="str">
        <f t="shared" si="130"/>
        <v/>
      </c>
      <c r="G253" s="51" t="str">
        <f t="shared" si="130"/>
        <v/>
      </c>
      <c r="H253" s="51" t="str">
        <f t="shared" si="130"/>
        <v/>
      </c>
      <c r="I253" s="51" t="str">
        <f t="shared" si="130"/>
        <v/>
      </c>
      <c r="J253" s="51" t="str">
        <f t="shared" si="130"/>
        <v/>
      </c>
      <c r="K253" s="51" t="str">
        <f t="shared" si="130"/>
        <v/>
      </c>
      <c r="L253" s="51" t="str">
        <f t="shared" si="130"/>
        <v/>
      </c>
      <c r="M253" s="51" t="str">
        <f t="shared" si="130"/>
        <v/>
      </c>
      <c r="N253" s="51" t="str">
        <f t="shared" si="130"/>
        <v/>
      </c>
      <c r="O253" s="51" t="str">
        <f t="shared" si="130"/>
        <v/>
      </c>
      <c r="P253" s="51" t="str">
        <f t="shared" si="130"/>
        <v/>
      </c>
      <c r="Q253" s="51" t="str">
        <f t="shared" si="130"/>
        <v/>
      </c>
      <c r="R253" s="51" t="str">
        <f t="shared" si="130"/>
        <v/>
      </c>
      <c r="S253" s="51" t="str">
        <f t="shared" si="130"/>
        <v/>
      </c>
      <c r="T253" s="51" t="str">
        <f t="shared" si="130"/>
        <v/>
      </c>
      <c r="U253" s="51" t="str">
        <f t="shared" si="130"/>
        <v/>
      </c>
      <c r="V253" s="51" t="str">
        <f t="shared" si="130"/>
        <v/>
      </c>
      <c r="W253" s="51" t="str">
        <f t="shared" si="130"/>
        <v/>
      </c>
      <c r="X253" s="51" t="str">
        <f t="shared" si="130"/>
        <v/>
      </c>
      <c r="Y253" s="51" t="str">
        <f t="shared" si="130"/>
        <v/>
      </c>
      <c r="Z253" s="51" t="str">
        <f t="shared" si="130"/>
        <v/>
      </c>
      <c r="AA253" s="51" t="str">
        <f t="shared" si="130"/>
        <v/>
      </c>
      <c r="AB253" s="51" t="str">
        <f t="shared" si="130"/>
        <v/>
      </c>
      <c r="AC253" s="51" t="str">
        <f t="shared" si="130"/>
        <v/>
      </c>
      <c r="AD253" s="51" t="str">
        <f t="shared" si="130"/>
        <v/>
      </c>
      <c r="AE253" s="51" t="str">
        <f t="shared" si="130"/>
        <v/>
      </c>
      <c r="AF253" s="51" t="str">
        <f t="shared" si="130"/>
        <v/>
      </c>
      <c r="AG253" s="51" t="str">
        <f t="shared" si="130"/>
        <v/>
      </c>
      <c r="AH253" s="51" t="str">
        <f t="shared" si="130"/>
        <v/>
      </c>
      <c r="AI253" s="51" t="str">
        <f t="shared" si="130"/>
        <v/>
      </c>
      <c r="AJ253" s="51" t="str">
        <f t="shared" si="130"/>
        <v/>
      </c>
      <c r="AK253" s="51" t="str">
        <f t="shared" si="130"/>
        <v/>
      </c>
      <c r="AL253" s="51" t="str">
        <f t="shared" si="130"/>
        <v/>
      </c>
      <c r="AM253" s="51" t="str">
        <f t="shared" si="130"/>
        <v/>
      </c>
      <c r="AN253" s="51" t="str">
        <f t="shared" si="130"/>
        <v/>
      </c>
      <c r="AO253" s="51" t="str">
        <f t="shared" si="130"/>
        <v/>
      </c>
      <c r="AP253" s="51">
        <f t="shared" si="124"/>
        <v>0</v>
      </c>
      <c r="AQ253" s="51">
        <f t="shared" si="124"/>
        <v>0</v>
      </c>
      <c r="AR253" s="51"/>
      <c r="AS253" s="51"/>
      <c r="AT253" s="51">
        <f t="shared" ref="AT253:BB253" si="131">IFERROR(AT141/AT31,"")</f>
        <v>0</v>
      </c>
      <c r="AU253" s="51">
        <f t="shared" si="131"/>
        <v>0</v>
      </c>
      <c r="AV253" s="51">
        <f t="shared" si="131"/>
        <v>0</v>
      </c>
      <c r="AW253" s="51">
        <f t="shared" si="131"/>
        <v>0</v>
      </c>
      <c r="AX253" s="51">
        <f t="shared" si="131"/>
        <v>0</v>
      </c>
      <c r="AY253" s="51">
        <f t="shared" si="131"/>
        <v>0</v>
      </c>
      <c r="AZ253" s="51">
        <f t="shared" si="131"/>
        <v>0</v>
      </c>
      <c r="BA253" s="51">
        <f t="shared" si="131"/>
        <v>0</v>
      </c>
      <c r="BB253" s="51">
        <f t="shared" si="131"/>
        <v>0</v>
      </c>
    </row>
    <row r="254" spans="1:54">
      <c r="A254" s="17" t="s">
        <v>68</v>
      </c>
      <c r="B254" s="17" t="s">
        <v>34</v>
      </c>
      <c r="C254" s="51" t="str">
        <f t="shared" si="130"/>
        <v/>
      </c>
      <c r="D254" s="51" t="str">
        <f t="shared" si="130"/>
        <v/>
      </c>
      <c r="E254" s="51" t="str">
        <f t="shared" si="130"/>
        <v/>
      </c>
      <c r="F254" s="51" t="str">
        <f t="shared" si="130"/>
        <v/>
      </c>
      <c r="G254" s="51" t="str">
        <f t="shared" si="130"/>
        <v/>
      </c>
      <c r="H254" s="51" t="str">
        <f t="shared" si="130"/>
        <v/>
      </c>
      <c r="I254" s="51" t="str">
        <f t="shared" si="130"/>
        <v/>
      </c>
      <c r="J254" s="51" t="str">
        <f t="shared" si="130"/>
        <v/>
      </c>
      <c r="K254" s="51" t="str">
        <f t="shared" si="130"/>
        <v/>
      </c>
      <c r="L254" s="51" t="str">
        <f t="shared" si="130"/>
        <v/>
      </c>
      <c r="M254" s="51" t="str">
        <f t="shared" si="130"/>
        <v/>
      </c>
      <c r="N254" s="51" t="str">
        <f t="shared" si="130"/>
        <v/>
      </c>
      <c r="O254" s="51" t="str">
        <f t="shared" si="130"/>
        <v/>
      </c>
      <c r="P254" s="51" t="str">
        <f t="shared" si="130"/>
        <v/>
      </c>
      <c r="Q254" s="51" t="str">
        <f t="shared" si="130"/>
        <v/>
      </c>
      <c r="R254" s="51" t="str">
        <f t="shared" si="130"/>
        <v/>
      </c>
      <c r="S254" s="51" t="str">
        <f t="shared" si="130"/>
        <v/>
      </c>
      <c r="T254" s="51" t="str">
        <f t="shared" si="130"/>
        <v/>
      </c>
      <c r="U254" s="51" t="str">
        <f t="shared" si="130"/>
        <v/>
      </c>
      <c r="V254" s="51" t="str">
        <f t="shared" si="130"/>
        <v/>
      </c>
      <c r="W254" s="51" t="str">
        <f t="shared" si="130"/>
        <v/>
      </c>
      <c r="X254" s="51" t="str">
        <f t="shared" si="130"/>
        <v/>
      </c>
      <c r="Y254" s="51" t="str">
        <f t="shared" si="130"/>
        <v/>
      </c>
      <c r="Z254" s="51" t="str">
        <f t="shared" si="130"/>
        <v/>
      </c>
      <c r="AA254" s="51" t="str">
        <f t="shared" si="130"/>
        <v/>
      </c>
      <c r="AB254" s="51" t="str">
        <f t="shared" si="130"/>
        <v/>
      </c>
      <c r="AC254" s="51" t="str">
        <f t="shared" si="130"/>
        <v/>
      </c>
      <c r="AD254" s="51" t="str">
        <f t="shared" si="130"/>
        <v/>
      </c>
      <c r="AE254" s="51" t="str">
        <f t="shared" si="130"/>
        <v/>
      </c>
      <c r="AF254" s="51" t="str">
        <f t="shared" si="130"/>
        <v/>
      </c>
      <c r="AG254" s="51" t="str">
        <f t="shared" si="130"/>
        <v/>
      </c>
      <c r="AH254" s="51" t="str">
        <f t="shared" si="130"/>
        <v/>
      </c>
      <c r="AI254" s="51" t="str">
        <f t="shared" si="130"/>
        <v/>
      </c>
      <c r="AJ254" s="51" t="str">
        <f t="shared" si="130"/>
        <v/>
      </c>
      <c r="AK254" s="51" t="str">
        <f t="shared" si="130"/>
        <v/>
      </c>
      <c r="AL254" s="51" t="str">
        <f t="shared" si="130"/>
        <v/>
      </c>
      <c r="AM254" s="51" t="str">
        <f t="shared" si="130"/>
        <v/>
      </c>
      <c r="AN254" s="51" t="str">
        <f t="shared" si="130"/>
        <v/>
      </c>
      <c r="AO254" s="51" t="str">
        <f t="shared" si="130"/>
        <v/>
      </c>
      <c r="AP254" s="51" t="str">
        <f t="shared" si="124"/>
        <v/>
      </c>
      <c r="AQ254" s="51" t="str">
        <f t="shared" si="124"/>
        <v/>
      </c>
      <c r="AR254" s="51"/>
      <c r="AS254" s="51"/>
      <c r="AT254" s="51" t="str">
        <f t="shared" ref="AT254:BB254" si="132">IFERROR(AT142/AT32,"")</f>
        <v/>
      </c>
      <c r="AU254" s="51" t="str">
        <f t="shared" si="132"/>
        <v/>
      </c>
      <c r="AV254" s="51" t="str">
        <f t="shared" si="132"/>
        <v/>
      </c>
      <c r="AW254" s="51" t="str">
        <f t="shared" si="132"/>
        <v/>
      </c>
      <c r="AX254" s="51" t="str">
        <f t="shared" si="132"/>
        <v/>
      </c>
      <c r="AY254" s="51" t="str">
        <f t="shared" si="132"/>
        <v/>
      </c>
      <c r="AZ254" s="51" t="str">
        <f t="shared" si="132"/>
        <v/>
      </c>
      <c r="BA254" s="51" t="str">
        <f t="shared" si="132"/>
        <v/>
      </c>
      <c r="BB254" s="51" t="str">
        <f t="shared" si="132"/>
        <v/>
      </c>
    </row>
    <row r="255" spans="1:54">
      <c r="A255" s="17" t="s">
        <v>69</v>
      </c>
      <c r="B255" s="17" t="s">
        <v>70</v>
      </c>
      <c r="C255" s="51">
        <f t="shared" si="130"/>
        <v>1.73748939779474</v>
      </c>
      <c r="D255" s="51">
        <f t="shared" si="130"/>
        <v>1.26494117647059</v>
      </c>
      <c r="E255" s="51">
        <f t="shared" si="130"/>
        <v>1.14664586583463</v>
      </c>
      <c r="F255" s="51">
        <f t="shared" si="130"/>
        <v>0.919368600682594</v>
      </c>
      <c r="G255" s="51">
        <f t="shared" si="130"/>
        <v>2.41</v>
      </c>
      <c r="H255" s="51">
        <f t="shared" si="130"/>
        <v>1.84776403425309</v>
      </c>
      <c r="I255" s="51">
        <f t="shared" si="130"/>
        <v>5.87512487512488</v>
      </c>
      <c r="J255" s="51">
        <f t="shared" si="130"/>
        <v>1.99571375326127</v>
      </c>
      <c r="K255" s="51">
        <f t="shared" si="130"/>
        <v>2.3936054632935</v>
      </c>
      <c r="L255" s="51">
        <f t="shared" si="130"/>
        <v>1.654499508634</v>
      </c>
      <c r="M255" s="51">
        <f t="shared" si="130"/>
        <v>0.656273711802442</v>
      </c>
      <c r="N255" s="51" t="str">
        <f t="shared" si="130"/>
        <v/>
      </c>
      <c r="O255" s="51" t="str">
        <f t="shared" si="130"/>
        <v/>
      </c>
      <c r="P255" s="51">
        <f t="shared" si="130"/>
        <v>1.00356506238859</v>
      </c>
      <c r="Q255" s="51">
        <f t="shared" si="130"/>
        <v>1.03505535055351</v>
      </c>
      <c r="R255" s="51">
        <f t="shared" si="130"/>
        <v>1.04119850187266</v>
      </c>
      <c r="S255" s="51">
        <f t="shared" si="130"/>
        <v>1.02588686481304</v>
      </c>
      <c r="T255" s="51">
        <f t="shared" si="130"/>
        <v>1.078</v>
      </c>
      <c r="U255" s="51">
        <f t="shared" si="130"/>
        <v>1.09358569926393</v>
      </c>
      <c r="V255" s="51">
        <f t="shared" si="130"/>
        <v>0.99889012208657</v>
      </c>
      <c r="W255" s="51">
        <f t="shared" si="130"/>
        <v>1.16689143627782</v>
      </c>
      <c r="X255" s="51">
        <f t="shared" si="130"/>
        <v>1.17868448821667</v>
      </c>
      <c r="Y255" s="51">
        <f t="shared" si="130"/>
        <v>1.17701065001836</v>
      </c>
      <c r="Z255" s="51">
        <f t="shared" si="130"/>
        <v>1.79707354639969</v>
      </c>
      <c r="AA255" s="51" t="str">
        <f t="shared" si="130"/>
        <v/>
      </c>
      <c r="AB255" s="51" t="str">
        <f t="shared" si="130"/>
        <v/>
      </c>
      <c r="AC255" s="51">
        <f t="shared" si="130"/>
        <v>2.4037216828479</v>
      </c>
      <c r="AD255" s="51">
        <f t="shared" si="130"/>
        <v>1.50432276657061</v>
      </c>
      <c r="AE255" s="51">
        <f t="shared" si="130"/>
        <v>1.22192513368984</v>
      </c>
      <c r="AF255" s="51">
        <f t="shared" si="130"/>
        <v>0.833973866256726</v>
      </c>
      <c r="AG255" s="51">
        <f t="shared" si="130"/>
        <v>15.73</v>
      </c>
      <c r="AH255" s="51">
        <f t="shared" si="130"/>
        <v>9.03</v>
      </c>
      <c r="AI255" s="51">
        <f t="shared" si="130"/>
        <v>49.81</v>
      </c>
      <c r="AJ255" s="51">
        <f t="shared" si="130"/>
        <v>3.02</v>
      </c>
      <c r="AK255" s="51">
        <f t="shared" si="130"/>
        <v>3.35305555555556</v>
      </c>
      <c r="AL255" s="51">
        <f t="shared" si="130"/>
        <v>1.95</v>
      </c>
      <c r="AM255" s="51">
        <f t="shared" si="130"/>
        <v>0.407310924369748</v>
      </c>
      <c r="AN255" s="51" t="str">
        <f t="shared" si="130"/>
        <v/>
      </c>
      <c r="AO255" s="51" t="str">
        <f t="shared" si="130"/>
        <v/>
      </c>
      <c r="AP255" s="51" t="str">
        <f t="shared" si="124"/>
        <v/>
      </c>
      <c r="AQ255" s="51" t="str">
        <f t="shared" si="124"/>
        <v/>
      </c>
      <c r="AR255" s="51"/>
      <c r="AS255" s="51"/>
      <c r="AT255" s="51" t="str">
        <f t="shared" ref="AT255:BB255" si="133">IFERROR(AT143/AT33,"")</f>
        <v/>
      </c>
      <c r="AU255" s="51" t="str">
        <f t="shared" si="133"/>
        <v/>
      </c>
      <c r="AV255" s="51" t="str">
        <f t="shared" si="133"/>
        <v/>
      </c>
      <c r="AW255" s="51" t="str">
        <f t="shared" si="133"/>
        <v/>
      </c>
      <c r="AX255" s="51" t="str">
        <f t="shared" si="133"/>
        <v/>
      </c>
      <c r="AY255" s="51" t="str">
        <f t="shared" si="133"/>
        <v/>
      </c>
      <c r="AZ255" s="51" t="str">
        <f t="shared" si="133"/>
        <v/>
      </c>
      <c r="BA255" s="51" t="str">
        <f t="shared" si="133"/>
        <v/>
      </c>
      <c r="BB255" s="51" t="str">
        <f t="shared" si="133"/>
        <v/>
      </c>
    </row>
    <row r="256" spans="1:54">
      <c r="A256" s="17" t="s">
        <v>71</v>
      </c>
      <c r="B256" s="17" t="s">
        <v>72</v>
      </c>
      <c r="C256" s="51" t="str">
        <f t="shared" si="130"/>
        <v/>
      </c>
      <c r="D256" s="51" t="str">
        <f t="shared" si="130"/>
        <v/>
      </c>
      <c r="E256" s="51" t="str">
        <f t="shared" si="130"/>
        <v/>
      </c>
      <c r="F256" s="51" t="str">
        <f t="shared" si="130"/>
        <v/>
      </c>
      <c r="G256" s="51" t="str">
        <f t="shared" si="130"/>
        <v/>
      </c>
      <c r="H256" s="51" t="str">
        <f t="shared" si="130"/>
        <v/>
      </c>
      <c r="I256" s="51" t="str">
        <f t="shared" si="130"/>
        <v/>
      </c>
      <c r="J256" s="51" t="str">
        <f t="shared" si="130"/>
        <v/>
      </c>
      <c r="K256" s="51" t="str">
        <f t="shared" si="130"/>
        <v/>
      </c>
      <c r="L256" s="51" t="str">
        <f t="shared" si="130"/>
        <v/>
      </c>
      <c r="M256" s="51" t="str">
        <f t="shared" si="130"/>
        <v/>
      </c>
      <c r="N256" s="51" t="str">
        <f t="shared" si="130"/>
        <v/>
      </c>
      <c r="O256" s="51" t="str">
        <f t="shared" si="130"/>
        <v/>
      </c>
      <c r="P256" s="51" t="str">
        <f t="shared" si="130"/>
        <v/>
      </c>
      <c r="Q256" s="51" t="str">
        <f t="shared" si="130"/>
        <v/>
      </c>
      <c r="R256" s="51" t="str">
        <f t="shared" si="130"/>
        <v/>
      </c>
      <c r="S256" s="51" t="str">
        <f t="shared" si="130"/>
        <v/>
      </c>
      <c r="T256" s="51" t="str">
        <f t="shared" si="130"/>
        <v/>
      </c>
      <c r="U256" s="51" t="str">
        <f t="shared" si="130"/>
        <v/>
      </c>
      <c r="V256" s="51" t="str">
        <f t="shared" si="130"/>
        <v/>
      </c>
      <c r="W256" s="51" t="str">
        <f t="shared" si="130"/>
        <v/>
      </c>
      <c r="X256" s="51" t="str">
        <f t="shared" si="130"/>
        <v/>
      </c>
      <c r="Y256" s="51" t="str">
        <f t="shared" si="130"/>
        <v/>
      </c>
      <c r="Z256" s="51" t="str">
        <f t="shared" si="130"/>
        <v/>
      </c>
      <c r="AA256" s="51" t="str">
        <f t="shared" si="130"/>
        <v/>
      </c>
      <c r="AB256" s="51" t="str">
        <f t="shared" si="130"/>
        <v/>
      </c>
      <c r="AC256" s="51" t="str">
        <f t="shared" si="130"/>
        <v/>
      </c>
      <c r="AD256" s="51" t="str">
        <f t="shared" si="130"/>
        <v/>
      </c>
      <c r="AE256" s="51" t="str">
        <f t="shared" si="130"/>
        <v/>
      </c>
      <c r="AF256" s="51" t="str">
        <f t="shared" si="130"/>
        <v/>
      </c>
      <c r="AG256" s="51" t="str">
        <f t="shared" si="130"/>
        <v/>
      </c>
      <c r="AH256" s="51" t="str">
        <f t="shared" si="130"/>
        <v/>
      </c>
      <c r="AI256" s="51" t="str">
        <f t="shared" si="130"/>
        <v/>
      </c>
      <c r="AJ256" s="51" t="str">
        <f t="shared" si="130"/>
        <v/>
      </c>
      <c r="AK256" s="51" t="str">
        <f t="shared" si="130"/>
        <v/>
      </c>
      <c r="AL256" s="51" t="str">
        <f t="shared" si="130"/>
        <v/>
      </c>
      <c r="AM256" s="51" t="str">
        <f t="shared" si="130"/>
        <v/>
      </c>
      <c r="AN256" s="51" t="str">
        <f t="shared" si="130"/>
        <v/>
      </c>
      <c r="AO256" s="51" t="str">
        <f t="shared" si="130"/>
        <v/>
      </c>
      <c r="AP256" s="51" t="str">
        <f t="shared" si="124"/>
        <v/>
      </c>
      <c r="AQ256" s="51" t="str">
        <f t="shared" si="124"/>
        <v/>
      </c>
      <c r="AR256" s="51"/>
      <c r="AS256" s="51"/>
      <c r="AT256" s="51" t="str">
        <f t="shared" ref="AT256:BB256" si="134">IFERROR(AT144/AT34,"")</f>
        <v/>
      </c>
      <c r="AU256" s="51" t="str">
        <f t="shared" si="134"/>
        <v/>
      </c>
      <c r="AV256" s="51" t="str">
        <f t="shared" si="134"/>
        <v/>
      </c>
      <c r="AW256" s="51" t="str">
        <f t="shared" si="134"/>
        <v/>
      </c>
      <c r="AX256" s="51" t="str">
        <f t="shared" si="134"/>
        <v/>
      </c>
      <c r="AY256" s="51" t="str">
        <f t="shared" si="134"/>
        <v/>
      </c>
      <c r="AZ256" s="51" t="str">
        <f t="shared" si="134"/>
        <v/>
      </c>
      <c r="BA256" s="51" t="str">
        <f t="shared" si="134"/>
        <v/>
      </c>
      <c r="BB256" s="51" t="str">
        <f t="shared" si="134"/>
        <v/>
      </c>
    </row>
    <row r="257" spans="1:54">
      <c r="A257" s="17" t="s">
        <v>73</v>
      </c>
      <c r="B257" s="17" t="s">
        <v>74</v>
      </c>
      <c r="C257" s="51" t="str">
        <f t="shared" si="130"/>
        <v/>
      </c>
      <c r="D257" s="51" t="str">
        <f t="shared" si="130"/>
        <v/>
      </c>
      <c r="E257" s="51" t="str">
        <f t="shared" si="130"/>
        <v/>
      </c>
      <c r="F257" s="51" t="str">
        <f t="shared" si="130"/>
        <v/>
      </c>
      <c r="G257" s="51" t="str">
        <f t="shared" si="130"/>
        <v/>
      </c>
      <c r="H257" s="51" t="str">
        <f t="shared" si="130"/>
        <v/>
      </c>
      <c r="I257" s="51" t="str">
        <f t="shared" si="130"/>
        <v/>
      </c>
      <c r="J257" s="51" t="str">
        <f t="shared" si="130"/>
        <v/>
      </c>
      <c r="K257" s="51" t="str">
        <f t="shared" si="130"/>
        <v/>
      </c>
      <c r="L257" s="51" t="str">
        <f t="shared" si="130"/>
        <v/>
      </c>
      <c r="M257" s="51" t="str">
        <f t="shared" si="130"/>
        <v/>
      </c>
      <c r="N257" s="51" t="str">
        <f t="shared" si="130"/>
        <v/>
      </c>
      <c r="O257" s="51" t="str">
        <f t="shared" si="130"/>
        <v/>
      </c>
      <c r="P257" s="51" t="str">
        <f t="shared" si="130"/>
        <v/>
      </c>
      <c r="Q257" s="51" t="str">
        <f t="shared" si="130"/>
        <v/>
      </c>
      <c r="R257" s="51" t="str">
        <f t="shared" si="130"/>
        <v/>
      </c>
      <c r="S257" s="51" t="str">
        <f t="shared" si="130"/>
        <v/>
      </c>
      <c r="T257" s="51" t="str">
        <f t="shared" si="130"/>
        <v/>
      </c>
      <c r="U257" s="51" t="str">
        <f t="shared" si="130"/>
        <v/>
      </c>
      <c r="V257" s="51" t="str">
        <f t="shared" si="130"/>
        <v/>
      </c>
      <c r="W257" s="51" t="str">
        <f t="shared" si="130"/>
        <v/>
      </c>
      <c r="X257" s="51" t="str">
        <f t="shared" si="130"/>
        <v/>
      </c>
      <c r="Y257" s="51" t="str">
        <f t="shared" si="130"/>
        <v/>
      </c>
      <c r="Z257" s="51" t="str">
        <f t="shared" si="130"/>
        <v/>
      </c>
      <c r="AA257" s="51" t="str">
        <f t="shared" si="130"/>
        <v/>
      </c>
      <c r="AB257" s="51" t="str">
        <f t="shared" si="130"/>
        <v/>
      </c>
      <c r="AC257" s="51" t="str">
        <f t="shared" si="130"/>
        <v/>
      </c>
      <c r="AD257" s="51" t="str">
        <f t="shared" si="130"/>
        <v/>
      </c>
      <c r="AE257" s="51" t="str">
        <f t="shared" si="130"/>
        <v/>
      </c>
      <c r="AF257" s="51" t="str">
        <f t="shared" si="130"/>
        <v/>
      </c>
      <c r="AG257" s="51" t="str">
        <f t="shared" si="130"/>
        <v/>
      </c>
      <c r="AH257" s="51" t="str">
        <f t="shared" si="130"/>
        <v/>
      </c>
      <c r="AI257" s="51" t="str">
        <f t="shared" si="130"/>
        <v/>
      </c>
      <c r="AJ257" s="51" t="str">
        <f t="shared" si="130"/>
        <v/>
      </c>
      <c r="AK257" s="51" t="str">
        <f t="shared" si="130"/>
        <v/>
      </c>
      <c r="AL257" s="51" t="str">
        <f t="shared" si="130"/>
        <v/>
      </c>
      <c r="AM257" s="51" t="str">
        <f t="shared" si="130"/>
        <v/>
      </c>
      <c r="AN257" s="51" t="str">
        <f t="shared" si="130"/>
        <v/>
      </c>
      <c r="AO257" s="51" t="str">
        <f t="shared" si="130"/>
        <v/>
      </c>
      <c r="AP257" s="51" t="str">
        <f t="shared" si="124"/>
        <v/>
      </c>
      <c r="AQ257" s="51" t="str">
        <f t="shared" si="124"/>
        <v/>
      </c>
      <c r="AR257" s="51"/>
      <c r="AS257" s="51"/>
      <c r="AT257" s="51" t="str">
        <f t="shared" ref="AT257:BB257" si="135">IFERROR(AT145/AT35,"")</f>
        <v/>
      </c>
      <c r="AU257" s="51" t="str">
        <f t="shared" si="135"/>
        <v/>
      </c>
      <c r="AV257" s="51" t="str">
        <f t="shared" si="135"/>
        <v/>
      </c>
      <c r="AW257" s="51" t="str">
        <f t="shared" si="135"/>
        <v/>
      </c>
      <c r="AX257" s="51" t="str">
        <f t="shared" si="135"/>
        <v/>
      </c>
      <c r="AY257" s="51" t="str">
        <f t="shared" si="135"/>
        <v/>
      </c>
      <c r="AZ257" s="51" t="str">
        <f t="shared" si="135"/>
        <v/>
      </c>
      <c r="BA257" s="51" t="str">
        <f t="shared" si="135"/>
        <v/>
      </c>
      <c r="BB257" s="51" t="str">
        <f t="shared" si="135"/>
        <v/>
      </c>
    </row>
    <row r="258" spans="1:54">
      <c r="A258" s="17" t="s">
        <v>75</v>
      </c>
      <c r="B258" s="17" t="s">
        <v>76</v>
      </c>
      <c r="C258" s="51" t="str">
        <f t="shared" ref="C258:AO262" si="136">IFERROR(C146/C34,"")</f>
        <v/>
      </c>
      <c r="D258" s="51" t="str">
        <f t="shared" si="136"/>
        <v/>
      </c>
      <c r="E258" s="51" t="str">
        <f t="shared" si="136"/>
        <v/>
      </c>
      <c r="F258" s="51" t="str">
        <f t="shared" si="136"/>
        <v/>
      </c>
      <c r="G258" s="51" t="str">
        <f t="shared" si="136"/>
        <v/>
      </c>
      <c r="H258" s="51" t="str">
        <f t="shared" si="136"/>
        <v/>
      </c>
      <c r="I258" s="51" t="str">
        <f t="shared" si="136"/>
        <v/>
      </c>
      <c r="J258" s="51" t="str">
        <f t="shared" si="136"/>
        <v/>
      </c>
      <c r="K258" s="51" t="str">
        <f t="shared" si="136"/>
        <v/>
      </c>
      <c r="L258" s="51" t="str">
        <f t="shared" si="136"/>
        <v/>
      </c>
      <c r="M258" s="51" t="str">
        <f t="shared" si="136"/>
        <v/>
      </c>
      <c r="N258" s="51" t="str">
        <f t="shared" si="136"/>
        <v/>
      </c>
      <c r="O258" s="51" t="str">
        <f t="shared" si="136"/>
        <v/>
      </c>
      <c r="P258" s="51" t="str">
        <f t="shared" si="136"/>
        <v/>
      </c>
      <c r="Q258" s="51" t="str">
        <f t="shared" si="136"/>
        <v/>
      </c>
      <c r="R258" s="51" t="str">
        <f t="shared" si="136"/>
        <v/>
      </c>
      <c r="S258" s="51" t="str">
        <f t="shared" si="136"/>
        <v/>
      </c>
      <c r="T258" s="51" t="str">
        <f t="shared" si="136"/>
        <v/>
      </c>
      <c r="U258" s="51" t="str">
        <f t="shared" si="136"/>
        <v/>
      </c>
      <c r="V258" s="51" t="str">
        <f t="shared" si="136"/>
        <v/>
      </c>
      <c r="W258" s="51" t="str">
        <f t="shared" si="136"/>
        <v/>
      </c>
      <c r="X258" s="51" t="str">
        <f t="shared" si="136"/>
        <v/>
      </c>
      <c r="Y258" s="51" t="str">
        <f t="shared" si="136"/>
        <v/>
      </c>
      <c r="Z258" s="51" t="str">
        <f t="shared" si="136"/>
        <v/>
      </c>
      <c r="AA258" s="51" t="str">
        <f t="shared" si="136"/>
        <v/>
      </c>
      <c r="AB258" s="51" t="str">
        <f t="shared" si="136"/>
        <v/>
      </c>
      <c r="AC258" s="51" t="str">
        <f t="shared" si="136"/>
        <v/>
      </c>
      <c r="AD258" s="51" t="str">
        <f t="shared" si="136"/>
        <v/>
      </c>
      <c r="AE258" s="51" t="str">
        <f t="shared" si="136"/>
        <v/>
      </c>
      <c r="AF258" s="51" t="str">
        <f t="shared" si="136"/>
        <v/>
      </c>
      <c r="AG258" s="51" t="str">
        <f t="shared" si="136"/>
        <v/>
      </c>
      <c r="AH258" s="51" t="str">
        <f t="shared" si="136"/>
        <v/>
      </c>
      <c r="AI258" s="51" t="str">
        <f t="shared" si="136"/>
        <v/>
      </c>
      <c r="AJ258" s="51" t="str">
        <f t="shared" si="136"/>
        <v/>
      </c>
      <c r="AK258" s="51" t="str">
        <f t="shared" si="136"/>
        <v/>
      </c>
      <c r="AL258" s="51" t="str">
        <f t="shared" si="136"/>
        <v/>
      </c>
      <c r="AM258" s="51" t="str">
        <f t="shared" si="136"/>
        <v/>
      </c>
      <c r="AN258" s="51" t="str">
        <f t="shared" si="136"/>
        <v/>
      </c>
      <c r="AO258" s="51" t="str">
        <f t="shared" si="136"/>
        <v/>
      </c>
      <c r="AP258" s="51" t="str">
        <f t="shared" si="124"/>
        <v/>
      </c>
      <c r="AQ258" s="51" t="str">
        <f t="shared" si="124"/>
        <v/>
      </c>
      <c r="AR258" s="51"/>
      <c r="AS258" s="51"/>
      <c r="AT258" s="51" t="str">
        <f t="shared" ref="AT258:BB258" si="137">IFERROR(AT146/AT36,"")</f>
        <v/>
      </c>
      <c r="AU258" s="51" t="str">
        <f t="shared" si="137"/>
        <v/>
      </c>
      <c r="AV258" s="51" t="str">
        <f t="shared" si="137"/>
        <v/>
      </c>
      <c r="AW258" s="51" t="str">
        <f t="shared" si="137"/>
        <v/>
      </c>
      <c r="AX258" s="51" t="str">
        <f t="shared" si="137"/>
        <v/>
      </c>
      <c r="AY258" s="51" t="str">
        <f t="shared" si="137"/>
        <v/>
      </c>
      <c r="AZ258" s="51" t="str">
        <f t="shared" si="137"/>
        <v/>
      </c>
      <c r="BA258" s="51" t="str">
        <f t="shared" si="137"/>
        <v/>
      </c>
      <c r="BB258" s="51" t="str">
        <f t="shared" si="137"/>
        <v/>
      </c>
    </row>
    <row r="259" spans="1:54">
      <c r="A259" s="17" t="s">
        <v>77</v>
      </c>
      <c r="B259" s="17" t="s">
        <v>78</v>
      </c>
      <c r="C259" s="51" t="str">
        <f t="shared" si="136"/>
        <v/>
      </c>
      <c r="D259" s="51" t="str">
        <f t="shared" si="136"/>
        <v/>
      </c>
      <c r="E259" s="51" t="str">
        <f t="shared" si="136"/>
        <v/>
      </c>
      <c r="F259" s="51" t="str">
        <f t="shared" si="136"/>
        <v/>
      </c>
      <c r="G259" s="51" t="str">
        <f t="shared" si="136"/>
        <v/>
      </c>
      <c r="H259" s="51" t="str">
        <f t="shared" si="136"/>
        <v/>
      </c>
      <c r="I259" s="51" t="str">
        <f t="shared" si="136"/>
        <v/>
      </c>
      <c r="J259" s="51" t="str">
        <f t="shared" si="136"/>
        <v/>
      </c>
      <c r="K259" s="51" t="str">
        <f t="shared" si="136"/>
        <v/>
      </c>
      <c r="L259" s="51" t="str">
        <f t="shared" si="136"/>
        <v/>
      </c>
      <c r="M259" s="51" t="str">
        <f t="shared" si="136"/>
        <v/>
      </c>
      <c r="N259" s="51" t="str">
        <f t="shared" si="136"/>
        <v/>
      </c>
      <c r="O259" s="51" t="str">
        <f t="shared" si="136"/>
        <v/>
      </c>
      <c r="P259" s="51" t="str">
        <f t="shared" si="136"/>
        <v/>
      </c>
      <c r="Q259" s="51" t="str">
        <f t="shared" si="136"/>
        <v/>
      </c>
      <c r="R259" s="51" t="str">
        <f t="shared" si="136"/>
        <v/>
      </c>
      <c r="S259" s="51" t="str">
        <f t="shared" si="136"/>
        <v/>
      </c>
      <c r="T259" s="51" t="str">
        <f t="shared" si="136"/>
        <v/>
      </c>
      <c r="U259" s="51" t="str">
        <f t="shared" si="136"/>
        <v/>
      </c>
      <c r="V259" s="51" t="str">
        <f t="shared" si="136"/>
        <v/>
      </c>
      <c r="W259" s="51" t="str">
        <f t="shared" si="136"/>
        <v/>
      </c>
      <c r="X259" s="51" t="str">
        <f t="shared" si="136"/>
        <v/>
      </c>
      <c r="Y259" s="51" t="str">
        <f t="shared" si="136"/>
        <v/>
      </c>
      <c r="Z259" s="51" t="str">
        <f t="shared" si="136"/>
        <v/>
      </c>
      <c r="AA259" s="51" t="str">
        <f t="shared" si="136"/>
        <v/>
      </c>
      <c r="AB259" s="51" t="str">
        <f t="shared" si="136"/>
        <v/>
      </c>
      <c r="AC259" s="51" t="str">
        <f t="shared" si="136"/>
        <v/>
      </c>
      <c r="AD259" s="51" t="str">
        <f t="shared" si="136"/>
        <v/>
      </c>
      <c r="AE259" s="51" t="str">
        <f t="shared" si="136"/>
        <v/>
      </c>
      <c r="AF259" s="51" t="str">
        <f t="shared" si="136"/>
        <v/>
      </c>
      <c r="AG259" s="51" t="str">
        <f t="shared" si="136"/>
        <v/>
      </c>
      <c r="AH259" s="51" t="str">
        <f t="shared" si="136"/>
        <v/>
      </c>
      <c r="AI259" s="51" t="str">
        <f t="shared" si="136"/>
        <v/>
      </c>
      <c r="AJ259" s="51" t="str">
        <f t="shared" si="136"/>
        <v/>
      </c>
      <c r="AK259" s="51" t="str">
        <f t="shared" si="136"/>
        <v/>
      </c>
      <c r="AL259" s="51" t="str">
        <f t="shared" si="136"/>
        <v/>
      </c>
      <c r="AM259" s="51" t="str">
        <f t="shared" si="136"/>
        <v/>
      </c>
      <c r="AN259" s="51" t="str">
        <f t="shared" si="136"/>
        <v/>
      </c>
      <c r="AO259" s="51" t="str">
        <f t="shared" si="136"/>
        <v/>
      </c>
      <c r="AP259" s="51" t="str">
        <f t="shared" si="124"/>
        <v/>
      </c>
      <c r="AQ259" s="51" t="str">
        <f t="shared" si="124"/>
        <v/>
      </c>
      <c r="AR259" s="51"/>
      <c r="AS259" s="51"/>
      <c r="AT259" s="51" t="str">
        <f t="shared" ref="AT259:BB259" si="138">IFERROR(AT147/AT37,"")</f>
        <v/>
      </c>
      <c r="AU259" s="51" t="str">
        <f t="shared" si="138"/>
        <v/>
      </c>
      <c r="AV259" s="51" t="str">
        <f t="shared" si="138"/>
        <v/>
      </c>
      <c r="AW259" s="51" t="str">
        <f t="shared" si="138"/>
        <v/>
      </c>
      <c r="AX259" s="51" t="str">
        <f t="shared" si="138"/>
        <v/>
      </c>
      <c r="AY259" s="51" t="str">
        <f t="shared" si="138"/>
        <v/>
      </c>
      <c r="AZ259" s="51" t="str">
        <f t="shared" si="138"/>
        <v/>
      </c>
      <c r="BA259" s="51" t="str">
        <f t="shared" si="138"/>
        <v/>
      </c>
      <c r="BB259" s="51" t="str">
        <f t="shared" si="138"/>
        <v/>
      </c>
    </row>
    <row r="260" spans="1:54">
      <c r="A260" s="17" t="s">
        <v>79</v>
      </c>
      <c r="B260" s="17" t="s">
        <v>34</v>
      </c>
      <c r="C260" s="51" t="str">
        <f t="shared" si="136"/>
        <v/>
      </c>
      <c r="D260" s="51" t="str">
        <f t="shared" si="136"/>
        <v/>
      </c>
      <c r="E260" s="51" t="str">
        <f t="shared" si="136"/>
        <v/>
      </c>
      <c r="F260" s="51" t="str">
        <f t="shared" si="136"/>
        <v/>
      </c>
      <c r="G260" s="51" t="str">
        <f t="shared" si="136"/>
        <v/>
      </c>
      <c r="H260" s="51" t="str">
        <f t="shared" si="136"/>
        <v/>
      </c>
      <c r="I260" s="51" t="str">
        <f t="shared" si="136"/>
        <v/>
      </c>
      <c r="J260" s="51" t="str">
        <f t="shared" si="136"/>
        <v/>
      </c>
      <c r="K260" s="51" t="str">
        <f t="shared" si="136"/>
        <v/>
      </c>
      <c r="L260" s="51" t="str">
        <f t="shared" si="136"/>
        <v/>
      </c>
      <c r="M260" s="51" t="str">
        <f t="shared" si="136"/>
        <v/>
      </c>
      <c r="N260" s="51" t="str">
        <f t="shared" si="136"/>
        <v/>
      </c>
      <c r="O260" s="51" t="str">
        <f t="shared" si="136"/>
        <v/>
      </c>
      <c r="P260" s="51" t="str">
        <f t="shared" si="136"/>
        <v/>
      </c>
      <c r="Q260" s="51" t="str">
        <f t="shared" si="136"/>
        <v/>
      </c>
      <c r="R260" s="51" t="str">
        <f t="shared" si="136"/>
        <v/>
      </c>
      <c r="S260" s="51" t="str">
        <f t="shared" si="136"/>
        <v/>
      </c>
      <c r="T260" s="51" t="str">
        <f t="shared" si="136"/>
        <v/>
      </c>
      <c r="U260" s="51" t="str">
        <f t="shared" si="136"/>
        <v/>
      </c>
      <c r="V260" s="51" t="str">
        <f t="shared" si="136"/>
        <v/>
      </c>
      <c r="W260" s="51" t="str">
        <f t="shared" si="136"/>
        <v/>
      </c>
      <c r="X260" s="51" t="str">
        <f t="shared" si="136"/>
        <v/>
      </c>
      <c r="Y260" s="51" t="str">
        <f t="shared" si="136"/>
        <v/>
      </c>
      <c r="Z260" s="51" t="str">
        <f t="shared" si="136"/>
        <v/>
      </c>
      <c r="AA260" s="51" t="str">
        <f t="shared" si="136"/>
        <v/>
      </c>
      <c r="AB260" s="51" t="str">
        <f t="shared" si="136"/>
        <v/>
      </c>
      <c r="AC260" s="51" t="str">
        <f t="shared" si="136"/>
        <v/>
      </c>
      <c r="AD260" s="51" t="str">
        <f t="shared" si="136"/>
        <v/>
      </c>
      <c r="AE260" s="51" t="str">
        <f t="shared" si="136"/>
        <v/>
      </c>
      <c r="AF260" s="51" t="str">
        <f t="shared" si="136"/>
        <v/>
      </c>
      <c r="AG260" s="51" t="str">
        <f t="shared" si="136"/>
        <v/>
      </c>
      <c r="AH260" s="51" t="str">
        <f t="shared" si="136"/>
        <v/>
      </c>
      <c r="AI260" s="51" t="str">
        <f t="shared" si="136"/>
        <v/>
      </c>
      <c r="AJ260" s="51" t="str">
        <f t="shared" si="136"/>
        <v/>
      </c>
      <c r="AK260" s="51" t="str">
        <f t="shared" si="136"/>
        <v/>
      </c>
      <c r="AL260" s="51" t="str">
        <f t="shared" si="136"/>
        <v/>
      </c>
      <c r="AM260" s="51" t="str">
        <f t="shared" si="136"/>
        <v/>
      </c>
      <c r="AN260" s="51" t="str">
        <f t="shared" si="136"/>
        <v/>
      </c>
      <c r="AO260" s="51" t="str">
        <f t="shared" si="136"/>
        <v/>
      </c>
      <c r="AP260" s="51" t="str">
        <f t="shared" si="124"/>
        <v/>
      </c>
      <c r="AQ260" s="51" t="str">
        <f t="shared" si="124"/>
        <v/>
      </c>
      <c r="AR260" s="51"/>
      <c r="AS260" s="51"/>
      <c r="AT260" s="51" t="str">
        <f t="shared" ref="AT260:BB260" si="139">IFERROR(AT148/AT38,"")</f>
        <v/>
      </c>
      <c r="AU260" s="51" t="str">
        <f t="shared" si="139"/>
        <v/>
      </c>
      <c r="AV260" s="51" t="str">
        <f t="shared" si="139"/>
        <v/>
      </c>
      <c r="AW260" s="51" t="str">
        <f t="shared" si="139"/>
        <v/>
      </c>
      <c r="AX260" s="51" t="str">
        <f t="shared" si="139"/>
        <v/>
      </c>
      <c r="AY260" s="51" t="str">
        <f t="shared" si="139"/>
        <v/>
      </c>
      <c r="AZ260" s="51" t="str">
        <f t="shared" si="139"/>
        <v/>
      </c>
      <c r="BA260" s="51" t="str">
        <f t="shared" si="139"/>
        <v/>
      </c>
      <c r="BB260" s="51" t="str">
        <f t="shared" si="139"/>
        <v/>
      </c>
    </row>
    <row r="261" spans="1:54">
      <c r="A261" s="17" t="s">
        <v>80</v>
      </c>
      <c r="B261" s="17" t="s">
        <v>81</v>
      </c>
      <c r="C261" s="51" t="str">
        <f t="shared" si="136"/>
        <v/>
      </c>
      <c r="D261" s="51" t="str">
        <f t="shared" si="136"/>
        <v/>
      </c>
      <c r="E261" s="51" t="str">
        <f t="shared" si="136"/>
        <v/>
      </c>
      <c r="F261" s="51" t="str">
        <f t="shared" si="136"/>
        <v/>
      </c>
      <c r="G261" s="51" t="str">
        <f t="shared" si="136"/>
        <v/>
      </c>
      <c r="H261" s="51" t="str">
        <f t="shared" si="136"/>
        <v/>
      </c>
      <c r="I261" s="51" t="str">
        <f t="shared" si="136"/>
        <v/>
      </c>
      <c r="J261" s="51" t="str">
        <f t="shared" si="136"/>
        <v/>
      </c>
      <c r="K261" s="51" t="str">
        <f t="shared" si="136"/>
        <v/>
      </c>
      <c r="L261" s="51" t="str">
        <f t="shared" si="136"/>
        <v/>
      </c>
      <c r="M261" s="51" t="str">
        <f t="shared" si="136"/>
        <v/>
      </c>
      <c r="N261" s="51" t="str">
        <f t="shared" si="136"/>
        <v/>
      </c>
      <c r="O261" s="51" t="str">
        <f t="shared" si="136"/>
        <v/>
      </c>
      <c r="P261" s="51" t="str">
        <f t="shared" si="136"/>
        <v/>
      </c>
      <c r="Q261" s="51" t="str">
        <f t="shared" si="136"/>
        <v/>
      </c>
      <c r="R261" s="51" t="str">
        <f t="shared" si="136"/>
        <v/>
      </c>
      <c r="S261" s="51" t="str">
        <f t="shared" si="136"/>
        <v/>
      </c>
      <c r="T261" s="51" t="str">
        <f t="shared" si="136"/>
        <v/>
      </c>
      <c r="U261" s="51" t="str">
        <f t="shared" si="136"/>
        <v/>
      </c>
      <c r="V261" s="51" t="str">
        <f t="shared" si="136"/>
        <v/>
      </c>
      <c r="W261" s="51" t="str">
        <f t="shared" si="136"/>
        <v/>
      </c>
      <c r="X261" s="51" t="str">
        <f t="shared" si="136"/>
        <v/>
      </c>
      <c r="Y261" s="51" t="str">
        <f t="shared" si="136"/>
        <v/>
      </c>
      <c r="Z261" s="51" t="str">
        <f t="shared" si="136"/>
        <v/>
      </c>
      <c r="AA261" s="51" t="str">
        <f t="shared" si="136"/>
        <v/>
      </c>
      <c r="AB261" s="51" t="str">
        <f t="shared" si="136"/>
        <v/>
      </c>
      <c r="AC261" s="51" t="str">
        <f t="shared" si="136"/>
        <v/>
      </c>
      <c r="AD261" s="51" t="str">
        <f t="shared" si="136"/>
        <v/>
      </c>
      <c r="AE261" s="51" t="str">
        <f t="shared" si="136"/>
        <v/>
      </c>
      <c r="AF261" s="51" t="str">
        <f t="shared" si="136"/>
        <v/>
      </c>
      <c r="AG261" s="51" t="str">
        <f t="shared" si="136"/>
        <v/>
      </c>
      <c r="AH261" s="51" t="str">
        <f t="shared" si="136"/>
        <v/>
      </c>
      <c r="AI261" s="51" t="str">
        <f t="shared" si="136"/>
        <v/>
      </c>
      <c r="AJ261" s="51" t="str">
        <f t="shared" si="136"/>
        <v/>
      </c>
      <c r="AK261" s="51" t="str">
        <f t="shared" si="136"/>
        <v/>
      </c>
      <c r="AL261" s="51" t="str">
        <f t="shared" si="136"/>
        <v/>
      </c>
      <c r="AM261" s="51" t="str">
        <f t="shared" si="136"/>
        <v/>
      </c>
      <c r="AN261" s="51" t="str">
        <f t="shared" si="136"/>
        <v/>
      </c>
      <c r="AO261" s="51" t="str">
        <f t="shared" si="136"/>
        <v/>
      </c>
      <c r="AP261" s="51" t="str">
        <f t="shared" si="124"/>
        <v/>
      </c>
      <c r="AQ261" s="51" t="str">
        <f t="shared" si="124"/>
        <v/>
      </c>
      <c r="AR261" s="51"/>
      <c r="AS261" s="51"/>
      <c r="AT261" s="51" t="str">
        <f t="shared" ref="AT261:BB261" si="140">IFERROR(AT149/AT39,"")</f>
        <v/>
      </c>
      <c r="AU261" s="51" t="str">
        <f t="shared" si="140"/>
        <v/>
      </c>
      <c r="AV261" s="51" t="str">
        <f t="shared" si="140"/>
        <v/>
      </c>
      <c r="AW261" s="51" t="str">
        <f t="shared" si="140"/>
        <v/>
      </c>
      <c r="AX261" s="51" t="str">
        <f t="shared" si="140"/>
        <v/>
      </c>
      <c r="AY261" s="51" t="str">
        <f t="shared" si="140"/>
        <v/>
      </c>
      <c r="AZ261" s="51" t="str">
        <f t="shared" si="140"/>
        <v/>
      </c>
      <c r="BA261" s="51" t="str">
        <f t="shared" si="140"/>
        <v/>
      </c>
      <c r="BB261" s="51" t="str">
        <f t="shared" si="140"/>
        <v/>
      </c>
    </row>
    <row r="262" spans="1:54">
      <c r="A262" s="17" t="s">
        <v>82</v>
      </c>
      <c r="B262" s="17" t="s">
        <v>83</v>
      </c>
      <c r="C262" s="51" t="str">
        <f t="shared" si="136"/>
        <v/>
      </c>
      <c r="D262" s="51" t="str">
        <f t="shared" si="136"/>
        <v/>
      </c>
      <c r="E262" s="51" t="str">
        <f t="shared" si="136"/>
        <v/>
      </c>
      <c r="F262" s="51" t="str">
        <f t="shared" si="136"/>
        <v/>
      </c>
      <c r="G262" s="51" t="str">
        <f t="shared" si="136"/>
        <v/>
      </c>
      <c r="H262" s="51" t="str">
        <f t="shared" si="136"/>
        <v/>
      </c>
      <c r="I262" s="51" t="str">
        <f t="shared" si="136"/>
        <v/>
      </c>
      <c r="J262" s="51" t="str">
        <f t="shared" si="136"/>
        <v/>
      </c>
      <c r="K262" s="51" t="str">
        <f t="shared" si="136"/>
        <v/>
      </c>
      <c r="L262" s="51" t="str">
        <f t="shared" si="136"/>
        <v/>
      </c>
      <c r="M262" s="51" t="str">
        <f t="shared" si="136"/>
        <v/>
      </c>
      <c r="N262" s="51" t="str">
        <f t="shared" si="136"/>
        <v/>
      </c>
      <c r="O262" s="51" t="str">
        <f t="shared" si="136"/>
        <v/>
      </c>
      <c r="P262" s="51" t="str">
        <f t="shared" si="136"/>
        <v/>
      </c>
      <c r="Q262" s="51" t="str">
        <f t="shared" si="136"/>
        <v/>
      </c>
      <c r="R262" s="51" t="str">
        <f t="shared" si="136"/>
        <v/>
      </c>
      <c r="S262" s="51" t="str">
        <f t="shared" si="136"/>
        <v/>
      </c>
      <c r="T262" s="51" t="str">
        <f t="shared" si="136"/>
        <v/>
      </c>
      <c r="U262" s="51" t="str">
        <f t="shared" si="136"/>
        <v/>
      </c>
      <c r="V262" s="51" t="str">
        <f t="shared" si="136"/>
        <v/>
      </c>
      <c r="W262" s="51" t="str">
        <f t="shared" si="136"/>
        <v/>
      </c>
      <c r="X262" s="51" t="str">
        <f t="shared" si="136"/>
        <v/>
      </c>
      <c r="Y262" s="51" t="str">
        <f t="shared" si="136"/>
        <v/>
      </c>
      <c r="Z262" s="51" t="str">
        <f t="shared" si="136"/>
        <v/>
      </c>
      <c r="AA262" s="51" t="str">
        <f t="shared" si="136"/>
        <v/>
      </c>
      <c r="AB262" s="51" t="str">
        <f t="shared" si="136"/>
        <v/>
      </c>
      <c r="AC262" s="51" t="str">
        <f t="shared" si="136"/>
        <v/>
      </c>
      <c r="AD262" s="51" t="str">
        <f t="shared" si="136"/>
        <v/>
      </c>
      <c r="AE262" s="51" t="str">
        <f t="shared" si="136"/>
        <v/>
      </c>
      <c r="AF262" s="51" t="str">
        <f t="shared" si="136"/>
        <v/>
      </c>
      <c r="AG262" s="51" t="str">
        <f t="shared" si="136"/>
        <v/>
      </c>
      <c r="AH262" s="51" t="str">
        <f t="shared" si="136"/>
        <v/>
      </c>
      <c r="AI262" s="51" t="str">
        <f t="shared" si="136"/>
        <v/>
      </c>
      <c r="AJ262" s="51" t="str">
        <f t="shared" si="136"/>
        <v/>
      </c>
      <c r="AK262" s="51" t="str">
        <f t="shared" si="136"/>
        <v/>
      </c>
      <c r="AL262" s="51" t="str">
        <f t="shared" si="136"/>
        <v/>
      </c>
      <c r="AM262" s="51" t="str">
        <f t="shared" si="136"/>
        <v/>
      </c>
      <c r="AN262" s="51" t="str">
        <f t="shared" si="136"/>
        <v/>
      </c>
      <c r="AO262" s="51" t="str">
        <f t="shared" si="136"/>
        <v/>
      </c>
      <c r="AP262" s="51" t="str">
        <f t="shared" si="124"/>
        <v/>
      </c>
      <c r="AQ262" s="51" t="str">
        <f t="shared" si="124"/>
        <v/>
      </c>
      <c r="AR262" s="51"/>
      <c r="AS262" s="51"/>
      <c r="AT262" s="51" t="str">
        <f t="shared" ref="AT262:BB262" si="141">IFERROR(AT150/AT40,"")</f>
        <v/>
      </c>
      <c r="AU262" s="51" t="str">
        <f t="shared" si="141"/>
        <v/>
      </c>
      <c r="AV262" s="51" t="str">
        <f t="shared" si="141"/>
        <v/>
      </c>
      <c r="AW262" s="51" t="str">
        <f t="shared" si="141"/>
        <v/>
      </c>
      <c r="AX262" s="51" t="str">
        <f t="shared" si="141"/>
        <v/>
      </c>
      <c r="AY262" s="51" t="str">
        <f t="shared" si="141"/>
        <v/>
      </c>
      <c r="AZ262" s="51" t="str">
        <f t="shared" si="141"/>
        <v/>
      </c>
      <c r="BA262" s="51" t="str">
        <f t="shared" si="141"/>
        <v/>
      </c>
      <c r="BB262" s="51" t="str">
        <f t="shared" si="141"/>
        <v/>
      </c>
    </row>
    <row r="263" spans="1:54">
      <c r="A263" s="17" t="s">
        <v>84</v>
      </c>
      <c r="B263" s="17" t="s">
        <v>85</v>
      </c>
      <c r="C263" s="51" t="str">
        <f t="shared" ref="C263:AW267" si="142">IFERROR(C151/C39,"")</f>
        <v/>
      </c>
      <c r="D263" s="51" t="str">
        <f t="shared" si="142"/>
        <v/>
      </c>
      <c r="E263" s="51" t="str">
        <f t="shared" si="142"/>
        <v/>
      </c>
      <c r="F263" s="51" t="str">
        <f t="shared" si="142"/>
        <v/>
      </c>
      <c r="G263" s="51" t="str">
        <f t="shared" si="142"/>
        <v/>
      </c>
      <c r="H263" s="51" t="str">
        <f t="shared" si="142"/>
        <v/>
      </c>
      <c r="I263" s="51" t="str">
        <f t="shared" si="142"/>
        <v/>
      </c>
      <c r="J263" s="51" t="str">
        <f t="shared" si="142"/>
        <v/>
      </c>
      <c r="K263" s="51" t="str">
        <f t="shared" si="142"/>
        <v/>
      </c>
      <c r="L263" s="51" t="str">
        <f t="shared" si="142"/>
        <v/>
      </c>
      <c r="M263" s="51" t="str">
        <f t="shared" si="142"/>
        <v/>
      </c>
      <c r="N263" s="51" t="str">
        <f t="shared" si="142"/>
        <v/>
      </c>
      <c r="O263" s="51" t="str">
        <f t="shared" si="142"/>
        <v/>
      </c>
      <c r="P263" s="51" t="str">
        <f t="shared" si="142"/>
        <v/>
      </c>
      <c r="Q263" s="51" t="str">
        <f t="shared" si="142"/>
        <v/>
      </c>
      <c r="R263" s="51" t="str">
        <f t="shared" si="142"/>
        <v/>
      </c>
      <c r="S263" s="51" t="str">
        <f t="shared" si="142"/>
        <v/>
      </c>
      <c r="T263" s="51" t="str">
        <f t="shared" si="142"/>
        <v/>
      </c>
      <c r="U263" s="51" t="str">
        <f t="shared" si="142"/>
        <v/>
      </c>
      <c r="V263" s="51" t="str">
        <f t="shared" si="142"/>
        <v/>
      </c>
      <c r="W263" s="51" t="str">
        <f t="shared" si="142"/>
        <v/>
      </c>
      <c r="X263" s="51" t="str">
        <f t="shared" si="142"/>
        <v/>
      </c>
      <c r="Y263" s="51" t="str">
        <f t="shared" si="142"/>
        <v/>
      </c>
      <c r="Z263" s="51" t="str">
        <f t="shared" si="142"/>
        <v/>
      </c>
      <c r="AA263" s="51" t="str">
        <f t="shared" si="142"/>
        <v/>
      </c>
      <c r="AB263" s="51" t="str">
        <f t="shared" si="142"/>
        <v/>
      </c>
      <c r="AC263" s="51" t="str">
        <f t="shared" si="142"/>
        <v/>
      </c>
      <c r="AD263" s="51" t="str">
        <f t="shared" si="142"/>
        <v/>
      </c>
      <c r="AE263" s="51" t="str">
        <f t="shared" si="142"/>
        <v/>
      </c>
      <c r="AF263" s="51" t="str">
        <f t="shared" si="142"/>
        <v/>
      </c>
      <c r="AG263" s="51" t="str">
        <f t="shared" si="142"/>
        <v/>
      </c>
      <c r="AH263" s="51" t="str">
        <f t="shared" si="142"/>
        <v/>
      </c>
      <c r="AI263" s="51" t="str">
        <f t="shared" si="142"/>
        <v/>
      </c>
      <c r="AJ263" s="51" t="str">
        <f t="shared" si="142"/>
        <v/>
      </c>
      <c r="AK263" s="51" t="str">
        <f t="shared" si="142"/>
        <v/>
      </c>
      <c r="AL263" s="51" t="str">
        <f t="shared" si="142"/>
        <v/>
      </c>
      <c r="AM263" s="51" t="str">
        <f t="shared" si="142"/>
        <v/>
      </c>
      <c r="AN263" s="51" t="str">
        <f t="shared" si="142"/>
        <v/>
      </c>
      <c r="AO263" s="51" t="str">
        <f t="shared" si="142"/>
        <v/>
      </c>
      <c r="AP263" s="51" t="str">
        <f t="shared" si="124"/>
        <v/>
      </c>
      <c r="AQ263" s="51" t="str">
        <f t="shared" si="124"/>
        <v/>
      </c>
      <c r="AR263" s="51"/>
      <c r="AS263" s="51"/>
      <c r="AT263" s="51" t="str">
        <f t="shared" ref="AT263:BB263" si="143">IFERROR(AT151/AT41,"")</f>
        <v/>
      </c>
      <c r="AU263" s="51" t="str">
        <f t="shared" si="143"/>
        <v/>
      </c>
      <c r="AV263" s="51" t="str">
        <f t="shared" si="143"/>
        <v/>
      </c>
      <c r="AW263" s="51" t="str">
        <f t="shared" si="143"/>
        <v/>
      </c>
      <c r="AX263" s="51" t="str">
        <f t="shared" si="143"/>
        <v/>
      </c>
      <c r="AY263" s="51" t="str">
        <f t="shared" si="143"/>
        <v/>
      </c>
      <c r="AZ263" s="51" t="str">
        <f t="shared" si="143"/>
        <v/>
      </c>
      <c r="BA263" s="51" t="str">
        <f t="shared" si="143"/>
        <v/>
      </c>
      <c r="BB263" s="51" t="str">
        <f t="shared" si="143"/>
        <v/>
      </c>
    </row>
    <row r="264" spans="1:54">
      <c r="A264" s="59" t="s">
        <v>86</v>
      </c>
      <c r="B264" s="59" t="s">
        <v>87</v>
      </c>
      <c r="C264" s="50">
        <f t="shared" si="142"/>
        <v>0.98868778280543</v>
      </c>
      <c r="D264" s="50">
        <f t="shared" si="142"/>
        <v>1.00917431192661</v>
      </c>
      <c r="E264" s="50">
        <f t="shared" si="142"/>
        <v>1.00696055684455</v>
      </c>
      <c r="F264" s="50">
        <f t="shared" si="142"/>
        <v>1.02803738317757</v>
      </c>
      <c r="G264" s="50">
        <f t="shared" si="142"/>
        <v>1.10123456790123</v>
      </c>
      <c r="H264" s="50">
        <f t="shared" si="142"/>
        <v>1.08977556109726</v>
      </c>
      <c r="I264" s="50">
        <f t="shared" si="142"/>
        <v>1.1183879093199</v>
      </c>
      <c r="J264" s="50">
        <f t="shared" si="142"/>
        <v>1.12348668280872</v>
      </c>
      <c r="K264" s="50">
        <f t="shared" si="142"/>
        <v>1.14390243902439</v>
      </c>
      <c r="L264" s="50">
        <f t="shared" si="142"/>
        <v>0.724137931034483</v>
      </c>
      <c r="M264" s="50">
        <f t="shared" si="142"/>
        <v>0.811881188118812</v>
      </c>
      <c r="N264" s="50" t="str">
        <f t="shared" si="142"/>
        <v/>
      </c>
      <c r="O264" s="50" t="str">
        <f t="shared" si="142"/>
        <v/>
      </c>
      <c r="P264" s="50">
        <f t="shared" si="142"/>
        <v>0.979638009049774</v>
      </c>
      <c r="Q264" s="50">
        <f t="shared" si="142"/>
        <v>0.995412844036697</v>
      </c>
      <c r="R264" s="50">
        <f t="shared" si="142"/>
        <v>0.990719257540603</v>
      </c>
      <c r="S264" s="50">
        <f t="shared" si="142"/>
        <v>1</v>
      </c>
      <c r="T264" s="50">
        <f t="shared" si="142"/>
        <v>1.05432098765432</v>
      </c>
      <c r="U264" s="50">
        <f t="shared" si="142"/>
        <v>1.03990024937656</v>
      </c>
      <c r="V264" s="50">
        <f t="shared" si="142"/>
        <v>1.06297229219144</v>
      </c>
      <c r="W264" s="50">
        <f t="shared" si="142"/>
        <v>1.01937046004843</v>
      </c>
      <c r="X264" s="50">
        <f t="shared" si="142"/>
        <v>0.939024390243902</v>
      </c>
      <c r="Y264" s="50">
        <f t="shared" si="142"/>
        <v>0.477832512315271</v>
      </c>
      <c r="Z264" s="50">
        <f t="shared" si="142"/>
        <v>0.48019801980198</v>
      </c>
      <c r="AA264" s="50" t="str">
        <f t="shared" si="142"/>
        <v/>
      </c>
      <c r="AB264" s="50" t="str">
        <f t="shared" si="142"/>
        <v/>
      </c>
      <c r="AC264" s="50" t="str">
        <f t="shared" si="142"/>
        <v/>
      </c>
      <c r="AD264" s="50" t="str">
        <f t="shared" si="142"/>
        <v/>
      </c>
      <c r="AE264" s="50" t="str">
        <f t="shared" si="142"/>
        <v/>
      </c>
      <c r="AF264" s="50" t="str">
        <f t="shared" si="142"/>
        <v/>
      </c>
      <c r="AG264" s="50" t="str">
        <f t="shared" si="142"/>
        <v/>
      </c>
      <c r="AH264" s="50" t="str">
        <f t="shared" si="142"/>
        <v/>
      </c>
      <c r="AI264" s="50" t="str">
        <f t="shared" si="142"/>
        <v/>
      </c>
      <c r="AJ264" s="50" t="str">
        <f t="shared" si="142"/>
        <v/>
      </c>
      <c r="AK264" s="50" t="str">
        <f t="shared" si="142"/>
        <v/>
      </c>
      <c r="AL264" s="50" t="str">
        <f t="shared" si="142"/>
        <v/>
      </c>
      <c r="AM264" s="50" t="str">
        <f t="shared" si="142"/>
        <v/>
      </c>
      <c r="AN264" s="50" t="str">
        <f t="shared" si="142"/>
        <v/>
      </c>
      <c r="AO264" s="50" t="str">
        <f t="shared" si="142"/>
        <v/>
      </c>
      <c r="AP264" s="50" t="str">
        <f t="shared" si="124"/>
        <v/>
      </c>
      <c r="AQ264" s="50" t="str">
        <f t="shared" si="124"/>
        <v/>
      </c>
      <c r="AR264" s="50"/>
      <c r="AS264" s="50"/>
      <c r="AT264" s="50" t="str">
        <f t="shared" ref="AT264:BB264" si="144">IFERROR(AT152/AT42,"")</f>
        <v/>
      </c>
      <c r="AU264" s="50" t="str">
        <f t="shared" si="144"/>
        <v/>
      </c>
      <c r="AV264" s="50" t="str">
        <f t="shared" si="144"/>
        <v/>
      </c>
      <c r="AW264" s="50" t="str">
        <f t="shared" si="144"/>
        <v/>
      </c>
      <c r="AX264" s="50" t="str">
        <f t="shared" si="144"/>
        <v/>
      </c>
      <c r="AY264" s="50" t="str">
        <f t="shared" si="144"/>
        <v/>
      </c>
      <c r="AZ264" s="50" t="str">
        <f t="shared" si="144"/>
        <v/>
      </c>
      <c r="BA264" s="50" t="str">
        <f t="shared" si="144"/>
        <v/>
      </c>
      <c r="BB264" s="50" t="str">
        <f t="shared" si="144"/>
        <v/>
      </c>
    </row>
    <row r="265" spans="1:54">
      <c r="A265" s="17" t="s">
        <v>88</v>
      </c>
      <c r="B265" s="17" t="s">
        <v>89</v>
      </c>
      <c r="C265" s="51">
        <f t="shared" si="142"/>
        <v>1.01736972704715</v>
      </c>
      <c r="D265" s="51">
        <f t="shared" si="142"/>
        <v>1.04030226700252</v>
      </c>
      <c r="E265" s="51">
        <f t="shared" si="142"/>
        <v>1.05089058524173</v>
      </c>
      <c r="F265" s="51">
        <f t="shared" si="142"/>
        <v>1.06410256410256</v>
      </c>
      <c r="G265" s="51">
        <f t="shared" si="142"/>
        <v>1.07552083333333</v>
      </c>
      <c r="H265" s="51">
        <f t="shared" si="142"/>
        <v>1.07631578947368</v>
      </c>
      <c r="I265" s="51">
        <f t="shared" si="142"/>
        <v>1.10610079575597</v>
      </c>
      <c r="J265" s="51">
        <f t="shared" si="142"/>
        <v>1.11904761904762</v>
      </c>
      <c r="K265" s="51">
        <f t="shared" si="142"/>
        <v>1.07733333333333</v>
      </c>
      <c r="L265" s="51">
        <f t="shared" si="142"/>
        <v>0.567204301075269</v>
      </c>
      <c r="M265" s="51">
        <f t="shared" si="142"/>
        <v>0.6</v>
      </c>
      <c r="N265" s="51" t="str">
        <f t="shared" si="142"/>
        <v/>
      </c>
      <c r="O265" s="51" t="str">
        <f t="shared" si="142"/>
        <v/>
      </c>
      <c r="P265" s="51">
        <f t="shared" si="142"/>
        <v>1.00744416873449</v>
      </c>
      <c r="Q265" s="51">
        <f t="shared" si="142"/>
        <v>1.02770780856423</v>
      </c>
      <c r="R265" s="51">
        <f t="shared" si="142"/>
        <v>1.0381679389313</v>
      </c>
      <c r="S265" s="51">
        <f t="shared" si="142"/>
        <v>1.05128205128205</v>
      </c>
      <c r="T265" s="51">
        <f t="shared" si="142"/>
        <v>1.0625</v>
      </c>
      <c r="U265" s="51">
        <f t="shared" si="142"/>
        <v>1.06315789473684</v>
      </c>
      <c r="V265" s="51">
        <f t="shared" si="142"/>
        <v>1.08488063660477</v>
      </c>
      <c r="W265" s="51">
        <f t="shared" si="142"/>
        <v>1.08201058201058</v>
      </c>
      <c r="X265" s="51">
        <f t="shared" si="142"/>
        <v>0.992</v>
      </c>
      <c r="Y265" s="51">
        <f t="shared" si="142"/>
        <v>0.481182795698925</v>
      </c>
      <c r="Z265" s="51">
        <f t="shared" si="142"/>
        <v>0.486486486486486</v>
      </c>
      <c r="AA265" s="51" t="str">
        <f t="shared" si="142"/>
        <v/>
      </c>
      <c r="AB265" s="51" t="str">
        <f t="shared" si="142"/>
        <v/>
      </c>
      <c r="AC265" s="51" t="str">
        <f t="shared" si="142"/>
        <v/>
      </c>
      <c r="AD265" s="51" t="str">
        <f t="shared" si="142"/>
        <v/>
      </c>
      <c r="AE265" s="51" t="str">
        <f t="shared" si="142"/>
        <v/>
      </c>
      <c r="AF265" s="51" t="str">
        <f t="shared" si="142"/>
        <v/>
      </c>
      <c r="AG265" s="51" t="str">
        <f t="shared" si="142"/>
        <v/>
      </c>
      <c r="AH265" s="51" t="str">
        <f t="shared" si="142"/>
        <v/>
      </c>
      <c r="AI265" s="51" t="str">
        <f t="shared" si="142"/>
        <v/>
      </c>
      <c r="AJ265" s="51" t="str">
        <f t="shared" si="142"/>
        <v/>
      </c>
      <c r="AK265" s="51" t="str">
        <f t="shared" si="142"/>
        <v/>
      </c>
      <c r="AL265" s="51" t="str">
        <f t="shared" si="142"/>
        <v/>
      </c>
      <c r="AM265" s="51" t="str">
        <f t="shared" si="142"/>
        <v/>
      </c>
      <c r="AN265" s="51" t="str">
        <f t="shared" si="142"/>
        <v/>
      </c>
      <c r="AO265" s="51" t="str">
        <f t="shared" si="142"/>
        <v/>
      </c>
      <c r="AP265" s="51" t="str">
        <f>IFERROR(AP153/#REF!,"")</f>
        <v/>
      </c>
      <c r="AQ265" s="51" t="str">
        <f>IFERROR(AQ153/#REF!,"")</f>
        <v/>
      </c>
      <c r="AR265" s="51"/>
      <c r="AS265" s="51"/>
      <c r="AT265" s="51" t="str">
        <f>IFERROR(AT153/#REF!,"")</f>
        <v/>
      </c>
      <c r="AU265" s="51" t="str">
        <f>IFERROR(AU153/#REF!,"")</f>
        <v/>
      </c>
      <c r="AV265" s="51" t="str">
        <f>IFERROR(AV153/#REF!,"")</f>
        <v/>
      </c>
      <c r="AW265" s="51" t="str">
        <f>IFERROR(AW153/#REF!,"")</f>
        <v/>
      </c>
      <c r="AX265" s="51" t="str">
        <f>IFERROR(AX153/#REF!,"")</f>
        <v/>
      </c>
      <c r="AY265" s="51" t="str">
        <f>IFERROR(AY153/#REF!,"")</f>
        <v/>
      </c>
      <c r="AZ265" s="51" t="str">
        <f>IFERROR(AZ153/#REF!,"")</f>
        <v/>
      </c>
      <c r="BA265" s="51" t="str">
        <f>IFERROR(BA153/#REF!,"")</f>
        <v/>
      </c>
      <c r="BB265" s="51" t="str">
        <f>IFERROR(BB153/#REF!,"")</f>
        <v/>
      </c>
    </row>
    <row r="266" spans="1:54">
      <c r="A266" s="17" t="s">
        <v>90</v>
      </c>
      <c r="B266" s="17" t="s">
        <v>91</v>
      </c>
      <c r="C266" s="51">
        <f t="shared" si="142"/>
        <v>0.692307692307692</v>
      </c>
      <c r="D266" s="51">
        <f t="shared" si="142"/>
        <v>0.692307692307692</v>
      </c>
      <c r="E266" s="51">
        <f t="shared" si="142"/>
        <v>0.552631578947368</v>
      </c>
      <c r="F266" s="51">
        <f t="shared" si="142"/>
        <v>0.684210526315789</v>
      </c>
      <c r="G266" s="51">
        <f t="shared" si="142"/>
        <v>1.57142857142857</v>
      </c>
      <c r="H266" s="51">
        <f t="shared" si="142"/>
        <v>1.33333333333333</v>
      </c>
      <c r="I266" s="51">
        <f t="shared" si="142"/>
        <v>1.4</v>
      </c>
      <c r="J266" s="51">
        <f t="shared" si="142"/>
        <v>1.17142857142857</v>
      </c>
      <c r="K266" s="51">
        <f t="shared" si="142"/>
        <v>1.85714285714286</v>
      </c>
      <c r="L266" s="51">
        <f t="shared" si="142"/>
        <v>2.44117647058823</v>
      </c>
      <c r="M266" s="51">
        <f t="shared" si="142"/>
        <v>3.08823529411765</v>
      </c>
      <c r="N266" s="51" t="str">
        <f t="shared" si="142"/>
        <v/>
      </c>
      <c r="O266" s="51" t="str">
        <f t="shared" si="142"/>
        <v/>
      </c>
      <c r="P266" s="51">
        <f t="shared" si="142"/>
        <v>0.692307692307692</v>
      </c>
      <c r="Q266" s="51">
        <f t="shared" si="142"/>
        <v>0.692307692307692</v>
      </c>
      <c r="R266" s="51">
        <f t="shared" si="142"/>
        <v>0.5</v>
      </c>
      <c r="S266" s="51">
        <f t="shared" si="142"/>
        <v>0.5</v>
      </c>
      <c r="T266" s="51">
        <f t="shared" si="142"/>
        <v>0.904761904761905</v>
      </c>
      <c r="U266" s="51">
        <f t="shared" si="142"/>
        <v>0.666666666666667</v>
      </c>
      <c r="V266" s="51">
        <f t="shared" si="142"/>
        <v>0.7</v>
      </c>
      <c r="W266" s="51">
        <f t="shared" si="142"/>
        <v>0.342857142857143</v>
      </c>
      <c r="X266" s="51">
        <f t="shared" si="142"/>
        <v>0.371428571428571</v>
      </c>
      <c r="Y266" s="51">
        <f t="shared" si="142"/>
        <v>0.441176470588235</v>
      </c>
      <c r="Z266" s="51">
        <f t="shared" si="142"/>
        <v>0.411764705882353</v>
      </c>
      <c r="AA266" s="51" t="str">
        <f t="shared" si="142"/>
        <v/>
      </c>
      <c r="AB266" s="51" t="str">
        <f t="shared" si="142"/>
        <v/>
      </c>
      <c r="AC266" s="51" t="str">
        <f t="shared" si="142"/>
        <v/>
      </c>
      <c r="AD266" s="51" t="str">
        <f t="shared" si="142"/>
        <v/>
      </c>
      <c r="AE266" s="51" t="str">
        <f t="shared" si="142"/>
        <v/>
      </c>
      <c r="AF266" s="51" t="str">
        <f t="shared" si="142"/>
        <v/>
      </c>
      <c r="AG266" s="51" t="str">
        <f t="shared" si="142"/>
        <v/>
      </c>
      <c r="AH266" s="51" t="str">
        <f t="shared" si="142"/>
        <v/>
      </c>
      <c r="AI266" s="51" t="str">
        <f t="shared" si="142"/>
        <v/>
      </c>
      <c r="AJ266" s="51" t="str">
        <f t="shared" si="142"/>
        <v/>
      </c>
      <c r="AK266" s="51" t="str">
        <f t="shared" si="142"/>
        <v/>
      </c>
      <c r="AL266" s="51" t="str">
        <f t="shared" si="142"/>
        <v/>
      </c>
      <c r="AM266" s="51" t="str">
        <f t="shared" si="142"/>
        <v/>
      </c>
      <c r="AN266" s="51" t="str">
        <f t="shared" si="142"/>
        <v/>
      </c>
      <c r="AO266" s="51" t="str">
        <f t="shared" si="142"/>
        <v/>
      </c>
      <c r="AP266" s="51" t="str">
        <f>IFERROR(AP154/#REF!,"")</f>
        <v/>
      </c>
      <c r="AQ266" s="51" t="str">
        <f>IFERROR(AQ154/#REF!,"")</f>
        <v/>
      </c>
      <c r="AR266" s="51"/>
      <c r="AS266" s="51"/>
      <c r="AT266" s="51" t="str">
        <f>IFERROR(AT154/#REF!,"")</f>
        <v/>
      </c>
      <c r="AU266" s="51" t="str">
        <f>IFERROR(AU154/#REF!,"")</f>
        <v/>
      </c>
      <c r="AV266" s="51" t="str">
        <f>IFERROR(AV154/#REF!,"")</f>
        <v/>
      </c>
      <c r="AW266" s="51" t="str">
        <f>IFERROR(AW154/#REF!,"")</f>
        <v/>
      </c>
      <c r="AX266" s="51" t="str">
        <f>IFERROR(AX154/#REF!,"")</f>
        <v/>
      </c>
      <c r="AY266" s="51" t="str">
        <f>IFERROR(AY154/#REF!,"")</f>
        <v/>
      </c>
      <c r="AZ266" s="51" t="str">
        <f>IFERROR(AZ154/#REF!,"")</f>
        <v/>
      </c>
      <c r="BA266" s="51" t="str">
        <f>IFERROR(BA154/#REF!,"")</f>
        <v/>
      </c>
      <c r="BB266" s="51" t="str">
        <f>IFERROR(BB154/#REF!,"")</f>
        <v/>
      </c>
    </row>
    <row r="267" spans="1:54">
      <c r="A267" s="58" t="s">
        <v>92</v>
      </c>
      <c r="B267" s="58" t="s">
        <v>93</v>
      </c>
      <c r="C267" s="49">
        <f t="shared" si="142"/>
        <v>1.03926751898491</v>
      </c>
      <c r="D267" s="49">
        <f t="shared" si="142"/>
        <v>1.03102457589175</v>
      </c>
      <c r="E267" s="49">
        <f t="shared" si="142"/>
        <v>1.04834568530692</v>
      </c>
      <c r="F267" s="49">
        <f t="shared" si="142"/>
        <v>1.03185151941768</v>
      </c>
      <c r="G267" s="49">
        <f t="shared" si="142"/>
        <v>0.956231322532741</v>
      </c>
      <c r="H267" s="49">
        <f t="shared" si="142"/>
        <v>1.01090555494012</v>
      </c>
      <c r="I267" s="49">
        <f t="shared" si="142"/>
        <v>0.988437433122382</v>
      </c>
      <c r="J267" s="49">
        <f t="shared" si="142"/>
        <v>1.05190073478442</v>
      </c>
      <c r="K267" s="49">
        <f t="shared" si="142"/>
        <v>0.961563945945645</v>
      </c>
      <c r="L267" s="49">
        <f t="shared" si="142"/>
        <v>0.951069329950262</v>
      </c>
      <c r="M267" s="49">
        <f t="shared" si="142"/>
        <v>0.839585973205006</v>
      </c>
      <c r="N267" s="49" t="str">
        <f t="shared" si="142"/>
        <v/>
      </c>
      <c r="O267" s="49" t="str">
        <f t="shared" si="142"/>
        <v/>
      </c>
      <c r="P267" s="49">
        <f t="shared" si="142"/>
        <v>1.0312837629846</v>
      </c>
      <c r="Q267" s="49">
        <f t="shared" si="142"/>
        <v>1.02701090607714</v>
      </c>
      <c r="R267" s="49">
        <f t="shared" si="142"/>
        <v>1.04052068931464</v>
      </c>
      <c r="S267" s="49">
        <f t="shared" si="142"/>
        <v>1.02718542044767</v>
      </c>
      <c r="T267" s="49">
        <f t="shared" si="142"/>
        <v>0.956802392715846</v>
      </c>
      <c r="U267" s="49">
        <f t="shared" si="142"/>
        <v>0.969270215698215</v>
      </c>
      <c r="V267" s="49">
        <f t="shared" si="142"/>
        <v>0.951973810899287</v>
      </c>
      <c r="W267" s="49">
        <f t="shared" si="142"/>
        <v>0.985703160490622</v>
      </c>
      <c r="X267" s="49">
        <f t="shared" si="142"/>
        <v>0.991986742184744</v>
      </c>
      <c r="Y267" s="49">
        <f t="shared" si="142"/>
        <v>0.999100320841464</v>
      </c>
      <c r="Z267" s="49">
        <f t="shared" si="142"/>
        <v>0.99643059184828</v>
      </c>
      <c r="AA267" s="49" t="str">
        <f t="shared" si="142"/>
        <v/>
      </c>
      <c r="AB267" s="49" t="str">
        <f t="shared" si="142"/>
        <v/>
      </c>
      <c r="AC267" s="49">
        <f t="shared" si="142"/>
        <v>2.75486381322957</v>
      </c>
      <c r="AD267" s="49">
        <f t="shared" si="142"/>
        <v>1.44639376218324</v>
      </c>
      <c r="AE267" s="49">
        <f t="shared" si="142"/>
        <v>1.51188299817185</v>
      </c>
      <c r="AF267" s="49">
        <f t="shared" si="142"/>
        <v>1.21889168765743</v>
      </c>
      <c r="AG267" s="49">
        <f t="shared" si="142"/>
        <v>0.938858695652174</v>
      </c>
      <c r="AH267" s="49">
        <f t="shared" si="142"/>
        <v>2.01249421564091</v>
      </c>
      <c r="AI267" s="49">
        <f t="shared" si="142"/>
        <v>1.72095422308188</v>
      </c>
      <c r="AJ267" s="49">
        <f t="shared" si="142"/>
        <v>1.44070897655803</v>
      </c>
      <c r="AK267" s="49">
        <f t="shared" si="142"/>
        <v>0.805827227807122</v>
      </c>
      <c r="AL267" s="49">
        <f t="shared" si="142"/>
        <v>0.756058245123851</v>
      </c>
      <c r="AM267" s="49">
        <f t="shared" si="142"/>
        <v>0.46530612244898</v>
      </c>
      <c r="AN267" s="49" t="str">
        <f t="shared" si="142"/>
        <v/>
      </c>
      <c r="AO267" s="49" t="str">
        <f t="shared" si="142"/>
        <v/>
      </c>
      <c r="AP267" s="49">
        <f t="shared" si="142"/>
        <v>2.75162477659049</v>
      </c>
      <c r="AQ267" s="49">
        <f t="shared" si="142"/>
        <v>1.10644493840607</v>
      </c>
      <c r="AR267" s="49"/>
      <c r="AS267" s="49"/>
      <c r="AT267" s="49">
        <f t="shared" si="142"/>
        <v>1.54305097628794</v>
      </c>
      <c r="AU267" s="49">
        <f t="shared" si="142"/>
        <v>6.76312838659623</v>
      </c>
      <c r="AV267" s="49">
        <f t="shared" si="142"/>
        <v>1.39927687453734</v>
      </c>
      <c r="AW267" s="49">
        <f t="shared" si="142"/>
        <v>3.97703402855087</v>
      </c>
      <c r="AX267" s="49">
        <f t="shared" ref="AX267:BB267" si="145">IFERROR(AX155/AX43,"")</f>
        <v>1.00511929320157</v>
      </c>
      <c r="AY267" s="49">
        <f t="shared" si="145"/>
        <v>0.746097346333383</v>
      </c>
      <c r="AZ267" s="49">
        <f t="shared" si="145"/>
        <v>0.242144345356264</v>
      </c>
      <c r="BA267" s="49">
        <f t="shared" si="145"/>
        <v>0</v>
      </c>
      <c r="BB267" s="49">
        <f t="shared" si="145"/>
        <v>0</v>
      </c>
    </row>
    <row r="268" spans="1:54">
      <c r="A268" s="59" t="s">
        <v>94</v>
      </c>
      <c r="B268" s="59" t="s">
        <v>95</v>
      </c>
      <c r="C268" s="50">
        <f t="shared" ref="C268:BB272" si="146">IFERROR(C156/C44,"")</f>
        <v>1.08757812792395</v>
      </c>
      <c r="D268" s="50">
        <f t="shared" si="146"/>
        <v>1.03902834313282</v>
      </c>
      <c r="E268" s="50">
        <f t="shared" si="146"/>
        <v>1.08091798827057</v>
      </c>
      <c r="F268" s="50">
        <f t="shared" si="146"/>
        <v>1.07857034852952</v>
      </c>
      <c r="G268" s="50">
        <f t="shared" si="146"/>
        <v>1.04207972401767</v>
      </c>
      <c r="H268" s="50">
        <f t="shared" si="146"/>
        <v>1.04135609978704</v>
      </c>
      <c r="I268" s="50">
        <f t="shared" si="146"/>
        <v>1.04871460863568</v>
      </c>
      <c r="J268" s="50">
        <f t="shared" si="146"/>
        <v>1.29187636181331</v>
      </c>
      <c r="K268" s="50">
        <f t="shared" si="146"/>
        <v>1.05014363043011</v>
      </c>
      <c r="L268" s="50">
        <f t="shared" si="146"/>
        <v>1.11741597555653</v>
      </c>
      <c r="M268" s="50">
        <f t="shared" si="146"/>
        <v>1.11516469356527</v>
      </c>
      <c r="N268" s="50" t="str">
        <f t="shared" si="146"/>
        <v/>
      </c>
      <c r="O268" s="50" t="str">
        <f t="shared" si="146"/>
        <v/>
      </c>
      <c r="P268" s="50">
        <f t="shared" si="146"/>
        <v>1.09840793942959</v>
      </c>
      <c r="Q268" s="50">
        <f t="shared" si="146"/>
        <v>1.05821897923239</v>
      </c>
      <c r="R268" s="50">
        <f t="shared" si="146"/>
        <v>1.11099921011058</v>
      </c>
      <c r="S268" s="50">
        <f t="shared" si="146"/>
        <v>1.12295627280608</v>
      </c>
      <c r="T268" s="50">
        <f t="shared" si="146"/>
        <v>1.10683760683761</v>
      </c>
      <c r="U268" s="50">
        <f t="shared" si="146"/>
        <v>1.12295150676893</v>
      </c>
      <c r="V268" s="50">
        <f t="shared" si="146"/>
        <v>1.13231867638571</v>
      </c>
      <c r="W268" s="50">
        <f t="shared" si="146"/>
        <v>1.15053154409202</v>
      </c>
      <c r="X268" s="50">
        <f t="shared" si="146"/>
        <v>1.12852190916363</v>
      </c>
      <c r="Y268" s="50">
        <f t="shared" si="146"/>
        <v>1.19271565205566</v>
      </c>
      <c r="Z268" s="50">
        <f t="shared" si="146"/>
        <v>1.17399445214979</v>
      </c>
      <c r="AA268" s="50" t="str">
        <f t="shared" si="146"/>
        <v/>
      </c>
      <c r="AB268" s="50" t="str">
        <f t="shared" si="146"/>
        <v/>
      </c>
      <c r="AC268" s="50">
        <f t="shared" si="146"/>
        <v>0.315290933694181</v>
      </c>
      <c r="AD268" s="50">
        <f t="shared" si="146"/>
        <v>0.329992841803865</v>
      </c>
      <c r="AE268" s="50">
        <f t="shared" si="146"/>
        <v>0.443281707827543</v>
      </c>
      <c r="AF268" s="50">
        <f t="shared" si="146"/>
        <v>0.412530266343826</v>
      </c>
      <c r="AG268" s="50">
        <f t="shared" si="146"/>
        <v>0.270257037943696</v>
      </c>
      <c r="AH268" s="50">
        <f t="shared" si="146"/>
        <v>0.242511284366024</v>
      </c>
      <c r="AI268" s="50">
        <f t="shared" si="146"/>
        <v>0.327430363401586</v>
      </c>
      <c r="AJ268" s="50">
        <f t="shared" si="146"/>
        <v>2.38106429410777</v>
      </c>
      <c r="AK268" s="50">
        <f t="shared" si="146"/>
        <v>0.478359539633652</v>
      </c>
      <c r="AL268" s="50">
        <f t="shared" si="146"/>
        <v>0.58846950151298</v>
      </c>
      <c r="AM268" s="50">
        <f t="shared" si="146"/>
        <v>0.71789670775472</v>
      </c>
      <c r="AN268" s="50" t="str">
        <f t="shared" si="146"/>
        <v/>
      </c>
      <c r="AO268" s="50" t="str">
        <f t="shared" si="146"/>
        <v/>
      </c>
      <c r="AP268" s="50">
        <f t="shared" si="146"/>
        <v>0.315311254504868</v>
      </c>
      <c r="AQ268" s="50">
        <f t="shared" si="146"/>
        <v>0.209427973781405</v>
      </c>
      <c r="AR268" s="50"/>
      <c r="AS268" s="50"/>
      <c r="AT268" s="50">
        <f t="shared" si="146"/>
        <v>0.164074152625967</v>
      </c>
      <c r="AU268" s="50">
        <f t="shared" si="146"/>
        <v>0.118393732338537</v>
      </c>
      <c r="AV268" s="50">
        <f t="shared" si="146"/>
        <v>0.262106711230616</v>
      </c>
      <c r="AW268" s="50">
        <f t="shared" si="146"/>
        <v>15.8059441326775</v>
      </c>
      <c r="AX268" s="50">
        <f t="shared" si="146"/>
        <v>2.87048091123502</v>
      </c>
      <c r="AY268" s="50">
        <f t="shared" si="146"/>
        <v>6.11228051617403</v>
      </c>
      <c r="AZ268" s="50">
        <f t="shared" si="146"/>
        <v>8.39228015043161</v>
      </c>
      <c r="BA268" s="50">
        <f t="shared" si="146"/>
        <v>0</v>
      </c>
      <c r="BB268" s="50">
        <f t="shared" si="146"/>
        <v>0</v>
      </c>
    </row>
    <row r="269" spans="1:54">
      <c r="A269" s="17" t="s">
        <v>96</v>
      </c>
      <c r="B269" s="17" t="s">
        <v>97</v>
      </c>
      <c r="C269" s="51" t="str">
        <f t="shared" si="146"/>
        <v/>
      </c>
      <c r="D269" s="51" t="str">
        <f t="shared" si="146"/>
        <v/>
      </c>
      <c r="E269" s="51" t="str">
        <f t="shared" si="146"/>
        <v/>
      </c>
      <c r="F269" s="51" t="str">
        <f t="shared" si="146"/>
        <v/>
      </c>
      <c r="G269" s="51" t="str">
        <f t="shared" si="146"/>
        <v/>
      </c>
      <c r="H269" s="51" t="str">
        <f t="shared" si="146"/>
        <v/>
      </c>
      <c r="I269" s="51" t="str">
        <f t="shared" si="146"/>
        <v/>
      </c>
      <c r="J269" s="51" t="str">
        <f t="shared" si="146"/>
        <v/>
      </c>
      <c r="K269" s="51" t="str">
        <f t="shared" si="146"/>
        <v/>
      </c>
      <c r="L269" s="51" t="str">
        <f t="shared" si="146"/>
        <v/>
      </c>
      <c r="M269" s="51" t="str">
        <f t="shared" si="146"/>
        <v/>
      </c>
      <c r="N269" s="51" t="str">
        <f t="shared" si="146"/>
        <v/>
      </c>
      <c r="O269" s="51" t="str">
        <f t="shared" si="146"/>
        <v/>
      </c>
      <c r="P269" s="51" t="str">
        <f t="shared" si="146"/>
        <v/>
      </c>
      <c r="Q269" s="51" t="str">
        <f t="shared" si="146"/>
        <v/>
      </c>
      <c r="R269" s="51" t="str">
        <f t="shared" si="146"/>
        <v/>
      </c>
      <c r="S269" s="51" t="str">
        <f t="shared" si="146"/>
        <v/>
      </c>
      <c r="T269" s="51" t="str">
        <f t="shared" si="146"/>
        <v/>
      </c>
      <c r="U269" s="51" t="str">
        <f t="shared" si="146"/>
        <v/>
      </c>
      <c r="V269" s="51" t="str">
        <f t="shared" si="146"/>
        <v/>
      </c>
      <c r="W269" s="51" t="str">
        <f t="shared" si="146"/>
        <v/>
      </c>
      <c r="X269" s="51" t="str">
        <f t="shared" si="146"/>
        <v/>
      </c>
      <c r="Y269" s="51" t="str">
        <f t="shared" si="146"/>
        <v/>
      </c>
      <c r="Z269" s="51" t="str">
        <f t="shared" si="146"/>
        <v/>
      </c>
      <c r="AA269" s="51" t="str">
        <f t="shared" si="146"/>
        <v/>
      </c>
      <c r="AB269" s="51" t="str">
        <f t="shared" si="146"/>
        <v/>
      </c>
      <c r="AC269" s="51" t="str">
        <f t="shared" si="146"/>
        <v/>
      </c>
      <c r="AD269" s="51" t="str">
        <f t="shared" si="146"/>
        <v/>
      </c>
      <c r="AE269" s="51" t="str">
        <f t="shared" si="146"/>
        <v/>
      </c>
      <c r="AF269" s="51" t="str">
        <f t="shared" si="146"/>
        <v/>
      </c>
      <c r="AG269" s="51" t="str">
        <f t="shared" si="146"/>
        <v/>
      </c>
      <c r="AH269" s="51" t="str">
        <f t="shared" si="146"/>
        <v/>
      </c>
      <c r="AI269" s="51" t="str">
        <f t="shared" si="146"/>
        <v/>
      </c>
      <c r="AJ269" s="51" t="str">
        <f t="shared" si="146"/>
        <v/>
      </c>
      <c r="AK269" s="51" t="str">
        <f t="shared" si="146"/>
        <v/>
      </c>
      <c r="AL269" s="51" t="str">
        <f t="shared" si="146"/>
        <v/>
      </c>
      <c r="AM269" s="51" t="str">
        <f t="shared" si="146"/>
        <v/>
      </c>
      <c r="AN269" s="51" t="str">
        <f t="shared" si="146"/>
        <v/>
      </c>
      <c r="AO269" s="51" t="str">
        <f t="shared" si="146"/>
        <v/>
      </c>
      <c r="AP269" s="51" t="str">
        <f t="shared" si="146"/>
        <v/>
      </c>
      <c r="AQ269" s="51" t="str">
        <f t="shared" si="146"/>
        <v/>
      </c>
      <c r="AR269" s="51"/>
      <c r="AS269" s="51"/>
      <c r="AT269" s="51" t="str">
        <f t="shared" si="146"/>
        <v/>
      </c>
      <c r="AU269" s="51" t="str">
        <f t="shared" si="146"/>
        <v/>
      </c>
      <c r="AV269" s="51" t="str">
        <f t="shared" si="146"/>
        <v/>
      </c>
      <c r="AW269" s="51" t="str">
        <f t="shared" si="146"/>
        <v/>
      </c>
      <c r="AX269" s="51" t="str">
        <f t="shared" si="146"/>
        <v/>
      </c>
      <c r="AY269" s="51" t="str">
        <f t="shared" si="146"/>
        <v/>
      </c>
      <c r="AZ269" s="51" t="str">
        <f t="shared" si="146"/>
        <v/>
      </c>
      <c r="BA269" s="51" t="str">
        <f t="shared" si="146"/>
        <v/>
      </c>
      <c r="BB269" s="51" t="str">
        <f t="shared" si="146"/>
        <v/>
      </c>
    </row>
    <row r="270" spans="1:54">
      <c r="A270" s="17" t="s">
        <v>98</v>
      </c>
      <c r="B270" s="17" t="s">
        <v>99</v>
      </c>
      <c r="C270" s="51">
        <f t="shared" si="146"/>
        <v>1.0920177383592</v>
      </c>
      <c r="D270" s="51">
        <f t="shared" si="146"/>
        <v>1.04122600861731</v>
      </c>
      <c r="E270" s="51">
        <f t="shared" si="146"/>
        <v>1.08492506611813</v>
      </c>
      <c r="F270" s="51">
        <f t="shared" si="146"/>
        <v>1.08247948808542</v>
      </c>
      <c r="G270" s="51">
        <f t="shared" si="146"/>
        <v>1.04284336685494</v>
      </c>
      <c r="H270" s="51">
        <f t="shared" si="146"/>
        <v>1.04071603378858</v>
      </c>
      <c r="I270" s="51">
        <f t="shared" si="146"/>
        <v>1.05043938128753</v>
      </c>
      <c r="J270" s="51">
        <f t="shared" si="146"/>
        <v>1.3023711855928</v>
      </c>
      <c r="K270" s="51">
        <f t="shared" si="146"/>
        <v>1.0516783287699</v>
      </c>
      <c r="L270" s="51">
        <f t="shared" si="146"/>
        <v>1.12110477210471</v>
      </c>
      <c r="M270" s="51">
        <f t="shared" si="146"/>
        <v>1.11871563852248</v>
      </c>
      <c r="N270" s="51" t="str">
        <f t="shared" si="146"/>
        <v/>
      </c>
      <c r="O270" s="51" t="str">
        <f t="shared" si="146"/>
        <v/>
      </c>
      <c r="P270" s="51">
        <f t="shared" si="146"/>
        <v>1.10344351258017</v>
      </c>
      <c r="Q270" s="51">
        <f t="shared" si="146"/>
        <v>1.06141392988744</v>
      </c>
      <c r="R270" s="51">
        <f t="shared" si="146"/>
        <v>1.11661460046037</v>
      </c>
      <c r="S270" s="51">
        <f t="shared" si="146"/>
        <v>1.12915346025482</v>
      </c>
      <c r="T270" s="51">
        <f t="shared" si="146"/>
        <v>1.11055469953775</v>
      </c>
      <c r="U270" s="51">
        <f t="shared" si="146"/>
        <v>1.12584618072237</v>
      </c>
      <c r="V270" s="51">
        <f t="shared" si="146"/>
        <v>1.13797713750919</v>
      </c>
      <c r="W270" s="51">
        <f t="shared" si="146"/>
        <v>1.15659502930619</v>
      </c>
      <c r="X270" s="51">
        <f t="shared" si="146"/>
        <v>1.13385571216617</v>
      </c>
      <c r="Y270" s="51">
        <f t="shared" si="146"/>
        <v>1.20043526600904</v>
      </c>
      <c r="Z270" s="51">
        <f t="shared" si="146"/>
        <v>1.18088778391948</v>
      </c>
      <c r="AA270" s="51" t="str">
        <f t="shared" si="146"/>
        <v/>
      </c>
      <c r="AB270" s="51" t="str">
        <f t="shared" si="146"/>
        <v/>
      </c>
      <c r="AC270" s="51">
        <f t="shared" si="146"/>
        <v>0.307171853856563</v>
      </c>
      <c r="AD270" s="51">
        <f t="shared" si="146"/>
        <v>0.323550465282749</v>
      </c>
      <c r="AE270" s="51">
        <f t="shared" si="146"/>
        <v>0.439933026370866</v>
      </c>
      <c r="AF270" s="51">
        <f t="shared" si="146"/>
        <v>0.409806295399516</v>
      </c>
      <c r="AG270" s="51">
        <f t="shared" si="146"/>
        <v>0.268298653610771</v>
      </c>
      <c r="AH270" s="51">
        <f t="shared" si="146"/>
        <v>0.240869922035289</v>
      </c>
      <c r="AI270" s="51">
        <f t="shared" si="146"/>
        <v>0.325770153108283</v>
      </c>
      <c r="AJ270" s="51">
        <f t="shared" si="146"/>
        <v>2.37972133624308</v>
      </c>
      <c r="AK270" s="51">
        <f t="shared" si="146"/>
        <v>0.477062733019938</v>
      </c>
      <c r="AL270" s="51">
        <f t="shared" si="146"/>
        <v>0.58719541328237</v>
      </c>
      <c r="AM270" s="51">
        <f t="shared" si="146"/>
        <v>0.716648463098767</v>
      </c>
      <c r="AN270" s="51" t="str">
        <f t="shared" si="146"/>
        <v/>
      </c>
      <c r="AO270" s="51" t="str">
        <f t="shared" si="146"/>
        <v/>
      </c>
      <c r="AP270" s="51">
        <f t="shared" si="146"/>
        <v>0.307191651384571</v>
      </c>
      <c r="AQ270" s="51">
        <f t="shared" si="146"/>
        <v>0.209427973781405</v>
      </c>
      <c r="AR270" s="51"/>
      <c r="AS270" s="51"/>
      <c r="AT270" s="51">
        <f t="shared" si="146"/>
        <v>0.164074152625967</v>
      </c>
      <c r="AU270" s="51">
        <f t="shared" si="146"/>
        <v>0.118393732338537</v>
      </c>
      <c r="AV270" s="51">
        <f t="shared" si="146"/>
        <v>0.262106711230616</v>
      </c>
      <c r="AW270" s="51">
        <f t="shared" si="146"/>
        <v>15.8059441326775</v>
      </c>
      <c r="AX270" s="51">
        <f t="shared" si="146"/>
        <v>2.87048091123502</v>
      </c>
      <c r="AY270" s="51">
        <f t="shared" si="146"/>
        <v>6.11228051617403</v>
      </c>
      <c r="AZ270" s="51">
        <f t="shared" si="146"/>
        <v>8.39228015043161</v>
      </c>
      <c r="BA270" s="51">
        <f t="shared" si="146"/>
        <v>0</v>
      </c>
      <c r="BB270" s="51">
        <f t="shared" si="146"/>
        <v>0</v>
      </c>
    </row>
    <row r="271" spans="1:54">
      <c r="A271" s="17" t="s">
        <v>100</v>
      </c>
      <c r="B271" s="17" t="s">
        <v>101</v>
      </c>
      <c r="C271" s="51">
        <f t="shared" si="146"/>
        <v>0.975296442687747</v>
      </c>
      <c r="D271" s="51">
        <f t="shared" si="146"/>
        <v>0.983033932135729</v>
      </c>
      <c r="E271" s="51">
        <f t="shared" si="146"/>
        <v>0.977822580645161</v>
      </c>
      <c r="F271" s="51">
        <f t="shared" si="146"/>
        <v>0.976554536187564</v>
      </c>
      <c r="G271" s="51">
        <f t="shared" si="146"/>
        <v>1.02211934156379</v>
      </c>
      <c r="H271" s="51">
        <f t="shared" si="146"/>
        <v>1.05821205821206</v>
      </c>
      <c r="I271" s="51">
        <f t="shared" si="146"/>
        <v>1.0031512605042</v>
      </c>
      <c r="J271" s="51">
        <f t="shared" si="146"/>
        <v>1.01378579003181</v>
      </c>
      <c r="K271" s="51">
        <f t="shared" si="146"/>
        <v>1.00963597430407</v>
      </c>
      <c r="L271" s="51">
        <f t="shared" si="146"/>
        <v>1.02055164954029</v>
      </c>
      <c r="M271" s="51">
        <f t="shared" si="146"/>
        <v>1.02239213544511</v>
      </c>
      <c r="N271" s="51" t="str">
        <f t="shared" si="146"/>
        <v/>
      </c>
      <c r="O271" s="51" t="str">
        <f t="shared" si="146"/>
        <v/>
      </c>
      <c r="P271" s="51">
        <f t="shared" si="146"/>
        <v>0.972332015810277</v>
      </c>
      <c r="Q271" s="51">
        <f t="shared" si="146"/>
        <v>0.979041916167665</v>
      </c>
      <c r="R271" s="51">
        <f t="shared" si="146"/>
        <v>0.973790322580645</v>
      </c>
      <c r="S271" s="51">
        <f t="shared" si="146"/>
        <v>0.972477064220183</v>
      </c>
      <c r="T271" s="51">
        <f t="shared" si="146"/>
        <v>1.01800411522634</v>
      </c>
      <c r="U271" s="51">
        <f t="shared" si="146"/>
        <v>1.05405405405405</v>
      </c>
      <c r="V271" s="51">
        <f t="shared" si="146"/>
        <v>0.998949579831933</v>
      </c>
      <c r="W271" s="51">
        <f t="shared" si="146"/>
        <v>1.00954400848356</v>
      </c>
      <c r="X271" s="51">
        <f t="shared" si="146"/>
        <v>1.00535331905782</v>
      </c>
      <c r="Y271" s="51">
        <f t="shared" si="146"/>
        <v>1.01622498647918</v>
      </c>
      <c r="Z271" s="51">
        <f t="shared" si="146"/>
        <v>1.01802293828509</v>
      </c>
      <c r="AA271" s="51" t="str">
        <f t="shared" si="146"/>
        <v/>
      </c>
      <c r="AB271" s="51" t="str">
        <f t="shared" si="146"/>
        <v/>
      </c>
      <c r="AC271" s="51" t="str">
        <f t="shared" si="146"/>
        <v/>
      </c>
      <c r="AD271" s="51" t="str">
        <f t="shared" si="146"/>
        <v/>
      </c>
      <c r="AE271" s="51" t="str">
        <f t="shared" si="146"/>
        <v/>
      </c>
      <c r="AF271" s="51" t="str">
        <f t="shared" si="146"/>
        <v/>
      </c>
      <c r="AG271" s="51" t="str">
        <f t="shared" si="146"/>
        <v/>
      </c>
      <c r="AH271" s="51" t="str">
        <f t="shared" si="146"/>
        <v/>
      </c>
      <c r="AI271" s="51" t="str">
        <f t="shared" si="146"/>
        <v/>
      </c>
      <c r="AJ271" s="51" t="str">
        <f t="shared" si="146"/>
        <v/>
      </c>
      <c r="AK271" s="51" t="str">
        <f t="shared" si="146"/>
        <v/>
      </c>
      <c r="AL271" s="51" t="str">
        <f t="shared" si="146"/>
        <v/>
      </c>
      <c r="AM271" s="51" t="str">
        <f t="shared" si="146"/>
        <v/>
      </c>
      <c r="AN271" s="51" t="str">
        <f t="shared" si="146"/>
        <v/>
      </c>
      <c r="AO271" s="51" t="str">
        <f t="shared" si="146"/>
        <v/>
      </c>
      <c r="AP271" s="51" t="str">
        <f t="shared" si="146"/>
        <v/>
      </c>
      <c r="AQ271" s="51" t="str">
        <f t="shared" si="146"/>
        <v/>
      </c>
      <c r="AR271" s="51"/>
      <c r="AS271" s="51"/>
      <c r="AT271" s="51" t="str">
        <f t="shared" si="146"/>
        <v/>
      </c>
      <c r="AU271" s="51" t="str">
        <f t="shared" si="146"/>
        <v/>
      </c>
      <c r="AV271" s="51" t="str">
        <f t="shared" si="146"/>
        <v/>
      </c>
      <c r="AW271" s="51" t="str">
        <f t="shared" si="146"/>
        <v/>
      </c>
      <c r="AX271" s="51" t="str">
        <f t="shared" si="146"/>
        <v/>
      </c>
      <c r="AY271" s="51" t="str">
        <f t="shared" si="146"/>
        <v/>
      </c>
      <c r="AZ271" s="51" t="str">
        <f t="shared" si="146"/>
        <v/>
      </c>
      <c r="BA271" s="51" t="str">
        <f t="shared" si="146"/>
        <v/>
      </c>
      <c r="BB271" s="51" t="str">
        <f t="shared" si="146"/>
        <v/>
      </c>
    </row>
    <row r="272" spans="1:54">
      <c r="A272" s="59" t="s">
        <v>102</v>
      </c>
      <c r="B272" s="59" t="s">
        <v>103</v>
      </c>
      <c r="C272" s="50">
        <f t="shared" si="146"/>
        <v>1.00847955123606</v>
      </c>
      <c r="D272" s="50">
        <f t="shared" si="146"/>
        <v>1.00570040060419</v>
      </c>
      <c r="E272" s="50">
        <f t="shared" si="146"/>
        <v>1.02791398474776</v>
      </c>
      <c r="F272" s="50">
        <f t="shared" si="146"/>
        <v>1.01918528950655</v>
      </c>
      <c r="G272" s="50">
        <f t="shared" si="146"/>
        <v>0.998945541911372</v>
      </c>
      <c r="H272" s="50">
        <f t="shared" si="146"/>
        <v>1.01457370571295</v>
      </c>
      <c r="I272" s="50">
        <f t="shared" si="146"/>
        <v>1.04833062817744</v>
      </c>
      <c r="J272" s="50">
        <f t="shared" si="146"/>
        <v>1.06350806451613</v>
      </c>
      <c r="K272" s="50">
        <f t="shared" si="146"/>
        <v>1.05829268867369</v>
      </c>
      <c r="L272" s="50">
        <f t="shared" si="146"/>
        <v>1.07486884374494</v>
      </c>
      <c r="M272" s="50">
        <f t="shared" si="146"/>
        <v>0.962726947271519</v>
      </c>
      <c r="N272" s="50" t="str">
        <f t="shared" si="146"/>
        <v/>
      </c>
      <c r="O272" s="50" t="str">
        <f t="shared" si="146"/>
        <v/>
      </c>
      <c r="P272" s="50">
        <f t="shared" si="146"/>
        <v>0.990148233206326</v>
      </c>
      <c r="Q272" s="50">
        <f t="shared" si="146"/>
        <v>0.994017801969524</v>
      </c>
      <c r="R272" s="50">
        <f t="shared" si="146"/>
        <v>0.993454959789075</v>
      </c>
      <c r="S272" s="50">
        <f t="shared" si="146"/>
        <v>0.980711215527138</v>
      </c>
      <c r="T272" s="50">
        <f t="shared" si="146"/>
        <v>0.967467756902511</v>
      </c>
      <c r="U272" s="50">
        <f t="shared" si="146"/>
        <v>0.980634232280797</v>
      </c>
      <c r="V272" s="50">
        <f t="shared" si="146"/>
        <v>0.975863810732959</v>
      </c>
      <c r="W272" s="50">
        <f t="shared" si="146"/>
        <v>1.03980494753856</v>
      </c>
      <c r="X272" s="50">
        <f t="shared" si="146"/>
        <v>1.03869988268581</v>
      </c>
      <c r="Y272" s="50">
        <f t="shared" si="146"/>
        <v>1.03952563674786</v>
      </c>
      <c r="Z272" s="50">
        <f t="shared" si="146"/>
        <v>1.04005826656956</v>
      </c>
      <c r="AA272" s="50" t="str">
        <f t="shared" si="146"/>
        <v/>
      </c>
      <c r="AB272" s="50" t="str">
        <f t="shared" si="146"/>
        <v/>
      </c>
      <c r="AC272" s="50">
        <f t="shared" si="146"/>
        <v>74.9473684210526</v>
      </c>
      <c r="AD272" s="50">
        <f t="shared" si="146"/>
        <v>12.8666666666667</v>
      </c>
      <c r="AE272" s="50">
        <f t="shared" si="146"/>
        <v>15.2459016393443</v>
      </c>
      <c r="AF272" s="50">
        <f t="shared" si="146"/>
        <v>9.23646723646724</v>
      </c>
      <c r="AG272" s="50">
        <f t="shared" si="146"/>
        <v>5.15452930728242</v>
      </c>
      <c r="AH272" s="50">
        <f t="shared" si="146"/>
        <v>3.90982658959538</v>
      </c>
      <c r="AI272" s="50">
        <f t="shared" si="146"/>
        <v>5.13790446841294</v>
      </c>
      <c r="AJ272" s="50">
        <f t="shared" si="146"/>
        <v>1.23125363301686</v>
      </c>
      <c r="AK272" s="50">
        <f t="shared" si="146"/>
        <v>1.17270239819733</v>
      </c>
      <c r="AL272" s="50">
        <f t="shared" si="146"/>
        <v>1.24888767198302</v>
      </c>
      <c r="AM272" s="50">
        <f t="shared" si="146"/>
        <v>0.753346732906064</v>
      </c>
      <c r="AN272" s="50" t="str">
        <f t="shared" si="146"/>
        <v/>
      </c>
      <c r="AO272" s="50" t="str">
        <f t="shared" si="146"/>
        <v/>
      </c>
      <c r="AP272" s="50">
        <f t="shared" si="146"/>
        <v>76.8886281848065</v>
      </c>
      <c r="AQ272" s="50">
        <f t="shared" si="146"/>
        <v>0.481287189185655</v>
      </c>
      <c r="AR272" s="50"/>
      <c r="AS272" s="50"/>
      <c r="AT272" s="50">
        <f t="shared" si="146"/>
        <v>9.34431388977911</v>
      </c>
      <c r="AU272" s="50">
        <f t="shared" si="146"/>
        <v>3.83798065156983</v>
      </c>
      <c r="AV272" s="50">
        <f t="shared" si="146"/>
        <v>4.01340831176882</v>
      </c>
      <c r="AW272" s="50">
        <f t="shared" si="146"/>
        <v>0.745609452796194</v>
      </c>
      <c r="AX272" s="50">
        <f t="shared" ref="AX272:BB272" si="147">IFERROR(AX160/AX48,"")</f>
        <v>0.822608004906511</v>
      </c>
      <c r="AY272" s="50">
        <f t="shared" si="147"/>
        <v>1.5820711772613</v>
      </c>
      <c r="AZ272" s="50">
        <f t="shared" si="147"/>
        <v>0.280788529086631</v>
      </c>
      <c r="BA272" s="50">
        <f t="shared" si="147"/>
        <v>0</v>
      </c>
      <c r="BB272" s="50">
        <f t="shared" si="147"/>
        <v>0</v>
      </c>
    </row>
    <row r="273" spans="1:54">
      <c r="A273" s="59" t="s">
        <v>104</v>
      </c>
      <c r="B273" s="59" t="s">
        <v>105</v>
      </c>
      <c r="C273" s="50">
        <f t="shared" ref="C273:BB277" si="148">IFERROR(C161/C49,"")</f>
        <v>1.02805189600761</v>
      </c>
      <c r="D273" s="50">
        <f t="shared" si="148"/>
        <v>1.13759181532004</v>
      </c>
      <c r="E273" s="50">
        <f t="shared" si="148"/>
        <v>1.06761837024995</v>
      </c>
      <c r="F273" s="50">
        <f t="shared" si="148"/>
        <v>1.16540103098498</v>
      </c>
      <c r="G273" s="50">
        <f t="shared" si="148"/>
        <v>1.00170103092784</v>
      </c>
      <c r="H273" s="50">
        <f t="shared" si="148"/>
        <v>0.993144029367307</v>
      </c>
      <c r="I273" s="50">
        <f t="shared" si="148"/>
        <v>0.944223508683614</v>
      </c>
      <c r="J273" s="50">
        <f t="shared" si="148"/>
        <v>0.990087764584409</v>
      </c>
      <c r="K273" s="50">
        <f t="shared" si="148"/>
        <v>1.09714486720994</v>
      </c>
      <c r="L273" s="50">
        <f t="shared" si="148"/>
        <v>1.03299244565497</v>
      </c>
      <c r="M273" s="50">
        <f t="shared" si="148"/>
        <v>1.03813489671799</v>
      </c>
      <c r="N273" s="50" t="str">
        <f t="shared" si="148"/>
        <v/>
      </c>
      <c r="O273" s="50" t="str">
        <f t="shared" si="148"/>
        <v/>
      </c>
      <c r="P273" s="50">
        <f t="shared" si="148"/>
        <v>1.01843410309072</v>
      </c>
      <c r="Q273" s="50">
        <f t="shared" si="148"/>
        <v>1.08532266526758</v>
      </c>
      <c r="R273" s="50">
        <f t="shared" si="148"/>
        <v>1.05583214793741</v>
      </c>
      <c r="S273" s="50">
        <f t="shared" si="148"/>
        <v>1.15287400920126</v>
      </c>
      <c r="T273" s="50">
        <f t="shared" si="148"/>
        <v>0.984329896907217</v>
      </c>
      <c r="U273" s="50">
        <f t="shared" si="148"/>
        <v>0.955949039084431</v>
      </c>
      <c r="V273" s="50">
        <f t="shared" si="148"/>
        <v>0.924439969796124</v>
      </c>
      <c r="W273" s="50">
        <f t="shared" si="148"/>
        <v>0.911306143520909</v>
      </c>
      <c r="X273" s="50">
        <f t="shared" si="148"/>
        <v>1.03517617400481</v>
      </c>
      <c r="Y273" s="50">
        <f t="shared" si="148"/>
        <v>0.94146667351868</v>
      </c>
      <c r="Z273" s="50">
        <f t="shared" si="148"/>
        <v>0.967070297517944</v>
      </c>
      <c r="AA273" s="50" t="str">
        <f t="shared" si="148"/>
        <v/>
      </c>
      <c r="AB273" s="50" t="str">
        <f t="shared" si="148"/>
        <v/>
      </c>
      <c r="AC273" s="50" t="str">
        <f t="shared" si="148"/>
        <v/>
      </c>
      <c r="AD273" s="50" t="str">
        <f t="shared" si="148"/>
        <v/>
      </c>
      <c r="AE273" s="50" t="str">
        <f t="shared" si="148"/>
        <v/>
      </c>
      <c r="AF273" s="50" t="str">
        <f t="shared" si="148"/>
        <v/>
      </c>
      <c r="AG273" s="50" t="str">
        <f t="shared" si="148"/>
        <v/>
      </c>
      <c r="AH273" s="50" t="str">
        <f t="shared" si="148"/>
        <v/>
      </c>
      <c r="AI273" s="50" t="str">
        <f t="shared" si="148"/>
        <v/>
      </c>
      <c r="AJ273" s="50" t="str">
        <f t="shared" si="148"/>
        <v/>
      </c>
      <c r="AK273" s="50" t="str">
        <f t="shared" si="148"/>
        <v/>
      </c>
      <c r="AL273" s="50" t="str">
        <f t="shared" si="148"/>
        <v/>
      </c>
      <c r="AM273" s="50" t="str">
        <f t="shared" si="148"/>
        <v/>
      </c>
      <c r="AN273" s="50" t="str">
        <f t="shared" si="148"/>
        <v/>
      </c>
      <c r="AO273" s="50" t="str">
        <f t="shared" si="148"/>
        <v/>
      </c>
      <c r="AP273" s="50" t="str">
        <f t="shared" si="148"/>
        <v/>
      </c>
      <c r="AQ273" s="50" t="str">
        <f t="shared" si="148"/>
        <v/>
      </c>
      <c r="AR273" s="50"/>
      <c r="AS273" s="50"/>
      <c r="AT273" s="50" t="str">
        <f t="shared" si="148"/>
        <v/>
      </c>
      <c r="AU273" s="50" t="str">
        <f t="shared" si="148"/>
        <v/>
      </c>
      <c r="AV273" s="50" t="str">
        <f t="shared" si="148"/>
        <v/>
      </c>
      <c r="AW273" s="50" t="str">
        <f t="shared" si="148"/>
        <v/>
      </c>
      <c r="AX273" s="50" t="str">
        <f t="shared" si="148"/>
        <v/>
      </c>
      <c r="AY273" s="50" t="str">
        <f t="shared" si="148"/>
        <v/>
      </c>
      <c r="AZ273" s="50" t="str">
        <f t="shared" si="148"/>
        <v/>
      </c>
      <c r="BA273" s="50" t="str">
        <f t="shared" si="148"/>
        <v/>
      </c>
      <c r="BB273" s="50" t="str">
        <f t="shared" si="148"/>
        <v/>
      </c>
    </row>
    <row r="274" spans="1:54">
      <c r="A274" s="59" t="s">
        <v>106</v>
      </c>
      <c r="B274" s="59" t="s">
        <v>107</v>
      </c>
      <c r="C274" s="50">
        <f t="shared" si="148"/>
        <v>0.999275478988891</v>
      </c>
      <c r="D274" s="50">
        <f t="shared" si="148"/>
        <v>1.0011291233164</v>
      </c>
      <c r="E274" s="50">
        <f t="shared" si="148"/>
        <v>1.00016114736927</v>
      </c>
      <c r="F274" s="50">
        <f t="shared" si="148"/>
        <v>0.657628750200546</v>
      </c>
      <c r="G274" s="50">
        <f t="shared" si="148"/>
        <v>0.189869385154508</v>
      </c>
      <c r="H274" s="50">
        <f t="shared" si="148"/>
        <v>0.428132145391469</v>
      </c>
      <c r="I274" s="50">
        <f t="shared" si="148"/>
        <v>0.326590944453089</v>
      </c>
      <c r="J274" s="50">
        <f t="shared" si="148"/>
        <v>0.25148975340342</v>
      </c>
      <c r="K274" s="50">
        <f t="shared" si="148"/>
        <v>0.304634824838512</v>
      </c>
      <c r="L274" s="50">
        <f t="shared" si="148"/>
        <v>0.242471872931833</v>
      </c>
      <c r="M274" s="50">
        <f t="shared" si="148"/>
        <v>0.14010492040521</v>
      </c>
      <c r="N274" s="50" t="str">
        <f t="shared" si="148"/>
        <v/>
      </c>
      <c r="O274" s="50" t="str">
        <f t="shared" si="148"/>
        <v/>
      </c>
      <c r="P274" s="50">
        <f t="shared" si="148"/>
        <v>0.999919445787015</v>
      </c>
      <c r="Q274" s="50">
        <f t="shared" si="148"/>
        <v>1.00501983645049</v>
      </c>
      <c r="R274" s="50">
        <f t="shared" si="148"/>
        <v>1.0100081366965</v>
      </c>
      <c r="S274" s="50">
        <f t="shared" si="148"/>
        <v>0.670538197284476</v>
      </c>
      <c r="T274" s="50">
        <f t="shared" si="148"/>
        <v>0.195939837264732</v>
      </c>
      <c r="U274" s="50">
        <f t="shared" si="148"/>
        <v>0.327000908565293</v>
      </c>
      <c r="V274" s="50">
        <f t="shared" si="148"/>
        <v>0.197924449979244</v>
      </c>
      <c r="W274" s="50">
        <f t="shared" si="148"/>
        <v>0.198915310805173</v>
      </c>
      <c r="X274" s="50">
        <f t="shared" si="148"/>
        <v>0.199916142557652</v>
      </c>
      <c r="Y274" s="50">
        <f t="shared" si="148"/>
        <v>0.200910163492331</v>
      </c>
      <c r="Z274" s="50">
        <f t="shared" si="148"/>
        <v>0.201914118743118</v>
      </c>
      <c r="AA274" s="50" t="str">
        <f t="shared" si="148"/>
        <v/>
      </c>
      <c r="AB274" s="50" t="str">
        <f t="shared" si="148"/>
        <v/>
      </c>
      <c r="AC274" s="50">
        <f t="shared" si="148"/>
        <v>0</v>
      </c>
      <c r="AD274" s="50">
        <f t="shared" si="148"/>
        <v>0</v>
      </c>
      <c r="AE274" s="50">
        <f t="shared" si="148"/>
        <v>0</v>
      </c>
      <c r="AF274" s="50">
        <f t="shared" si="148"/>
        <v>0</v>
      </c>
      <c r="AG274" s="50">
        <f t="shared" si="148"/>
        <v>0</v>
      </c>
      <c r="AH274" s="50">
        <f t="shared" si="148"/>
        <v>2.54498269896194</v>
      </c>
      <c r="AI274" s="50">
        <f t="shared" si="148"/>
        <v>2.24504950495049</v>
      </c>
      <c r="AJ274" s="50">
        <f t="shared" si="148"/>
        <v>0.324246274691002</v>
      </c>
      <c r="AK274" s="50">
        <f t="shared" si="148"/>
        <v>0.439142610943559</v>
      </c>
      <c r="AL274" s="50">
        <f t="shared" si="148"/>
        <v>0.282615759545085</v>
      </c>
      <c r="AM274" s="50">
        <f t="shared" si="148"/>
        <v>0.105935773803951</v>
      </c>
      <c r="AN274" s="50" t="str">
        <f t="shared" si="148"/>
        <v/>
      </c>
      <c r="AO274" s="50" t="str">
        <f t="shared" si="148"/>
        <v/>
      </c>
      <c r="AP274" s="50">
        <f t="shared" si="148"/>
        <v>0</v>
      </c>
      <c r="AQ274" s="50">
        <f t="shared" si="148"/>
        <v>0</v>
      </c>
      <c r="AR274" s="50"/>
      <c r="AS274" s="50"/>
      <c r="AT274" s="50">
        <f t="shared" si="148"/>
        <v>0</v>
      </c>
      <c r="AU274" s="50">
        <f t="shared" si="148"/>
        <v>13.9005226642168</v>
      </c>
      <c r="AV274" s="50">
        <f t="shared" si="148"/>
        <v>0</v>
      </c>
      <c r="AW274" s="50">
        <f t="shared" si="148"/>
        <v>1.37905733653265</v>
      </c>
      <c r="AX274" s="50">
        <f t="shared" si="148"/>
        <v>0</v>
      </c>
      <c r="AY274" s="50">
        <f t="shared" si="148"/>
        <v>0.363842937167463</v>
      </c>
      <c r="AZ274" s="50">
        <f t="shared" si="148"/>
        <v>0</v>
      </c>
      <c r="BA274" s="50">
        <f t="shared" si="148"/>
        <v>0</v>
      </c>
      <c r="BB274" s="50">
        <f t="shared" si="148"/>
        <v>0</v>
      </c>
    </row>
    <row r="275" spans="1:54">
      <c r="A275" s="59" t="s">
        <v>108</v>
      </c>
      <c r="B275" s="59" t="s">
        <v>109</v>
      </c>
      <c r="C275" s="50">
        <f t="shared" si="148"/>
        <v>1.12271630472251</v>
      </c>
      <c r="D275" s="50">
        <f t="shared" si="148"/>
        <v>1.05208692652639</v>
      </c>
      <c r="E275" s="50">
        <f t="shared" si="148"/>
        <v>1.04848693259972</v>
      </c>
      <c r="F275" s="50">
        <f t="shared" si="148"/>
        <v>1.04099760847284</v>
      </c>
      <c r="G275" s="50">
        <f t="shared" si="148"/>
        <v>0.985438537080935</v>
      </c>
      <c r="H275" s="50">
        <f t="shared" si="148"/>
        <v>0.722742474916388</v>
      </c>
      <c r="I275" s="50">
        <f t="shared" si="148"/>
        <v>0.721106354955548</v>
      </c>
      <c r="J275" s="50">
        <f t="shared" si="148"/>
        <v>0.492796092796093</v>
      </c>
      <c r="K275" s="50">
        <f t="shared" si="148"/>
        <v>0.416431261770245</v>
      </c>
      <c r="L275" s="50">
        <f t="shared" si="148"/>
        <v>0.251325088339223</v>
      </c>
      <c r="M275" s="50">
        <f t="shared" si="148"/>
        <v>0.156229825693996</v>
      </c>
      <c r="N275" s="50" t="str">
        <f t="shared" si="148"/>
        <v/>
      </c>
      <c r="O275" s="50" t="str">
        <f t="shared" si="148"/>
        <v/>
      </c>
      <c r="P275" s="50">
        <f t="shared" si="148"/>
        <v>1.1246546961326</v>
      </c>
      <c r="Q275" s="50">
        <f t="shared" si="148"/>
        <v>1.05866018743492</v>
      </c>
      <c r="R275" s="50">
        <f t="shared" si="148"/>
        <v>1.06348099058249</v>
      </c>
      <c r="S275" s="50">
        <f t="shared" si="148"/>
        <v>1.06874780778674</v>
      </c>
      <c r="T275" s="50">
        <f t="shared" si="148"/>
        <v>1.02219873150106</v>
      </c>
      <c r="U275" s="50">
        <f t="shared" si="148"/>
        <v>0.678116147308782</v>
      </c>
      <c r="V275" s="50">
        <f t="shared" si="148"/>
        <v>0.67864768683274</v>
      </c>
      <c r="W275" s="50">
        <f t="shared" si="148"/>
        <v>0.676923076923077</v>
      </c>
      <c r="X275" s="50">
        <f t="shared" si="148"/>
        <v>0.63587347232207</v>
      </c>
      <c r="Y275" s="50">
        <f t="shared" si="148"/>
        <v>0.616690751445087</v>
      </c>
      <c r="Z275" s="50">
        <f t="shared" si="148"/>
        <v>0.615105301379811</v>
      </c>
      <c r="AA275" s="50" t="str">
        <f t="shared" si="148"/>
        <v/>
      </c>
      <c r="AB275" s="50" t="str">
        <f t="shared" si="148"/>
        <v/>
      </c>
      <c r="AC275" s="50">
        <f t="shared" si="148"/>
        <v>0</v>
      </c>
      <c r="AD275" s="50">
        <f t="shared" si="148"/>
        <v>0</v>
      </c>
      <c r="AE275" s="50">
        <f t="shared" si="148"/>
        <v>0</v>
      </c>
      <c r="AF275" s="50">
        <f t="shared" si="148"/>
        <v>0</v>
      </c>
      <c r="AG275" s="50">
        <f t="shared" si="148"/>
        <v>0.0782608695652174</v>
      </c>
      <c r="AH275" s="50">
        <f t="shared" si="148"/>
        <v>1.48192771084337</v>
      </c>
      <c r="AI275" s="50">
        <f t="shared" si="148"/>
        <v>1.24122807017544</v>
      </c>
      <c r="AJ275" s="50">
        <f t="shared" si="148"/>
        <v>0.0962278675904542</v>
      </c>
      <c r="AK275" s="50">
        <f t="shared" si="148"/>
        <v>0</v>
      </c>
      <c r="AL275" s="50">
        <f t="shared" si="148"/>
        <v>0</v>
      </c>
      <c r="AM275" s="50">
        <f t="shared" si="148"/>
        <v>0</v>
      </c>
      <c r="AN275" s="50" t="str">
        <f t="shared" si="148"/>
        <v/>
      </c>
      <c r="AO275" s="50" t="str">
        <f t="shared" si="148"/>
        <v/>
      </c>
      <c r="AP275" s="50">
        <f t="shared" si="148"/>
        <v>0</v>
      </c>
      <c r="AQ275" s="50">
        <f t="shared" si="148"/>
        <v>0</v>
      </c>
      <c r="AR275" s="50"/>
      <c r="AS275" s="50"/>
      <c r="AT275" s="50">
        <f t="shared" si="148"/>
        <v>0.22841049891117</v>
      </c>
      <c r="AU275" s="50">
        <f t="shared" si="148"/>
        <v>4.82096729331341</v>
      </c>
      <c r="AV275" s="50">
        <f t="shared" si="148"/>
        <v>0</v>
      </c>
      <c r="AW275" s="50">
        <f t="shared" si="148"/>
        <v>0</v>
      </c>
      <c r="AX275" s="50">
        <f t="shared" si="148"/>
        <v>0</v>
      </c>
      <c r="AY275" s="50">
        <f t="shared" si="148"/>
        <v>0</v>
      </c>
      <c r="AZ275" s="50">
        <f t="shared" si="148"/>
        <v>0</v>
      </c>
      <c r="BA275" s="50">
        <f t="shared" si="148"/>
        <v>0</v>
      </c>
      <c r="BB275" s="50">
        <f t="shared" si="148"/>
        <v>0</v>
      </c>
    </row>
    <row r="276" spans="1:54">
      <c r="A276" s="59" t="s">
        <v>110</v>
      </c>
      <c r="B276" s="59" t="s">
        <v>111</v>
      </c>
      <c r="C276" s="50">
        <f t="shared" si="148"/>
        <v>1.27876520112254</v>
      </c>
      <c r="D276" s="50">
        <f t="shared" si="148"/>
        <v>1.20696142991533</v>
      </c>
      <c r="E276" s="50">
        <f t="shared" si="148"/>
        <v>1.08223062381853</v>
      </c>
      <c r="F276" s="50">
        <f t="shared" si="148"/>
        <v>1.70560303893637</v>
      </c>
      <c r="G276" s="50">
        <f t="shared" si="148"/>
        <v>1.38681948424069</v>
      </c>
      <c r="H276" s="50">
        <f t="shared" si="148"/>
        <v>6.66314779270633</v>
      </c>
      <c r="I276" s="50">
        <f t="shared" si="148"/>
        <v>2.6907514450867</v>
      </c>
      <c r="J276" s="50">
        <f t="shared" si="148"/>
        <v>6.65922330097087</v>
      </c>
      <c r="K276" s="50">
        <f t="shared" si="148"/>
        <v>1.32587548638132</v>
      </c>
      <c r="L276" s="50">
        <f t="shared" si="148"/>
        <v>1.31702544031311</v>
      </c>
      <c r="M276" s="50">
        <f t="shared" si="148"/>
        <v>1.2746062992126</v>
      </c>
      <c r="N276" s="50" t="str">
        <f t="shared" si="148"/>
        <v/>
      </c>
      <c r="O276" s="50" t="str">
        <f t="shared" si="148"/>
        <v/>
      </c>
      <c r="P276" s="50">
        <f t="shared" si="148"/>
        <v>1.02151543498597</v>
      </c>
      <c r="Q276" s="50">
        <f t="shared" si="148"/>
        <v>1.20319849482596</v>
      </c>
      <c r="R276" s="50">
        <f t="shared" si="148"/>
        <v>1.03024574669187</v>
      </c>
      <c r="S276" s="50">
        <f t="shared" si="148"/>
        <v>1.69705603038936</v>
      </c>
      <c r="T276" s="50">
        <f t="shared" si="148"/>
        <v>1.37822349570201</v>
      </c>
      <c r="U276" s="50">
        <f t="shared" si="148"/>
        <v>1.61516314779271</v>
      </c>
      <c r="V276" s="50">
        <f t="shared" si="148"/>
        <v>1.15510597302505</v>
      </c>
      <c r="W276" s="50">
        <f t="shared" si="148"/>
        <v>1.19611650485437</v>
      </c>
      <c r="X276" s="50">
        <f t="shared" si="148"/>
        <v>1.15953307392996</v>
      </c>
      <c r="Y276" s="50">
        <f t="shared" si="148"/>
        <v>1.19569471624266</v>
      </c>
      <c r="Z276" s="50">
        <f t="shared" si="148"/>
        <v>1.16535433070866</v>
      </c>
      <c r="AA276" s="50" t="str">
        <f t="shared" si="148"/>
        <v/>
      </c>
      <c r="AB276" s="50" t="str">
        <f t="shared" si="148"/>
        <v/>
      </c>
      <c r="AC276" s="50" t="str">
        <f t="shared" si="148"/>
        <v/>
      </c>
      <c r="AD276" s="50" t="str">
        <f t="shared" si="148"/>
        <v/>
      </c>
      <c r="AE276" s="50" t="str">
        <f t="shared" si="148"/>
        <v/>
      </c>
      <c r="AF276" s="50" t="str">
        <f t="shared" si="148"/>
        <v/>
      </c>
      <c r="AG276" s="50" t="str">
        <f t="shared" si="148"/>
        <v/>
      </c>
      <c r="AH276" s="50" t="str">
        <f t="shared" si="148"/>
        <v/>
      </c>
      <c r="AI276" s="50" t="str">
        <f t="shared" si="148"/>
        <v/>
      </c>
      <c r="AJ276" s="50" t="str">
        <f t="shared" si="148"/>
        <v/>
      </c>
      <c r="AK276" s="50" t="str">
        <f t="shared" si="148"/>
        <v/>
      </c>
      <c r="AL276" s="50" t="str">
        <f t="shared" si="148"/>
        <v/>
      </c>
      <c r="AM276" s="50" t="str">
        <f t="shared" si="148"/>
        <v/>
      </c>
      <c r="AN276" s="50" t="str">
        <f t="shared" si="148"/>
        <v/>
      </c>
      <c r="AO276" s="50" t="str">
        <f t="shared" si="148"/>
        <v/>
      </c>
      <c r="AP276" s="50" t="str">
        <f t="shared" si="148"/>
        <v/>
      </c>
      <c r="AQ276" s="50" t="str">
        <f t="shared" si="148"/>
        <v/>
      </c>
      <c r="AR276" s="50"/>
      <c r="AS276" s="50"/>
      <c r="AT276" s="50" t="str">
        <f t="shared" si="148"/>
        <v/>
      </c>
      <c r="AU276" s="50" t="str">
        <f t="shared" si="148"/>
        <v/>
      </c>
      <c r="AV276" s="50" t="str">
        <f t="shared" si="148"/>
        <v/>
      </c>
      <c r="AW276" s="50" t="str">
        <f t="shared" si="148"/>
        <v/>
      </c>
      <c r="AX276" s="50" t="str">
        <f t="shared" si="148"/>
        <v/>
      </c>
      <c r="AY276" s="50" t="str">
        <f t="shared" si="148"/>
        <v/>
      </c>
      <c r="AZ276" s="50" t="str">
        <f t="shared" si="148"/>
        <v/>
      </c>
      <c r="BA276" s="50" t="str">
        <f t="shared" si="148"/>
        <v/>
      </c>
      <c r="BB276" s="50" t="str">
        <f t="shared" si="148"/>
        <v/>
      </c>
    </row>
    <row r="277" spans="1:54">
      <c r="A277" s="59" t="s">
        <v>112</v>
      </c>
      <c r="B277" s="59" t="s">
        <v>113</v>
      </c>
      <c r="C277" s="50" t="str">
        <f t="shared" si="148"/>
        <v/>
      </c>
      <c r="D277" s="50" t="str">
        <f t="shared" si="148"/>
        <v/>
      </c>
      <c r="E277" s="50" t="str">
        <f t="shared" si="148"/>
        <v/>
      </c>
      <c r="F277" s="50" t="str">
        <f t="shared" si="148"/>
        <v/>
      </c>
      <c r="G277" s="50" t="str">
        <f t="shared" si="148"/>
        <v/>
      </c>
      <c r="H277" s="50" t="str">
        <f t="shared" si="148"/>
        <v/>
      </c>
      <c r="I277" s="50" t="str">
        <f t="shared" si="148"/>
        <v/>
      </c>
      <c r="J277" s="50" t="str">
        <f t="shared" si="148"/>
        <v/>
      </c>
      <c r="K277" s="50" t="str">
        <f t="shared" si="148"/>
        <v/>
      </c>
      <c r="L277" s="50" t="str">
        <f t="shared" si="148"/>
        <v/>
      </c>
      <c r="M277" s="50" t="str">
        <f t="shared" si="148"/>
        <v/>
      </c>
      <c r="N277" s="50" t="str">
        <f t="shared" si="148"/>
        <v/>
      </c>
      <c r="O277" s="50" t="str">
        <f t="shared" si="148"/>
        <v/>
      </c>
      <c r="P277" s="50" t="str">
        <f t="shared" si="148"/>
        <v/>
      </c>
      <c r="Q277" s="50" t="str">
        <f t="shared" si="148"/>
        <v/>
      </c>
      <c r="R277" s="50" t="str">
        <f t="shared" si="148"/>
        <v/>
      </c>
      <c r="S277" s="50" t="str">
        <f t="shared" si="148"/>
        <v/>
      </c>
      <c r="T277" s="50" t="str">
        <f t="shared" si="148"/>
        <v/>
      </c>
      <c r="U277" s="50" t="str">
        <f t="shared" si="148"/>
        <v/>
      </c>
      <c r="V277" s="50" t="str">
        <f t="shared" si="148"/>
        <v/>
      </c>
      <c r="W277" s="50" t="str">
        <f t="shared" si="148"/>
        <v/>
      </c>
      <c r="X277" s="50" t="str">
        <f t="shared" si="148"/>
        <v/>
      </c>
      <c r="Y277" s="50" t="str">
        <f t="shared" si="148"/>
        <v/>
      </c>
      <c r="Z277" s="50" t="str">
        <f t="shared" si="148"/>
        <v/>
      </c>
      <c r="AA277" s="50" t="str">
        <f t="shared" si="148"/>
        <v/>
      </c>
      <c r="AB277" s="50" t="str">
        <f t="shared" si="148"/>
        <v/>
      </c>
      <c r="AC277" s="50" t="str">
        <f t="shared" si="148"/>
        <v/>
      </c>
      <c r="AD277" s="50" t="str">
        <f t="shared" si="148"/>
        <v/>
      </c>
      <c r="AE277" s="50" t="str">
        <f t="shared" si="148"/>
        <v/>
      </c>
      <c r="AF277" s="50" t="str">
        <f t="shared" si="148"/>
        <v/>
      </c>
      <c r="AG277" s="50" t="str">
        <f t="shared" si="148"/>
        <v/>
      </c>
      <c r="AH277" s="50" t="str">
        <f t="shared" si="148"/>
        <v/>
      </c>
      <c r="AI277" s="50" t="str">
        <f t="shared" si="148"/>
        <v/>
      </c>
      <c r="AJ277" s="50" t="str">
        <f t="shared" si="148"/>
        <v/>
      </c>
      <c r="AK277" s="50" t="str">
        <f t="shared" si="148"/>
        <v/>
      </c>
      <c r="AL277" s="50" t="str">
        <f t="shared" si="148"/>
        <v/>
      </c>
      <c r="AM277" s="50" t="str">
        <f t="shared" si="148"/>
        <v/>
      </c>
      <c r="AN277" s="50" t="str">
        <f t="shared" si="148"/>
        <v/>
      </c>
      <c r="AO277" s="50" t="str">
        <f t="shared" si="148"/>
        <v/>
      </c>
      <c r="AP277" s="50" t="str">
        <f t="shared" si="148"/>
        <v/>
      </c>
      <c r="AQ277" s="50" t="str">
        <f t="shared" si="148"/>
        <v/>
      </c>
      <c r="AR277" s="50"/>
      <c r="AS277" s="50"/>
      <c r="AT277" s="50" t="str">
        <f t="shared" si="148"/>
        <v/>
      </c>
      <c r="AU277" s="50" t="str">
        <f t="shared" si="148"/>
        <v/>
      </c>
      <c r="AV277" s="50" t="str">
        <f t="shared" si="148"/>
        <v/>
      </c>
      <c r="AW277" s="50" t="str">
        <f t="shared" si="148"/>
        <v/>
      </c>
      <c r="AX277" s="50" t="str">
        <f t="shared" ref="AX277:BB277" si="149">IFERROR(AX165/AX53,"")</f>
        <v/>
      </c>
      <c r="AY277" s="50" t="str">
        <f t="shared" si="149"/>
        <v/>
      </c>
      <c r="AZ277" s="50" t="str">
        <f t="shared" si="149"/>
        <v/>
      </c>
      <c r="BA277" s="50" t="str">
        <f t="shared" si="149"/>
        <v/>
      </c>
      <c r="BB277" s="50" t="str">
        <f t="shared" si="149"/>
        <v/>
      </c>
    </row>
    <row r="278" spans="1:54">
      <c r="A278" s="59" t="s">
        <v>114</v>
      </c>
      <c r="B278" s="59" t="s">
        <v>115</v>
      </c>
      <c r="C278" s="50" t="str">
        <f t="shared" ref="C278:BB278" si="150">IFERROR(C166/C54,"")</f>
        <v/>
      </c>
      <c r="D278" s="50" t="str">
        <f t="shared" si="150"/>
        <v/>
      </c>
      <c r="E278" s="50" t="str">
        <f t="shared" si="150"/>
        <v/>
      </c>
      <c r="F278" s="50" t="str">
        <f t="shared" si="150"/>
        <v/>
      </c>
      <c r="G278" s="50" t="str">
        <f t="shared" si="150"/>
        <v/>
      </c>
      <c r="H278" s="50" t="str">
        <f t="shared" si="150"/>
        <v/>
      </c>
      <c r="I278" s="50" t="str">
        <f t="shared" si="150"/>
        <v/>
      </c>
      <c r="J278" s="50" t="str">
        <f t="shared" si="150"/>
        <v/>
      </c>
      <c r="K278" s="50" t="str">
        <f t="shared" si="150"/>
        <v/>
      </c>
      <c r="L278" s="50" t="str">
        <f t="shared" si="150"/>
        <v/>
      </c>
      <c r="M278" s="50" t="str">
        <f t="shared" si="150"/>
        <v/>
      </c>
      <c r="N278" s="50" t="str">
        <f t="shared" si="150"/>
        <v/>
      </c>
      <c r="O278" s="50" t="str">
        <f t="shared" si="150"/>
        <v/>
      </c>
      <c r="P278" s="50" t="str">
        <f t="shared" si="150"/>
        <v/>
      </c>
      <c r="Q278" s="50" t="str">
        <f t="shared" si="150"/>
        <v/>
      </c>
      <c r="R278" s="50" t="str">
        <f t="shared" si="150"/>
        <v/>
      </c>
      <c r="S278" s="50" t="str">
        <f t="shared" si="150"/>
        <v/>
      </c>
      <c r="T278" s="50" t="str">
        <f t="shared" si="150"/>
        <v/>
      </c>
      <c r="U278" s="50" t="str">
        <f t="shared" si="150"/>
        <v/>
      </c>
      <c r="V278" s="50" t="str">
        <f t="shared" si="150"/>
        <v/>
      </c>
      <c r="W278" s="50" t="str">
        <f t="shared" si="150"/>
        <v/>
      </c>
      <c r="X278" s="50" t="str">
        <f t="shared" si="150"/>
        <v/>
      </c>
      <c r="Y278" s="50" t="str">
        <f t="shared" si="150"/>
        <v/>
      </c>
      <c r="Z278" s="50" t="str">
        <f t="shared" si="150"/>
        <v/>
      </c>
      <c r="AA278" s="50" t="str">
        <f t="shared" si="150"/>
        <v/>
      </c>
      <c r="AB278" s="50" t="str">
        <f t="shared" si="150"/>
        <v/>
      </c>
      <c r="AC278" s="50" t="str">
        <f t="shared" si="150"/>
        <v/>
      </c>
      <c r="AD278" s="50" t="str">
        <f t="shared" si="150"/>
        <v/>
      </c>
      <c r="AE278" s="50" t="str">
        <f t="shared" si="150"/>
        <v/>
      </c>
      <c r="AF278" s="50" t="str">
        <f t="shared" si="150"/>
        <v/>
      </c>
      <c r="AG278" s="50" t="str">
        <f t="shared" si="150"/>
        <v/>
      </c>
      <c r="AH278" s="50" t="str">
        <f t="shared" si="150"/>
        <v/>
      </c>
      <c r="AI278" s="50" t="str">
        <f t="shared" si="150"/>
        <v/>
      </c>
      <c r="AJ278" s="50" t="str">
        <f t="shared" si="150"/>
        <v/>
      </c>
      <c r="AK278" s="50" t="str">
        <f t="shared" si="150"/>
        <v/>
      </c>
      <c r="AL278" s="50" t="str">
        <f t="shared" si="150"/>
        <v/>
      </c>
      <c r="AM278" s="50" t="str">
        <f t="shared" si="150"/>
        <v/>
      </c>
      <c r="AN278" s="50" t="str">
        <f t="shared" si="150"/>
        <v/>
      </c>
      <c r="AO278" s="50" t="str">
        <f t="shared" si="150"/>
        <v/>
      </c>
      <c r="AP278" s="50" t="str">
        <f t="shared" si="150"/>
        <v/>
      </c>
      <c r="AQ278" s="50" t="str">
        <f t="shared" si="150"/>
        <v/>
      </c>
      <c r="AR278" s="50"/>
      <c r="AS278" s="50"/>
      <c r="AT278" s="50" t="str">
        <f t="shared" si="150"/>
        <v/>
      </c>
      <c r="AU278" s="50" t="str">
        <f t="shared" si="150"/>
        <v/>
      </c>
      <c r="AV278" s="50" t="str">
        <f t="shared" si="150"/>
        <v/>
      </c>
      <c r="AW278" s="50" t="str">
        <f t="shared" si="150"/>
        <v/>
      </c>
      <c r="AX278" s="50" t="str">
        <f t="shared" si="150"/>
        <v/>
      </c>
      <c r="AY278" s="50" t="str">
        <f t="shared" si="150"/>
        <v/>
      </c>
      <c r="AZ278" s="50" t="str">
        <f t="shared" si="150"/>
        <v/>
      </c>
      <c r="BA278" s="50" t="str">
        <f t="shared" si="150"/>
        <v/>
      </c>
      <c r="BB278" s="50" t="str">
        <f t="shared" si="150"/>
        <v/>
      </c>
    </row>
    <row r="281" ht="16.8" spans="1:1">
      <c r="A281" s="54" t="s">
        <v>120</v>
      </c>
    </row>
    <row r="282" ht="16.8" spans="1:54">
      <c r="A282" s="55"/>
      <c r="B282" s="55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56"/>
      <c r="B283" s="56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ht="15.6" spans="1:54">
      <c r="A284" s="73" t="s">
        <v>19</v>
      </c>
      <c r="B284" s="73" t="s">
        <v>20</v>
      </c>
      <c r="C284" s="48">
        <f t="shared" ref="C284:BB288" si="151">IFERROR(C172/C60,"")</f>
        <v>1.01554138582868</v>
      </c>
      <c r="D284" s="48">
        <f t="shared" si="151"/>
        <v>0.999971906245522</v>
      </c>
      <c r="E284" s="48">
        <f t="shared" si="151"/>
        <v>0.996255134539826</v>
      </c>
      <c r="F284" s="48">
        <f t="shared" si="151"/>
        <v>0.996670454577183</v>
      </c>
      <c r="G284" s="48">
        <f t="shared" si="151"/>
        <v>0.980340969691956</v>
      </c>
      <c r="H284" s="48">
        <f t="shared" si="151"/>
        <v>0.978994294896351</v>
      </c>
      <c r="I284" s="48">
        <f t="shared" si="151"/>
        <v>0.978747163372944</v>
      </c>
      <c r="J284" s="48">
        <f t="shared" si="151"/>
        <v>1.04178535466397</v>
      </c>
      <c r="K284" s="48">
        <f t="shared" si="151"/>
        <v>1.01695852705732</v>
      </c>
      <c r="L284" s="48">
        <f t="shared" si="151"/>
        <v>1.01276605017131</v>
      </c>
      <c r="M284" s="48">
        <f t="shared" si="151"/>
        <v>0.994433234785813</v>
      </c>
      <c r="N284" s="48">
        <f t="shared" si="151"/>
        <v>0.994433234785813</v>
      </c>
      <c r="O284" s="48">
        <f t="shared" si="151"/>
        <v>0.994433234785813</v>
      </c>
      <c r="P284" s="52">
        <f t="shared" si="151"/>
        <v>1.0348913759052</v>
      </c>
      <c r="Q284" s="52">
        <f t="shared" si="151"/>
        <v>1.02443456649356</v>
      </c>
      <c r="R284" s="52">
        <f t="shared" si="151"/>
        <v>1.02531467450438</v>
      </c>
      <c r="S284" s="52">
        <f t="shared" si="151"/>
        <v>1.02772840809042</v>
      </c>
      <c r="T284" s="52">
        <f t="shared" si="151"/>
        <v>1.01082574027106</v>
      </c>
      <c r="U284" s="52">
        <f t="shared" si="151"/>
        <v>1.00155132284707</v>
      </c>
      <c r="V284" s="52">
        <f t="shared" si="151"/>
        <v>0.992573987586109</v>
      </c>
      <c r="W284" s="52">
        <f t="shared" si="151"/>
        <v>0.990324147878236</v>
      </c>
      <c r="X284" s="52">
        <f t="shared" si="151"/>
        <v>0.98928309644942</v>
      </c>
      <c r="Y284" s="52">
        <f t="shared" si="151"/>
        <v>0.988939219597092</v>
      </c>
      <c r="Z284" s="52">
        <f t="shared" si="151"/>
        <v>0.992324067824664</v>
      </c>
      <c r="AA284" s="52">
        <f t="shared" si="151"/>
        <v>0.992324067824664</v>
      </c>
      <c r="AB284" s="52">
        <f t="shared" si="151"/>
        <v>0.992324067824664</v>
      </c>
      <c r="AC284" s="48">
        <f t="shared" si="151"/>
        <v>0.676731612771601</v>
      </c>
      <c r="AD284" s="48">
        <f t="shared" si="151"/>
        <v>0.570281124497992</v>
      </c>
      <c r="AE284" s="48">
        <f t="shared" si="151"/>
        <v>0.551541075112244</v>
      </c>
      <c r="AF284" s="48">
        <f t="shared" si="151"/>
        <v>0.557715879792045</v>
      </c>
      <c r="AG284" s="48">
        <f t="shared" si="151"/>
        <v>0.566390582711057</v>
      </c>
      <c r="AH284" s="48">
        <f t="shared" si="151"/>
        <v>0.692385345719872</v>
      </c>
      <c r="AI284" s="48">
        <f t="shared" si="151"/>
        <v>0.81255331987765</v>
      </c>
      <c r="AJ284" s="48">
        <f t="shared" si="151"/>
        <v>1.44440947126491</v>
      </c>
      <c r="AK284" s="48">
        <f t="shared" si="151"/>
        <v>1.18139045877325</v>
      </c>
      <c r="AL284" s="48">
        <f t="shared" si="151"/>
        <v>1.12710136496912</v>
      </c>
      <c r="AM284" s="48">
        <f t="shared" si="151"/>
        <v>1.00211818710856</v>
      </c>
      <c r="AN284" s="48">
        <f t="shared" si="151"/>
        <v>1.00211818710856</v>
      </c>
      <c r="AO284" s="48">
        <f t="shared" si="151"/>
        <v>1.00211818710856</v>
      </c>
      <c r="AP284" s="48">
        <f t="shared" si="151"/>
        <v>0.676892832383287</v>
      </c>
      <c r="AQ284" s="48">
        <f t="shared" si="151"/>
        <v>0.511930127264088</v>
      </c>
      <c r="AR284" s="48">
        <f t="shared" si="151"/>
        <v>0.475786529717619</v>
      </c>
      <c r="AS284" s="48">
        <f t="shared" si="151"/>
        <v>0.4522193143136</v>
      </c>
      <c r="AT284" s="48">
        <f t="shared" si="151"/>
        <v>0.45303212599139</v>
      </c>
      <c r="AU284" s="48">
        <f t="shared" si="151"/>
        <v>0.572409301615871</v>
      </c>
      <c r="AV284" s="48">
        <f t="shared" si="151"/>
        <v>0.603497548360262</v>
      </c>
      <c r="AW284" s="48">
        <f t="shared" si="151"/>
        <v>0.822016102183117</v>
      </c>
      <c r="AX284" s="48">
        <f t="shared" si="151"/>
        <v>0.859415481204657</v>
      </c>
      <c r="AY284" s="48">
        <f t="shared" si="151"/>
        <v>1.11466255798345</v>
      </c>
      <c r="AZ284" s="48">
        <f t="shared" si="151"/>
        <v>1.10959807810771</v>
      </c>
      <c r="BA284" s="48">
        <f t="shared" si="151"/>
        <v>0.478160870944189</v>
      </c>
      <c r="BB284" s="48">
        <f t="shared" si="151"/>
        <v>0.478160870944189</v>
      </c>
    </row>
    <row r="285" spans="1:54">
      <c r="A285" s="58" t="s">
        <v>21</v>
      </c>
      <c r="B285" s="58" t="s">
        <v>22</v>
      </c>
      <c r="C285" s="49">
        <f t="shared" si="151"/>
        <v>0.752249550089982</v>
      </c>
      <c r="D285" s="49">
        <f t="shared" si="151"/>
        <v>0.597978741941105</v>
      </c>
      <c r="E285" s="49">
        <f t="shared" si="151"/>
        <v>0.527685650903819</v>
      </c>
      <c r="F285" s="49">
        <f t="shared" si="151"/>
        <v>0.561106965577653</v>
      </c>
      <c r="G285" s="49">
        <f t="shared" si="151"/>
        <v>0.539147449703209</v>
      </c>
      <c r="H285" s="49">
        <f t="shared" si="151"/>
        <v>0.545998349834984</v>
      </c>
      <c r="I285" s="49">
        <f t="shared" si="151"/>
        <v>0.591077652307263</v>
      </c>
      <c r="J285" s="49">
        <f t="shared" si="151"/>
        <v>1.21940495929355</v>
      </c>
      <c r="K285" s="49">
        <f t="shared" si="151"/>
        <v>1.04285263720843</v>
      </c>
      <c r="L285" s="49">
        <f t="shared" si="151"/>
        <v>1.05188517932715</v>
      </c>
      <c r="M285" s="49">
        <f t="shared" si="151"/>
        <v>1.02784876708835</v>
      </c>
      <c r="N285" s="49">
        <f t="shared" si="151"/>
        <v>1.02784876708835</v>
      </c>
      <c r="O285" s="49">
        <f t="shared" si="151"/>
        <v>1.02784876708835</v>
      </c>
      <c r="P285" s="49">
        <f t="shared" si="151"/>
        <v>1.13500837520938</v>
      </c>
      <c r="Q285" s="49">
        <f t="shared" si="151"/>
        <v>0.893838221621165</v>
      </c>
      <c r="R285" s="49">
        <f t="shared" si="151"/>
        <v>0.813880842846595</v>
      </c>
      <c r="S285" s="49">
        <f t="shared" si="151"/>
        <v>0.922276018681177</v>
      </c>
      <c r="T285" s="49">
        <f t="shared" si="151"/>
        <v>0.844733572611817</v>
      </c>
      <c r="U285" s="49">
        <f t="shared" si="151"/>
        <v>0.791849039102583</v>
      </c>
      <c r="V285" s="49">
        <f t="shared" si="151"/>
        <v>0.753611194703581</v>
      </c>
      <c r="W285" s="49">
        <f t="shared" si="151"/>
        <v>0.750761356907199</v>
      </c>
      <c r="X285" s="49">
        <f t="shared" si="151"/>
        <v>0.749752320845412</v>
      </c>
      <c r="Y285" s="49">
        <f t="shared" si="151"/>
        <v>0.743910959460557</v>
      </c>
      <c r="Z285" s="49">
        <f t="shared" si="151"/>
        <v>0.840704083273636</v>
      </c>
      <c r="AA285" s="49">
        <f t="shared" si="151"/>
        <v>0.840704083273636</v>
      </c>
      <c r="AB285" s="49">
        <f t="shared" si="151"/>
        <v>0.840704083273636</v>
      </c>
      <c r="AC285" s="49">
        <f t="shared" si="151"/>
        <v>0.49944641275465</v>
      </c>
      <c r="AD285" s="49">
        <f t="shared" si="151"/>
        <v>0.390499911047856</v>
      </c>
      <c r="AE285" s="49">
        <f t="shared" si="151"/>
        <v>0.347326193631577</v>
      </c>
      <c r="AF285" s="49">
        <f t="shared" si="151"/>
        <v>0.341148212933713</v>
      </c>
      <c r="AG285" s="49">
        <f t="shared" si="151"/>
        <v>0.351516950410244</v>
      </c>
      <c r="AH285" s="49">
        <f t="shared" si="151"/>
        <v>0.398857777700627</v>
      </c>
      <c r="AI285" s="49">
        <f t="shared" si="151"/>
        <v>0.495444006320795</v>
      </c>
      <c r="AJ285" s="49">
        <f t="shared" si="151"/>
        <v>1.41428483511073</v>
      </c>
      <c r="AK285" s="49">
        <f t="shared" si="151"/>
        <v>1.14014026201724</v>
      </c>
      <c r="AL285" s="49">
        <f t="shared" si="151"/>
        <v>1.13839674768555</v>
      </c>
      <c r="AM285" s="49">
        <f t="shared" si="151"/>
        <v>1.06942708451696</v>
      </c>
      <c r="AN285" s="49">
        <f t="shared" si="151"/>
        <v>1.06942708451696</v>
      </c>
      <c r="AO285" s="49">
        <f t="shared" si="151"/>
        <v>1.06942708451696</v>
      </c>
      <c r="AP285" s="49">
        <f t="shared" si="151"/>
        <v>0.49962577414672</v>
      </c>
      <c r="AQ285" s="49">
        <f t="shared" si="151"/>
        <v>0.38221979378166</v>
      </c>
      <c r="AR285" s="49">
        <f t="shared" si="151"/>
        <v>0.336948179359423</v>
      </c>
      <c r="AS285" s="49">
        <f t="shared" si="151"/>
        <v>0.298993152853164</v>
      </c>
      <c r="AT285" s="49">
        <f t="shared" si="151"/>
        <v>0.299127766269466</v>
      </c>
      <c r="AU285" s="49">
        <f t="shared" si="151"/>
        <v>0.310708780022401</v>
      </c>
      <c r="AV285" s="49">
        <f t="shared" si="151"/>
        <v>0.360931005897557</v>
      </c>
      <c r="AW285" s="49">
        <f t="shared" si="151"/>
        <v>0.504440915532173</v>
      </c>
      <c r="AX285" s="49">
        <f t="shared" si="151"/>
        <v>0.593703471741997</v>
      </c>
      <c r="AY285" s="49">
        <f t="shared" si="151"/>
        <v>0.957078977199411</v>
      </c>
      <c r="AZ285" s="49">
        <f t="shared" si="151"/>
        <v>1.13917435316783</v>
      </c>
      <c r="BA285" s="49">
        <f t="shared" si="151"/>
        <v>0.459102738188416</v>
      </c>
      <c r="BB285" s="49">
        <f t="shared" si="151"/>
        <v>0.459102738188416</v>
      </c>
    </row>
    <row r="286" spans="1:54">
      <c r="A286" s="59" t="s">
        <v>23</v>
      </c>
      <c r="B286" s="59" t="s">
        <v>24</v>
      </c>
      <c r="C286" s="50">
        <f t="shared" si="151"/>
        <v>0.745141130416867</v>
      </c>
      <c r="D286" s="50">
        <f t="shared" si="151"/>
        <v>0.585325520365244</v>
      </c>
      <c r="E286" s="50">
        <f t="shared" si="151"/>
        <v>0.513658977838082</v>
      </c>
      <c r="F286" s="50">
        <f t="shared" si="151"/>
        <v>0.548148024503831</v>
      </c>
      <c r="G286" s="50">
        <f t="shared" si="151"/>
        <v>0.525065535226873</v>
      </c>
      <c r="H286" s="50">
        <f t="shared" si="151"/>
        <v>0.532092576672733</v>
      </c>
      <c r="I286" s="50">
        <f t="shared" si="151"/>
        <v>0.578271463379676</v>
      </c>
      <c r="J286" s="50">
        <f t="shared" si="151"/>
        <v>1.22286558682885</v>
      </c>
      <c r="K286" s="50">
        <f t="shared" si="151"/>
        <v>1.04244453746337</v>
      </c>
      <c r="L286" s="50">
        <f t="shared" si="151"/>
        <v>1.05217196353604</v>
      </c>
      <c r="M286" s="50">
        <f t="shared" si="151"/>
        <v>1.02802720429847</v>
      </c>
      <c r="N286" s="50">
        <f t="shared" si="151"/>
        <v>1.02802720429847</v>
      </c>
      <c r="O286" s="50">
        <f t="shared" si="151"/>
        <v>1.02802720429847</v>
      </c>
      <c r="P286" s="50">
        <f t="shared" si="151"/>
        <v>1.14743125904486</v>
      </c>
      <c r="Q286" s="50">
        <f t="shared" si="151"/>
        <v>0.886241212453209</v>
      </c>
      <c r="R286" s="50">
        <f t="shared" si="151"/>
        <v>0.799791385446067</v>
      </c>
      <c r="S286" s="50">
        <f t="shared" si="151"/>
        <v>0.916674382001667</v>
      </c>
      <c r="T286" s="50">
        <f t="shared" si="151"/>
        <v>0.832041439964225</v>
      </c>
      <c r="U286" s="50">
        <f t="shared" si="151"/>
        <v>0.774502440856177</v>
      </c>
      <c r="V286" s="50">
        <f t="shared" si="151"/>
        <v>0.732618583495776</v>
      </c>
      <c r="W286" s="50">
        <f t="shared" si="151"/>
        <v>0.730395392775034</v>
      </c>
      <c r="X286" s="50">
        <f t="shared" si="151"/>
        <v>0.730504700155686</v>
      </c>
      <c r="Y286" s="50">
        <f t="shared" si="151"/>
        <v>0.728388176240937</v>
      </c>
      <c r="Z286" s="50">
        <f t="shared" si="151"/>
        <v>0.835354389922918</v>
      </c>
      <c r="AA286" s="50">
        <f t="shared" si="151"/>
        <v>0.835354389922918</v>
      </c>
      <c r="AB286" s="50">
        <f t="shared" si="151"/>
        <v>0.835354389922918</v>
      </c>
      <c r="AC286" s="50">
        <f t="shared" si="151"/>
        <v>0.4988928255093</v>
      </c>
      <c r="AD286" s="50">
        <f t="shared" si="151"/>
        <v>0.389847595327047</v>
      </c>
      <c r="AE286" s="50">
        <f t="shared" si="151"/>
        <v>0.346645653497618</v>
      </c>
      <c r="AF286" s="50">
        <f t="shared" si="151"/>
        <v>0.340338876850377</v>
      </c>
      <c r="AG286" s="50">
        <f t="shared" si="151"/>
        <v>0.350456887230479</v>
      </c>
      <c r="AH286" s="50">
        <f t="shared" si="151"/>
        <v>0.397660006596421</v>
      </c>
      <c r="AI286" s="50">
        <f t="shared" si="151"/>
        <v>0.494100098947026</v>
      </c>
      <c r="AJ286" s="50">
        <f t="shared" si="151"/>
        <v>1.41309794888477</v>
      </c>
      <c r="AK286" s="50">
        <f t="shared" si="151"/>
        <v>1.13880704232212</v>
      </c>
      <c r="AL286" s="50">
        <f t="shared" si="151"/>
        <v>1.13694123659128</v>
      </c>
      <c r="AM286" s="50">
        <f t="shared" si="151"/>
        <v>1.06795640556975</v>
      </c>
      <c r="AN286" s="50">
        <f t="shared" si="151"/>
        <v>1.06795640556975</v>
      </c>
      <c r="AO286" s="50">
        <f t="shared" si="151"/>
        <v>1.06795640556975</v>
      </c>
      <c r="AP286" s="50">
        <f t="shared" si="151"/>
        <v>0.499071988096901</v>
      </c>
      <c r="AQ286" s="50">
        <f t="shared" si="151"/>
        <v>0.381921603897293</v>
      </c>
      <c r="AR286" s="50">
        <f t="shared" si="151"/>
        <v>0.336766261543118</v>
      </c>
      <c r="AS286" s="50">
        <f t="shared" si="151"/>
        <v>0.29885837411495</v>
      </c>
      <c r="AT286" s="50">
        <f t="shared" si="151"/>
        <v>0.299015548469996</v>
      </c>
      <c r="AU286" s="50">
        <f t="shared" si="151"/>
        <v>0.310595078346375</v>
      </c>
      <c r="AV286" s="50">
        <f t="shared" si="151"/>
        <v>0.360830454008464</v>
      </c>
      <c r="AW286" s="50">
        <f t="shared" si="151"/>
        <v>0.504331042480245</v>
      </c>
      <c r="AX286" s="50">
        <f t="shared" si="151"/>
        <v>0.59338251996656</v>
      </c>
      <c r="AY286" s="50">
        <f t="shared" si="151"/>
        <v>0.95672494058639</v>
      </c>
      <c r="AZ286" s="50">
        <f t="shared" si="151"/>
        <v>1.13886033168907</v>
      </c>
      <c r="BA286" s="50">
        <f t="shared" si="151"/>
        <v>0.458976183266999</v>
      </c>
      <c r="BB286" s="50">
        <f t="shared" si="151"/>
        <v>0.458976183266999</v>
      </c>
    </row>
    <row r="287" spans="1:54">
      <c r="A287" s="17" t="s">
        <v>25</v>
      </c>
      <c r="B287" s="17" t="s">
        <v>26</v>
      </c>
      <c r="C287" s="51">
        <f t="shared" si="151"/>
        <v>1.20298281092012</v>
      </c>
      <c r="D287" s="51">
        <f t="shared" si="151"/>
        <v>0.773288439955107</v>
      </c>
      <c r="E287" s="51">
        <f t="shared" si="151"/>
        <v>0.619864121643481</v>
      </c>
      <c r="F287" s="51">
        <f t="shared" si="151"/>
        <v>0.531634548409566</v>
      </c>
      <c r="G287" s="51">
        <f t="shared" si="151"/>
        <v>0.507352941176471</v>
      </c>
      <c r="H287" s="51">
        <f t="shared" si="151"/>
        <v>0.559083864301705</v>
      </c>
      <c r="I287" s="51">
        <f t="shared" si="151"/>
        <v>0.606028105491846</v>
      </c>
      <c r="J287" s="51">
        <f t="shared" si="151"/>
        <v>1.91101918319341</v>
      </c>
      <c r="K287" s="51">
        <f t="shared" si="151"/>
        <v>1.32006435221409</v>
      </c>
      <c r="L287" s="51">
        <f t="shared" si="151"/>
        <v>1.02580504423814</v>
      </c>
      <c r="M287" s="51">
        <f t="shared" si="151"/>
        <v>0.847599956118042</v>
      </c>
      <c r="N287" s="51">
        <f t="shared" si="151"/>
        <v>0.847599956118042</v>
      </c>
      <c r="O287" s="51">
        <f t="shared" si="151"/>
        <v>0.847599956118042</v>
      </c>
      <c r="P287" s="51">
        <f t="shared" si="151"/>
        <v>1.21145487087701</v>
      </c>
      <c r="Q287" s="51">
        <f t="shared" si="151"/>
        <v>0.796494393607424</v>
      </c>
      <c r="R287" s="51">
        <f t="shared" si="151"/>
        <v>0.656071366707085</v>
      </c>
      <c r="S287" s="51">
        <f t="shared" si="151"/>
        <v>0.586330700437365</v>
      </c>
      <c r="T287" s="51">
        <f t="shared" si="151"/>
        <v>0.541451595912778</v>
      </c>
      <c r="U287" s="51">
        <f t="shared" si="151"/>
        <v>0.509604319730902</v>
      </c>
      <c r="V287" s="51">
        <f t="shared" si="151"/>
        <v>0.489238664215686</v>
      </c>
      <c r="W287" s="51">
        <f t="shared" si="151"/>
        <v>0.477328658598254</v>
      </c>
      <c r="X287" s="51">
        <f t="shared" si="151"/>
        <v>0.470714199541561</v>
      </c>
      <c r="Y287" s="51">
        <f t="shared" si="151"/>
        <v>0.463749897521384</v>
      </c>
      <c r="Z287" s="51">
        <f t="shared" si="151"/>
        <v>0.457888285764315</v>
      </c>
      <c r="AA287" s="51">
        <f t="shared" si="151"/>
        <v>0.457888285764315</v>
      </c>
      <c r="AB287" s="51">
        <f t="shared" si="151"/>
        <v>0.457888285764315</v>
      </c>
      <c r="AC287" s="51">
        <f t="shared" si="151"/>
        <v>0.454545454545455</v>
      </c>
      <c r="AD287" s="51">
        <f t="shared" si="151"/>
        <v>0.0775193798449612</v>
      </c>
      <c r="AE287" s="51">
        <f t="shared" si="151"/>
        <v>0.108108108108108</v>
      </c>
      <c r="AF287" s="51">
        <f t="shared" si="151"/>
        <v>0.092436974789916</v>
      </c>
      <c r="AG287" s="51">
        <f t="shared" si="151"/>
        <v>0.33378124160172</v>
      </c>
      <c r="AH287" s="51">
        <f t="shared" si="151"/>
        <v>0.733177933177933</v>
      </c>
      <c r="AI287" s="51">
        <f t="shared" si="151"/>
        <v>0.903855539287457</v>
      </c>
      <c r="AJ287" s="51">
        <f t="shared" si="151"/>
        <v>2.87105001805706</v>
      </c>
      <c r="AK287" s="51">
        <f t="shared" si="151"/>
        <v>1.66951234644497</v>
      </c>
      <c r="AL287" s="51">
        <f t="shared" si="151"/>
        <v>1.19826603166085</v>
      </c>
      <c r="AM287" s="51">
        <f t="shared" si="151"/>
        <v>0.944636484239242</v>
      </c>
      <c r="AN287" s="51">
        <f t="shared" si="151"/>
        <v>0.944636484239242</v>
      </c>
      <c r="AO287" s="51">
        <f t="shared" si="151"/>
        <v>0.944636484239242</v>
      </c>
      <c r="AP287" s="51">
        <f t="shared" si="151"/>
        <v>0.451728329530019</v>
      </c>
      <c r="AQ287" s="51">
        <f t="shared" si="151"/>
        <v>0.117573126863977</v>
      </c>
      <c r="AR287" s="51">
        <f t="shared" si="151"/>
        <v>0.22749691776331</v>
      </c>
      <c r="AS287" s="51">
        <f t="shared" si="151"/>
        <v>0.153467968906556</v>
      </c>
      <c r="AT287" s="51">
        <f t="shared" si="151"/>
        <v>0.992951790454373</v>
      </c>
      <c r="AU287" s="51">
        <f t="shared" si="151"/>
        <v>1.6752819123539</v>
      </c>
      <c r="AV287" s="51">
        <f t="shared" si="151"/>
        <v>1.21418542278925</v>
      </c>
      <c r="AW287" s="51">
        <f t="shared" si="151"/>
        <v>3.85411304830811</v>
      </c>
      <c r="AX287" s="51">
        <f t="shared" si="151"/>
        <v>3.05558204208833</v>
      </c>
      <c r="AY287" s="51">
        <f t="shared" si="151"/>
        <v>3.45981252077532</v>
      </c>
      <c r="AZ287" s="51">
        <f t="shared" si="151"/>
        <v>3.90281820895157</v>
      </c>
      <c r="BA287" s="51">
        <f t="shared" si="151"/>
        <v>3.70679910978489</v>
      </c>
      <c r="BB287" s="51">
        <f t="shared" si="151"/>
        <v>3.70679910978489</v>
      </c>
    </row>
    <row r="288" spans="1:54">
      <c r="A288" s="17" t="s">
        <v>27</v>
      </c>
      <c r="B288" s="17" t="s">
        <v>28</v>
      </c>
      <c r="C288" s="51" t="str">
        <f t="shared" si="151"/>
        <v/>
      </c>
      <c r="D288" s="51" t="str">
        <f t="shared" si="151"/>
        <v/>
      </c>
      <c r="E288" s="51" t="str">
        <f t="shared" si="151"/>
        <v/>
      </c>
      <c r="F288" s="51" t="str">
        <f t="shared" si="151"/>
        <v/>
      </c>
      <c r="G288" s="51" t="str">
        <f t="shared" si="151"/>
        <v/>
      </c>
      <c r="H288" s="51" t="str">
        <f t="shared" si="151"/>
        <v/>
      </c>
      <c r="I288" s="51" t="str">
        <f t="shared" si="151"/>
        <v/>
      </c>
      <c r="J288" s="51" t="str">
        <f t="shared" si="151"/>
        <v/>
      </c>
      <c r="K288" s="51" t="str">
        <f t="shared" si="151"/>
        <v/>
      </c>
      <c r="L288" s="51" t="str">
        <f t="shared" si="151"/>
        <v/>
      </c>
      <c r="M288" s="51" t="str">
        <f t="shared" si="151"/>
        <v/>
      </c>
      <c r="N288" s="51" t="str">
        <f t="shared" si="151"/>
        <v/>
      </c>
      <c r="O288" s="51" t="str">
        <f t="shared" si="151"/>
        <v/>
      </c>
      <c r="P288" s="51" t="str">
        <f t="shared" si="151"/>
        <v/>
      </c>
      <c r="Q288" s="51" t="str">
        <f t="shared" si="151"/>
        <v/>
      </c>
      <c r="R288" s="51" t="str">
        <f t="shared" si="151"/>
        <v/>
      </c>
      <c r="S288" s="51" t="str">
        <f t="shared" si="151"/>
        <v/>
      </c>
      <c r="T288" s="51" t="str">
        <f t="shared" si="151"/>
        <v/>
      </c>
      <c r="U288" s="51" t="str">
        <f t="shared" si="151"/>
        <v/>
      </c>
      <c r="V288" s="51" t="str">
        <f t="shared" si="151"/>
        <v/>
      </c>
      <c r="W288" s="51" t="str">
        <f t="shared" si="151"/>
        <v/>
      </c>
      <c r="X288" s="51" t="str">
        <f t="shared" si="151"/>
        <v/>
      </c>
      <c r="Y288" s="51" t="str">
        <f t="shared" si="151"/>
        <v/>
      </c>
      <c r="Z288" s="51" t="str">
        <f t="shared" si="151"/>
        <v/>
      </c>
      <c r="AA288" s="51" t="str">
        <f t="shared" si="151"/>
        <v/>
      </c>
      <c r="AB288" s="51" t="str">
        <f t="shared" si="151"/>
        <v/>
      </c>
      <c r="AC288" s="51" t="str">
        <f t="shared" si="151"/>
        <v/>
      </c>
      <c r="AD288" s="51" t="str">
        <f t="shared" si="151"/>
        <v/>
      </c>
      <c r="AE288" s="51" t="str">
        <f t="shared" si="151"/>
        <v/>
      </c>
      <c r="AF288" s="51" t="str">
        <f t="shared" si="151"/>
        <v/>
      </c>
      <c r="AG288" s="51" t="str">
        <f t="shared" si="151"/>
        <v/>
      </c>
      <c r="AH288" s="51" t="str">
        <f t="shared" si="151"/>
        <v/>
      </c>
      <c r="AI288" s="51" t="str">
        <f t="shared" si="151"/>
        <v/>
      </c>
      <c r="AJ288" s="51" t="str">
        <f t="shared" si="151"/>
        <v/>
      </c>
      <c r="AK288" s="51" t="str">
        <f t="shared" si="151"/>
        <v/>
      </c>
      <c r="AL288" s="51" t="str">
        <f t="shared" si="151"/>
        <v/>
      </c>
      <c r="AM288" s="51" t="str">
        <f t="shared" si="151"/>
        <v/>
      </c>
      <c r="AN288" s="51" t="str">
        <f t="shared" si="151"/>
        <v/>
      </c>
      <c r="AO288" s="51" t="str">
        <f t="shared" si="151"/>
        <v/>
      </c>
      <c r="AP288" s="51" t="str">
        <f t="shared" si="151"/>
        <v/>
      </c>
      <c r="AQ288" s="51" t="str">
        <f t="shared" si="151"/>
        <v/>
      </c>
      <c r="AR288" s="51" t="str">
        <f t="shared" si="151"/>
        <v/>
      </c>
      <c r="AS288" s="51" t="str">
        <f t="shared" si="151"/>
        <v/>
      </c>
      <c r="AT288" s="51" t="str">
        <f t="shared" si="151"/>
        <v/>
      </c>
      <c r="AU288" s="51" t="str">
        <f t="shared" si="151"/>
        <v/>
      </c>
      <c r="AV288" s="51" t="str">
        <f t="shared" si="151"/>
        <v/>
      </c>
      <c r="AW288" s="51" t="str">
        <f t="shared" si="151"/>
        <v/>
      </c>
      <c r="AX288" s="51" t="str">
        <f t="shared" ref="AX288:BB288" si="152">IFERROR(AX176/AX64,"")</f>
        <v/>
      </c>
      <c r="AY288" s="51" t="str">
        <f t="shared" si="152"/>
        <v/>
      </c>
      <c r="AZ288" s="51" t="str">
        <f t="shared" si="152"/>
        <v/>
      </c>
      <c r="BA288" s="51" t="str">
        <f t="shared" si="152"/>
        <v/>
      </c>
      <c r="BB288" s="51" t="str">
        <f t="shared" si="152"/>
        <v/>
      </c>
    </row>
    <row r="289" spans="1:54">
      <c r="A289" s="17" t="s">
        <v>29</v>
      </c>
      <c r="B289" s="17" t="s">
        <v>30</v>
      </c>
      <c r="C289" s="51" t="str">
        <f t="shared" ref="C289:BB293" si="153">IFERROR(C177/C65,"")</f>
        <v/>
      </c>
      <c r="D289" s="51" t="str">
        <f t="shared" si="153"/>
        <v/>
      </c>
      <c r="E289" s="51" t="str">
        <f t="shared" si="153"/>
        <v/>
      </c>
      <c r="F289" s="51" t="str">
        <f t="shared" si="153"/>
        <v/>
      </c>
      <c r="G289" s="51" t="str">
        <f t="shared" si="153"/>
        <v/>
      </c>
      <c r="H289" s="51" t="str">
        <f t="shared" si="153"/>
        <v/>
      </c>
      <c r="I289" s="51" t="str">
        <f t="shared" si="153"/>
        <v/>
      </c>
      <c r="J289" s="51" t="str">
        <f t="shared" si="153"/>
        <v/>
      </c>
      <c r="K289" s="51" t="str">
        <f t="shared" si="153"/>
        <v/>
      </c>
      <c r="L289" s="51" t="str">
        <f t="shared" si="153"/>
        <v/>
      </c>
      <c r="M289" s="51" t="str">
        <f t="shared" si="153"/>
        <v/>
      </c>
      <c r="N289" s="51" t="str">
        <f t="shared" si="153"/>
        <v/>
      </c>
      <c r="O289" s="51" t="str">
        <f t="shared" si="153"/>
        <v/>
      </c>
      <c r="P289" s="51" t="str">
        <f t="shared" si="153"/>
        <v/>
      </c>
      <c r="Q289" s="51" t="str">
        <f t="shared" si="153"/>
        <v/>
      </c>
      <c r="R289" s="51" t="str">
        <f t="shared" si="153"/>
        <v/>
      </c>
      <c r="S289" s="51" t="str">
        <f t="shared" si="153"/>
        <v/>
      </c>
      <c r="T289" s="51" t="str">
        <f t="shared" si="153"/>
        <v/>
      </c>
      <c r="U289" s="51" t="str">
        <f t="shared" si="153"/>
        <v/>
      </c>
      <c r="V289" s="51" t="str">
        <f t="shared" si="153"/>
        <v/>
      </c>
      <c r="W289" s="51" t="str">
        <f t="shared" si="153"/>
        <v/>
      </c>
      <c r="X289" s="51" t="str">
        <f t="shared" si="153"/>
        <v/>
      </c>
      <c r="Y289" s="51" t="str">
        <f t="shared" si="153"/>
        <v/>
      </c>
      <c r="Z289" s="51" t="str">
        <f t="shared" si="153"/>
        <v/>
      </c>
      <c r="AA289" s="51" t="str">
        <f t="shared" si="153"/>
        <v/>
      </c>
      <c r="AB289" s="51" t="str">
        <f t="shared" si="153"/>
        <v/>
      </c>
      <c r="AC289" s="51" t="str">
        <f t="shared" si="153"/>
        <v/>
      </c>
      <c r="AD289" s="51" t="str">
        <f t="shared" si="153"/>
        <v/>
      </c>
      <c r="AE289" s="51" t="str">
        <f t="shared" si="153"/>
        <v/>
      </c>
      <c r="AF289" s="51" t="str">
        <f t="shared" si="153"/>
        <v/>
      </c>
      <c r="AG289" s="51" t="str">
        <f t="shared" si="153"/>
        <v/>
      </c>
      <c r="AH289" s="51" t="str">
        <f t="shared" si="153"/>
        <v/>
      </c>
      <c r="AI289" s="51" t="str">
        <f t="shared" si="153"/>
        <v/>
      </c>
      <c r="AJ289" s="51" t="str">
        <f t="shared" si="153"/>
        <v/>
      </c>
      <c r="AK289" s="51" t="str">
        <f t="shared" si="153"/>
        <v/>
      </c>
      <c r="AL289" s="51" t="str">
        <f t="shared" si="153"/>
        <v/>
      </c>
      <c r="AM289" s="51" t="str">
        <f t="shared" si="153"/>
        <v/>
      </c>
      <c r="AN289" s="51" t="str">
        <f t="shared" si="153"/>
        <v/>
      </c>
      <c r="AO289" s="51" t="str">
        <f t="shared" si="153"/>
        <v/>
      </c>
      <c r="AP289" s="51" t="str">
        <f t="shared" si="153"/>
        <v/>
      </c>
      <c r="AQ289" s="51" t="str">
        <f t="shared" si="153"/>
        <v/>
      </c>
      <c r="AR289" s="51" t="str">
        <f t="shared" si="153"/>
        <v/>
      </c>
      <c r="AS289" s="51" t="str">
        <f t="shared" si="153"/>
        <v/>
      </c>
      <c r="AT289" s="51" t="str">
        <f t="shared" si="153"/>
        <v/>
      </c>
      <c r="AU289" s="51" t="str">
        <f t="shared" si="153"/>
        <v/>
      </c>
      <c r="AV289" s="51" t="str">
        <f t="shared" si="153"/>
        <v/>
      </c>
      <c r="AW289" s="51" t="str">
        <f t="shared" si="153"/>
        <v/>
      </c>
      <c r="AX289" s="51" t="str">
        <f t="shared" si="153"/>
        <v/>
      </c>
      <c r="AY289" s="51" t="str">
        <f t="shared" si="153"/>
        <v/>
      </c>
      <c r="AZ289" s="51" t="str">
        <f t="shared" si="153"/>
        <v/>
      </c>
      <c r="BA289" s="51" t="str">
        <f t="shared" si="153"/>
        <v/>
      </c>
      <c r="BB289" s="51" t="str">
        <f t="shared" si="153"/>
        <v/>
      </c>
    </row>
    <row r="290" spans="1:54">
      <c r="A290" s="17" t="s">
        <v>31</v>
      </c>
      <c r="B290" s="17" t="s">
        <v>32</v>
      </c>
      <c r="C290" s="51" t="str">
        <f t="shared" si="153"/>
        <v/>
      </c>
      <c r="D290" s="51" t="str">
        <f t="shared" si="153"/>
        <v/>
      </c>
      <c r="E290" s="51" t="str">
        <f t="shared" si="153"/>
        <v/>
      </c>
      <c r="F290" s="51" t="str">
        <f t="shared" si="153"/>
        <v/>
      </c>
      <c r="G290" s="51" t="str">
        <f t="shared" si="153"/>
        <v/>
      </c>
      <c r="H290" s="51" t="str">
        <f t="shared" si="153"/>
        <v/>
      </c>
      <c r="I290" s="51" t="str">
        <f t="shared" si="153"/>
        <v/>
      </c>
      <c r="J290" s="51" t="str">
        <f t="shared" si="153"/>
        <v/>
      </c>
      <c r="K290" s="51" t="str">
        <f t="shared" si="153"/>
        <v/>
      </c>
      <c r="L290" s="51" t="str">
        <f t="shared" si="153"/>
        <v/>
      </c>
      <c r="M290" s="51" t="str">
        <f t="shared" si="153"/>
        <v/>
      </c>
      <c r="N290" s="51" t="str">
        <f t="shared" si="153"/>
        <v/>
      </c>
      <c r="O290" s="51" t="str">
        <f t="shared" si="153"/>
        <v/>
      </c>
      <c r="P290" s="51" t="str">
        <f t="shared" si="153"/>
        <v/>
      </c>
      <c r="Q290" s="51" t="str">
        <f t="shared" si="153"/>
        <v/>
      </c>
      <c r="R290" s="51" t="str">
        <f t="shared" si="153"/>
        <v/>
      </c>
      <c r="S290" s="51" t="str">
        <f t="shared" si="153"/>
        <v/>
      </c>
      <c r="T290" s="51" t="str">
        <f t="shared" si="153"/>
        <v/>
      </c>
      <c r="U290" s="51" t="str">
        <f t="shared" si="153"/>
        <v/>
      </c>
      <c r="V290" s="51" t="str">
        <f t="shared" si="153"/>
        <v/>
      </c>
      <c r="W290" s="51" t="str">
        <f t="shared" si="153"/>
        <v/>
      </c>
      <c r="X290" s="51" t="str">
        <f t="shared" si="153"/>
        <v/>
      </c>
      <c r="Y290" s="51" t="str">
        <f t="shared" si="153"/>
        <v/>
      </c>
      <c r="Z290" s="51" t="str">
        <f t="shared" si="153"/>
        <v/>
      </c>
      <c r="AA290" s="51" t="str">
        <f t="shared" si="153"/>
        <v/>
      </c>
      <c r="AB290" s="51" t="str">
        <f t="shared" si="153"/>
        <v/>
      </c>
      <c r="AC290" s="51" t="str">
        <f t="shared" si="153"/>
        <v/>
      </c>
      <c r="AD290" s="51" t="str">
        <f t="shared" si="153"/>
        <v/>
      </c>
      <c r="AE290" s="51" t="str">
        <f t="shared" si="153"/>
        <v/>
      </c>
      <c r="AF290" s="51" t="str">
        <f t="shared" si="153"/>
        <v/>
      </c>
      <c r="AG290" s="51" t="str">
        <f t="shared" si="153"/>
        <v/>
      </c>
      <c r="AH290" s="51" t="str">
        <f t="shared" si="153"/>
        <v/>
      </c>
      <c r="AI290" s="51" t="str">
        <f t="shared" si="153"/>
        <v/>
      </c>
      <c r="AJ290" s="51" t="str">
        <f t="shared" si="153"/>
        <v/>
      </c>
      <c r="AK290" s="51" t="str">
        <f t="shared" si="153"/>
        <v/>
      </c>
      <c r="AL290" s="51" t="str">
        <f t="shared" si="153"/>
        <v/>
      </c>
      <c r="AM290" s="51" t="str">
        <f t="shared" si="153"/>
        <v/>
      </c>
      <c r="AN290" s="51" t="str">
        <f t="shared" si="153"/>
        <v/>
      </c>
      <c r="AO290" s="51" t="str">
        <f t="shared" si="153"/>
        <v/>
      </c>
      <c r="AP290" s="51" t="str">
        <f t="shared" si="153"/>
        <v/>
      </c>
      <c r="AQ290" s="51" t="str">
        <f t="shared" si="153"/>
        <v/>
      </c>
      <c r="AR290" s="51" t="str">
        <f t="shared" si="153"/>
        <v/>
      </c>
      <c r="AS290" s="51" t="str">
        <f t="shared" si="153"/>
        <v/>
      </c>
      <c r="AT290" s="51" t="str">
        <f t="shared" si="153"/>
        <v/>
      </c>
      <c r="AU290" s="51" t="str">
        <f t="shared" si="153"/>
        <v/>
      </c>
      <c r="AV290" s="51" t="str">
        <f t="shared" si="153"/>
        <v/>
      </c>
      <c r="AW290" s="51" t="str">
        <f t="shared" si="153"/>
        <v/>
      </c>
      <c r="AX290" s="51" t="str">
        <f t="shared" si="153"/>
        <v/>
      </c>
      <c r="AY290" s="51" t="str">
        <f t="shared" si="153"/>
        <v/>
      </c>
      <c r="AZ290" s="51" t="str">
        <f t="shared" si="153"/>
        <v/>
      </c>
      <c r="BA290" s="51" t="str">
        <f t="shared" si="153"/>
        <v/>
      </c>
      <c r="BB290" s="51" t="str">
        <f t="shared" si="153"/>
        <v/>
      </c>
    </row>
    <row r="291" spans="1:54">
      <c r="A291" s="17" t="s">
        <v>33</v>
      </c>
      <c r="B291" s="17" t="s">
        <v>34</v>
      </c>
      <c r="C291" s="51" t="str">
        <f t="shared" si="153"/>
        <v/>
      </c>
      <c r="D291" s="51" t="str">
        <f t="shared" si="153"/>
        <v/>
      </c>
      <c r="E291" s="51" t="str">
        <f t="shared" si="153"/>
        <v/>
      </c>
      <c r="F291" s="51" t="str">
        <f t="shared" si="153"/>
        <v/>
      </c>
      <c r="G291" s="51" t="str">
        <f t="shared" si="153"/>
        <v/>
      </c>
      <c r="H291" s="51" t="str">
        <f t="shared" si="153"/>
        <v/>
      </c>
      <c r="I291" s="51" t="str">
        <f t="shared" si="153"/>
        <v/>
      </c>
      <c r="J291" s="51" t="str">
        <f t="shared" si="153"/>
        <v/>
      </c>
      <c r="K291" s="51" t="str">
        <f t="shared" si="153"/>
        <v/>
      </c>
      <c r="L291" s="51" t="str">
        <f t="shared" si="153"/>
        <v/>
      </c>
      <c r="M291" s="51" t="str">
        <f t="shared" si="153"/>
        <v/>
      </c>
      <c r="N291" s="51" t="str">
        <f t="shared" si="153"/>
        <v/>
      </c>
      <c r="O291" s="51" t="str">
        <f t="shared" si="153"/>
        <v/>
      </c>
      <c r="P291" s="51" t="str">
        <f t="shared" si="153"/>
        <v/>
      </c>
      <c r="Q291" s="51" t="str">
        <f t="shared" si="153"/>
        <v/>
      </c>
      <c r="R291" s="51" t="str">
        <f t="shared" si="153"/>
        <v/>
      </c>
      <c r="S291" s="51" t="str">
        <f t="shared" si="153"/>
        <v/>
      </c>
      <c r="T291" s="51" t="str">
        <f t="shared" si="153"/>
        <v/>
      </c>
      <c r="U291" s="51" t="str">
        <f t="shared" si="153"/>
        <v/>
      </c>
      <c r="V291" s="51" t="str">
        <f t="shared" si="153"/>
        <v/>
      </c>
      <c r="W291" s="51" t="str">
        <f t="shared" si="153"/>
        <v/>
      </c>
      <c r="X291" s="51" t="str">
        <f t="shared" si="153"/>
        <v/>
      </c>
      <c r="Y291" s="51" t="str">
        <f t="shared" si="153"/>
        <v/>
      </c>
      <c r="Z291" s="51" t="str">
        <f t="shared" si="153"/>
        <v/>
      </c>
      <c r="AA291" s="51" t="str">
        <f t="shared" si="153"/>
        <v/>
      </c>
      <c r="AB291" s="51" t="str">
        <f t="shared" si="153"/>
        <v/>
      </c>
      <c r="AC291" s="51" t="str">
        <f t="shared" si="153"/>
        <v/>
      </c>
      <c r="AD291" s="51" t="str">
        <f t="shared" si="153"/>
        <v/>
      </c>
      <c r="AE291" s="51" t="str">
        <f t="shared" si="153"/>
        <v/>
      </c>
      <c r="AF291" s="51" t="str">
        <f t="shared" si="153"/>
        <v/>
      </c>
      <c r="AG291" s="51" t="str">
        <f t="shared" si="153"/>
        <v/>
      </c>
      <c r="AH291" s="51" t="str">
        <f t="shared" si="153"/>
        <v/>
      </c>
      <c r="AI291" s="51" t="str">
        <f t="shared" si="153"/>
        <v/>
      </c>
      <c r="AJ291" s="51" t="str">
        <f t="shared" si="153"/>
        <v/>
      </c>
      <c r="AK291" s="51" t="str">
        <f t="shared" si="153"/>
        <v/>
      </c>
      <c r="AL291" s="51" t="str">
        <f t="shared" si="153"/>
        <v/>
      </c>
      <c r="AM291" s="51" t="str">
        <f t="shared" si="153"/>
        <v/>
      </c>
      <c r="AN291" s="51" t="str">
        <f t="shared" si="153"/>
        <v/>
      </c>
      <c r="AO291" s="51" t="str">
        <f t="shared" si="153"/>
        <v/>
      </c>
      <c r="AP291" s="51" t="str">
        <f t="shared" si="153"/>
        <v/>
      </c>
      <c r="AQ291" s="51" t="str">
        <f t="shared" si="153"/>
        <v/>
      </c>
      <c r="AR291" s="51" t="str">
        <f t="shared" si="153"/>
        <v/>
      </c>
      <c r="AS291" s="51" t="str">
        <f t="shared" si="153"/>
        <v/>
      </c>
      <c r="AT291" s="51" t="str">
        <f t="shared" si="153"/>
        <v/>
      </c>
      <c r="AU291" s="51" t="str">
        <f t="shared" si="153"/>
        <v/>
      </c>
      <c r="AV291" s="51" t="str">
        <f t="shared" si="153"/>
        <v/>
      </c>
      <c r="AW291" s="51" t="str">
        <f t="shared" si="153"/>
        <v/>
      </c>
      <c r="AX291" s="51" t="str">
        <f t="shared" si="153"/>
        <v/>
      </c>
      <c r="AY291" s="51" t="str">
        <f t="shared" si="153"/>
        <v/>
      </c>
      <c r="AZ291" s="51" t="str">
        <f t="shared" si="153"/>
        <v/>
      </c>
      <c r="BA291" s="51" t="str">
        <f t="shared" si="153"/>
        <v/>
      </c>
      <c r="BB291" s="51" t="str">
        <f t="shared" si="153"/>
        <v/>
      </c>
    </row>
    <row r="292" spans="1:54">
      <c r="A292" s="17" t="s">
        <v>35</v>
      </c>
      <c r="B292" s="17" t="s">
        <v>36</v>
      </c>
      <c r="C292" s="51">
        <f t="shared" si="153"/>
        <v>0.176986301369863</v>
      </c>
      <c r="D292" s="51">
        <f t="shared" si="153"/>
        <v>0.141622729935559</v>
      </c>
      <c r="E292" s="51">
        <f t="shared" si="153"/>
        <v>0.208456973293769</v>
      </c>
      <c r="F292" s="51">
        <f t="shared" si="153"/>
        <v>0.2444582986977</v>
      </c>
      <c r="G292" s="51">
        <f t="shared" si="153"/>
        <v>0.202207985356367</v>
      </c>
      <c r="H292" s="51">
        <f t="shared" si="153"/>
        <v>0.224941837921675</v>
      </c>
      <c r="I292" s="51">
        <f t="shared" si="153"/>
        <v>0.24696088794926</v>
      </c>
      <c r="J292" s="51">
        <f t="shared" si="153"/>
        <v>0.251033558046855</v>
      </c>
      <c r="K292" s="51">
        <f t="shared" si="153"/>
        <v>0.289656985149165</v>
      </c>
      <c r="L292" s="51">
        <f t="shared" si="153"/>
        <v>0.280495026054003</v>
      </c>
      <c r="M292" s="51">
        <f t="shared" si="153"/>
        <v>0.267445328031809</v>
      </c>
      <c r="N292" s="51">
        <f t="shared" si="153"/>
        <v>0.267445328031809</v>
      </c>
      <c r="O292" s="51">
        <f t="shared" si="153"/>
        <v>0.267445328031809</v>
      </c>
      <c r="P292" s="51">
        <f t="shared" si="153"/>
        <v>0.0123456790123457</v>
      </c>
      <c r="Q292" s="51">
        <f t="shared" si="153"/>
        <v>0.337113402061856</v>
      </c>
      <c r="R292" s="51">
        <f t="shared" si="153"/>
        <v>0.446588559614059</v>
      </c>
      <c r="S292" s="51">
        <f t="shared" si="153"/>
        <v>0.502072538860104</v>
      </c>
      <c r="T292" s="51">
        <f t="shared" si="153"/>
        <v>0.405236907730673</v>
      </c>
      <c r="U292" s="51">
        <f t="shared" si="153"/>
        <v>0.340625</v>
      </c>
      <c r="V292" s="51">
        <f t="shared" si="153"/>
        <v>0.29445107398568</v>
      </c>
      <c r="W292" s="51">
        <f t="shared" si="153"/>
        <v>0.259879612666841</v>
      </c>
      <c r="X292" s="51">
        <f t="shared" si="153"/>
        <v>0.232975746268657</v>
      </c>
      <c r="Y292" s="51">
        <f t="shared" si="153"/>
        <v>0.211489898989899</v>
      </c>
      <c r="Z292" s="51">
        <f t="shared" si="153"/>
        <v>0.235136171845033</v>
      </c>
      <c r="AA292" s="51">
        <f t="shared" si="153"/>
        <v>0.235136171845033</v>
      </c>
      <c r="AB292" s="51">
        <f t="shared" si="153"/>
        <v>0.235136171845033</v>
      </c>
      <c r="AC292" s="51">
        <f t="shared" si="153"/>
        <v>0.202275600505689</v>
      </c>
      <c r="AD292" s="51">
        <f t="shared" si="153"/>
        <v>0.109233657620754</v>
      </c>
      <c r="AE292" s="51">
        <f t="shared" si="153"/>
        <v>0.171416327405185</v>
      </c>
      <c r="AF292" s="51">
        <f t="shared" si="153"/>
        <v>0.204685376189334</v>
      </c>
      <c r="AG292" s="51">
        <f t="shared" si="153"/>
        <v>0.169806314672327</v>
      </c>
      <c r="AH292" s="51">
        <f t="shared" si="153"/>
        <v>0.206173952230735</v>
      </c>
      <c r="AI292" s="51">
        <f t="shared" si="153"/>
        <v>0.238735014468789</v>
      </c>
      <c r="AJ292" s="51">
        <f t="shared" si="153"/>
        <v>0.249565746048289</v>
      </c>
      <c r="AK292" s="51">
        <f t="shared" si="153"/>
        <v>0.298952118708888</v>
      </c>
      <c r="AL292" s="51">
        <f t="shared" si="153"/>
        <v>0.291792998897464</v>
      </c>
      <c r="AM292" s="51">
        <f t="shared" si="153"/>
        <v>0.272254896362702</v>
      </c>
      <c r="AN292" s="51">
        <f t="shared" si="153"/>
        <v>0.272254896362702</v>
      </c>
      <c r="AO292" s="51">
        <f t="shared" si="153"/>
        <v>0.272254896362702</v>
      </c>
      <c r="AP292" s="51">
        <f t="shared" si="153"/>
        <v>0.202336211274759</v>
      </c>
      <c r="AQ292" s="51">
        <f t="shared" si="153"/>
        <v>0.109247566334962</v>
      </c>
      <c r="AR292" s="51">
        <f t="shared" si="153"/>
        <v>0.171440219237651</v>
      </c>
      <c r="AS292" s="51">
        <f t="shared" si="153"/>
        <v>0.204699618872166</v>
      </c>
      <c r="AT292" s="51">
        <f t="shared" si="153"/>
        <v>0.169811923917098</v>
      </c>
      <c r="AU292" s="51">
        <f t="shared" si="153"/>
        <v>0.206176142023547</v>
      </c>
      <c r="AV292" s="51">
        <f t="shared" si="153"/>
        <v>0.238737340451072</v>
      </c>
      <c r="AW292" s="51">
        <f t="shared" si="153"/>
        <v>0.230594808143242</v>
      </c>
      <c r="AX292" s="51">
        <f t="shared" si="153"/>
        <v>0.260448258175344</v>
      </c>
      <c r="AY292" s="51">
        <f t="shared" si="153"/>
        <v>0.23464114834505</v>
      </c>
      <c r="AZ292" s="51">
        <f t="shared" si="153"/>
        <v>0.206506965810832</v>
      </c>
      <c r="BA292" s="51">
        <f t="shared" si="153"/>
        <v>0.162109490593947</v>
      </c>
      <c r="BB292" s="51">
        <f t="shared" si="153"/>
        <v>0.162109490593947</v>
      </c>
    </row>
    <row r="293" spans="1:54">
      <c r="A293" s="17" t="s">
        <v>37</v>
      </c>
      <c r="B293" s="17" t="s">
        <v>38</v>
      </c>
      <c r="C293" s="51" t="str">
        <f t="shared" si="153"/>
        <v/>
      </c>
      <c r="D293" s="51" t="str">
        <f t="shared" si="153"/>
        <v/>
      </c>
      <c r="E293" s="51" t="str">
        <f t="shared" si="153"/>
        <v/>
      </c>
      <c r="F293" s="51" t="str">
        <f t="shared" si="153"/>
        <v/>
      </c>
      <c r="G293" s="51" t="str">
        <f t="shared" si="153"/>
        <v/>
      </c>
      <c r="H293" s="51" t="str">
        <f t="shared" si="153"/>
        <v/>
      </c>
      <c r="I293" s="51" t="str">
        <f t="shared" si="153"/>
        <v/>
      </c>
      <c r="J293" s="51" t="str">
        <f t="shared" si="153"/>
        <v/>
      </c>
      <c r="K293" s="51" t="str">
        <f t="shared" si="153"/>
        <v/>
      </c>
      <c r="L293" s="51" t="str">
        <f t="shared" si="153"/>
        <v/>
      </c>
      <c r="M293" s="51" t="str">
        <f t="shared" si="153"/>
        <v/>
      </c>
      <c r="N293" s="51" t="str">
        <f t="shared" si="153"/>
        <v/>
      </c>
      <c r="O293" s="51" t="str">
        <f t="shared" si="153"/>
        <v/>
      </c>
      <c r="P293" s="51" t="str">
        <f t="shared" si="153"/>
        <v/>
      </c>
      <c r="Q293" s="51" t="str">
        <f t="shared" si="153"/>
        <v/>
      </c>
      <c r="R293" s="51" t="str">
        <f t="shared" si="153"/>
        <v/>
      </c>
      <c r="S293" s="51" t="str">
        <f t="shared" si="153"/>
        <v/>
      </c>
      <c r="T293" s="51" t="str">
        <f t="shared" si="153"/>
        <v/>
      </c>
      <c r="U293" s="51" t="str">
        <f t="shared" si="153"/>
        <v/>
      </c>
      <c r="V293" s="51" t="str">
        <f t="shared" si="153"/>
        <v/>
      </c>
      <c r="W293" s="51" t="str">
        <f t="shared" si="153"/>
        <v/>
      </c>
      <c r="X293" s="51" t="str">
        <f t="shared" si="153"/>
        <v/>
      </c>
      <c r="Y293" s="51" t="str">
        <f t="shared" si="153"/>
        <v/>
      </c>
      <c r="Z293" s="51" t="str">
        <f t="shared" si="153"/>
        <v/>
      </c>
      <c r="AA293" s="51" t="str">
        <f t="shared" si="153"/>
        <v/>
      </c>
      <c r="AB293" s="51" t="str">
        <f t="shared" si="153"/>
        <v/>
      </c>
      <c r="AC293" s="51" t="str">
        <f t="shared" si="153"/>
        <v/>
      </c>
      <c r="AD293" s="51" t="str">
        <f t="shared" si="153"/>
        <v/>
      </c>
      <c r="AE293" s="51" t="str">
        <f t="shared" si="153"/>
        <v/>
      </c>
      <c r="AF293" s="51" t="str">
        <f t="shared" si="153"/>
        <v/>
      </c>
      <c r="AG293" s="51" t="str">
        <f t="shared" si="153"/>
        <v/>
      </c>
      <c r="AH293" s="51" t="str">
        <f t="shared" si="153"/>
        <v/>
      </c>
      <c r="AI293" s="51" t="str">
        <f t="shared" si="153"/>
        <v/>
      </c>
      <c r="AJ293" s="51" t="str">
        <f t="shared" si="153"/>
        <v/>
      </c>
      <c r="AK293" s="51" t="str">
        <f t="shared" si="153"/>
        <v/>
      </c>
      <c r="AL293" s="51" t="str">
        <f t="shared" si="153"/>
        <v/>
      </c>
      <c r="AM293" s="51" t="str">
        <f t="shared" si="153"/>
        <v/>
      </c>
      <c r="AN293" s="51" t="str">
        <f t="shared" si="153"/>
        <v/>
      </c>
      <c r="AO293" s="51" t="str">
        <f t="shared" si="153"/>
        <v/>
      </c>
      <c r="AP293" s="51" t="str">
        <f t="shared" si="153"/>
        <v/>
      </c>
      <c r="AQ293" s="51" t="str">
        <f t="shared" si="153"/>
        <v/>
      </c>
      <c r="AR293" s="51" t="str">
        <f t="shared" si="153"/>
        <v/>
      </c>
      <c r="AS293" s="51" t="str">
        <f t="shared" si="153"/>
        <v/>
      </c>
      <c r="AT293" s="51" t="str">
        <f t="shared" si="153"/>
        <v/>
      </c>
      <c r="AU293" s="51" t="str">
        <f t="shared" si="153"/>
        <v/>
      </c>
      <c r="AV293" s="51" t="str">
        <f t="shared" si="153"/>
        <v/>
      </c>
      <c r="AW293" s="51" t="str">
        <f t="shared" si="153"/>
        <v/>
      </c>
      <c r="AX293" s="51" t="str">
        <f t="shared" ref="AX293:BB293" si="154">IFERROR(AX181/AX69,"")</f>
        <v/>
      </c>
      <c r="AY293" s="51" t="str">
        <f t="shared" si="154"/>
        <v/>
      </c>
      <c r="AZ293" s="51" t="str">
        <f t="shared" si="154"/>
        <v/>
      </c>
      <c r="BA293" s="51" t="str">
        <f t="shared" si="154"/>
        <v/>
      </c>
      <c r="BB293" s="51" t="str">
        <f t="shared" si="154"/>
        <v/>
      </c>
    </row>
    <row r="294" spans="1:54">
      <c r="A294" s="17" t="s">
        <v>39</v>
      </c>
      <c r="B294" s="17" t="s">
        <v>40</v>
      </c>
      <c r="C294" s="51" t="str">
        <f t="shared" ref="C294:BB298" si="155">IFERROR(C182/C70,"")</f>
        <v/>
      </c>
      <c r="D294" s="51" t="str">
        <f t="shared" si="155"/>
        <v/>
      </c>
      <c r="E294" s="51" t="str">
        <f t="shared" si="155"/>
        <v/>
      </c>
      <c r="F294" s="51" t="str">
        <f t="shared" si="155"/>
        <v/>
      </c>
      <c r="G294" s="51" t="str">
        <f t="shared" si="155"/>
        <v/>
      </c>
      <c r="H294" s="51" t="str">
        <f t="shared" si="155"/>
        <v/>
      </c>
      <c r="I294" s="51" t="str">
        <f t="shared" si="155"/>
        <v/>
      </c>
      <c r="J294" s="51" t="str">
        <f t="shared" si="155"/>
        <v/>
      </c>
      <c r="K294" s="51" t="str">
        <f t="shared" si="155"/>
        <v/>
      </c>
      <c r="L294" s="51" t="str">
        <f t="shared" si="155"/>
        <v/>
      </c>
      <c r="M294" s="51" t="str">
        <f t="shared" si="155"/>
        <v/>
      </c>
      <c r="N294" s="51" t="str">
        <f t="shared" si="155"/>
        <v/>
      </c>
      <c r="O294" s="51" t="str">
        <f t="shared" si="155"/>
        <v/>
      </c>
      <c r="P294" s="51" t="str">
        <f t="shared" si="155"/>
        <v/>
      </c>
      <c r="Q294" s="51" t="str">
        <f t="shared" si="155"/>
        <v/>
      </c>
      <c r="R294" s="51" t="str">
        <f t="shared" si="155"/>
        <v/>
      </c>
      <c r="S294" s="51" t="str">
        <f t="shared" si="155"/>
        <v/>
      </c>
      <c r="T294" s="51" t="str">
        <f t="shared" si="155"/>
        <v/>
      </c>
      <c r="U294" s="51" t="str">
        <f t="shared" si="155"/>
        <v/>
      </c>
      <c r="V294" s="51" t="str">
        <f t="shared" si="155"/>
        <v/>
      </c>
      <c r="W294" s="51" t="str">
        <f t="shared" si="155"/>
        <v/>
      </c>
      <c r="X294" s="51" t="str">
        <f t="shared" si="155"/>
        <v/>
      </c>
      <c r="Y294" s="51" t="str">
        <f t="shared" si="155"/>
        <v/>
      </c>
      <c r="Z294" s="51" t="str">
        <f t="shared" si="155"/>
        <v/>
      </c>
      <c r="AA294" s="51" t="str">
        <f t="shared" si="155"/>
        <v/>
      </c>
      <c r="AB294" s="51" t="str">
        <f t="shared" si="155"/>
        <v/>
      </c>
      <c r="AC294" s="51" t="str">
        <f t="shared" si="155"/>
        <v/>
      </c>
      <c r="AD294" s="51" t="str">
        <f t="shared" si="155"/>
        <v/>
      </c>
      <c r="AE294" s="51" t="str">
        <f t="shared" si="155"/>
        <v/>
      </c>
      <c r="AF294" s="51" t="str">
        <f t="shared" si="155"/>
        <v/>
      </c>
      <c r="AG294" s="51" t="str">
        <f t="shared" si="155"/>
        <v/>
      </c>
      <c r="AH294" s="51" t="str">
        <f t="shared" si="155"/>
        <v/>
      </c>
      <c r="AI294" s="51" t="str">
        <f t="shared" si="155"/>
        <v/>
      </c>
      <c r="AJ294" s="51" t="str">
        <f t="shared" si="155"/>
        <v/>
      </c>
      <c r="AK294" s="51" t="str">
        <f t="shared" si="155"/>
        <v/>
      </c>
      <c r="AL294" s="51" t="str">
        <f t="shared" si="155"/>
        <v/>
      </c>
      <c r="AM294" s="51" t="str">
        <f t="shared" si="155"/>
        <v/>
      </c>
      <c r="AN294" s="51" t="str">
        <f t="shared" si="155"/>
        <v/>
      </c>
      <c r="AO294" s="51" t="str">
        <f t="shared" si="155"/>
        <v/>
      </c>
      <c r="AP294" s="51" t="str">
        <f t="shared" si="155"/>
        <v/>
      </c>
      <c r="AQ294" s="51" t="str">
        <f t="shared" si="155"/>
        <v/>
      </c>
      <c r="AR294" s="51" t="str">
        <f t="shared" si="155"/>
        <v/>
      </c>
      <c r="AS294" s="51" t="str">
        <f t="shared" si="155"/>
        <v/>
      </c>
      <c r="AT294" s="51" t="str">
        <f t="shared" si="155"/>
        <v/>
      </c>
      <c r="AU294" s="51" t="str">
        <f t="shared" si="155"/>
        <v/>
      </c>
      <c r="AV294" s="51" t="str">
        <f t="shared" si="155"/>
        <v/>
      </c>
      <c r="AW294" s="51" t="str">
        <f t="shared" si="155"/>
        <v/>
      </c>
      <c r="AX294" s="51" t="str">
        <f t="shared" si="155"/>
        <v/>
      </c>
      <c r="AY294" s="51" t="str">
        <f t="shared" si="155"/>
        <v/>
      </c>
      <c r="AZ294" s="51" t="str">
        <f t="shared" si="155"/>
        <v/>
      </c>
      <c r="BA294" s="51" t="str">
        <f t="shared" si="155"/>
        <v/>
      </c>
      <c r="BB294" s="51" t="str">
        <f t="shared" si="155"/>
        <v/>
      </c>
    </row>
    <row r="295" spans="1:54">
      <c r="A295" s="17" t="s">
        <v>41</v>
      </c>
      <c r="B295" s="17" t="s">
        <v>34</v>
      </c>
      <c r="C295" s="51" t="str">
        <f t="shared" si="155"/>
        <v/>
      </c>
      <c r="D295" s="51" t="str">
        <f t="shared" si="155"/>
        <v/>
      </c>
      <c r="E295" s="51" t="str">
        <f t="shared" si="155"/>
        <v/>
      </c>
      <c r="F295" s="51" t="str">
        <f t="shared" si="155"/>
        <v/>
      </c>
      <c r="G295" s="51" t="str">
        <f t="shared" si="155"/>
        <v/>
      </c>
      <c r="H295" s="51" t="str">
        <f t="shared" si="155"/>
        <v/>
      </c>
      <c r="I295" s="51" t="str">
        <f t="shared" si="155"/>
        <v/>
      </c>
      <c r="J295" s="51" t="str">
        <f t="shared" si="155"/>
        <v/>
      </c>
      <c r="K295" s="51" t="str">
        <f t="shared" si="155"/>
        <v/>
      </c>
      <c r="L295" s="51" t="str">
        <f t="shared" si="155"/>
        <v/>
      </c>
      <c r="M295" s="51" t="str">
        <f t="shared" si="155"/>
        <v/>
      </c>
      <c r="N295" s="51" t="str">
        <f t="shared" si="155"/>
        <v/>
      </c>
      <c r="O295" s="51" t="str">
        <f t="shared" si="155"/>
        <v/>
      </c>
      <c r="P295" s="51" t="str">
        <f t="shared" si="155"/>
        <v/>
      </c>
      <c r="Q295" s="51" t="str">
        <f t="shared" si="155"/>
        <v/>
      </c>
      <c r="R295" s="51" t="str">
        <f t="shared" si="155"/>
        <v/>
      </c>
      <c r="S295" s="51" t="str">
        <f t="shared" si="155"/>
        <v/>
      </c>
      <c r="T295" s="51" t="str">
        <f t="shared" si="155"/>
        <v/>
      </c>
      <c r="U295" s="51" t="str">
        <f t="shared" si="155"/>
        <v/>
      </c>
      <c r="V295" s="51" t="str">
        <f t="shared" si="155"/>
        <v/>
      </c>
      <c r="W295" s="51" t="str">
        <f t="shared" si="155"/>
        <v/>
      </c>
      <c r="X295" s="51" t="str">
        <f t="shared" si="155"/>
        <v/>
      </c>
      <c r="Y295" s="51" t="str">
        <f t="shared" si="155"/>
        <v/>
      </c>
      <c r="Z295" s="51" t="str">
        <f t="shared" si="155"/>
        <v/>
      </c>
      <c r="AA295" s="51" t="str">
        <f t="shared" si="155"/>
        <v/>
      </c>
      <c r="AB295" s="51" t="str">
        <f t="shared" si="155"/>
        <v/>
      </c>
      <c r="AC295" s="51" t="str">
        <f t="shared" si="155"/>
        <v/>
      </c>
      <c r="AD295" s="51" t="str">
        <f t="shared" si="155"/>
        <v/>
      </c>
      <c r="AE295" s="51" t="str">
        <f t="shared" si="155"/>
        <v/>
      </c>
      <c r="AF295" s="51" t="str">
        <f t="shared" si="155"/>
        <v/>
      </c>
      <c r="AG295" s="51" t="str">
        <f t="shared" si="155"/>
        <v/>
      </c>
      <c r="AH295" s="51" t="str">
        <f t="shared" si="155"/>
        <v/>
      </c>
      <c r="AI295" s="51" t="str">
        <f t="shared" si="155"/>
        <v/>
      </c>
      <c r="AJ295" s="51" t="str">
        <f t="shared" si="155"/>
        <v/>
      </c>
      <c r="AK295" s="51" t="str">
        <f t="shared" si="155"/>
        <v/>
      </c>
      <c r="AL295" s="51" t="str">
        <f t="shared" si="155"/>
        <v/>
      </c>
      <c r="AM295" s="51" t="str">
        <f t="shared" si="155"/>
        <v/>
      </c>
      <c r="AN295" s="51" t="str">
        <f t="shared" si="155"/>
        <v/>
      </c>
      <c r="AO295" s="51" t="str">
        <f t="shared" si="155"/>
        <v/>
      </c>
      <c r="AP295" s="51" t="str">
        <f t="shared" si="155"/>
        <v/>
      </c>
      <c r="AQ295" s="51" t="str">
        <f t="shared" si="155"/>
        <v/>
      </c>
      <c r="AR295" s="51" t="str">
        <f t="shared" si="155"/>
        <v/>
      </c>
      <c r="AS295" s="51" t="str">
        <f t="shared" si="155"/>
        <v/>
      </c>
      <c r="AT295" s="51" t="str">
        <f t="shared" si="155"/>
        <v/>
      </c>
      <c r="AU295" s="51" t="str">
        <f t="shared" si="155"/>
        <v/>
      </c>
      <c r="AV295" s="51" t="str">
        <f t="shared" si="155"/>
        <v/>
      </c>
      <c r="AW295" s="51" t="str">
        <f t="shared" si="155"/>
        <v/>
      </c>
      <c r="AX295" s="51" t="str">
        <f t="shared" si="155"/>
        <v/>
      </c>
      <c r="AY295" s="51" t="str">
        <f t="shared" si="155"/>
        <v/>
      </c>
      <c r="AZ295" s="51" t="str">
        <f t="shared" si="155"/>
        <v/>
      </c>
      <c r="BA295" s="51" t="str">
        <f t="shared" si="155"/>
        <v/>
      </c>
      <c r="BB295" s="51" t="str">
        <f t="shared" si="155"/>
        <v/>
      </c>
    </row>
    <row r="296" spans="1:54">
      <c r="A296" s="17" t="s">
        <v>42</v>
      </c>
      <c r="B296" s="17" t="s">
        <v>43</v>
      </c>
      <c r="C296" s="51">
        <f t="shared" si="155"/>
        <v>1</v>
      </c>
      <c r="D296" s="51">
        <f t="shared" si="155"/>
        <v>1</v>
      </c>
      <c r="E296" s="51">
        <f t="shared" si="155"/>
        <v>1</v>
      </c>
      <c r="F296" s="51">
        <f t="shared" si="155"/>
        <v>1</v>
      </c>
      <c r="G296" s="51">
        <f t="shared" si="155"/>
        <v>0.36</v>
      </c>
      <c r="H296" s="51">
        <f t="shared" si="155"/>
        <v>0.532710280373832</v>
      </c>
      <c r="I296" s="51">
        <f t="shared" si="155"/>
        <v>0.415841584158416</v>
      </c>
      <c r="J296" s="51">
        <f t="shared" si="155"/>
        <v>0.442307692307692</v>
      </c>
      <c r="K296" s="51">
        <f t="shared" si="155"/>
        <v>0.467289719626168</v>
      </c>
      <c r="L296" s="51">
        <f t="shared" si="155"/>
        <v>0.812121212121212</v>
      </c>
      <c r="M296" s="51">
        <f t="shared" si="155"/>
        <v>0.790560471976401</v>
      </c>
      <c r="N296" s="51">
        <f t="shared" si="155"/>
        <v>0.790560471976401</v>
      </c>
      <c r="O296" s="51">
        <f t="shared" si="155"/>
        <v>0.790560471976401</v>
      </c>
      <c r="P296" s="51">
        <f t="shared" si="155"/>
        <v>1</v>
      </c>
      <c r="Q296" s="51">
        <f t="shared" si="155"/>
        <v>1</v>
      </c>
      <c r="R296" s="51">
        <f t="shared" si="155"/>
        <v>1</v>
      </c>
      <c r="S296" s="51">
        <f t="shared" si="155"/>
        <v>1</v>
      </c>
      <c r="T296" s="51">
        <f t="shared" si="155"/>
        <v>0.36</v>
      </c>
      <c r="U296" s="51">
        <f t="shared" si="155"/>
        <v>0.252336448598131</v>
      </c>
      <c r="V296" s="51">
        <f t="shared" si="155"/>
        <v>0.207920792079208</v>
      </c>
      <c r="W296" s="51">
        <f t="shared" si="155"/>
        <v>0.230769230769231</v>
      </c>
      <c r="X296" s="51">
        <f t="shared" si="155"/>
        <v>0.252336448598131</v>
      </c>
      <c r="Y296" s="51">
        <f t="shared" si="155"/>
        <v>0.266666666666667</v>
      </c>
      <c r="Z296" s="51">
        <f t="shared" si="155"/>
        <v>0.259587020648968</v>
      </c>
      <c r="AA296" s="51">
        <f t="shared" si="155"/>
        <v>0.259587020648968</v>
      </c>
      <c r="AB296" s="51">
        <f t="shared" si="155"/>
        <v>0.259587020648968</v>
      </c>
      <c r="AC296" s="51" t="str">
        <f t="shared" si="155"/>
        <v/>
      </c>
      <c r="AD296" s="51" t="str">
        <f t="shared" si="155"/>
        <v/>
      </c>
      <c r="AE296" s="51" t="str">
        <f t="shared" si="155"/>
        <v/>
      </c>
      <c r="AF296" s="51" t="str">
        <f t="shared" si="155"/>
        <v/>
      </c>
      <c r="AG296" s="51" t="str">
        <f t="shared" si="155"/>
        <v/>
      </c>
      <c r="AH296" s="51" t="str">
        <f t="shared" si="155"/>
        <v/>
      </c>
      <c r="AI296" s="51" t="str">
        <f t="shared" si="155"/>
        <v/>
      </c>
      <c r="AJ296" s="51" t="str">
        <f t="shared" si="155"/>
        <v/>
      </c>
      <c r="AK296" s="51" t="str">
        <f t="shared" si="155"/>
        <v/>
      </c>
      <c r="AL296" s="51" t="str">
        <f t="shared" si="155"/>
        <v/>
      </c>
      <c r="AM296" s="51" t="str">
        <f t="shared" si="155"/>
        <v/>
      </c>
      <c r="AN296" s="51" t="str">
        <f t="shared" si="155"/>
        <v/>
      </c>
      <c r="AO296" s="51" t="str">
        <f t="shared" si="155"/>
        <v/>
      </c>
      <c r="AP296" s="51" t="str">
        <f t="shared" si="155"/>
        <v/>
      </c>
      <c r="AQ296" s="51" t="str">
        <f t="shared" si="155"/>
        <v/>
      </c>
      <c r="AR296" s="51" t="str">
        <f t="shared" si="155"/>
        <v/>
      </c>
      <c r="AS296" s="51" t="str">
        <f t="shared" si="155"/>
        <v/>
      </c>
      <c r="AT296" s="51" t="str">
        <f t="shared" si="155"/>
        <v/>
      </c>
      <c r="AU296" s="51" t="str">
        <f t="shared" si="155"/>
        <v/>
      </c>
      <c r="AV296" s="51" t="str">
        <f t="shared" si="155"/>
        <v/>
      </c>
      <c r="AW296" s="51" t="str">
        <f t="shared" si="155"/>
        <v/>
      </c>
      <c r="AX296" s="51" t="str">
        <f t="shared" si="155"/>
        <v/>
      </c>
      <c r="AY296" s="51" t="str">
        <f t="shared" si="155"/>
        <v/>
      </c>
      <c r="AZ296" s="51" t="str">
        <f t="shared" si="155"/>
        <v/>
      </c>
      <c r="BA296" s="51" t="str">
        <f t="shared" si="155"/>
        <v/>
      </c>
      <c r="BB296" s="51" t="str">
        <f t="shared" si="155"/>
        <v/>
      </c>
    </row>
    <row r="297" spans="1:54">
      <c r="A297" s="17" t="s">
        <v>44</v>
      </c>
      <c r="B297" s="17" t="s">
        <v>45</v>
      </c>
      <c r="C297" s="51" t="str">
        <f t="shared" si="155"/>
        <v/>
      </c>
      <c r="D297" s="51" t="str">
        <f t="shared" si="155"/>
        <v/>
      </c>
      <c r="E297" s="51" t="str">
        <f t="shared" si="155"/>
        <v/>
      </c>
      <c r="F297" s="51" t="str">
        <f t="shared" si="155"/>
        <v/>
      </c>
      <c r="G297" s="51" t="str">
        <f t="shared" si="155"/>
        <v/>
      </c>
      <c r="H297" s="51" t="str">
        <f t="shared" si="155"/>
        <v/>
      </c>
      <c r="I297" s="51" t="str">
        <f t="shared" si="155"/>
        <v/>
      </c>
      <c r="J297" s="51" t="str">
        <f t="shared" si="155"/>
        <v/>
      </c>
      <c r="K297" s="51" t="str">
        <f t="shared" si="155"/>
        <v/>
      </c>
      <c r="L297" s="51" t="str">
        <f t="shared" si="155"/>
        <v/>
      </c>
      <c r="M297" s="51" t="str">
        <f t="shared" si="155"/>
        <v/>
      </c>
      <c r="N297" s="51" t="str">
        <f t="shared" si="155"/>
        <v/>
      </c>
      <c r="O297" s="51" t="str">
        <f t="shared" si="155"/>
        <v/>
      </c>
      <c r="P297" s="51" t="str">
        <f t="shared" si="155"/>
        <v/>
      </c>
      <c r="Q297" s="51" t="str">
        <f t="shared" si="155"/>
        <v/>
      </c>
      <c r="R297" s="51" t="str">
        <f t="shared" si="155"/>
        <v/>
      </c>
      <c r="S297" s="51" t="str">
        <f t="shared" si="155"/>
        <v/>
      </c>
      <c r="T297" s="51" t="str">
        <f t="shared" si="155"/>
        <v/>
      </c>
      <c r="U297" s="51" t="str">
        <f t="shared" si="155"/>
        <v/>
      </c>
      <c r="V297" s="51" t="str">
        <f t="shared" si="155"/>
        <v/>
      </c>
      <c r="W297" s="51" t="str">
        <f t="shared" si="155"/>
        <v/>
      </c>
      <c r="X297" s="51" t="str">
        <f t="shared" si="155"/>
        <v/>
      </c>
      <c r="Y297" s="51" t="str">
        <f t="shared" si="155"/>
        <v/>
      </c>
      <c r="Z297" s="51" t="str">
        <f t="shared" si="155"/>
        <v/>
      </c>
      <c r="AA297" s="51" t="str">
        <f t="shared" si="155"/>
        <v/>
      </c>
      <c r="AB297" s="51" t="str">
        <f t="shared" si="155"/>
        <v/>
      </c>
      <c r="AC297" s="51" t="str">
        <f t="shared" si="155"/>
        <v/>
      </c>
      <c r="AD297" s="51" t="str">
        <f t="shared" si="155"/>
        <v/>
      </c>
      <c r="AE297" s="51" t="str">
        <f t="shared" si="155"/>
        <v/>
      </c>
      <c r="AF297" s="51" t="str">
        <f t="shared" si="155"/>
        <v/>
      </c>
      <c r="AG297" s="51" t="str">
        <f t="shared" si="155"/>
        <v/>
      </c>
      <c r="AH297" s="51" t="str">
        <f t="shared" si="155"/>
        <v/>
      </c>
      <c r="AI297" s="51" t="str">
        <f t="shared" si="155"/>
        <v/>
      </c>
      <c r="AJ297" s="51" t="str">
        <f t="shared" si="155"/>
        <v/>
      </c>
      <c r="AK297" s="51" t="str">
        <f t="shared" si="155"/>
        <v/>
      </c>
      <c r="AL297" s="51" t="str">
        <f t="shared" si="155"/>
        <v/>
      </c>
      <c r="AM297" s="51" t="str">
        <f t="shared" si="155"/>
        <v/>
      </c>
      <c r="AN297" s="51" t="str">
        <f t="shared" si="155"/>
        <v/>
      </c>
      <c r="AO297" s="51" t="str">
        <f t="shared" si="155"/>
        <v/>
      </c>
      <c r="AP297" s="51" t="str">
        <f t="shared" si="155"/>
        <v/>
      </c>
      <c r="AQ297" s="51" t="str">
        <f t="shared" si="155"/>
        <v/>
      </c>
      <c r="AR297" s="51" t="str">
        <f t="shared" si="155"/>
        <v/>
      </c>
      <c r="AS297" s="51" t="str">
        <f t="shared" si="155"/>
        <v/>
      </c>
      <c r="AT297" s="51" t="str">
        <f t="shared" si="155"/>
        <v/>
      </c>
      <c r="AU297" s="51" t="str">
        <f t="shared" si="155"/>
        <v/>
      </c>
      <c r="AV297" s="51" t="str">
        <f t="shared" si="155"/>
        <v/>
      </c>
      <c r="AW297" s="51" t="str">
        <f t="shared" si="155"/>
        <v/>
      </c>
      <c r="AX297" s="51" t="str">
        <f t="shared" si="155"/>
        <v/>
      </c>
      <c r="AY297" s="51" t="str">
        <f t="shared" si="155"/>
        <v/>
      </c>
      <c r="AZ297" s="51" t="str">
        <f t="shared" si="155"/>
        <v/>
      </c>
      <c r="BA297" s="51" t="str">
        <f t="shared" si="155"/>
        <v/>
      </c>
      <c r="BB297" s="51" t="str">
        <f t="shared" si="155"/>
        <v/>
      </c>
    </row>
    <row r="298" spans="1:54">
      <c r="A298" s="17" t="s">
        <v>46</v>
      </c>
      <c r="B298" s="17" t="s">
        <v>47</v>
      </c>
      <c r="C298" s="51" t="str">
        <f t="shared" si="155"/>
        <v/>
      </c>
      <c r="D298" s="51" t="str">
        <f t="shared" si="155"/>
        <v/>
      </c>
      <c r="E298" s="51" t="str">
        <f t="shared" si="155"/>
        <v/>
      </c>
      <c r="F298" s="51" t="str">
        <f t="shared" si="155"/>
        <v/>
      </c>
      <c r="G298" s="51" t="str">
        <f t="shared" si="155"/>
        <v/>
      </c>
      <c r="H298" s="51" t="str">
        <f t="shared" si="155"/>
        <v/>
      </c>
      <c r="I298" s="51" t="str">
        <f t="shared" si="155"/>
        <v/>
      </c>
      <c r="J298" s="51" t="str">
        <f t="shared" si="155"/>
        <v/>
      </c>
      <c r="K298" s="51" t="str">
        <f t="shared" si="155"/>
        <v/>
      </c>
      <c r="L298" s="51" t="str">
        <f t="shared" si="155"/>
        <v/>
      </c>
      <c r="M298" s="51" t="str">
        <f t="shared" si="155"/>
        <v/>
      </c>
      <c r="N298" s="51" t="str">
        <f t="shared" si="155"/>
        <v/>
      </c>
      <c r="O298" s="51" t="str">
        <f t="shared" si="155"/>
        <v/>
      </c>
      <c r="P298" s="51" t="str">
        <f t="shared" si="155"/>
        <v/>
      </c>
      <c r="Q298" s="51" t="str">
        <f t="shared" si="155"/>
        <v/>
      </c>
      <c r="R298" s="51" t="str">
        <f t="shared" si="155"/>
        <v/>
      </c>
      <c r="S298" s="51" t="str">
        <f t="shared" si="155"/>
        <v/>
      </c>
      <c r="T298" s="51" t="str">
        <f t="shared" si="155"/>
        <v/>
      </c>
      <c r="U298" s="51" t="str">
        <f t="shared" si="155"/>
        <v/>
      </c>
      <c r="V298" s="51" t="str">
        <f t="shared" si="155"/>
        <v/>
      </c>
      <c r="W298" s="51" t="str">
        <f t="shared" si="155"/>
        <v/>
      </c>
      <c r="X298" s="51" t="str">
        <f t="shared" si="155"/>
        <v/>
      </c>
      <c r="Y298" s="51" t="str">
        <f t="shared" si="155"/>
        <v/>
      </c>
      <c r="Z298" s="51" t="str">
        <f t="shared" si="155"/>
        <v/>
      </c>
      <c r="AA298" s="51" t="str">
        <f t="shared" si="155"/>
        <v/>
      </c>
      <c r="AB298" s="51" t="str">
        <f t="shared" si="155"/>
        <v/>
      </c>
      <c r="AC298" s="51" t="str">
        <f t="shared" si="155"/>
        <v/>
      </c>
      <c r="AD298" s="51" t="str">
        <f t="shared" si="155"/>
        <v/>
      </c>
      <c r="AE298" s="51" t="str">
        <f t="shared" si="155"/>
        <v/>
      </c>
      <c r="AF298" s="51" t="str">
        <f t="shared" si="155"/>
        <v/>
      </c>
      <c r="AG298" s="51" t="str">
        <f t="shared" si="155"/>
        <v/>
      </c>
      <c r="AH298" s="51" t="str">
        <f t="shared" si="155"/>
        <v/>
      </c>
      <c r="AI298" s="51" t="str">
        <f t="shared" si="155"/>
        <v/>
      </c>
      <c r="AJ298" s="51" t="str">
        <f t="shared" si="155"/>
        <v/>
      </c>
      <c r="AK298" s="51" t="str">
        <f t="shared" si="155"/>
        <v/>
      </c>
      <c r="AL298" s="51" t="str">
        <f t="shared" si="155"/>
        <v/>
      </c>
      <c r="AM298" s="51" t="str">
        <f t="shared" si="155"/>
        <v/>
      </c>
      <c r="AN298" s="51" t="str">
        <f t="shared" si="155"/>
        <v/>
      </c>
      <c r="AO298" s="51" t="str">
        <f t="shared" si="155"/>
        <v/>
      </c>
      <c r="AP298" s="51" t="str">
        <f t="shared" si="155"/>
        <v/>
      </c>
      <c r="AQ298" s="51" t="str">
        <f t="shared" si="155"/>
        <v/>
      </c>
      <c r="AR298" s="51" t="str">
        <f t="shared" si="155"/>
        <v/>
      </c>
      <c r="AS298" s="51" t="str">
        <f t="shared" si="155"/>
        <v/>
      </c>
      <c r="AT298" s="51" t="str">
        <f t="shared" si="155"/>
        <v/>
      </c>
      <c r="AU298" s="51" t="str">
        <f t="shared" si="155"/>
        <v/>
      </c>
      <c r="AV298" s="51" t="str">
        <f t="shared" si="155"/>
        <v/>
      </c>
      <c r="AW298" s="51" t="str">
        <f t="shared" si="155"/>
        <v/>
      </c>
      <c r="AX298" s="51" t="str">
        <f t="shared" ref="AX298:BB298" si="156">IFERROR(AX186/AX74,"")</f>
        <v/>
      </c>
      <c r="AY298" s="51" t="str">
        <f t="shared" si="156"/>
        <v/>
      </c>
      <c r="AZ298" s="51" t="str">
        <f t="shared" si="156"/>
        <v/>
      </c>
      <c r="BA298" s="51" t="str">
        <f t="shared" si="156"/>
        <v/>
      </c>
      <c r="BB298" s="51" t="str">
        <f t="shared" si="156"/>
        <v/>
      </c>
    </row>
    <row r="299" spans="1:54">
      <c r="A299" s="17" t="s">
        <v>48</v>
      </c>
      <c r="B299" s="17" t="s">
        <v>34</v>
      </c>
      <c r="C299" s="51" t="str">
        <f t="shared" ref="C299:BB303" si="157">IFERROR(C187/C75,"")</f>
        <v/>
      </c>
      <c r="D299" s="51" t="str">
        <f t="shared" si="157"/>
        <v/>
      </c>
      <c r="E299" s="51" t="str">
        <f t="shared" si="157"/>
        <v/>
      </c>
      <c r="F299" s="51" t="str">
        <f t="shared" si="157"/>
        <v/>
      </c>
      <c r="G299" s="51" t="str">
        <f t="shared" si="157"/>
        <v/>
      </c>
      <c r="H299" s="51" t="str">
        <f t="shared" si="157"/>
        <v/>
      </c>
      <c r="I299" s="51" t="str">
        <f t="shared" si="157"/>
        <v/>
      </c>
      <c r="J299" s="51" t="str">
        <f t="shared" si="157"/>
        <v/>
      </c>
      <c r="K299" s="51" t="str">
        <f t="shared" si="157"/>
        <v/>
      </c>
      <c r="L299" s="51" t="str">
        <f t="shared" si="157"/>
        <v/>
      </c>
      <c r="M299" s="51" t="str">
        <f t="shared" si="157"/>
        <v/>
      </c>
      <c r="N299" s="51" t="str">
        <f t="shared" si="157"/>
        <v/>
      </c>
      <c r="O299" s="51" t="str">
        <f t="shared" si="157"/>
        <v/>
      </c>
      <c r="P299" s="51" t="str">
        <f t="shared" si="157"/>
        <v/>
      </c>
      <c r="Q299" s="51" t="str">
        <f t="shared" si="157"/>
        <v/>
      </c>
      <c r="R299" s="51" t="str">
        <f t="shared" si="157"/>
        <v/>
      </c>
      <c r="S299" s="51" t="str">
        <f t="shared" si="157"/>
        <v/>
      </c>
      <c r="T299" s="51" t="str">
        <f t="shared" si="157"/>
        <v/>
      </c>
      <c r="U299" s="51" t="str">
        <f t="shared" si="157"/>
        <v/>
      </c>
      <c r="V299" s="51" t="str">
        <f t="shared" si="157"/>
        <v/>
      </c>
      <c r="W299" s="51" t="str">
        <f t="shared" si="157"/>
        <v/>
      </c>
      <c r="X299" s="51" t="str">
        <f t="shared" si="157"/>
        <v/>
      </c>
      <c r="Y299" s="51" t="str">
        <f t="shared" si="157"/>
        <v/>
      </c>
      <c r="Z299" s="51" t="str">
        <f t="shared" si="157"/>
        <v/>
      </c>
      <c r="AA299" s="51" t="str">
        <f t="shared" si="157"/>
        <v/>
      </c>
      <c r="AB299" s="51" t="str">
        <f t="shared" si="157"/>
        <v/>
      </c>
      <c r="AC299" s="51" t="str">
        <f t="shared" si="157"/>
        <v/>
      </c>
      <c r="AD299" s="51" t="str">
        <f t="shared" si="157"/>
        <v/>
      </c>
      <c r="AE299" s="51" t="str">
        <f t="shared" si="157"/>
        <v/>
      </c>
      <c r="AF299" s="51" t="str">
        <f t="shared" si="157"/>
        <v/>
      </c>
      <c r="AG299" s="51" t="str">
        <f t="shared" si="157"/>
        <v/>
      </c>
      <c r="AH299" s="51" t="str">
        <f t="shared" si="157"/>
        <v/>
      </c>
      <c r="AI299" s="51" t="str">
        <f t="shared" si="157"/>
        <v/>
      </c>
      <c r="AJ299" s="51" t="str">
        <f t="shared" si="157"/>
        <v/>
      </c>
      <c r="AK299" s="51" t="str">
        <f t="shared" si="157"/>
        <v/>
      </c>
      <c r="AL299" s="51" t="str">
        <f t="shared" si="157"/>
        <v/>
      </c>
      <c r="AM299" s="51" t="str">
        <f t="shared" si="157"/>
        <v/>
      </c>
      <c r="AN299" s="51" t="str">
        <f t="shared" si="157"/>
        <v/>
      </c>
      <c r="AO299" s="51" t="str">
        <f t="shared" si="157"/>
        <v/>
      </c>
      <c r="AP299" s="51" t="str">
        <f t="shared" si="157"/>
        <v/>
      </c>
      <c r="AQ299" s="51" t="str">
        <f t="shared" si="157"/>
        <v/>
      </c>
      <c r="AR299" s="51" t="str">
        <f t="shared" si="157"/>
        <v/>
      </c>
      <c r="AS299" s="51" t="str">
        <f t="shared" si="157"/>
        <v/>
      </c>
      <c r="AT299" s="51" t="str">
        <f t="shared" si="157"/>
        <v/>
      </c>
      <c r="AU299" s="51" t="str">
        <f t="shared" si="157"/>
        <v/>
      </c>
      <c r="AV299" s="51" t="str">
        <f t="shared" si="157"/>
        <v/>
      </c>
      <c r="AW299" s="51" t="str">
        <f t="shared" si="157"/>
        <v/>
      </c>
      <c r="AX299" s="51" t="str">
        <f t="shared" si="157"/>
        <v/>
      </c>
      <c r="AY299" s="51" t="str">
        <f t="shared" si="157"/>
        <v/>
      </c>
      <c r="AZ299" s="51" t="str">
        <f t="shared" si="157"/>
        <v/>
      </c>
      <c r="BA299" s="51" t="str">
        <f t="shared" si="157"/>
        <v/>
      </c>
      <c r="BB299" s="51" t="str">
        <f t="shared" si="157"/>
        <v/>
      </c>
    </row>
    <row r="300" spans="1:54">
      <c r="A300" s="17" t="s">
        <v>49</v>
      </c>
      <c r="B300" s="17" t="s">
        <v>50</v>
      </c>
      <c r="C300" s="51">
        <f t="shared" si="157"/>
        <v>0</v>
      </c>
      <c r="D300" s="51">
        <f t="shared" si="157"/>
        <v>0</v>
      </c>
      <c r="E300" s="51">
        <f t="shared" si="157"/>
        <v>0</v>
      </c>
      <c r="F300" s="51">
        <f t="shared" si="157"/>
        <v>0</v>
      </c>
      <c r="G300" s="51">
        <f t="shared" si="157"/>
        <v>0</v>
      </c>
      <c r="H300" s="51">
        <f t="shared" si="157"/>
        <v>0</v>
      </c>
      <c r="I300" s="51">
        <f t="shared" si="157"/>
        <v>0</v>
      </c>
      <c r="J300" s="51">
        <f t="shared" si="157"/>
        <v>0</v>
      </c>
      <c r="K300" s="51">
        <f t="shared" si="157"/>
        <v>0</v>
      </c>
      <c r="L300" s="51">
        <f t="shared" si="157"/>
        <v>0.000630176449405834</v>
      </c>
      <c r="M300" s="51">
        <f t="shared" si="157"/>
        <v>0.00108653473030656</v>
      </c>
      <c r="N300" s="51">
        <f t="shared" si="157"/>
        <v>0.00108653473030656</v>
      </c>
      <c r="O300" s="51">
        <f t="shared" si="157"/>
        <v>0.00108653473030656</v>
      </c>
      <c r="P300" s="51" t="str">
        <f t="shared" si="157"/>
        <v/>
      </c>
      <c r="Q300" s="51" t="str">
        <f t="shared" si="157"/>
        <v/>
      </c>
      <c r="R300" s="51" t="str">
        <f t="shared" si="157"/>
        <v/>
      </c>
      <c r="S300" s="51" t="str">
        <f t="shared" si="157"/>
        <v/>
      </c>
      <c r="T300" s="51" t="str">
        <f t="shared" si="157"/>
        <v/>
      </c>
      <c r="U300" s="51" t="str">
        <f t="shared" si="157"/>
        <v/>
      </c>
      <c r="V300" s="51" t="str">
        <f t="shared" si="157"/>
        <v/>
      </c>
      <c r="W300" s="51" t="str">
        <f t="shared" si="157"/>
        <v/>
      </c>
      <c r="X300" s="51" t="str">
        <f t="shared" si="157"/>
        <v/>
      </c>
      <c r="Y300" s="51" t="str">
        <f t="shared" si="157"/>
        <v/>
      </c>
      <c r="Z300" s="51" t="str">
        <f t="shared" si="157"/>
        <v/>
      </c>
      <c r="AA300" s="51" t="str">
        <f t="shared" si="157"/>
        <v/>
      </c>
      <c r="AB300" s="51" t="str">
        <f t="shared" si="157"/>
        <v/>
      </c>
      <c r="AC300" s="51">
        <f t="shared" si="157"/>
        <v>0</v>
      </c>
      <c r="AD300" s="51">
        <f t="shared" si="157"/>
        <v>0</v>
      </c>
      <c r="AE300" s="51">
        <f t="shared" si="157"/>
        <v>0</v>
      </c>
      <c r="AF300" s="51">
        <f t="shared" si="157"/>
        <v>0</v>
      </c>
      <c r="AG300" s="51">
        <f t="shared" si="157"/>
        <v>0</v>
      </c>
      <c r="AH300" s="51">
        <f t="shared" si="157"/>
        <v>0</v>
      </c>
      <c r="AI300" s="51">
        <f t="shared" si="157"/>
        <v>0</v>
      </c>
      <c r="AJ300" s="51">
        <f t="shared" si="157"/>
        <v>0</v>
      </c>
      <c r="AK300" s="51">
        <f t="shared" si="157"/>
        <v>0</v>
      </c>
      <c r="AL300" s="51">
        <f t="shared" si="157"/>
        <v>0.000630176449405834</v>
      </c>
      <c r="AM300" s="51">
        <f t="shared" si="157"/>
        <v>0.00108653473030656</v>
      </c>
      <c r="AN300" s="51">
        <f t="shared" si="157"/>
        <v>0.00108653473030656</v>
      </c>
      <c r="AO300" s="51">
        <f t="shared" si="157"/>
        <v>0.00108653473030656</v>
      </c>
      <c r="AP300" s="51">
        <f t="shared" si="157"/>
        <v>0</v>
      </c>
      <c r="AQ300" s="51">
        <f t="shared" si="157"/>
        <v>0</v>
      </c>
      <c r="AR300" s="51">
        <f t="shared" si="157"/>
        <v>0</v>
      </c>
      <c r="AS300" s="51">
        <f t="shared" si="157"/>
        <v>0</v>
      </c>
      <c r="AT300" s="51">
        <f t="shared" si="157"/>
        <v>0</v>
      </c>
      <c r="AU300" s="51">
        <f t="shared" si="157"/>
        <v>0</v>
      </c>
      <c r="AV300" s="51">
        <f t="shared" si="157"/>
        <v>0</v>
      </c>
      <c r="AW300" s="51">
        <f t="shared" si="157"/>
        <v>0</v>
      </c>
      <c r="AX300" s="51">
        <f t="shared" si="157"/>
        <v>0</v>
      </c>
      <c r="AY300" s="51">
        <f t="shared" si="157"/>
        <v>0</v>
      </c>
      <c r="AZ300" s="51">
        <f t="shared" si="157"/>
        <v>0</v>
      </c>
      <c r="BA300" s="51">
        <f t="shared" si="157"/>
        <v>0</v>
      </c>
      <c r="BB300" s="51">
        <f t="shared" si="157"/>
        <v>0</v>
      </c>
    </row>
    <row r="301" spans="1:54">
      <c r="A301" s="17" t="s">
        <v>51</v>
      </c>
      <c r="B301" s="17" t="s">
        <v>52</v>
      </c>
      <c r="C301" s="51" t="str">
        <f t="shared" si="157"/>
        <v/>
      </c>
      <c r="D301" s="51" t="str">
        <f t="shared" si="157"/>
        <v/>
      </c>
      <c r="E301" s="51" t="str">
        <f t="shared" si="157"/>
        <v/>
      </c>
      <c r="F301" s="51" t="str">
        <f t="shared" si="157"/>
        <v/>
      </c>
      <c r="G301" s="51" t="str">
        <f t="shared" si="157"/>
        <v/>
      </c>
      <c r="H301" s="51" t="str">
        <f t="shared" si="157"/>
        <v/>
      </c>
      <c r="I301" s="51" t="str">
        <f t="shared" si="157"/>
        <v/>
      </c>
      <c r="J301" s="51" t="str">
        <f t="shared" si="157"/>
        <v/>
      </c>
      <c r="K301" s="51" t="str">
        <f t="shared" si="157"/>
        <v/>
      </c>
      <c r="L301" s="51" t="str">
        <f t="shared" si="157"/>
        <v/>
      </c>
      <c r="M301" s="51" t="str">
        <f t="shared" si="157"/>
        <v/>
      </c>
      <c r="N301" s="51" t="str">
        <f t="shared" si="157"/>
        <v/>
      </c>
      <c r="O301" s="51" t="str">
        <f t="shared" si="157"/>
        <v/>
      </c>
      <c r="P301" s="51" t="str">
        <f t="shared" si="157"/>
        <v/>
      </c>
      <c r="Q301" s="51" t="str">
        <f t="shared" si="157"/>
        <v/>
      </c>
      <c r="R301" s="51" t="str">
        <f t="shared" si="157"/>
        <v/>
      </c>
      <c r="S301" s="51" t="str">
        <f t="shared" si="157"/>
        <v/>
      </c>
      <c r="T301" s="51" t="str">
        <f t="shared" si="157"/>
        <v/>
      </c>
      <c r="U301" s="51" t="str">
        <f t="shared" si="157"/>
        <v/>
      </c>
      <c r="V301" s="51" t="str">
        <f t="shared" si="157"/>
        <v/>
      </c>
      <c r="W301" s="51" t="str">
        <f t="shared" si="157"/>
        <v/>
      </c>
      <c r="X301" s="51" t="str">
        <f t="shared" si="157"/>
        <v/>
      </c>
      <c r="Y301" s="51" t="str">
        <f t="shared" si="157"/>
        <v/>
      </c>
      <c r="Z301" s="51" t="str">
        <f t="shared" si="157"/>
        <v/>
      </c>
      <c r="AA301" s="51" t="str">
        <f t="shared" si="157"/>
        <v/>
      </c>
      <c r="AB301" s="51" t="str">
        <f t="shared" si="157"/>
        <v/>
      </c>
      <c r="AC301" s="51" t="str">
        <f t="shared" si="157"/>
        <v/>
      </c>
      <c r="AD301" s="51" t="str">
        <f t="shared" si="157"/>
        <v/>
      </c>
      <c r="AE301" s="51" t="str">
        <f t="shared" si="157"/>
        <v/>
      </c>
      <c r="AF301" s="51" t="str">
        <f t="shared" si="157"/>
        <v/>
      </c>
      <c r="AG301" s="51" t="str">
        <f t="shared" si="157"/>
        <v/>
      </c>
      <c r="AH301" s="51" t="str">
        <f t="shared" si="157"/>
        <v/>
      </c>
      <c r="AI301" s="51" t="str">
        <f t="shared" si="157"/>
        <v/>
      </c>
      <c r="AJ301" s="51" t="str">
        <f t="shared" si="157"/>
        <v/>
      </c>
      <c r="AK301" s="51" t="str">
        <f t="shared" si="157"/>
        <v/>
      </c>
      <c r="AL301" s="51" t="str">
        <f t="shared" si="157"/>
        <v/>
      </c>
      <c r="AM301" s="51" t="str">
        <f t="shared" si="157"/>
        <v/>
      </c>
      <c r="AN301" s="51" t="str">
        <f t="shared" si="157"/>
        <v/>
      </c>
      <c r="AO301" s="51" t="str">
        <f t="shared" si="157"/>
        <v/>
      </c>
      <c r="AP301" s="51" t="str">
        <f t="shared" si="157"/>
        <v/>
      </c>
      <c r="AQ301" s="51" t="str">
        <f t="shared" si="157"/>
        <v/>
      </c>
      <c r="AR301" s="51" t="str">
        <f t="shared" si="157"/>
        <v/>
      </c>
      <c r="AS301" s="51" t="str">
        <f t="shared" si="157"/>
        <v/>
      </c>
      <c r="AT301" s="51" t="str">
        <f t="shared" si="157"/>
        <v/>
      </c>
      <c r="AU301" s="51" t="str">
        <f t="shared" si="157"/>
        <v/>
      </c>
      <c r="AV301" s="51" t="str">
        <f t="shared" si="157"/>
        <v/>
      </c>
      <c r="AW301" s="51" t="str">
        <f t="shared" si="157"/>
        <v/>
      </c>
      <c r="AX301" s="51" t="str">
        <f t="shared" si="157"/>
        <v/>
      </c>
      <c r="AY301" s="51" t="str">
        <f t="shared" si="157"/>
        <v/>
      </c>
      <c r="AZ301" s="51" t="str">
        <f t="shared" si="157"/>
        <v/>
      </c>
      <c r="BA301" s="51" t="str">
        <f t="shared" si="157"/>
        <v/>
      </c>
      <c r="BB301" s="51" t="str">
        <f t="shared" si="157"/>
        <v/>
      </c>
    </row>
    <row r="302" spans="1:54">
      <c r="A302" s="17" t="s">
        <v>53</v>
      </c>
      <c r="B302" s="17" t="s">
        <v>54</v>
      </c>
      <c r="C302" s="51" t="str">
        <f t="shared" si="157"/>
        <v/>
      </c>
      <c r="D302" s="51" t="str">
        <f t="shared" si="157"/>
        <v/>
      </c>
      <c r="E302" s="51" t="str">
        <f t="shared" si="157"/>
        <v/>
      </c>
      <c r="F302" s="51" t="str">
        <f t="shared" si="157"/>
        <v/>
      </c>
      <c r="G302" s="51" t="str">
        <f t="shared" si="157"/>
        <v/>
      </c>
      <c r="H302" s="51" t="str">
        <f t="shared" si="157"/>
        <v/>
      </c>
      <c r="I302" s="51" t="str">
        <f t="shared" si="157"/>
        <v/>
      </c>
      <c r="J302" s="51" t="str">
        <f t="shared" si="157"/>
        <v/>
      </c>
      <c r="K302" s="51" t="str">
        <f t="shared" si="157"/>
        <v/>
      </c>
      <c r="L302" s="51" t="str">
        <f t="shared" si="157"/>
        <v/>
      </c>
      <c r="M302" s="51" t="str">
        <f t="shared" si="157"/>
        <v/>
      </c>
      <c r="N302" s="51" t="str">
        <f t="shared" si="157"/>
        <v/>
      </c>
      <c r="O302" s="51" t="str">
        <f t="shared" si="157"/>
        <v/>
      </c>
      <c r="P302" s="51" t="str">
        <f t="shared" si="157"/>
        <v/>
      </c>
      <c r="Q302" s="51" t="str">
        <f t="shared" si="157"/>
        <v/>
      </c>
      <c r="R302" s="51" t="str">
        <f t="shared" si="157"/>
        <v/>
      </c>
      <c r="S302" s="51" t="str">
        <f t="shared" si="157"/>
        <v/>
      </c>
      <c r="T302" s="51" t="str">
        <f t="shared" si="157"/>
        <v/>
      </c>
      <c r="U302" s="51" t="str">
        <f t="shared" si="157"/>
        <v/>
      </c>
      <c r="V302" s="51" t="str">
        <f t="shared" si="157"/>
        <v/>
      </c>
      <c r="W302" s="51" t="str">
        <f t="shared" si="157"/>
        <v/>
      </c>
      <c r="X302" s="51" t="str">
        <f t="shared" si="157"/>
        <v/>
      </c>
      <c r="Y302" s="51" t="str">
        <f t="shared" si="157"/>
        <v/>
      </c>
      <c r="Z302" s="51" t="str">
        <f t="shared" si="157"/>
        <v/>
      </c>
      <c r="AA302" s="51" t="str">
        <f t="shared" si="157"/>
        <v/>
      </c>
      <c r="AB302" s="51" t="str">
        <f t="shared" si="157"/>
        <v/>
      </c>
      <c r="AC302" s="51" t="str">
        <f t="shared" si="157"/>
        <v/>
      </c>
      <c r="AD302" s="51" t="str">
        <f t="shared" si="157"/>
        <v/>
      </c>
      <c r="AE302" s="51" t="str">
        <f t="shared" si="157"/>
        <v/>
      </c>
      <c r="AF302" s="51" t="str">
        <f t="shared" si="157"/>
        <v/>
      </c>
      <c r="AG302" s="51" t="str">
        <f t="shared" si="157"/>
        <v/>
      </c>
      <c r="AH302" s="51" t="str">
        <f t="shared" si="157"/>
        <v/>
      </c>
      <c r="AI302" s="51" t="str">
        <f t="shared" si="157"/>
        <v/>
      </c>
      <c r="AJ302" s="51" t="str">
        <f t="shared" si="157"/>
        <v/>
      </c>
      <c r="AK302" s="51" t="str">
        <f t="shared" si="157"/>
        <v/>
      </c>
      <c r="AL302" s="51" t="str">
        <f t="shared" si="157"/>
        <v/>
      </c>
      <c r="AM302" s="51" t="str">
        <f t="shared" si="157"/>
        <v/>
      </c>
      <c r="AN302" s="51" t="str">
        <f t="shared" si="157"/>
        <v/>
      </c>
      <c r="AO302" s="51" t="str">
        <f t="shared" si="157"/>
        <v/>
      </c>
      <c r="AP302" s="51" t="str">
        <f t="shared" si="157"/>
        <v/>
      </c>
      <c r="AQ302" s="51" t="str">
        <f t="shared" si="157"/>
        <v/>
      </c>
      <c r="AR302" s="51" t="str">
        <f t="shared" si="157"/>
        <v/>
      </c>
      <c r="AS302" s="51" t="str">
        <f t="shared" si="157"/>
        <v/>
      </c>
      <c r="AT302" s="51" t="str">
        <f t="shared" si="157"/>
        <v/>
      </c>
      <c r="AU302" s="51" t="str">
        <f t="shared" si="157"/>
        <v/>
      </c>
      <c r="AV302" s="51" t="str">
        <f t="shared" si="157"/>
        <v/>
      </c>
      <c r="AW302" s="51" t="str">
        <f t="shared" si="157"/>
        <v/>
      </c>
      <c r="AX302" s="51" t="str">
        <f t="shared" si="157"/>
        <v/>
      </c>
      <c r="AY302" s="51" t="str">
        <f t="shared" si="157"/>
        <v/>
      </c>
      <c r="AZ302" s="51" t="str">
        <f t="shared" si="157"/>
        <v/>
      </c>
      <c r="BA302" s="51" t="str">
        <f t="shared" si="157"/>
        <v/>
      </c>
      <c r="BB302" s="51" t="str">
        <f t="shared" si="157"/>
        <v/>
      </c>
    </row>
    <row r="303" spans="1:54">
      <c r="A303" s="17" t="s">
        <v>55</v>
      </c>
      <c r="B303" s="17" t="s">
        <v>56</v>
      </c>
      <c r="C303" s="51" t="str">
        <f t="shared" si="157"/>
        <v/>
      </c>
      <c r="D303" s="51" t="str">
        <f t="shared" si="157"/>
        <v/>
      </c>
      <c r="E303" s="51" t="str">
        <f t="shared" si="157"/>
        <v/>
      </c>
      <c r="F303" s="51" t="str">
        <f t="shared" si="157"/>
        <v/>
      </c>
      <c r="G303" s="51" t="str">
        <f t="shared" si="157"/>
        <v/>
      </c>
      <c r="H303" s="51" t="str">
        <f t="shared" si="157"/>
        <v/>
      </c>
      <c r="I303" s="51" t="str">
        <f t="shared" si="157"/>
        <v/>
      </c>
      <c r="J303" s="51" t="str">
        <f t="shared" si="157"/>
        <v/>
      </c>
      <c r="K303" s="51" t="str">
        <f t="shared" si="157"/>
        <v/>
      </c>
      <c r="L303" s="51" t="str">
        <f t="shared" si="157"/>
        <v/>
      </c>
      <c r="M303" s="51" t="str">
        <f t="shared" si="157"/>
        <v/>
      </c>
      <c r="N303" s="51" t="str">
        <f t="shared" si="157"/>
        <v/>
      </c>
      <c r="O303" s="51" t="str">
        <f t="shared" si="157"/>
        <v/>
      </c>
      <c r="P303" s="51" t="str">
        <f t="shared" si="157"/>
        <v/>
      </c>
      <c r="Q303" s="51" t="str">
        <f t="shared" si="157"/>
        <v/>
      </c>
      <c r="R303" s="51" t="str">
        <f t="shared" si="157"/>
        <v/>
      </c>
      <c r="S303" s="51" t="str">
        <f t="shared" si="157"/>
        <v/>
      </c>
      <c r="T303" s="51" t="str">
        <f t="shared" si="157"/>
        <v/>
      </c>
      <c r="U303" s="51" t="str">
        <f t="shared" si="157"/>
        <v/>
      </c>
      <c r="V303" s="51" t="str">
        <f t="shared" si="157"/>
        <v/>
      </c>
      <c r="W303" s="51" t="str">
        <f t="shared" si="157"/>
        <v/>
      </c>
      <c r="X303" s="51" t="str">
        <f t="shared" si="157"/>
        <v/>
      </c>
      <c r="Y303" s="51" t="str">
        <f t="shared" si="157"/>
        <v/>
      </c>
      <c r="Z303" s="51" t="str">
        <f t="shared" si="157"/>
        <v/>
      </c>
      <c r="AA303" s="51" t="str">
        <f t="shared" si="157"/>
        <v/>
      </c>
      <c r="AB303" s="51" t="str">
        <f t="shared" si="157"/>
        <v/>
      </c>
      <c r="AC303" s="51" t="str">
        <f t="shared" si="157"/>
        <v/>
      </c>
      <c r="AD303" s="51" t="str">
        <f t="shared" si="157"/>
        <v/>
      </c>
      <c r="AE303" s="51" t="str">
        <f t="shared" si="157"/>
        <v/>
      </c>
      <c r="AF303" s="51" t="str">
        <f t="shared" si="157"/>
        <v/>
      </c>
      <c r="AG303" s="51" t="str">
        <f t="shared" si="157"/>
        <v/>
      </c>
      <c r="AH303" s="51" t="str">
        <f t="shared" si="157"/>
        <v/>
      </c>
      <c r="AI303" s="51" t="str">
        <f t="shared" si="157"/>
        <v/>
      </c>
      <c r="AJ303" s="51" t="str">
        <f t="shared" si="157"/>
        <v/>
      </c>
      <c r="AK303" s="51" t="str">
        <f t="shared" si="157"/>
        <v/>
      </c>
      <c r="AL303" s="51" t="str">
        <f t="shared" si="157"/>
        <v/>
      </c>
      <c r="AM303" s="51" t="str">
        <f t="shared" si="157"/>
        <v/>
      </c>
      <c r="AN303" s="51" t="str">
        <f t="shared" si="157"/>
        <v/>
      </c>
      <c r="AO303" s="51" t="str">
        <f t="shared" si="157"/>
        <v/>
      </c>
      <c r="AP303" s="51" t="str">
        <f t="shared" si="157"/>
        <v/>
      </c>
      <c r="AQ303" s="51" t="str">
        <f t="shared" si="157"/>
        <v/>
      </c>
      <c r="AR303" s="51" t="str">
        <f t="shared" si="157"/>
        <v/>
      </c>
      <c r="AS303" s="51" t="str">
        <f t="shared" si="157"/>
        <v/>
      </c>
      <c r="AT303" s="51" t="str">
        <f t="shared" si="157"/>
        <v/>
      </c>
      <c r="AU303" s="51" t="str">
        <f t="shared" si="157"/>
        <v/>
      </c>
      <c r="AV303" s="51" t="str">
        <f t="shared" si="157"/>
        <v/>
      </c>
      <c r="AW303" s="51" t="str">
        <f t="shared" si="157"/>
        <v/>
      </c>
      <c r="AX303" s="51" t="str">
        <f t="shared" ref="AX303:BB303" si="158">IFERROR(AX191/AX79,"")</f>
        <v/>
      </c>
      <c r="AY303" s="51" t="str">
        <f t="shared" si="158"/>
        <v/>
      </c>
      <c r="AZ303" s="51" t="str">
        <f t="shared" si="158"/>
        <v/>
      </c>
      <c r="BA303" s="51" t="str">
        <f t="shared" si="158"/>
        <v/>
      </c>
      <c r="BB303" s="51" t="str">
        <f t="shared" si="158"/>
        <v/>
      </c>
    </row>
    <row r="304" spans="1:54">
      <c r="A304" s="17" t="s">
        <v>57</v>
      </c>
      <c r="B304" s="17" t="s">
        <v>58</v>
      </c>
      <c r="C304" s="51" t="str">
        <f t="shared" ref="C304:BB308" si="159">IFERROR(C192/C80,"")</f>
        <v/>
      </c>
      <c r="D304" s="51" t="str">
        <f t="shared" si="159"/>
        <v/>
      </c>
      <c r="E304" s="51" t="str">
        <f t="shared" si="159"/>
        <v/>
      </c>
      <c r="F304" s="51" t="str">
        <f t="shared" si="159"/>
        <v/>
      </c>
      <c r="G304" s="51" t="str">
        <f t="shared" si="159"/>
        <v/>
      </c>
      <c r="H304" s="51" t="str">
        <f t="shared" si="159"/>
        <v/>
      </c>
      <c r="I304" s="51" t="str">
        <f t="shared" si="159"/>
        <v/>
      </c>
      <c r="J304" s="51" t="str">
        <f t="shared" si="159"/>
        <v/>
      </c>
      <c r="K304" s="51" t="str">
        <f t="shared" si="159"/>
        <v/>
      </c>
      <c r="L304" s="51" t="str">
        <f t="shared" si="159"/>
        <v/>
      </c>
      <c r="M304" s="51" t="str">
        <f t="shared" si="159"/>
        <v/>
      </c>
      <c r="N304" s="51" t="str">
        <f t="shared" si="159"/>
        <v/>
      </c>
      <c r="O304" s="51" t="str">
        <f t="shared" si="159"/>
        <v/>
      </c>
      <c r="P304" s="51" t="str">
        <f t="shared" si="159"/>
        <v/>
      </c>
      <c r="Q304" s="51" t="str">
        <f t="shared" si="159"/>
        <v/>
      </c>
      <c r="R304" s="51" t="str">
        <f t="shared" si="159"/>
        <v/>
      </c>
      <c r="S304" s="51" t="str">
        <f t="shared" si="159"/>
        <v/>
      </c>
      <c r="T304" s="51" t="str">
        <f t="shared" si="159"/>
        <v/>
      </c>
      <c r="U304" s="51" t="str">
        <f t="shared" si="159"/>
        <v/>
      </c>
      <c r="V304" s="51" t="str">
        <f t="shared" si="159"/>
        <v/>
      </c>
      <c r="W304" s="51" t="str">
        <f t="shared" si="159"/>
        <v/>
      </c>
      <c r="X304" s="51" t="str">
        <f t="shared" si="159"/>
        <v/>
      </c>
      <c r="Y304" s="51" t="str">
        <f t="shared" si="159"/>
        <v/>
      </c>
      <c r="Z304" s="51" t="str">
        <f t="shared" si="159"/>
        <v/>
      </c>
      <c r="AA304" s="51" t="str">
        <f t="shared" si="159"/>
        <v/>
      </c>
      <c r="AB304" s="51" t="str">
        <f t="shared" si="159"/>
        <v/>
      </c>
      <c r="AC304" s="51" t="str">
        <f t="shared" si="159"/>
        <v/>
      </c>
      <c r="AD304" s="51" t="str">
        <f t="shared" si="159"/>
        <v/>
      </c>
      <c r="AE304" s="51" t="str">
        <f t="shared" si="159"/>
        <v/>
      </c>
      <c r="AF304" s="51" t="str">
        <f t="shared" si="159"/>
        <v/>
      </c>
      <c r="AG304" s="51" t="str">
        <f t="shared" si="159"/>
        <v/>
      </c>
      <c r="AH304" s="51" t="str">
        <f t="shared" si="159"/>
        <v/>
      </c>
      <c r="AI304" s="51" t="str">
        <f t="shared" si="159"/>
        <v/>
      </c>
      <c r="AJ304" s="51" t="str">
        <f t="shared" si="159"/>
        <v/>
      </c>
      <c r="AK304" s="51" t="str">
        <f t="shared" si="159"/>
        <v/>
      </c>
      <c r="AL304" s="51" t="str">
        <f t="shared" si="159"/>
        <v/>
      </c>
      <c r="AM304" s="51" t="str">
        <f t="shared" si="159"/>
        <v/>
      </c>
      <c r="AN304" s="51" t="str">
        <f t="shared" si="159"/>
        <v/>
      </c>
      <c r="AO304" s="51" t="str">
        <f t="shared" si="159"/>
        <v/>
      </c>
      <c r="AP304" s="51" t="str">
        <f t="shared" si="159"/>
        <v/>
      </c>
      <c r="AQ304" s="51" t="str">
        <f t="shared" si="159"/>
        <v/>
      </c>
      <c r="AR304" s="51" t="str">
        <f t="shared" si="159"/>
        <v/>
      </c>
      <c r="AS304" s="51" t="str">
        <f t="shared" si="159"/>
        <v/>
      </c>
      <c r="AT304" s="51" t="str">
        <f t="shared" si="159"/>
        <v/>
      </c>
      <c r="AU304" s="51" t="str">
        <f t="shared" si="159"/>
        <v/>
      </c>
      <c r="AV304" s="51" t="str">
        <f t="shared" si="159"/>
        <v/>
      </c>
      <c r="AW304" s="51" t="str">
        <f t="shared" si="159"/>
        <v/>
      </c>
      <c r="AX304" s="51" t="str">
        <f t="shared" si="159"/>
        <v/>
      </c>
      <c r="AY304" s="51" t="str">
        <f t="shared" si="159"/>
        <v/>
      </c>
      <c r="AZ304" s="51" t="str">
        <f t="shared" si="159"/>
        <v/>
      </c>
      <c r="BA304" s="51" t="str">
        <f t="shared" si="159"/>
        <v/>
      </c>
      <c r="BB304" s="51" t="str">
        <f t="shared" si="159"/>
        <v/>
      </c>
    </row>
    <row r="305" spans="1:54">
      <c r="A305" s="17" t="s">
        <v>59</v>
      </c>
      <c r="B305" s="17" t="s">
        <v>34</v>
      </c>
      <c r="C305" s="51" t="str">
        <f t="shared" si="159"/>
        <v/>
      </c>
      <c r="D305" s="51" t="str">
        <f t="shared" si="159"/>
        <v/>
      </c>
      <c r="E305" s="51" t="str">
        <f t="shared" si="159"/>
        <v/>
      </c>
      <c r="F305" s="51" t="str">
        <f t="shared" si="159"/>
        <v/>
      </c>
      <c r="G305" s="51" t="str">
        <f t="shared" si="159"/>
        <v/>
      </c>
      <c r="H305" s="51" t="str">
        <f t="shared" si="159"/>
        <v/>
      </c>
      <c r="I305" s="51" t="str">
        <f t="shared" si="159"/>
        <v/>
      </c>
      <c r="J305" s="51" t="str">
        <f t="shared" si="159"/>
        <v/>
      </c>
      <c r="K305" s="51" t="str">
        <f t="shared" si="159"/>
        <v/>
      </c>
      <c r="L305" s="51" t="str">
        <f t="shared" si="159"/>
        <v/>
      </c>
      <c r="M305" s="51" t="str">
        <f t="shared" si="159"/>
        <v/>
      </c>
      <c r="N305" s="51" t="str">
        <f t="shared" si="159"/>
        <v/>
      </c>
      <c r="O305" s="51" t="str">
        <f t="shared" si="159"/>
        <v/>
      </c>
      <c r="P305" s="51" t="str">
        <f t="shared" si="159"/>
        <v/>
      </c>
      <c r="Q305" s="51" t="str">
        <f t="shared" si="159"/>
        <v/>
      </c>
      <c r="R305" s="51" t="str">
        <f t="shared" si="159"/>
        <v/>
      </c>
      <c r="S305" s="51" t="str">
        <f t="shared" si="159"/>
        <v/>
      </c>
      <c r="T305" s="51" t="str">
        <f t="shared" si="159"/>
        <v/>
      </c>
      <c r="U305" s="51" t="str">
        <f t="shared" si="159"/>
        <v/>
      </c>
      <c r="V305" s="51" t="str">
        <f t="shared" si="159"/>
        <v/>
      </c>
      <c r="W305" s="51" t="str">
        <f t="shared" si="159"/>
        <v/>
      </c>
      <c r="X305" s="51" t="str">
        <f t="shared" si="159"/>
        <v/>
      </c>
      <c r="Y305" s="51" t="str">
        <f t="shared" si="159"/>
        <v/>
      </c>
      <c r="Z305" s="51" t="str">
        <f t="shared" si="159"/>
        <v/>
      </c>
      <c r="AA305" s="51" t="str">
        <f t="shared" si="159"/>
        <v/>
      </c>
      <c r="AB305" s="51" t="str">
        <f t="shared" si="159"/>
        <v/>
      </c>
      <c r="AC305" s="51" t="str">
        <f t="shared" si="159"/>
        <v/>
      </c>
      <c r="AD305" s="51" t="str">
        <f t="shared" si="159"/>
        <v/>
      </c>
      <c r="AE305" s="51" t="str">
        <f t="shared" si="159"/>
        <v/>
      </c>
      <c r="AF305" s="51" t="str">
        <f t="shared" si="159"/>
        <v/>
      </c>
      <c r="AG305" s="51" t="str">
        <f t="shared" si="159"/>
        <v/>
      </c>
      <c r="AH305" s="51" t="str">
        <f t="shared" si="159"/>
        <v/>
      </c>
      <c r="AI305" s="51" t="str">
        <f t="shared" si="159"/>
        <v/>
      </c>
      <c r="AJ305" s="51" t="str">
        <f t="shared" si="159"/>
        <v/>
      </c>
      <c r="AK305" s="51" t="str">
        <f t="shared" si="159"/>
        <v/>
      </c>
      <c r="AL305" s="51" t="str">
        <f t="shared" si="159"/>
        <v/>
      </c>
      <c r="AM305" s="51" t="str">
        <f t="shared" si="159"/>
        <v/>
      </c>
      <c r="AN305" s="51" t="str">
        <f t="shared" si="159"/>
        <v/>
      </c>
      <c r="AO305" s="51" t="str">
        <f t="shared" si="159"/>
        <v/>
      </c>
      <c r="AP305" s="51" t="str">
        <f t="shared" si="159"/>
        <v/>
      </c>
      <c r="AQ305" s="51" t="str">
        <f t="shared" si="159"/>
        <v/>
      </c>
      <c r="AR305" s="51" t="str">
        <f t="shared" si="159"/>
        <v/>
      </c>
      <c r="AS305" s="51" t="str">
        <f t="shared" si="159"/>
        <v/>
      </c>
      <c r="AT305" s="51" t="str">
        <f t="shared" si="159"/>
        <v/>
      </c>
      <c r="AU305" s="51" t="str">
        <f t="shared" si="159"/>
        <v/>
      </c>
      <c r="AV305" s="51" t="str">
        <f t="shared" si="159"/>
        <v/>
      </c>
      <c r="AW305" s="51" t="str">
        <f t="shared" si="159"/>
        <v/>
      </c>
      <c r="AX305" s="51" t="str">
        <f t="shared" si="159"/>
        <v/>
      </c>
      <c r="AY305" s="51" t="str">
        <f t="shared" si="159"/>
        <v/>
      </c>
      <c r="AZ305" s="51" t="str">
        <f t="shared" si="159"/>
        <v/>
      </c>
      <c r="BA305" s="51" t="str">
        <f t="shared" si="159"/>
        <v/>
      </c>
      <c r="BB305" s="51" t="str">
        <f t="shared" si="159"/>
        <v/>
      </c>
    </row>
    <row r="306" spans="1:54">
      <c r="A306" s="17" t="s">
        <v>60</v>
      </c>
      <c r="B306" s="17" t="s">
        <v>61</v>
      </c>
      <c r="C306" s="51">
        <f t="shared" si="159"/>
        <v>0.139079851930196</v>
      </c>
      <c r="D306" s="51">
        <f t="shared" si="159"/>
        <v>0.154518115423171</v>
      </c>
      <c r="E306" s="51">
        <f t="shared" si="159"/>
        <v>0.157479632518634</v>
      </c>
      <c r="F306" s="51">
        <f t="shared" si="159"/>
        <v>0.451328004125838</v>
      </c>
      <c r="G306" s="51">
        <f t="shared" si="159"/>
        <v>0.419576747361235</v>
      </c>
      <c r="H306" s="51">
        <f t="shared" si="159"/>
        <v>0.388059055288566</v>
      </c>
      <c r="I306" s="51">
        <f t="shared" si="159"/>
        <v>0.341778291854782</v>
      </c>
      <c r="J306" s="51">
        <f t="shared" si="159"/>
        <v>0.333430609597925</v>
      </c>
      <c r="K306" s="51">
        <f t="shared" si="159"/>
        <v>0.412003266194883</v>
      </c>
      <c r="L306" s="51">
        <f t="shared" si="159"/>
        <v>1.25985862672455</v>
      </c>
      <c r="M306" s="51">
        <f t="shared" si="159"/>
        <v>1.66372654043601</v>
      </c>
      <c r="N306" s="51">
        <f t="shared" si="159"/>
        <v>1.66372654043601</v>
      </c>
      <c r="O306" s="51">
        <f t="shared" si="159"/>
        <v>1.66372654043601</v>
      </c>
      <c r="P306" s="51" t="str">
        <f t="shared" si="159"/>
        <v/>
      </c>
      <c r="Q306" s="51" t="str">
        <f t="shared" si="159"/>
        <v/>
      </c>
      <c r="R306" s="51" t="str">
        <f t="shared" si="159"/>
        <v/>
      </c>
      <c r="S306" s="51" t="str">
        <f t="shared" si="159"/>
        <v/>
      </c>
      <c r="T306" s="51" t="str">
        <f t="shared" si="159"/>
        <v/>
      </c>
      <c r="U306" s="51" t="str">
        <f t="shared" si="159"/>
        <v/>
      </c>
      <c r="V306" s="51" t="str">
        <f t="shared" si="159"/>
        <v/>
      </c>
      <c r="W306" s="51" t="str">
        <f t="shared" si="159"/>
        <v/>
      </c>
      <c r="X306" s="51" t="str">
        <f t="shared" si="159"/>
        <v/>
      </c>
      <c r="Y306" s="51" t="str">
        <f t="shared" si="159"/>
        <v/>
      </c>
      <c r="Z306" s="51" t="str">
        <f t="shared" si="159"/>
        <v/>
      </c>
      <c r="AA306" s="51" t="str">
        <f t="shared" si="159"/>
        <v/>
      </c>
      <c r="AB306" s="51" t="str">
        <f t="shared" si="159"/>
        <v/>
      </c>
      <c r="AC306" s="51">
        <f t="shared" si="159"/>
        <v>0.0163934426229508</v>
      </c>
      <c r="AD306" s="51">
        <f t="shared" si="159"/>
        <v>0.0206215093799227</v>
      </c>
      <c r="AE306" s="51">
        <f t="shared" si="159"/>
        <v>0.0339746923210262</v>
      </c>
      <c r="AF306" s="51">
        <f t="shared" si="159"/>
        <v>0.104241877256318</v>
      </c>
      <c r="AG306" s="51">
        <f t="shared" si="159"/>
        <v>0.129758966549388</v>
      </c>
      <c r="AH306" s="51">
        <f t="shared" si="159"/>
        <v>0.143308654803654</v>
      </c>
      <c r="AI306" s="51">
        <f t="shared" si="159"/>
        <v>0.125853512928622</v>
      </c>
      <c r="AJ306" s="51">
        <f t="shared" si="159"/>
        <v>0.140369649805447</v>
      </c>
      <c r="AK306" s="51">
        <f t="shared" si="159"/>
        <v>0.245400108873163</v>
      </c>
      <c r="AL306" s="51">
        <f t="shared" si="159"/>
        <v>1.11748528308748</v>
      </c>
      <c r="AM306" s="51">
        <f t="shared" si="159"/>
        <v>1.50277549771143</v>
      </c>
      <c r="AN306" s="51">
        <f t="shared" si="159"/>
        <v>1.50277549771143</v>
      </c>
      <c r="AO306" s="51">
        <f t="shared" si="159"/>
        <v>1.50277549771143</v>
      </c>
      <c r="AP306" s="51">
        <f t="shared" si="159"/>
        <v>0.0164000254955702</v>
      </c>
      <c r="AQ306" s="51">
        <f t="shared" si="159"/>
        <v>0.0100288901809725</v>
      </c>
      <c r="AR306" s="51">
        <f t="shared" si="159"/>
        <v>0.0196789720597177</v>
      </c>
      <c r="AS306" s="51">
        <f t="shared" si="159"/>
        <v>0.0146363352391668</v>
      </c>
      <c r="AT306" s="51">
        <f t="shared" si="159"/>
        <v>0.0119217845094298</v>
      </c>
      <c r="AU306" s="51">
        <f t="shared" si="159"/>
        <v>0.0098288213102225</v>
      </c>
      <c r="AV306" s="51">
        <f t="shared" si="159"/>
        <v>0.00847067356500739</v>
      </c>
      <c r="AW306" s="51">
        <f t="shared" si="159"/>
        <v>0.0306779609311434</v>
      </c>
      <c r="AX306" s="51">
        <f t="shared" si="159"/>
        <v>0.149549301656714</v>
      </c>
      <c r="AY306" s="51">
        <f t="shared" si="159"/>
        <v>0.911083857652031</v>
      </c>
      <c r="AZ306" s="51">
        <f t="shared" si="159"/>
        <v>1.37053786720684</v>
      </c>
      <c r="BA306" s="51">
        <f t="shared" si="159"/>
        <v>0.38706500127353</v>
      </c>
      <c r="BB306" s="51">
        <f t="shared" si="159"/>
        <v>0.38706500127353</v>
      </c>
    </row>
    <row r="307" spans="1:54">
      <c r="A307" s="17" t="s">
        <v>62</v>
      </c>
      <c r="B307" s="17" t="s">
        <v>63</v>
      </c>
      <c r="C307" s="51" t="str">
        <f t="shared" si="159"/>
        <v/>
      </c>
      <c r="D307" s="51" t="str">
        <f t="shared" si="159"/>
        <v/>
      </c>
      <c r="E307" s="51" t="str">
        <f t="shared" si="159"/>
        <v/>
      </c>
      <c r="F307" s="51" t="str">
        <f t="shared" si="159"/>
        <v/>
      </c>
      <c r="G307" s="51" t="str">
        <f t="shared" si="159"/>
        <v/>
      </c>
      <c r="H307" s="51" t="str">
        <f t="shared" si="159"/>
        <v/>
      </c>
      <c r="I307" s="51" t="str">
        <f t="shared" si="159"/>
        <v/>
      </c>
      <c r="J307" s="51" t="str">
        <f t="shared" si="159"/>
        <v/>
      </c>
      <c r="K307" s="51" t="str">
        <f t="shared" si="159"/>
        <v/>
      </c>
      <c r="L307" s="51" t="str">
        <f t="shared" si="159"/>
        <v/>
      </c>
      <c r="M307" s="51" t="str">
        <f t="shared" si="159"/>
        <v/>
      </c>
      <c r="N307" s="51" t="str">
        <f t="shared" si="159"/>
        <v/>
      </c>
      <c r="O307" s="51" t="str">
        <f t="shared" si="159"/>
        <v/>
      </c>
      <c r="P307" s="51" t="str">
        <f t="shared" si="159"/>
        <v/>
      </c>
      <c r="Q307" s="51" t="str">
        <f t="shared" si="159"/>
        <v/>
      </c>
      <c r="R307" s="51" t="str">
        <f t="shared" si="159"/>
        <v/>
      </c>
      <c r="S307" s="51" t="str">
        <f t="shared" si="159"/>
        <v/>
      </c>
      <c r="T307" s="51" t="str">
        <f t="shared" si="159"/>
        <v/>
      </c>
      <c r="U307" s="51" t="str">
        <f t="shared" si="159"/>
        <v/>
      </c>
      <c r="V307" s="51" t="str">
        <f t="shared" si="159"/>
        <v/>
      </c>
      <c r="W307" s="51" t="str">
        <f t="shared" si="159"/>
        <v/>
      </c>
      <c r="X307" s="51" t="str">
        <f t="shared" si="159"/>
        <v/>
      </c>
      <c r="Y307" s="51" t="str">
        <f t="shared" si="159"/>
        <v/>
      </c>
      <c r="Z307" s="51" t="str">
        <f t="shared" si="159"/>
        <v/>
      </c>
      <c r="AA307" s="51" t="str">
        <f t="shared" si="159"/>
        <v/>
      </c>
      <c r="AB307" s="51" t="str">
        <f t="shared" si="159"/>
        <v/>
      </c>
      <c r="AC307" s="51" t="str">
        <f t="shared" si="159"/>
        <v/>
      </c>
      <c r="AD307" s="51" t="str">
        <f t="shared" si="159"/>
        <v/>
      </c>
      <c r="AE307" s="51" t="str">
        <f t="shared" si="159"/>
        <v/>
      </c>
      <c r="AF307" s="51" t="str">
        <f t="shared" si="159"/>
        <v/>
      </c>
      <c r="AG307" s="51" t="str">
        <f t="shared" si="159"/>
        <v/>
      </c>
      <c r="AH307" s="51" t="str">
        <f t="shared" si="159"/>
        <v/>
      </c>
      <c r="AI307" s="51" t="str">
        <f t="shared" si="159"/>
        <v/>
      </c>
      <c r="AJ307" s="51" t="str">
        <f t="shared" si="159"/>
        <v/>
      </c>
      <c r="AK307" s="51" t="str">
        <f t="shared" si="159"/>
        <v/>
      </c>
      <c r="AL307" s="51" t="str">
        <f t="shared" si="159"/>
        <v/>
      </c>
      <c r="AM307" s="51" t="str">
        <f t="shared" si="159"/>
        <v/>
      </c>
      <c r="AN307" s="51" t="str">
        <f t="shared" si="159"/>
        <v/>
      </c>
      <c r="AO307" s="51" t="str">
        <f t="shared" si="159"/>
        <v/>
      </c>
      <c r="AP307" s="51" t="str">
        <f t="shared" si="159"/>
        <v/>
      </c>
      <c r="AQ307" s="51" t="str">
        <f t="shared" si="159"/>
        <v/>
      </c>
      <c r="AR307" s="51" t="str">
        <f t="shared" si="159"/>
        <v/>
      </c>
      <c r="AS307" s="51" t="str">
        <f t="shared" si="159"/>
        <v/>
      </c>
      <c r="AT307" s="51" t="str">
        <f t="shared" si="159"/>
        <v/>
      </c>
      <c r="AU307" s="51" t="str">
        <f t="shared" si="159"/>
        <v/>
      </c>
      <c r="AV307" s="51" t="str">
        <f t="shared" si="159"/>
        <v/>
      </c>
      <c r="AW307" s="51" t="str">
        <f t="shared" si="159"/>
        <v/>
      </c>
      <c r="AX307" s="51" t="str">
        <f t="shared" si="159"/>
        <v/>
      </c>
      <c r="AY307" s="51" t="str">
        <f t="shared" si="159"/>
        <v/>
      </c>
      <c r="AZ307" s="51" t="str">
        <f t="shared" si="159"/>
        <v/>
      </c>
      <c r="BA307" s="51" t="str">
        <f t="shared" si="159"/>
        <v/>
      </c>
      <c r="BB307" s="51" t="str">
        <f t="shared" si="159"/>
        <v/>
      </c>
    </row>
    <row r="308" spans="1:54">
      <c r="A308" s="17" t="s">
        <v>64</v>
      </c>
      <c r="B308" s="17" t="s">
        <v>65</v>
      </c>
      <c r="C308" s="51" t="str">
        <f t="shared" si="159"/>
        <v/>
      </c>
      <c r="D308" s="51" t="str">
        <f t="shared" si="159"/>
        <v/>
      </c>
      <c r="E308" s="51" t="str">
        <f t="shared" si="159"/>
        <v/>
      </c>
      <c r="F308" s="51" t="str">
        <f t="shared" si="159"/>
        <v/>
      </c>
      <c r="G308" s="51" t="str">
        <f t="shared" si="159"/>
        <v/>
      </c>
      <c r="H308" s="51" t="str">
        <f t="shared" si="159"/>
        <v/>
      </c>
      <c r="I308" s="51" t="str">
        <f t="shared" si="159"/>
        <v/>
      </c>
      <c r="J308" s="51" t="str">
        <f t="shared" si="159"/>
        <v/>
      </c>
      <c r="K308" s="51" t="str">
        <f t="shared" si="159"/>
        <v/>
      </c>
      <c r="L308" s="51" t="str">
        <f t="shared" si="159"/>
        <v/>
      </c>
      <c r="M308" s="51" t="str">
        <f t="shared" si="159"/>
        <v/>
      </c>
      <c r="N308" s="51" t="str">
        <f t="shared" si="159"/>
        <v/>
      </c>
      <c r="O308" s="51" t="str">
        <f t="shared" si="159"/>
        <v/>
      </c>
      <c r="P308" s="51" t="str">
        <f t="shared" si="159"/>
        <v/>
      </c>
      <c r="Q308" s="51" t="str">
        <f t="shared" si="159"/>
        <v/>
      </c>
      <c r="R308" s="51" t="str">
        <f t="shared" si="159"/>
        <v/>
      </c>
      <c r="S308" s="51" t="str">
        <f t="shared" si="159"/>
        <v/>
      </c>
      <c r="T308" s="51" t="str">
        <f t="shared" si="159"/>
        <v/>
      </c>
      <c r="U308" s="51" t="str">
        <f t="shared" si="159"/>
        <v/>
      </c>
      <c r="V308" s="51" t="str">
        <f t="shared" si="159"/>
        <v/>
      </c>
      <c r="W308" s="51" t="str">
        <f t="shared" si="159"/>
        <v/>
      </c>
      <c r="X308" s="51" t="str">
        <f t="shared" si="159"/>
        <v/>
      </c>
      <c r="Y308" s="51" t="str">
        <f t="shared" si="159"/>
        <v/>
      </c>
      <c r="Z308" s="51" t="str">
        <f t="shared" si="159"/>
        <v/>
      </c>
      <c r="AA308" s="51" t="str">
        <f t="shared" si="159"/>
        <v/>
      </c>
      <c r="AB308" s="51" t="str">
        <f t="shared" si="159"/>
        <v/>
      </c>
      <c r="AC308" s="51" t="str">
        <f t="shared" si="159"/>
        <v/>
      </c>
      <c r="AD308" s="51" t="str">
        <f t="shared" si="159"/>
        <v/>
      </c>
      <c r="AE308" s="51" t="str">
        <f t="shared" si="159"/>
        <v/>
      </c>
      <c r="AF308" s="51" t="str">
        <f t="shared" si="159"/>
        <v/>
      </c>
      <c r="AG308" s="51" t="str">
        <f t="shared" si="159"/>
        <v/>
      </c>
      <c r="AH308" s="51" t="str">
        <f t="shared" si="159"/>
        <v/>
      </c>
      <c r="AI308" s="51" t="str">
        <f t="shared" si="159"/>
        <v/>
      </c>
      <c r="AJ308" s="51" t="str">
        <f t="shared" si="159"/>
        <v/>
      </c>
      <c r="AK308" s="51" t="str">
        <f t="shared" si="159"/>
        <v/>
      </c>
      <c r="AL308" s="51" t="str">
        <f t="shared" si="159"/>
        <v/>
      </c>
      <c r="AM308" s="51" t="str">
        <f t="shared" si="159"/>
        <v/>
      </c>
      <c r="AN308" s="51" t="str">
        <f t="shared" si="159"/>
        <v/>
      </c>
      <c r="AO308" s="51" t="str">
        <f t="shared" si="159"/>
        <v/>
      </c>
      <c r="AP308" s="51" t="str">
        <f t="shared" si="159"/>
        <v/>
      </c>
      <c r="AQ308" s="51" t="str">
        <f t="shared" si="159"/>
        <v/>
      </c>
      <c r="AR308" s="51" t="str">
        <f t="shared" si="159"/>
        <v/>
      </c>
      <c r="AS308" s="51" t="str">
        <f t="shared" si="159"/>
        <v/>
      </c>
      <c r="AT308" s="51" t="str">
        <f t="shared" si="159"/>
        <v/>
      </c>
      <c r="AU308" s="51" t="str">
        <f t="shared" si="159"/>
        <v/>
      </c>
      <c r="AV308" s="51" t="str">
        <f t="shared" si="159"/>
        <v/>
      </c>
      <c r="AW308" s="51" t="str">
        <f t="shared" si="159"/>
        <v/>
      </c>
      <c r="AX308" s="51" t="str">
        <f t="shared" ref="AX308:BB308" si="160">IFERROR(AX196/AX84,"")</f>
        <v/>
      </c>
      <c r="AY308" s="51" t="str">
        <f t="shared" si="160"/>
        <v/>
      </c>
      <c r="AZ308" s="51" t="str">
        <f t="shared" si="160"/>
        <v/>
      </c>
      <c r="BA308" s="51" t="str">
        <f t="shared" si="160"/>
        <v/>
      </c>
      <c r="BB308" s="51" t="str">
        <f t="shared" si="160"/>
        <v/>
      </c>
    </row>
    <row r="309" spans="1:54">
      <c r="A309" s="17" t="s">
        <v>66</v>
      </c>
      <c r="B309" s="17" t="s">
        <v>67</v>
      </c>
      <c r="C309" s="51" t="str">
        <f t="shared" ref="C309:BB313" si="161">IFERROR(C197/C85,"")</f>
        <v/>
      </c>
      <c r="D309" s="51" t="str">
        <f t="shared" si="161"/>
        <v/>
      </c>
      <c r="E309" s="51" t="str">
        <f t="shared" si="161"/>
        <v/>
      </c>
      <c r="F309" s="51" t="str">
        <f t="shared" si="161"/>
        <v/>
      </c>
      <c r="G309" s="51" t="str">
        <f t="shared" si="161"/>
        <v/>
      </c>
      <c r="H309" s="51" t="str">
        <f t="shared" si="161"/>
        <v/>
      </c>
      <c r="I309" s="51" t="str">
        <f t="shared" si="161"/>
        <v/>
      </c>
      <c r="J309" s="51" t="str">
        <f t="shared" si="161"/>
        <v/>
      </c>
      <c r="K309" s="51" t="str">
        <f t="shared" si="161"/>
        <v/>
      </c>
      <c r="L309" s="51" t="str">
        <f t="shared" si="161"/>
        <v/>
      </c>
      <c r="M309" s="51" t="str">
        <f t="shared" si="161"/>
        <v/>
      </c>
      <c r="N309" s="51" t="str">
        <f t="shared" si="161"/>
        <v/>
      </c>
      <c r="O309" s="51" t="str">
        <f t="shared" si="161"/>
        <v/>
      </c>
      <c r="P309" s="51" t="str">
        <f t="shared" si="161"/>
        <v/>
      </c>
      <c r="Q309" s="51" t="str">
        <f t="shared" si="161"/>
        <v/>
      </c>
      <c r="R309" s="51" t="str">
        <f t="shared" si="161"/>
        <v/>
      </c>
      <c r="S309" s="51" t="str">
        <f t="shared" si="161"/>
        <v/>
      </c>
      <c r="T309" s="51" t="str">
        <f t="shared" si="161"/>
        <v/>
      </c>
      <c r="U309" s="51" t="str">
        <f t="shared" si="161"/>
        <v/>
      </c>
      <c r="V309" s="51" t="str">
        <f t="shared" si="161"/>
        <v/>
      </c>
      <c r="W309" s="51" t="str">
        <f t="shared" si="161"/>
        <v/>
      </c>
      <c r="X309" s="51" t="str">
        <f t="shared" si="161"/>
        <v/>
      </c>
      <c r="Y309" s="51" t="str">
        <f t="shared" si="161"/>
        <v/>
      </c>
      <c r="Z309" s="51" t="str">
        <f t="shared" si="161"/>
        <v/>
      </c>
      <c r="AA309" s="51" t="str">
        <f t="shared" si="161"/>
        <v/>
      </c>
      <c r="AB309" s="51" t="str">
        <f t="shared" si="161"/>
        <v/>
      </c>
      <c r="AC309" s="51" t="str">
        <f t="shared" si="161"/>
        <v/>
      </c>
      <c r="AD309" s="51" t="str">
        <f t="shared" si="161"/>
        <v/>
      </c>
      <c r="AE309" s="51" t="str">
        <f t="shared" si="161"/>
        <v/>
      </c>
      <c r="AF309" s="51" t="str">
        <f t="shared" si="161"/>
        <v/>
      </c>
      <c r="AG309" s="51" t="str">
        <f t="shared" si="161"/>
        <v/>
      </c>
      <c r="AH309" s="51" t="str">
        <f t="shared" si="161"/>
        <v/>
      </c>
      <c r="AI309" s="51" t="str">
        <f t="shared" si="161"/>
        <v/>
      </c>
      <c r="AJ309" s="51" t="str">
        <f t="shared" si="161"/>
        <v/>
      </c>
      <c r="AK309" s="51" t="str">
        <f t="shared" si="161"/>
        <v/>
      </c>
      <c r="AL309" s="51" t="str">
        <f t="shared" si="161"/>
        <v/>
      </c>
      <c r="AM309" s="51" t="str">
        <f t="shared" si="161"/>
        <v/>
      </c>
      <c r="AN309" s="51" t="str">
        <f t="shared" si="161"/>
        <v/>
      </c>
      <c r="AO309" s="51" t="str">
        <f t="shared" si="161"/>
        <v/>
      </c>
      <c r="AP309" s="51" t="str">
        <f t="shared" si="161"/>
        <v/>
      </c>
      <c r="AQ309" s="51" t="str">
        <f t="shared" si="161"/>
        <v/>
      </c>
      <c r="AR309" s="51" t="str">
        <f t="shared" si="161"/>
        <v/>
      </c>
      <c r="AS309" s="51" t="str">
        <f t="shared" si="161"/>
        <v/>
      </c>
      <c r="AT309" s="51" t="str">
        <f t="shared" si="161"/>
        <v/>
      </c>
      <c r="AU309" s="51" t="str">
        <f t="shared" si="161"/>
        <v/>
      </c>
      <c r="AV309" s="51" t="str">
        <f t="shared" si="161"/>
        <v/>
      </c>
      <c r="AW309" s="51" t="str">
        <f t="shared" si="161"/>
        <v/>
      </c>
      <c r="AX309" s="51" t="str">
        <f t="shared" si="161"/>
        <v/>
      </c>
      <c r="AY309" s="51" t="str">
        <f t="shared" si="161"/>
        <v/>
      </c>
      <c r="AZ309" s="51" t="str">
        <f t="shared" si="161"/>
        <v/>
      </c>
      <c r="BA309" s="51" t="str">
        <f t="shared" si="161"/>
        <v/>
      </c>
      <c r="BB309" s="51" t="str">
        <f t="shared" si="161"/>
        <v/>
      </c>
    </row>
    <row r="310" spans="1:54">
      <c r="A310" s="17" t="s">
        <v>68</v>
      </c>
      <c r="B310" s="17" t="s">
        <v>34</v>
      </c>
      <c r="C310" s="51" t="str">
        <f t="shared" si="161"/>
        <v/>
      </c>
      <c r="D310" s="51" t="str">
        <f t="shared" si="161"/>
        <v/>
      </c>
      <c r="E310" s="51" t="str">
        <f t="shared" si="161"/>
        <v/>
      </c>
      <c r="F310" s="51" t="str">
        <f t="shared" si="161"/>
        <v/>
      </c>
      <c r="G310" s="51" t="str">
        <f t="shared" si="161"/>
        <v/>
      </c>
      <c r="H310" s="51" t="str">
        <f t="shared" si="161"/>
        <v/>
      </c>
      <c r="I310" s="51" t="str">
        <f t="shared" si="161"/>
        <v/>
      </c>
      <c r="J310" s="51" t="str">
        <f t="shared" si="161"/>
        <v/>
      </c>
      <c r="K310" s="51" t="str">
        <f t="shared" si="161"/>
        <v/>
      </c>
      <c r="L310" s="51" t="str">
        <f t="shared" si="161"/>
        <v/>
      </c>
      <c r="M310" s="51" t="str">
        <f t="shared" si="161"/>
        <v/>
      </c>
      <c r="N310" s="51" t="str">
        <f t="shared" si="161"/>
        <v/>
      </c>
      <c r="O310" s="51" t="str">
        <f t="shared" si="161"/>
        <v/>
      </c>
      <c r="P310" s="51" t="str">
        <f t="shared" si="161"/>
        <v/>
      </c>
      <c r="Q310" s="51" t="str">
        <f t="shared" si="161"/>
        <v/>
      </c>
      <c r="R310" s="51" t="str">
        <f t="shared" si="161"/>
        <v/>
      </c>
      <c r="S310" s="51" t="str">
        <f t="shared" si="161"/>
        <v/>
      </c>
      <c r="T310" s="51" t="str">
        <f t="shared" si="161"/>
        <v/>
      </c>
      <c r="U310" s="51" t="str">
        <f t="shared" si="161"/>
        <v/>
      </c>
      <c r="V310" s="51" t="str">
        <f t="shared" si="161"/>
        <v/>
      </c>
      <c r="W310" s="51" t="str">
        <f t="shared" si="161"/>
        <v/>
      </c>
      <c r="X310" s="51" t="str">
        <f t="shared" si="161"/>
        <v/>
      </c>
      <c r="Y310" s="51" t="str">
        <f t="shared" si="161"/>
        <v/>
      </c>
      <c r="Z310" s="51" t="str">
        <f t="shared" si="161"/>
        <v/>
      </c>
      <c r="AA310" s="51" t="str">
        <f t="shared" si="161"/>
        <v/>
      </c>
      <c r="AB310" s="51" t="str">
        <f t="shared" si="161"/>
        <v/>
      </c>
      <c r="AC310" s="51" t="str">
        <f t="shared" si="161"/>
        <v/>
      </c>
      <c r="AD310" s="51" t="str">
        <f t="shared" si="161"/>
        <v/>
      </c>
      <c r="AE310" s="51" t="str">
        <f t="shared" si="161"/>
        <v/>
      </c>
      <c r="AF310" s="51" t="str">
        <f t="shared" si="161"/>
        <v/>
      </c>
      <c r="AG310" s="51" t="str">
        <f t="shared" si="161"/>
        <v/>
      </c>
      <c r="AH310" s="51" t="str">
        <f t="shared" si="161"/>
        <v/>
      </c>
      <c r="AI310" s="51" t="str">
        <f t="shared" si="161"/>
        <v/>
      </c>
      <c r="AJ310" s="51" t="str">
        <f t="shared" si="161"/>
        <v/>
      </c>
      <c r="AK310" s="51" t="str">
        <f t="shared" si="161"/>
        <v/>
      </c>
      <c r="AL310" s="51" t="str">
        <f t="shared" si="161"/>
        <v/>
      </c>
      <c r="AM310" s="51" t="str">
        <f t="shared" si="161"/>
        <v/>
      </c>
      <c r="AN310" s="51" t="str">
        <f t="shared" si="161"/>
        <v/>
      </c>
      <c r="AO310" s="51" t="str">
        <f t="shared" si="161"/>
        <v/>
      </c>
      <c r="AP310" s="51" t="str">
        <f t="shared" si="161"/>
        <v/>
      </c>
      <c r="AQ310" s="51" t="str">
        <f t="shared" si="161"/>
        <v/>
      </c>
      <c r="AR310" s="51" t="str">
        <f t="shared" si="161"/>
        <v/>
      </c>
      <c r="AS310" s="51" t="str">
        <f t="shared" si="161"/>
        <v/>
      </c>
      <c r="AT310" s="51" t="str">
        <f t="shared" si="161"/>
        <v/>
      </c>
      <c r="AU310" s="51" t="str">
        <f t="shared" si="161"/>
        <v/>
      </c>
      <c r="AV310" s="51" t="str">
        <f t="shared" si="161"/>
        <v/>
      </c>
      <c r="AW310" s="51" t="str">
        <f t="shared" si="161"/>
        <v/>
      </c>
      <c r="AX310" s="51" t="str">
        <f t="shared" si="161"/>
        <v/>
      </c>
      <c r="AY310" s="51" t="str">
        <f t="shared" si="161"/>
        <v/>
      </c>
      <c r="AZ310" s="51" t="str">
        <f t="shared" si="161"/>
        <v/>
      </c>
      <c r="BA310" s="51" t="str">
        <f t="shared" si="161"/>
        <v/>
      </c>
      <c r="BB310" s="51" t="str">
        <f t="shared" si="161"/>
        <v/>
      </c>
    </row>
    <row r="311" spans="1:54">
      <c r="A311" s="17" t="s">
        <v>69</v>
      </c>
      <c r="B311" s="17" t="s">
        <v>70</v>
      </c>
      <c r="C311" s="51">
        <f t="shared" si="161"/>
        <v>1.73748939779474</v>
      </c>
      <c r="D311" s="51">
        <f t="shared" si="161"/>
        <v>1.51349542716931</v>
      </c>
      <c r="E311" s="51">
        <f t="shared" si="161"/>
        <v>1.38001986660991</v>
      </c>
      <c r="F311" s="51">
        <f t="shared" si="161"/>
        <v>1.26504099669897</v>
      </c>
      <c r="G311" s="51">
        <f t="shared" si="161"/>
        <v>1.38509198360499</v>
      </c>
      <c r="H311" s="51">
        <f t="shared" si="161"/>
        <v>1.427222318489</v>
      </c>
      <c r="I311" s="51">
        <f t="shared" si="161"/>
        <v>1.78218926891493</v>
      </c>
      <c r="J311" s="51">
        <f t="shared" si="161"/>
        <v>1.84616673181082</v>
      </c>
      <c r="K311" s="51">
        <f t="shared" si="161"/>
        <v>1.99100689881735</v>
      </c>
      <c r="L311" s="51">
        <f t="shared" si="161"/>
        <v>1.91485305798253</v>
      </c>
      <c r="M311" s="51">
        <f t="shared" si="161"/>
        <v>1.51796745845297</v>
      </c>
      <c r="N311" s="51">
        <f t="shared" si="161"/>
        <v>1.51796745845297</v>
      </c>
      <c r="O311" s="51">
        <f t="shared" si="161"/>
        <v>1.51796745845297</v>
      </c>
      <c r="P311" s="51">
        <f t="shared" si="161"/>
        <v>1.00356506238859</v>
      </c>
      <c r="Q311" s="51">
        <f t="shared" si="161"/>
        <v>1.01903898458749</v>
      </c>
      <c r="R311" s="51">
        <f t="shared" si="161"/>
        <v>1.02626756261454</v>
      </c>
      <c r="S311" s="51">
        <f t="shared" si="161"/>
        <v>1.02617558489692</v>
      </c>
      <c r="T311" s="51">
        <f t="shared" si="161"/>
        <v>1.03592251269513</v>
      </c>
      <c r="U311" s="51">
        <f t="shared" si="161"/>
        <v>1.04467134652202</v>
      </c>
      <c r="V311" s="51">
        <f t="shared" si="161"/>
        <v>1.03891756172409</v>
      </c>
      <c r="W311" s="51">
        <f t="shared" si="161"/>
        <v>1.07636901825358</v>
      </c>
      <c r="X311" s="51">
        <f t="shared" si="161"/>
        <v>1.09878255509323</v>
      </c>
      <c r="Y311" s="51">
        <f t="shared" si="161"/>
        <v>1.11234953187695</v>
      </c>
      <c r="Z311" s="51">
        <f t="shared" si="161"/>
        <v>1.20953109629468</v>
      </c>
      <c r="AA311" s="51">
        <f t="shared" si="161"/>
        <v>1.20953109629468</v>
      </c>
      <c r="AB311" s="51">
        <f t="shared" si="161"/>
        <v>1.20953109629468</v>
      </c>
      <c r="AC311" s="51">
        <f t="shared" si="161"/>
        <v>2.4037216828479</v>
      </c>
      <c r="AD311" s="51">
        <f t="shared" si="161"/>
        <v>1.9925340360123</v>
      </c>
      <c r="AE311" s="51">
        <f t="shared" si="161"/>
        <v>1.68698648290485</v>
      </c>
      <c r="AF311" s="51">
        <f t="shared" si="161"/>
        <v>1.46826960977533</v>
      </c>
      <c r="AG311" s="51">
        <f t="shared" si="161"/>
        <v>1.74391186702744</v>
      </c>
      <c r="AH311" s="51">
        <f t="shared" si="161"/>
        <v>1.88206295032234</v>
      </c>
      <c r="AI311" s="51">
        <f t="shared" si="161"/>
        <v>2.77391142538147</v>
      </c>
      <c r="AJ311" s="51">
        <f t="shared" si="161"/>
        <v>2.84988422948289</v>
      </c>
      <c r="AK311" s="51">
        <f t="shared" si="161"/>
        <v>3.00914366098119</v>
      </c>
      <c r="AL311" s="51">
        <f t="shared" si="161"/>
        <v>2.71370609864334</v>
      </c>
      <c r="AM311" s="51">
        <f t="shared" si="161"/>
        <v>1.72194117221941</v>
      </c>
      <c r="AN311" s="51">
        <f t="shared" si="161"/>
        <v>1.72194117221941</v>
      </c>
      <c r="AO311" s="51">
        <f t="shared" si="161"/>
        <v>1.72194117221941</v>
      </c>
      <c r="AP311" s="51">
        <f t="shared" si="161"/>
        <v>2.40397555985842</v>
      </c>
      <c r="AQ311" s="51">
        <f t="shared" si="161"/>
        <v>1.95027531114734</v>
      </c>
      <c r="AR311" s="51">
        <f t="shared" si="161"/>
        <v>1.61848919208333</v>
      </c>
      <c r="AS311" s="51">
        <f t="shared" si="161"/>
        <v>1.37122397461256</v>
      </c>
      <c r="AT311" s="51">
        <f t="shared" si="161"/>
        <v>1.5840127703423</v>
      </c>
      <c r="AU311" s="51">
        <f t="shared" si="161"/>
        <v>1.61655215873484</v>
      </c>
      <c r="AV311" s="51">
        <f t="shared" si="161"/>
        <v>2.36453631673461</v>
      </c>
      <c r="AW311" s="51">
        <f t="shared" si="161"/>
        <v>2.0765235590724</v>
      </c>
      <c r="AX311" s="51">
        <f t="shared" si="161"/>
        <v>2.31665679094591</v>
      </c>
      <c r="AY311" s="51">
        <f t="shared" si="161"/>
        <v>2.20055953952981</v>
      </c>
      <c r="AZ311" s="51">
        <f t="shared" si="161"/>
        <v>1.36096641276608</v>
      </c>
      <c r="BA311" s="51">
        <f t="shared" si="161"/>
        <v>0.664249421174192</v>
      </c>
      <c r="BB311" s="51">
        <f t="shared" si="161"/>
        <v>0.664249421174192</v>
      </c>
    </row>
    <row r="312" spans="1:54">
      <c r="A312" s="17" t="s">
        <v>71</v>
      </c>
      <c r="B312" s="17" t="s">
        <v>72</v>
      </c>
      <c r="C312" s="51" t="str">
        <f t="shared" si="161"/>
        <v/>
      </c>
      <c r="D312" s="51" t="str">
        <f t="shared" si="161"/>
        <v/>
      </c>
      <c r="E312" s="51" t="str">
        <f t="shared" si="161"/>
        <v/>
      </c>
      <c r="F312" s="51" t="str">
        <f t="shared" si="161"/>
        <v/>
      </c>
      <c r="G312" s="51" t="str">
        <f t="shared" si="161"/>
        <v/>
      </c>
      <c r="H312" s="51" t="str">
        <f t="shared" si="161"/>
        <v/>
      </c>
      <c r="I312" s="51" t="str">
        <f t="shared" si="161"/>
        <v/>
      </c>
      <c r="J312" s="51" t="str">
        <f t="shared" si="161"/>
        <v/>
      </c>
      <c r="K312" s="51" t="str">
        <f t="shared" si="161"/>
        <v/>
      </c>
      <c r="L312" s="51" t="str">
        <f t="shared" si="161"/>
        <v/>
      </c>
      <c r="M312" s="51" t="str">
        <f t="shared" si="161"/>
        <v/>
      </c>
      <c r="N312" s="51" t="str">
        <f t="shared" si="161"/>
        <v/>
      </c>
      <c r="O312" s="51" t="str">
        <f t="shared" si="161"/>
        <v/>
      </c>
      <c r="P312" s="51" t="str">
        <f t="shared" si="161"/>
        <v/>
      </c>
      <c r="Q312" s="51" t="str">
        <f t="shared" si="161"/>
        <v/>
      </c>
      <c r="R312" s="51" t="str">
        <f t="shared" si="161"/>
        <v/>
      </c>
      <c r="S312" s="51" t="str">
        <f t="shared" si="161"/>
        <v/>
      </c>
      <c r="T312" s="51" t="str">
        <f t="shared" si="161"/>
        <v/>
      </c>
      <c r="U312" s="51" t="str">
        <f t="shared" si="161"/>
        <v/>
      </c>
      <c r="V312" s="51" t="str">
        <f t="shared" si="161"/>
        <v/>
      </c>
      <c r="W312" s="51" t="str">
        <f t="shared" si="161"/>
        <v/>
      </c>
      <c r="X312" s="51" t="str">
        <f t="shared" si="161"/>
        <v/>
      </c>
      <c r="Y312" s="51" t="str">
        <f t="shared" si="161"/>
        <v/>
      </c>
      <c r="Z312" s="51" t="str">
        <f t="shared" si="161"/>
        <v/>
      </c>
      <c r="AA312" s="51" t="str">
        <f t="shared" si="161"/>
        <v/>
      </c>
      <c r="AB312" s="51" t="str">
        <f t="shared" si="161"/>
        <v/>
      </c>
      <c r="AC312" s="51" t="str">
        <f t="shared" si="161"/>
        <v/>
      </c>
      <c r="AD312" s="51" t="str">
        <f t="shared" si="161"/>
        <v/>
      </c>
      <c r="AE312" s="51" t="str">
        <f t="shared" si="161"/>
        <v/>
      </c>
      <c r="AF312" s="51" t="str">
        <f t="shared" si="161"/>
        <v/>
      </c>
      <c r="AG312" s="51" t="str">
        <f t="shared" si="161"/>
        <v/>
      </c>
      <c r="AH312" s="51" t="str">
        <f t="shared" si="161"/>
        <v/>
      </c>
      <c r="AI312" s="51" t="str">
        <f t="shared" si="161"/>
        <v/>
      </c>
      <c r="AJ312" s="51" t="str">
        <f t="shared" si="161"/>
        <v/>
      </c>
      <c r="AK312" s="51" t="str">
        <f t="shared" si="161"/>
        <v/>
      </c>
      <c r="AL312" s="51" t="str">
        <f t="shared" si="161"/>
        <v/>
      </c>
      <c r="AM312" s="51" t="str">
        <f t="shared" si="161"/>
        <v/>
      </c>
      <c r="AN312" s="51" t="str">
        <f t="shared" si="161"/>
        <v/>
      </c>
      <c r="AO312" s="51" t="str">
        <f t="shared" si="161"/>
        <v/>
      </c>
      <c r="AP312" s="51" t="str">
        <f t="shared" si="161"/>
        <v/>
      </c>
      <c r="AQ312" s="51" t="str">
        <f t="shared" si="161"/>
        <v/>
      </c>
      <c r="AR312" s="51" t="str">
        <f t="shared" si="161"/>
        <v/>
      </c>
      <c r="AS312" s="51" t="str">
        <f t="shared" si="161"/>
        <v/>
      </c>
      <c r="AT312" s="51" t="str">
        <f t="shared" si="161"/>
        <v/>
      </c>
      <c r="AU312" s="51" t="str">
        <f t="shared" si="161"/>
        <v/>
      </c>
      <c r="AV312" s="51" t="str">
        <f t="shared" si="161"/>
        <v/>
      </c>
      <c r="AW312" s="51" t="str">
        <f t="shared" si="161"/>
        <v/>
      </c>
      <c r="AX312" s="51" t="str">
        <f t="shared" si="161"/>
        <v/>
      </c>
      <c r="AY312" s="51" t="str">
        <f t="shared" si="161"/>
        <v/>
      </c>
      <c r="AZ312" s="51" t="str">
        <f t="shared" si="161"/>
        <v/>
      </c>
      <c r="BA312" s="51" t="str">
        <f t="shared" si="161"/>
        <v/>
      </c>
      <c r="BB312" s="51" t="str">
        <f t="shared" si="161"/>
        <v/>
      </c>
    </row>
    <row r="313" spans="1:54">
      <c r="A313" s="17" t="s">
        <v>73</v>
      </c>
      <c r="B313" s="17" t="s">
        <v>74</v>
      </c>
      <c r="C313" s="51" t="str">
        <f t="shared" si="161"/>
        <v/>
      </c>
      <c r="D313" s="51" t="str">
        <f t="shared" si="161"/>
        <v/>
      </c>
      <c r="E313" s="51" t="str">
        <f t="shared" si="161"/>
        <v/>
      </c>
      <c r="F313" s="51" t="str">
        <f t="shared" si="161"/>
        <v/>
      </c>
      <c r="G313" s="51" t="str">
        <f t="shared" si="161"/>
        <v/>
      </c>
      <c r="H313" s="51" t="str">
        <f t="shared" si="161"/>
        <v/>
      </c>
      <c r="I313" s="51" t="str">
        <f t="shared" si="161"/>
        <v/>
      </c>
      <c r="J313" s="51" t="str">
        <f t="shared" si="161"/>
        <v/>
      </c>
      <c r="K313" s="51" t="str">
        <f t="shared" si="161"/>
        <v/>
      </c>
      <c r="L313" s="51" t="str">
        <f t="shared" si="161"/>
        <v/>
      </c>
      <c r="M313" s="51" t="str">
        <f t="shared" si="161"/>
        <v/>
      </c>
      <c r="N313" s="51" t="str">
        <f t="shared" si="161"/>
        <v/>
      </c>
      <c r="O313" s="51" t="str">
        <f t="shared" si="161"/>
        <v/>
      </c>
      <c r="P313" s="51" t="str">
        <f t="shared" si="161"/>
        <v/>
      </c>
      <c r="Q313" s="51" t="str">
        <f t="shared" si="161"/>
        <v/>
      </c>
      <c r="R313" s="51" t="str">
        <f t="shared" si="161"/>
        <v/>
      </c>
      <c r="S313" s="51" t="str">
        <f t="shared" si="161"/>
        <v/>
      </c>
      <c r="T313" s="51" t="str">
        <f t="shared" si="161"/>
        <v/>
      </c>
      <c r="U313" s="51" t="str">
        <f t="shared" si="161"/>
        <v/>
      </c>
      <c r="V313" s="51" t="str">
        <f t="shared" si="161"/>
        <v/>
      </c>
      <c r="W313" s="51" t="str">
        <f t="shared" si="161"/>
        <v/>
      </c>
      <c r="X313" s="51" t="str">
        <f t="shared" si="161"/>
        <v/>
      </c>
      <c r="Y313" s="51" t="str">
        <f t="shared" si="161"/>
        <v/>
      </c>
      <c r="Z313" s="51" t="str">
        <f t="shared" si="161"/>
        <v/>
      </c>
      <c r="AA313" s="51" t="str">
        <f t="shared" si="161"/>
        <v/>
      </c>
      <c r="AB313" s="51" t="str">
        <f t="shared" si="161"/>
        <v/>
      </c>
      <c r="AC313" s="51" t="str">
        <f t="shared" si="161"/>
        <v/>
      </c>
      <c r="AD313" s="51" t="str">
        <f t="shared" si="161"/>
        <v/>
      </c>
      <c r="AE313" s="51" t="str">
        <f t="shared" si="161"/>
        <v/>
      </c>
      <c r="AF313" s="51" t="str">
        <f t="shared" si="161"/>
        <v/>
      </c>
      <c r="AG313" s="51" t="str">
        <f t="shared" si="161"/>
        <v/>
      </c>
      <c r="AH313" s="51" t="str">
        <f t="shared" si="161"/>
        <v/>
      </c>
      <c r="AI313" s="51" t="str">
        <f t="shared" si="161"/>
        <v/>
      </c>
      <c r="AJ313" s="51" t="str">
        <f t="shared" si="161"/>
        <v/>
      </c>
      <c r="AK313" s="51" t="str">
        <f t="shared" si="161"/>
        <v/>
      </c>
      <c r="AL313" s="51" t="str">
        <f t="shared" si="161"/>
        <v/>
      </c>
      <c r="AM313" s="51" t="str">
        <f t="shared" si="161"/>
        <v/>
      </c>
      <c r="AN313" s="51" t="str">
        <f t="shared" si="161"/>
        <v/>
      </c>
      <c r="AO313" s="51" t="str">
        <f t="shared" si="161"/>
        <v/>
      </c>
      <c r="AP313" s="51" t="str">
        <f t="shared" si="161"/>
        <v/>
      </c>
      <c r="AQ313" s="51" t="str">
        <f t="shared" si="161"/>
        <v/>
      </c>
      <c r="AR313" s="51" t="str">
        <f t="shared" si="161"/>
        <v/>
      </c>
      <c r="AS313" s="51" t="str">
        <f t="shared" si="161"/>
        <v/>
      </c>
      <c r="AT313" s="51" t="str">
        <f t="shared" si="161"/>
        <v/>
      </c>
      <c r="AU313" s="51" t="str">
        <f t="shared" si="161"/>
        <v/>
      </c>
      <c r="AV313" s="51" t="str">
        <f t="shared" si="161"/>
        <v/>
      </c>
      <c r="AW313" s="51" t="str">
        <f t="shared" si="161"/>
        <v/>
      </c>
      <c r="AX313" s="51" t="str">
        <f t="shared" ref="AX313:BB313" si="162">IFERROR(AX201/AX89,"")</f>
        <v/>
      </c>
      <c r="AY313" s="51" t="str">
        <f t="shared" si="162"/>
        <v/>
      </c>
      <c r="AZ313" s="51" t="str">
        <f t="shared" si="162"/>
        <v/>
      </c>
      <c r="BA313" s="51" t="str">
        <f t="shared" si="162"/>
        <v/>
      </c>
      <c r="BB313" s="51" t="str">
        <f t="shared" si="162"/>
        <v/>
      </c>
    </row>
    <row r="314" spans="1:54">
      <c r="A314" s="17" t="s">
        <v>75</v>
      </c>
      <c r="B314" s="17" t="s">
        <v>76</v>
      </c>
      <c r="C314" s="51" t="str">
        <f t="shared" ref="C314:BB318" si="163">IFERROR(C202/C90,"")</f>
        <v/>
      </c>
      <c r="D314" s="51" t="str">
        <f t="shared" si="163"/>
        <v/>
      </c>
      <c r="E314" s="51" t="str">
        <f t="shared" si="163"/>
        <v/>
      </c>
      <c r="F314" s="51" t="str">
        <f t="shared" si="163"/>
        <v/>
      </c>
      <c r="G314" s="51" t="str">
        <f t="shared" si="163"/>
        <v/>
      </c>
      <c r="H314" s="51" t="str">
        <f t="shared" si="163"/>
        <v/>
      </c>
      <c r="I314" s="51" t="str">
        <f t="shared" si="163"/>
        <v/>
      </c>
      <c r="J314" s="51" t="str">
        <f t="shared" si="163"/>
        <v/>
      </c>
      <c r="K314" s="51" t="str">
        <f t="shared" si="163"/>
        <v/>
      </c>
      <c r="L314" s="51" t="str">
        <f t="shared" si="163"/>
        <v/>
      </c>
      <c r="M314" s="51" t="str">
        <f t="shared" si="163"/>
        <v/>
      </c>
      <c r="N314" s="51" t="str">
        <f t="shared" si="163"/>
        <v/>
      </c>
      <c r="O314" s="51" t="str">
        <f t="shared" si="163"/>
        <v/>
      </c>
      <c r="P314" s="51" t="str">
        <f t="shared" si="163"/>
        <v/>
      </c>
      <c r="Q314" s="51" t="str">
        <f t="shared" si="163"/>
        <v/>
      </c>
      <c r="R314" s="51" t="str">
        <f t="shared" si="163"/>
        <v/>
      </c>
      <c r="S314" s="51" t="str">
        <f t="shared" si="163"/>
        <v/>
      </c>
      <c r="T314" s="51" t="str">
        <f t="shared" si="163"/>
        <v/>
      </c>
      <c r="U314" s="51" t="str">
        <f t="shared" si="163"/>
        <v/>
      </c>
      <c r="V314" s="51" t="str">
        <f t="shared" si="163"/>
        <v/>
      </c>
      <c r="W314" s="51" t="str">
        <f t="shared" si="163"/>
        <v/>
      </c>
      <c r="X314" s="51" t="str">
        <f t="shared" si="163"/>
        <v/>
      </c>
      <c r="Y314" s="51" t="str">
        <f t="shared" si="163"/>
        <v/>
      </c>
      <c r="Z314" s="51" t="str">
        <f t="shared" si="163"/>
        <v/>
      </c>
      <c r="AA314" s="51" t="str">
        <f t="shared" si="163"/>
        <v/>
      </c>
      <c r="AB314" s="51" t="str">
        <f t="shared" si="163"/>
        <v/>
      </c>
      <c r="AC314" s="51" t="str">
        <f t="shared" si="163"/>
        <v/>
      </c>
      <c r="AD314" s="51" t="str">
        <f t="shared" si="163"/>
        <v/>
      </c>
      <c r="AE314" s="51" t="str">
        <f t="shared" si="163"/>
        <v/>
      </c>
      <c r="AF314" s="51" t="str">
        <f t="shared" si="163"/>
        <v/>
      </c>
      <c r="AG314" s="51" t="str">
        <f t="shared" si="163"/>
        <v/>
      </c>
      <c r="AH314" s="51" t="str">
        <f t="shared" si="163"/>
        <v/>
      </c>
      <c r="AI314" s="51" t="str">
        <f t="shared" si="163"/>
        <v/>
      </c>
      <c r="AJ314" s="51" t="str">
        <f t="shared" si="163"/>
        <v/>
      </c>
      <c r="AK314" s="51" t="str">
        <f t="shared" si="163"/>
        <v/>
      </c>
      <c r="AL314" s="51" t="str">
        <f t="shared" si="163"/>
        <v/>
      </c>
      <c r="AM314" s="51" t="str">
        <f t="shared" si="163"/>
        <v/>
      </c>
      <c r="AN314" s="51" t="str">
        <f t="shared" si="163"/>
        <v/>
      </c>
      <c r="AO314" s="51" t="str">
        <f t="shared" si="163"/>
        <v/>
      </c>
      <c r="AP314" s="51" t="str">
        <f t="shared" si="163"/>
        <v/>
      </c>
      <c r="AQ314" s="51" t="str">
        <f t="shared" si="163"/>
        <v/>
      </c>
      <c r="AR314" s="51" t="str">
        <f t="shared" si="163"/>
        <v/>
      </c>
      <c r="AS314" s="51" t="str">
        <f t="shared" si="163"/>
        <v/>
      </c>
      <c r="AT314" s="51" t="str">
        <f t="shared" si="163"/>
        <v/>
      </c>
      <c r="AU314" s="51" t="str">
        <f t="shared" si="163"/>
        <v/>
      </c>
      <c r="AV314" s="51" t="str">
        <f t="shared" si="163"/>
        <v/>
      </c>
      <c r="AW314" s="51" t="str">
        <f t="shared" si="163"/>
        <v/>
      </c>
      <c r="AX314" s="51" t="str">
        <f t="shared" si="163"/>
        <v/>
      </c>
      <c r="AY314" s="51" t="str">
        <f t="shared" si="163"/>
        <v/>
      </c>
      <c r="AZ314" s="51" t="str">
        <f t="shared" si="163"/>
        <v/>
      </c>
      <c r="BA314" s="51" t="str">
        <f t="shared" si="163"/>
        <v/>
      </c>
      <c r="BB314" s="51" t="str">
        <f t="shared" si="163"/>
        <v/>
      </c>
    </row>
    <row r="315" spans="1:54">
      <c r="A315" s="17" t="s">
        <v>77</v>
      </c>
      <c r="B315" s="17" t="s">
        <v>78</v>
      </c>
      <c r="C315" s="51" t="str">
        <f t="shared" si="163"/>
        <v/>
      </c>
      <c r="D315" s="51" t="str">
        <f t="shared" si="163"/>
        <v/>
      </c>
      <c r="E315" s="51" t="str">
        <f t="shared" si="163"/>
        <v/>
      </c>
      <c r="F315" s="51" t="str">
        <f t="shared" si="163"/>
        <v/>
      </c>
      <c r="G315" s="51" t="str">
        <f t="shared" si="163"/>
        <v/>
      </c>
      <c r="H315" s="51" t="str">
        <f t="shared" si="163"/>
        <v/>
      </c>
      <c r="I315" s="51" t="str">
        <f t="shared" si="163"/>
        <v/>
      </c>
      <c r="J315" s="51" t="str">
        <f t="shared" si="163"/>
        <v/>
      </c>
      <c r="K315" s="51" t="str">
        <f t="shared" si="163"/>
        <v/>
      </c>
      <c r="L315" s="51" t="str">
        <f t="shared" si="163"/>
        <v/>
      </c>
      <c r="M315" s="51" t="str">
        <f t="shared" si="163"/>
        <v/>
      </c>
      <c r="N315" s="51" t="str">
        <f t="shared" si="163"/>
        <v/>
      </c>
      <c r="O315" s="51" t="str">
        <f t="shared" si="163"/>
        <v/>
      </c>
      <c r="P315" s="51" t="str">
        <f t="shared" si="163"/>
        <v/>
      </c>
      <c r="Q315" s="51" t="str">
        <f t="shared" si="163"/>
        <v/>
      </c>
      <c r="R315" s="51" t="str">
        <f t="shared" si="163"/>
        <v/>
      </c>
      <c r="S315" s="51" t="str">
        <f t="shared" si="163"/>
        <v/>
      </c>
      <c r="T315" s="51" t="str">
        <f t="shared" si="163"/>
        <v/>
      </c>
      <c r="U315" s="51" t="str">
        <f t="shared" si="163"/>
        <v/>
      </c>
      <c r="V315" s="51" t="str">
        <f t="shared" si="163"/>
        <v/>
      </c>
      <c r="W315" s="51" t="str">
        <f t="shared" si="163"/>
        <v/>
      </c>
      <c r="X315" s="51" t="str">
        <f t="shared" si="163"/>
        <v/>
      </c>
      <c r="Y315" s="51" t="str">
        <f t="shared" si="163"/>
        <v/>
      </c>
      <c r="Z315" s="51" t="str">
        <f t="shared" si="163"/>
        <v/>
      </c>
      <c r="AA315" s="51" t="str">
        <f t="shared" si="163"/>
        <v/>
      </c>
      <c r="AB315" s="51" t="str">
        <f t="shared" si="163"/>
        <v/>
      </c>
      <c r="AC315" s="51" t="str">
        <f t="shared" si="163"/>
        <v/>
      </c>
      <c r="AD315" s="51" t="str">
        <f t="shared" si="163"/>
        <v/>
      </c>
      <c r="AE315" s="51" t="str">
        <f t="shared" si="163"/>
        <v/>
      </c>
      <c r="AF315" s="51" t="str">
        <f t="shared" si="163"/>
        <v/>
      </c>
      <c r="AG315" s="51" t="str">
        <f t="shared" si="163"/>
        <v/>
      </c>
      <c r="AH315" s="51" t="str">
        <f t="shared" si="163"/>
        <v/>
      </c>
      <c r="AI315" s="51" t="str">
        <f t="shared" si="163"/>
        <v/>
      </c>
      <c r="AJ315" s="51" t="str">
        <f t="shared" si="163"/>
        <v/>
      </c>
      <c r="AK315" s="51" t="str">
        <f t="shared" si="163"/>
        <v/>
      </c>
      <c r="AL315" s="51" t="str">
        <f t="shared" si="163"/>
        <v/>
      </c>
      <c r="AM315" s="51" t="str">
        <f t="shared" si="163"/>
        <v/>
      </c>
      <c r="AN315" s="51" t="str">
        <f t="shared" si="163"/>
        <v/>
      </c>
      <c r="AO315" s="51" t="str">
        <f t="shared" si="163"/>
        <v/>
      </c>
      <c r="AP315" s="51" t="str">
        <f t="shared" si="163"/>
        <v/>
      </c>
      <c r="AQ315" s="51" t="str">
        <f t="shared" si="163"/>
        <v/>
      </c>
      <c r="AR315" s="51" t="str">
        <f t="shared" si="163"/>
        <v/>
      </c>
      <c r="AS315" s="51" t="str">
        <f t="shared" si="163"/>
        <v/>
      </c>
      <c r="AT315" s="51" t="str">
        <f t="shared" si="163"/>
        <v/>
      </c>
      <c r="AU315" s="51" t="str">
        <f t="shared" si="163"/>
        <v/>
      </c>
      <c r="AV315" s="51" t="str">
        <f t="shared" si="163"/>
        <v/>
      </c>
      <c r="AW315" s="51" t="str">
        <f t="shared" si="163"/>
        <v/>
      </c>
      <c r="AX315" s="51" t="str">
        <f t="shared" si="163"/>
        <v/>
      </c>
      <c r="AY315" s="51" t="str">
        <f t="shared" si="163"/>
        <v/>
      </c>
      <c r="AZ315" s="51" t="str">
        <f t="shared" si="163"/>
        <v/>
      </c>
      <c r="BA315" s="51" t="str">
        <f t="shared" si="163"/>
        <v/>
      </c>
      <c r="BB315" s="51" t="str">
        <f t="shared" si="163"/>
        <v/>
      </c>
    </row>
    <row r="316" spans="1:54">
      <c r="A316" s="17" t="s">
        <v>79</v>
      </c>
      <c r="B316" s="17" t="s">
        <v>34</v>
      </c>
      <c r="C316" s="51" t="str">
        <f t="shared" si="163"/>
        <v/>
      </c>
      <c r="D316" s="51" t="str">
        <f t="shared" si="163"/>
        <v/>
      </c>
      <c r="E316" s="51" t="str">
        <f t="shared" si="163"/>
        <v/>
      </c>
      <c r="F316" s="51" t="str">
        <f t="shared" si="163"/>
        <v/>
      </c>
      <c r="G316" s="51" t="str">
        <f t="shared" si="163"/>
        <v/>
      </c>
      <c r="H316" s="51" t="str">
        <f t="shared" si="163"/>
        <v/>
      </c>
      <c r="I316" s="51" t="str">
        <f t="shared" si="163"/>
        <v/>
      </c>
      <c r="J316" s="51" t="str">
        <f t="shared" si="163"/>
        <v/>
      </c>
      <c r="K316" s="51" t="str">
        <f t="shared" si="163"/>
        <v/>
      </c>
      <c r="L316" s="51" t="str">
        <f t="shared" si="163"/>
        <v/>
      </c>
      <c r="M316" s="51" t="str">
        <f t="shared" si="163"/>
        <v/>
      </c>
      <c r="N316" s="51" t="str">
        <f t="shared" si="163"/>
        <v/>
      </c>
      <c r="O316" s="51" t="str">
        <f t="shared" si="163"/>
        <v/>
      </c>
      <c r="P316" s="51" t="str">
        <f t="shared" si="163"/>
        <v/>
      </c>
      <c r="Q316" s="51" t="str">
        <f t="shared" si="163"/>
        <v/>
      </c>
      <c r="R316" s="51" t="str">
        <f t="shared" si="163"/>
        <v/>
      </c>
      <c r="S316" s="51" t="str">
        <f t="shared" si="163"/>
        <v/>
      </c>
      <c r="T316" s="51" t="str">
        <f t="shared" si="163"/>
        <v/>
      </c>
      <c r="U316" s="51" t="str">
        <f t="shared" si="163"/>
        <v/>
      </c>
      <c r="V316" s="51" t="str">
        <f t="shared" si="163"/>
        <v/>
      </c>
      <c r="W316" s="51" t="str">
        <f t="shared" si="163"/>
        <v/>
      </c>
      <c r="X316" s="51" t="str">
        <f t="shared" si="163"/>
        <v/>
      </c>
      <c r="Y316" s="51" t="str">
        <f t="shared" si="163"/>
        <v/>
      </c>
      <c r="Z316" s="51" t="str">
        <f t="shared" si="163"/>
        <v/>
      </c>
      <c r="AA316" s="51" t="str">
        <f t="shared" si="163"/>
        <v/>
      </c>
      <c r="AB316" s="51" t="str">
        <f t="shared" si="163"/>
        <v/>
      </c>
      <c r="AC316" s="51" t="str">
        <f t="shared" si="163"/>
        <v/>
      </c>
      <c r="AD316" s="51" t="str">
        <f t="shared" si="163"/>
        <v/>
      </c>
      <c r="AE316" s="51" t="str">
        <f t="shared" si="163"/>
        <v/>
      </c>
      <c r="AF316" s="51" t="str">
        <f t="shared" si="163"/>
        <v/>
      </c>
      <c r="AG316" s="51" t="str">
        <f t="shared" si="163"/>
        <v/>
      </c>
      <c r="AH316" s="51" t="str">
        <f t="shared" si="163"/>
        <v/>
      </c>
      <c r="AI316" s="51" t="str">
        <f t="shared" si="163"/>
        <v/>
      </c>
      <c r="AJ316" s="51" t="str">
        <f t="shared" si="163"/>
        <v/>
      </c>
      <c r="AK316" s="51" t="str">
        <f t="shared" si="163"/>
        <v/>
      </c>
      <c r="AL316" s="51" t="str">
        <f t="shared" si="163"/>
        <v/>
      </c>
      <c r="AM316" s="51" t="str">
        <f t="shared" si="163"/>
        <v/>
      </c>
      <c r="AN316" s="51" t="str">
        <f t="shared" si="163"/>
        <v/>
      </c>
      <c r="AO316" s="51" t="str">
        <f t="shared" si="163"/>
        <v/>
      </c>
      <c r="AP316" s="51" t="str">
        <f t="shared" si="163"/>
        <v/>
      </c>
      <c r="AQ316" s="51" t="str">
        <f t="shared" si="163"/>
        <v/>
      </c>
      <c r="AR316" s="51" t="str">
        <f t="shared" si="163"/>
        <v/>
      </c>
      <c r="AS316" s="51" t="str">
        <f t="shared" si="163"/>
        <v/>
      </c>
      <c r="AT316" s="51" t="str">
        <f t="shared" si="163"/>
        <v/>
      </c>
      <c r="AU316" s="51" t="str">
        <f t="shared" si="163"/>
        <v/>
      </c>
      <c r="AV316" s="51" t="str">
        <f t="shared" si="163"/>
        <v/>
      </c>
      <c r="AW316" s="51" t="str">
        <f t="shared" si="163"/>
        <v/>
      </c>
      <c r="AX316" s="51" t="str">
        <f t="shared" si="163"/>
        <v/>
      </c>
      <c r="AY316" s="51" t="str">
        <f t="shared" si="163"/>
        <v/>
      </c>
      <c r="AZ316" s="51" t="str">
        <f t="shared" si="163"/>
        <v/>
      </c>
      <c r="BA316" s="51" t="str">
        <f t="shared" si="163"/>
        <v/>
      </c>
      <c r="BB316" s="51" t="str">
        <f t="shared" si="163"/>
        <v/>
      </c>
    </row>
    <row r="317" spans="1:54">
      <c r="A317" s="17" t="s">
        <v>80</v>
      </c>
      <c r="B317" s="17" t="s">
        <v>81</v>
      </c>
      <c r="C317" s="51" t="str">
        <f t="shared" si="163"/>
        <v/>
      </c>
      <c r="D317" s="51" t="str">
        <f t="shared" si="163"/>
        <v/>
      </c>
      <c r="E317" s="51" t="str">
        <f t="shared" si="163"/>
        <v/>
      </c>
      <c r="F317" s="51" t="str">
        <f t="shared" si="163"/>
        <v/>
      </c>
      <c r="G317" s="51" t="str">
        <f t="shared" si="163"/>
        <v/>
      </c>
      <c r="H317" s="51" t="str">
        <f t="shared" si="163"/>
        <v/>
      </c>
      <c r="I317" s="51" t="str">
        <f t="shared" si="163"/>
        <v/>
      </c>
      <c r="J317" s="51" t="str">
        <f t="shared" si="163"/>
        <v/>
      </c>
      <c r="K317" s="51" t="str">
        <f t="shared" si="163"/>
        <v/>
      </c>
      <c r="L317" s="51" t="str">
        <f t="shared" si="163"/>
        <v/>
      </c>
      <c r="M317" s="51" t="str">
        <f t="shared" si="163"/>
        <v/>
      </c>
      <c r="N317" s="51" t="str">
        <f t="shared" si="163"/>
        <v/>
      </c>
      <c r="O317" s="51" t="str">
        <f t="shared" si="163"/>
        <v/>
      </c>
      <c r="P317" s="51" t="str">
        <f t="shared" si="163"/>
        <v/>
      </c>
      <c r="Q317" s="51" t="str">
        <f t="shared" si="163"/>
        <v/>
      </c>
      <c r="R317" s="51" t="str">
        <f t="shared" si="163"/>
        <v/>
      </c>
      <c r="S317" s="51" t="str">
        <f t="shared" si="163"/>
        <v/>
      </c>
      <c r="T317" s="51" t="str">
        <f t="shared" si="163"/>
        <v/>
      </c>
      <c r="U317" s="51" t="str">
        <f t="shared" si="163"/>
        <v/>
      </c>
      <c r="V317" s="51" t="str">
        <f t="shared" si="163"/>
        <v/>
      </c>
      <c r="W317" s="51" t="str">
        <f t="shared" si="163"/>
        <v/>
      </c>
      <c r="X317" s="51" t="str">
        <f t="shared" si="163"/>
        <v/>
      </c>
      <c r="Y317" s="51" t="str">
        <f t="shared" si="163"/>
        <v/>
      </c>
      <c r="Z317" s="51" t="str">
        <f t="shared" si="163"/>
        <v/>
      </c>
      <c r="AA317" s="51" t="str">
        <f t="shared" si="163"/>
        <v/>
      </c>
      <c r="AB317" s="51" t="str">
        <f t="shared" si="163"/>
        <v/>
      </c>
      <c r="AC317" s="51" t="str">
        <f t="shared" si="163"/>
        <v/>
      </c>
      <c r="AD317" s="51" t="str">
        <f t="shared" si="163"/>
        <v/>
      </c>
      <c r="AE317" s="51" t="str">
        <f t="shared" si="163"/>
        <v/>
      </c>
      <c r="AF317" s="51" t="str">
        <f t="shared" si="163"/>
        <v/>
      </c>
      <c r="AG317" s="51" t="str">
        <f t="shared" si="163"/>
        <v/>
      </c>
      <c r="AH317" s="51" t="str">
        <f t="shared" si="163"/>
        <v/>
      </c>
      <c r="AI317" s="51" t="str">
        <f t="shared" si="163"/>
        <v/>
      </c>
      <c r="AJ317" s="51" t="str">
        <f t="shared" si="163"/>
        <v/>
      </c>
      <c r="AK317" s="51" t="str">
        <f t="shared" si="163"/>
        <v/>
      </c>
      <c r="AL317" s="51" t="str">
        <f t="shared" si="163"/>
        <v/>
      </c>
      <c r="AM317" s="51" t="str">
        <f t="shared" si="163"/>
        <v/>
      </c>
      <c r="AN317" s="51" t="str">
        <f t="shared" si="163"/>
        <v/>
      </c>
      <c r="AO317" s="51" t="str">
        <f t="shared" si="163"/>
        <v/>
      </c>
      <c r="AP317" s="51" t="str">
        <f t="shared" si="163"/>
        <v/>
      </c>
      <c r="AQ317" s="51" t="str">
        <f t="shared" si="163"/>
        <v/>
      </c>
      <c r="AR317" s="51" t="str">
        <f t="shared" si="163"/>
        <v/>
      </c>
      <c r="AS317" s="51" t="str">
        <f t="shared" si="163"/>
        <v/>
      </c>
      <c r="AT317" s="51" t="str">
        <f t="shared" si="163"/>
        <v/>
      </c>
      <c r="AU317" s="51" t="str">
        <f t="shared" si="163"/>
        <v/>
      </c>
      <c r="AV317" s="51" t="str">
        <f t="shared" si="163"/>
        <v/>
      </c>
      <c r="AW317" s="51" t="str">
        <f t="shared" si="163"/>
        <v/>
      </c>
      <c r="AX317" s="51" t="str">
        <f t="shared" si="163"/>
        <v/>
      </c>
      <c r="AY317" s="51" t="str">
        <f t="shared" si="163"/>
        <v/>
      </c>
      <c r="AZ317" s="51" t="str">
        <f t="shared" si="163"/>
        <v/>
      </c>
      <c r="BA317" s="51" t="str">
        <f t="shared" si="163"/>
        <v/>
      </c>
      <c r="BB317" s="51" t="str">
        <f t="shared" si="163"/>
        <v/>
      </c>
    </row>
    <row r="318" spans="1:54">
      <c r="A318" s="17" t="s">
        <v>82</v>
      </c>
      <c r="B318" s="17" t="s">
        <v>83</v>
      </c>
      <c r="C318" s="51" t="str">
        <f t="shared" si="163"/>
        <v/>
      </c>
      <c r="D318" s="51" t="str">
        <f t="shared" si="163"/>
        <v/>
      </c>
      <c r="E318" s="51" t="str">
        <f t="shared" si="163"/>
        <v/>
      </c>
      <c r="F318" s="51" t="str">
        <f t="shared" si="163"/>
        <v/>
      </c>
      <c r="G318" s="51" t="str">
        <f t="shared" si="163"/>
        <v/>
      </c>
      <c r="H318" s="51" t="str">
        <f t="shared" si="163"/>
        <v/>
      </c>
      <c r="I318" s="51" t="str">
        <f t="shared" si="163"/>
        <v/>
      </c>
      <c r="J318" s="51" t="str">
        <f t="shared" si="163"/>
        <v/>
      </c>
      <c r="K318" s="51" t="str">
        <f t="shared" si="163"/>
        <v/>
      </c>
      <c r="L318" s="51" t="str">
        <f t="shared" si="163"/>
        <v/>
      </c>
      <c r="M318" s="51" t="str">
        <f t="shared" si="163"/>
        <v/>
      </c>
      <c r="N318" s="51" t="str">
        <f t="shared" si="163"/>
        <v/>
      </c>
      <c r="O318" s="51" t="str">
        <f t="shared" si="163"/>
        <v/>
      </c>
      <c r="P318" s="51" t="str">
        <f t="shared" si="163"/>
        <v/>
      </c>
      <c r="Q318" s="51" t="str">
        <f t="shared" si="163"/>
        <v/>
      </c>
      <c r="R318" s="51" t="str">
        <f t="shared" si="163"/>
        <v/>
      </c>
      <c r="S318" s="51" t="str">
        <f t="shared" si="163"/>
        <v/>
      </c>
      <c r="T318" s="51" t="str">
        <f t="shared" si="163"/>
        <v/>
      </c>
      <c r="U318" s="51" t="str">
        <f t="shared" si="163"/>
        <v/>
      </c>
      <c r="V318" s="51" t="str">
        <f t="shared" si="163"/>
        <v/>
      </c>
      <c r="W318" s="51" t="str">
        <f t="shared" si="163"/>
        <v/>
      </c>
      <c r="X318" s="51" t="str">
        <f t="shared" si="163"/>
        <v/>
      </c>
      <c r="Y318" s="51" t="str">
        <f t="shared" si="163"/>
        <v/>
      </c>
      <c r="Z318" s="51" t="str">
        <f t="shared" si="163"/>
        <v/>
      </c>
      <c r="AA318" s="51" t="str">
        <f t="shared" si="163"/>
        <v/>
      </c>
      <c r="AB318" s="51" t="str">
        <f t="shared" si="163"/>
        <v/>
      </c>
      <c r="AC318" s="51" t="str">
        <f t="shared" si="163"/>
        <v/>
      </c>
      <c r="AD318" s="51" t="str">
        <f t="shared" si="163"/>
        <v/>
      </c>
      <c r="AE318" s="51" t="str">
        <f t="shared" si="163"/>
        <v/>
      </c>
      <c r="AF318" s="51" t="str">
        <f t="shared" si="163"/>
        <v/>
      </c>
      <c r="AG318" s="51" t="str">
        <f t="shared" si="163"/>
        <v/>
      </c>
      <c r="AH318" s="51" t="str">
        <f t="shared" si="163"/>
        <v/>
      </c>
      <c r="AI318" s="51" t="str">
        <f t="shared" si="163"/>
        <v/>
      </c>
      <c r="AJ318" s="51" t="str">
        <f t="shared" si="163"/>
        <v/>
      </c>
      <c r="AK318" s="51" t="str">
        <f t="shared" si="163"/>
        <v/>
      </c>
      <c r="AL318" s="51" t="str">
        <f t="shared" si="163"/>
        <v/>
      </c>
      <c r="AM318" s="51" t="str">
        <f t="shared" si="163"/>
        <v/>
      </c>
      <c r="AN318" s="51" t="str">
        <f t="shared" si="163"/>
        <v/>
      </c>
      <c r="AO318" s="51" t="str">
        <f t="shared" si="163"/>
        <v/>
      </c>
      <c r="AP318" s="51" t="str">
        <f t="shared" si="163"/>
        <v/>
      </c>
      <c r="AQ318" s="51" t="str">
        <f t="shared" si="163"/>
        <v/>
      </c>
      <c r="AR318" s="51" t="str">
        <f t="shared" si="163"/>
        <v/>
      </c>
      <c r="AS318" s="51" t="str">
        <f t="shared" si="163"/>
        <v/>
      </c>
      <c r="AT318" s="51" t="str">
        <f t="shared" si="163"/>
        <v/>
      </c>
      <c r="AU318" s="51" t="str">
        <f t="shared" si="163"/>
        <v/>
      </c>
      <c r="AV318" s="51" t="str">
        <f t="shared" si="163"/>
        <v/>
      </c>
      <c r="AW318" s="51" t="str">
        <f t="shared" si="163"/>
        <v/>
      </c>
      <c r="AX318" s="51" t="str">
        <f t="shared" ref="AX318:BB318" si="164">IFERROR(AX206/AX94,"")</f>
        <v/>
      </c>
      <c r="AY318" s="51" t="str">
        <f t="shared" si="164"/>
        <v/>
      </c>
      <c r="AZ318" s="51" t="str">
        <f t="shared" si="164"/>
        <v/>
      </c>
      <c r="BA318" s="51" t="str">
        <f t="shared" si="164"/>
        <v/>
      </c>
      <c r="BB318" s="51" t="str">
        <f t="shared" si="164"/>
        <v/>
      </c>
    </row>
    <row r="319" spans="1:54">
      <c r="A319" s="17" t="s">
        <v>84</v>
      </c>
      <c r="B319" s="17" t="s">
        <v>85</v>
      </c>
      <c r="C319" s="51" t="str">
        <f t="shared" ref="C319:BB323" si="165">IFERROR(C207/C95,"")</f>
        <v/>
      </c>
      <c r="D319" s="51" t="str">
        <f t="shared" si="165"/>
        <v/>
      </c>
      <c r="E319" s="51" t="str">
        <f t="shared" si="165"/>
        <v/>
      </c>
      <c r="F319" s="51" t="str">
        <f t="shared" si="165"/>
        <v/>
      </c>
      <c r="G319" s="51" t="str">
        <f t="shared" si="165"/>
        <v/>
      </c>
      <c r="H319" s="51" t="str">
        <f t="shared" si="165"/>
        <v/>
      </c>
      <c r="I319" s="51" t="str">
        <f t="shared" si="165"/>
        <v/>
      </c>
      <c r="J319" s="51" t="str">
        <f t="shared" si="165"/>
        <v/>
      </c>
      <c r="K319" s="51" t="str">
        <f t="shared" si="165"/>
        <v/>
      </c>
      <c r="L319" s="51" t="str">
        <f t="shared" si="165"/>
        <v/>
      </c>
      <c r="M319" s="51" t="str">
        <f t="shared" si="165"/>
        <v/>
      </c>
      <c r="N319" s="51" t="str">
        <f t="shared" si="165"/>
        <v/>
      </c>
      <c r="O319" s="51" t="str">
        <f t="shared" si="165"/>
        <v/>
      </c>
      <c r="P319" s="51" t="str">
        <f t="shared" si="165"/>
        <v/>
      </c>
      <c r="Q319" s="51" t="str">
        <f t="shared" si="165"/>
        <v/>
      </c>
      <c r="R319" s="51" t="str">
        <f t="shared" si="165"/>
        <v/>
      </c>
      <c r="S319" s="51" t="str">
        <f t="shared" si="165"/>
        <v/>
      </c>
      <c r="T319" s="51" t="str">
        <f t="shared" si="165"/>
        <v/>
      </c>
      <c r="U319" s="51" t="str">
        <f t="shared" si="165"/>
        <v/>
      </c>
      <c r="V319" s="51" t="str">
        <f t="shared" si="165"/>
        <v/>
      </c>
      <c r="W319" s="51" t="str">
        <f t="shared" si="165"/>
        <v/>
      </c>
      <c r="X319" s="51" t="str">
        <f t="shared" si="165"/>
        <v/>
      </c>
      <c r="Y319" s="51" t="str">
        <f t="shared" si="165"/>
        <v/>
      </c>
      <c r="Z319" s="51" t="str">
        <f t="shared" si="165"/>
        <v/>
      </c>
      <c r="AA319" s="51" t="str">
        <f t="shared" si="165"/>
        <v/>
      </c>
      <c r="AB319" s="51" t="str">
        <f t="shared" si="165"/>
        <v/>
      </c>
      <c r="AC319" s="51" t="str">
        <f t="shared" si="165"/>
        <v/>
      </c>
      <c r="AD319" s="51" t="str">
        <f t="shared" si="165"/>
        <v/>
      </c>
      <c r="AE319" s="51" t="str">
        <f t="shared" si="165"/>
        <v/>
      </c>
      <c r="AF319" s="51" t="str">
        <f t="shared" si="165"/>
        <v/>
      </c>
      <c r="AG319" s="51" t="str">
        <f t="shared" si="165"/>
        <v/>
      </c>
      <c r="AH319" s="51" t="str">
        <f t="shared" si="165"/>
        <v/>
      </c>
      <c r="AI319" s="51" t="str">
        <f t="shared" si="165"/>
        <v/>
      </c>
      <c r="AJ319" s="51" t="str">
        <f t="shared" si="165"/>
        <v/>
      </c>
      <c r="AK319" s="51" t="str">
        <f t="shared" si="165"/>
        <v/>
      </c>
      <c r="AL319" s="51" t="str">
        <f t="shared" si="165"/>
        <v/>
      </c>
      <c r="AM319" s="51" t="str">
        <f t="shared" si="165"/>
        <v/>
      </c>
      <c r="AN319" s="51" t="str">
        <f t="shared" si="165"/>
        <v/>
      </c>
      <c r="AO319" s="51" t="str">
        <f t="shared" si="165"/>
        <v/>
      </c>
      <c r="AP319" s="51" t="str">
        <f t="shared" si="165"/>
        <v/>
      </c>
      <c r="AQ319" s="51" t="str">
        <f t="shared" si="165"/>
        <v/>
      </c>
      <c r="AR319" s="51" t="str">
        <f t="shared" si="165"/>
        <v/>
      </c>
      <c r="AS319" s="51" t="str">
        <f t="shared" si="165"/>
        <v/>
      </c>
      <c r="AT319" s="51" t="str">
        <f t="shared" si="165"/>
        <v/>
      </c>
      <c r="AU319" s="51" t="str">
        <f t="shared" si="165"/>
        <v/>
      </c>
      <c r="AV319" s="51" t="str">
        <f t="shared" si="165"/>
        <v/>
      </c>
      <c r="AW319" s="51" t="str">
        <f t="shared" si="165"/>
        <v/>
      </c>
      <c r="AX319" s="51" t="str">
        <f t="shared" si="165"/>
        <v/>
      </c>
      <c r="AY319" s="51" t="str">
        <f t="shared" si="165"/>
        <v/>
      </c>
      <c r="AZ319" s="51" t="str">
        <f t="shared" si="165"/>
        <v/>
      </c>
      <c r="BA319" s="51" t="str">
        <f t="shared" si="165"/>
        <v/>
      </c>
      <c r="BB319" s="51" t="str">
        <f t="shared" si="165"/>
        <v/>
      </c>
    </row>
    <row r="320" spans="1:54">
      <c r="A320" s="59" t="s">
        <v>86</v>
      </c>
      <c r="B320" s="59" t="s">
        <v>87</v>
      </c>
      <c r="C320" s="50">
        <f t="shared" si="165"/>
        <v>0.98868778280543</v>
      </c>
      <c r="D320" s="50">
        <f t="shared" si="165"/>
        <v>0.998861047835991</v>
      </c>
      <c r="E320" s="50">
        <f t="shared" si="165"/>
        <v>1.00152788388083</v>
      </c>
      <c r="F320" s="50">
        <f t="shared" si="165"/>
        <v>1.00805987334485</v>
      </c>
      <c r="G320" s="50">
        <f t="shared" si="165"/>
        <v>1.02567693744164</v>
      </c>
      <c r="H320" s="50">
        <f t="shared" si="165"/>
        <v>1.0357845064884</v>
      </c>
      <c r="I320" s="50">
        <f t="shared" si="165"/>
        <v>1.0469387755102</v>
      </c>
      <c r="J320" s="50">
        <f t="shared" si="165"/>
        <v>1.05636743215031</v>
      </c>
      <c r="K320" s="50">
        <f t="shared" si="165"/>
        <v>1.06590486314111</v>
      </c>
      <c r="L320" s="50">
        <f t="shared" si="165"/>
        <v>1.03262173183018</v>
      </c>
      <c r="M320" s="50">
        <f t="shared" si="165"/>
        <v>1.01312048983162</v>
      </c>
      <c r="N320" s="50">
        <f t="shared" si="165"/>
        <v>1.01312048983162</v>
      </c>
      <c r="O320" s="50">
        <f t="shared" si="165"/>
        <v>1.01312048983162</v>
      </c>
      <c r="P320" s="50">
        <f t="shared" si="165"/>
        <v>0.979638009049774</v>
      </c>
      <c r="Q320" s="50">
        <f t="shared" si="165"/>
        <v>0.9874715261959</v>
      </c>
      <c r="R320" s="50">
        <f t="shared" si="165"/>
        <v>0.988540870893812</v>
      </c>
      <c r="S320" s="50">
        <f t="shared" si="165"/>
        <v>0.991364421416235</v>
      </c>
      <c r="T320" s="50">
        <f t="shared" si="165"/>
        <v>1.00326797385621</v>
      </c>
      <c r="U320" s="50">
        <f t="shared" si="165"/>
        <v>1.00904443570586</v>
      </c>
      <c r="V320" s="50">
        <f t="shared" si="165"/>
        <v>1.01632653061224</v>
      </c>
      <c r="W320" s="50">
        <f t="shared" si="165"/>
        <v>1.01670146137787</v>
      </c>
      <c r="X320" s="50">
        <f t="shared" si="165"/>
        <v>1.00823810789264</v>
      </c>
      <c r="Y320" s="50">
        <f t="shared" si="165"/>
        <v>0.956584312784841</v>
      </c>
      <c r="Z320" s="50">
        <f t="shared" si="165"/>
        <v>0.914498141263941</v>
      </c>
      <c r="AA320" s="50">
        <f t="shared" si="165"/>
        <v>0.914498141263941</v>
      </c>
      <c r="AB320" s="50">
        <f t="shared" si="165"/>
        <v>0.914498141263941</v>
      </c>
      <c r="AC320" s="50" t="str">
        <f t="shared" si="165"/>
        <v/>
      </c>
      <c r="AD320" s="50" t="str">
        <f t="shared" si="165"/>
        <v/>
      </c>
      <c r="AE320" s="50" t="str">
        <f t="shared" si="165"/>
        <v/>
      </c>
      <c r="AF320" s="50" t="str">
        <f t="shared" si="165"/>
        <v/>
      </c>
      <c r="AG320" s="50" t="str">
        <f t="shared" si="165"/>
        <v/>
      </c>
      <c r="AH320" s="50" t="str">
        <f t="shared" si="165"/>
        <v/>
      </c>
      <c r="AI320" s="50" t="str">
        <f t="shared" si="165"/>
        <v/>
      </c>
      <c r="AJ320" s="50" t="str">
        <f t="shared" si="165"/>
        <v/>
      </c>
      <c r="AK320" s="50" t="str">
        <f t="shared" si="165"/>
        <v/>
      </c>
      <c r="AL320" s="50" t="str">
        <f t="shared" si="165"/>
        <v/>
      </c>
      <c r="AM320" s="50" t="str">
        <f t="shared" si="165"/>
        <v/>
      </c>
      <c r="AN320" s="50" t="str">
        <f t="shared" si="165"/>
        <v/>
      </c>
      <c r="AO320" s="50" t="str">
        <f t="shared" si="165"/>
        <v/>
      </c>
      <c r="AP320" s="50" t="str">
        <f t="shared" si="165"/>
        <v/>
      </c>
      <c r="AQ320" s="50" t="str">
        <f t="shared" si="165"/>
        <v/>
      </c>
      <c r="AR320" s="50" t="str">
        <f t="shared" si="165"/>
        <v/>
      </c>
      <c r="AS320" s="50" t="str">
        <f t="shared" si="165"/>
        <v/>
      </c>
      <c r="AT320" s="50" t="str">
        <f t="shared" si="165"/>
        <v/>
      </c>
      <c r="AU320" s="50" t="str">
        <f t="shared" si="165"/>
        <v/>
      </c>
      <c r="AV320" s="50" t="str">
        <f t="shared" si="165"/>
        <v/>
      </c>
      <c r="AW320" s="50" t="str">
        <f t="shared" si="165"/>
        <v/>
      </c>
      <c r="AX320" s="50" t="str">
        <f t="shared" si="165"/>
        <v/>
      </c>
      <c r="AY320" s="50" t="str">
        <f t="shared" si="165"/>
        <v/>
      </c>
      <c r="AZ320" s="50" t="str">
        <f t="shared" si="165"/>
        <v/>
      </c>
      <c r="BA320" s="50" t="str">
        <f t="shared" si="165"/>
        <v/>
      </c>
      <c r="BB320" s="50" t="str">
        <f t="shared" si="165"/>
        <v/>
      </c>
    </row>
    <row r="321" spans="1:54">
      <c r="A321" s="17" t="s">
        <v>88</v>
      </c>
      <c r="B321" s="17" t="s">
        <v>89</v>
      </c>
      <c r="C321" s="51">
        <f t="shared" si="165"/>
        <v>1.01736972704715</v>
      </c>
      <c r="D321" s="51">
        <f t="shared" si="165"/>
        <v>1.02875</v>
      </c>
      <c r="E321" s="51">
        <f t="shared" si="165"/>
        <v>1.0360435875943</v>
      </c>
      <c r="F321" s="51">
        <f t="shared" si="165"/>
        <v>1.04295641187618</v>
      </c>
      <c r="G321" s="51">
        <f t="shared" si="165"/>
        <v>1.0493136756482</v>
      </c>
      <c r="H321" s="51">
        <f t="shared" si="165"/>
        <v>1.05368555602897</v>
      </c>
      <c r="I321" s="51">
        <f t="shared" si="165"/>
        <v>1.06093979441997</v>
      </c>
      <c r="J321" s="51">
        <f t="shared" si="165"/>
        <v>1.06802063185042</v>
      </c>
      <c r="K321" s="51">
        <f t="shared" si="165"/>
        <v>1.06902502157032</v>
      </c>
      <c r="L321" s="51">
        <f t="shared" si="165"/>
        <v>1.02052481163939</v>
      </c>
      <c r="M321" s="51">
        <f t="shared" si="165"/>
        <v>0.98364541360512</v>
      </c>
      <c r="N321" s="51">
        <f t="shared" si="165"/>
        <v>0.98364541360512</v>
      </c>
      <c r="O321" s="51">
        <f t="shared" si="165"/>
        <v>0.98364541360512</v>
      </c>
      <c r="P321" s="51">
        <f t="shared" si="165"/>
        <v>1.00744416873449</v>
      </c>
      <c r="Q321" s="51">
        <f t="shared" si="165"/>
        <v>1.0175</v>
      </c>
      <c r="R321" s="51">
        <f t="shared" si="165"/>
        <v>1.02430846605197</v>
      </c>
      <c r="S321" s="51">
        <f t="shared" si="165"/>
        <v>1.03095388502843</v>
      </c>
      <c r="T321" s="51">
        <f t="shared" si="165"/>
        <v>1.03711235383833</v>
      </c>
      <c r="U321" s="51">
        <f t="shared" si="165"/>
        <v>1.04132935662548</v>
      </c>
      <c r="V321" s="51">
        <f t="shared" si="165"/>
        <v>1.04735682819383</v>
      </c>
      <c r="W321" s="51">
        <f t="shared" si="165"/>
        <v>1.05157962604771</v>
      </c>
      <c r="X321" s="51">
        <f t="shared" si="165"/>
        <v>1.04515386827725</v>
      </c>
      <c r="Y321" s="51">
        <f t="shared" si="165"/>
        <v>0.990646921278254</v>
      </c>
      <c r="Z321" s="51">
        <f t="shared" si="165"/>
        <v>0.946432803981986</v>
      </c>
      <c r="AA321" s="51">
        <f t="shared" si="165"/>
        <v>0.946432803981986</v>
      </c>
      <c r="AB321" s="51">
        <f t="shared" si="165"/>
        <v>0.946432803981986</v>
      </c>
      <c r="AC321" s="51" t="str">
        <f t="shared" si="165"/>
        <v/>
      </c>
      <c r="AD321" s="51" t="str">
        <f t="shared" si="165"/>
        <v/>
      </c>
      <c r="AE321" s="51" t="str">
        <f t="shared" si="165"/>
        <v/>
      </c>
      <c r="AF321" s="51" t="str">
        <f t="shared" si="165"/>
        <v/>
      </c>
      <c r="AG321" s="51" t="str">
        <f t="shared" si="165"/>
        <v/>
      </c>
      <c r="AH321" s="51" t="str">
        <f t="shared" si="165"/>
        <v/>
      </c>
      <c r="AI321" s="51" t="str">
        <f t="shared" si="165"/>
        <v/>
      </c>
      <c r="AJ321" s="51" t="str">
        <f t="shared" si="165"/>
        <v/>
      </c>
      <c r="AK321" s="51" t="str">
        <f t="shared" si="165"/>
        <v/>
      </c>
      <c r="AL321" s="51" t="str">
        <f t="shared" si="165"/>
        <v/>
      </c>
      <c r="AM321" s="51" t="str">
        <f t="shared" si="165"/>
        <v/>
      </c>
      <c r="AN321" s="51" t="str">
        <f t="shared" si="165"/>
        <v/>
      </c>
      <c r="AO321" s="51" t="str">
        <f t="shared" si="165"/>
        <v/>
      </c>
      <c r="AP321" s="51" t="str">
        <f t="shared" si="165"/>
        <v/>
      </c>
      <c r="AQ321" s="51" t="str">
        <f t="shared" si="165"/>
        <v/>
      </c>
      <c r="AR321" s="51" t="str">
        <f t="shared" si="165"/>
        <v/>
      </c>
      <c r="AS321" s="51" t="str">
        <f t="shared" si="165"/>
        <v/>
      </c>
      <c r="AT321" s="51" t="str">
        <f t="shared" si="165"/>
        <v/>
      </c>
      <c r="AU321" s="51" t="str">
        <f t="shared" si="165"/>
        <v/>
      </c>
      <c r="AV321" s="51" t="str">
        <f t="shared" si="165"/>
        <v/>
      </c>
      <c r="AW321" s="51" t="str">
        <f t="shared" si="165"/>
        <v/>
      </c>
      <c r="AX321" s="51" t="str">
        <f t="shared" si="165"/>
        <v/>
      </c>
      <c r="AY321" s="51" t="str">
        <f t="shared" si="165"/>
        <v/>
      </c>
      <c r="AZ321" s="51" t="str">
        <f t="shared" si="165"/>
        <v/>
      </c>
      <c r="BA321" s="51" t="str">
        <f t="shared" si="165"/>
        <v/>
      </c>
      <c r="BB321" s="51" t="str">
        <f t="shared" si="165"/>
        <v/>
      </c>
    </row>
    <row r="322" spans="1:54">
      <c r="A322" s="17" t="s">
        <v>90</v>
      </c>
      <c r="B322" s="17" t="s">
        <v>91</v>
      </c>
      <c r="C322" s="51">
        <f t="shared" si="165"/>
        <v>0.692307692307692</v>
      </c>
      <c r="D322" s="51">
        <f t="shared" si="165"/>
        <v>0.692307692307692</v>
      </c>
      <c r="E322" s="51">
        <f t="shared" si="165"/>
        <v>0.646551724137931</v>
      </c>
      <c r="F322" s="51">
        <f t="shared" si="165"/>
        <v>0.655844155844156</v>
      </c>
      <c r="G322" s="51">
        <f t="shared" si="165"/>
        <v>0.765714285714286</v>
      </c>
      <c r="H322" s="51">
        <f t="shared" si="165"/>
        <v>0.826530612244898</v>
      </c>
      <c r="I322" s="51">
        <f t="shared" si="165"/>
        <v>0.87962962962963</v>
      </c>
      <c r="J322" s="51">
        <f t="shared" si="165"/>
        <v>0.920318725099602</v>
      </c>
      <c r="K322" s="51">
        <f t="shared" si="165"/>
        <v>1.03496503496504</v>
      </c>
      <c r="L322" s="51">
        <f t="shared" si="165"/>
        <v>1.184375</v>
      </c>
      <c r="M322" s="51">
        <f t="shared" si="165"/>
        <v>1.36723163841808</v>
      </c>
      <c r="N322" s="51">
        <f t="shared" si="165"/>
        <v>1.36723163841808</v>
      </c>
      <c r="O322" s="51">
        <f t="shared" si="165"/>
        <v>1.36723163841808</v>
      </c>
      <c r="P322" s="51">
        <f t="shared" si="165"/>
        <v>0.692307692307692</v>
      </c>
      <c r="Q322" s="51">
        <f t="shared" si="165"/>
        <v>0.692307692307692</v>
      </c>
      <c r="R322" s="51">
        <f t="shared" si="165"/>
        <v>0.629310344827586</v>
      </c>
      <c r="S322" s="51">
        <f t="shared" si="165"/>
        <v>0.597402597402597</v>
      </c>
      <c r="T322" s="51">
        <f t="shared" si="165"/>
        <v>0.634285714285714</v>
      </c>
      <c r="U322" s="51">
        <f t="shared" si="165"/>
        <v>0.637755102040816</v>
      </c>
      <c r="V322" s="51">
        <f t="shared" si="165"/>
        <v>0.643518518518518</v>
      </c>
      <c r="W322" s="51">
        <f t="shared" si="165"/>
        <v>0.601593625498008</v>
      </c>
      <c r="X322" s="51">
        <f t="shared" si="165"/>
        <v>0.573426573426573</v>
      </c>
      <c r="Y322" s="51">
        <f t="shared" si="165"/>
        <v>0.559375</v>
      </c>
      <c r="Z322" s="51">
        <f t="shared" si="165"/>
        <v>0.545197740112994</v>
      </c>
      <c r="AA322" s="51">
        <f t="shared" si="165"/>
        <v>0.545197740112994</v>
      </c>
      <c r="AB322" s="51">
        <f t="shared" si="165"/>
        <v>0.545197740112994</v>
      </c>
      <c r="AC322" s="51" t="str">
        <f t="shared" si="165"/>
        <v/>
      </c>
      <c r="AD322" s="51" t="str">
        <f t="shared" si="165"/>
        <v/>
      </c>
      <c r="AE322" s="51" t="str">
        <f t="shared" si="165"/>
        <v/>
      </c>
      <c r="AF322" s="51" t="str">
        <f t="shared" si="165"/>
        <v/>
      </c>
      <c r="AG322" s="51" t="str">
        <f t="shared" si="165"/>
        <v/>
      </c>
      <c r="AH322" s="51" t="str">
        <f t="shared" si="165"/>
        <v/>
      </c>
      <c r="AI322" s="51" t="str">
        <f t="shared" si="165"/>
        <v/>
      </c>
      <c r="AJ322" s="51" t="str">
        <f t="shared" si="165"/>
        <v/>
      </c>
      <c r="AK322" s="51" t="str">
        <f t="shared" si="165"/>
        <v/>
      </c>
      <c r="AL322" s="51" t="str">
        <f t="shared" si="165"/>
        <v/>
      </c>
      <c r="AM322" s="51" t="str">
        <f t="shared" si="165"/>
        <v/>
      </c>
      <c r="AN322" s="51" t="str">
        <f t="shared" si="165"/>
        <v/>
      </c>
      <c r="AO322" s="51" t="str">
        <f t="shared" si="165"/>
        <v/>
      </c>
      <c r="AP322" s="51" t="str">
        <f t="shared" si="165"/>
        <v/>
      </c>
      <c r="AQ322" s="51" t="str">
        <f t="shared" si="165"/>
        <v/>
      </c>
      <c r="AR322" s="51" t="str">
        <f t="shared" si="165"/>
        <v/>
      </c>
      <c r="AS322" s="51" t="str">
        <f t="shared" si="165"/>
        <v/>
      </c>
      <c r="AT322" s="51" t="str">
        <f t="shared" si="165"/>
        <v/>
      </c>
      <c r="AU322" s="51" t="str">
        <f t="shared" si="165"/>
        <v/>
      </c>
      <c r="AV322" s="51" t="str">
        <f t="shared" si="165"/>
        <v/>
      </c>
      <c r="AW322" s="51" t="str">
        <f t="shared" si="165"/>
        <v/>
      </c>
      <c r="AX322" s="51" t="str">
        <f t="shared" si="165"/>
        <v/>
      </c>
      <c r="AY322" s="51" t="str">
        <f t="shared" si="165"/>
        <v/>
      </c>
      <c r="AZ322" s="51" t="str">
        <f t="shared" si="165"/>
        <v/>
      </c>
      <c r="BA322" s="51" t="str">
        <f t="shared" si="165"/>
        <v/>
      </c>
      <c r="BB322" s="51" t="str">
        <f t="shared" si="165"/>
        <v/>
      </c>
    </row>
    <row r="323" spans="1:54">
      <c r="A323" s="58" t="s">
        <v>92</v>
      </c>
      <c r="B323" s="58" t="s">
        <v>93</v>
      </c>
      <c r="C323" s="49">
        <f t="shared" si="165"/>
        <v>1.03926751898491</v>
      </c>
      <c r="D323" s="49">
        <f t="shared" si="165"/>
        <v>1.03521707776175</v>
      </c>
      <c r="E323" s="49">
        <f t="shared" si="165"/>
        <v>1.03961325753495</v>
      </c>
      <c r="F323" s="49">
        <f t="shared" si="165"/>
        <v>1.03768475013289</v>
      </c>
      <c r="G323" s="49">
        <f t="shared" si="165"/>
        <v>1.02139677209242</v>
      </c>
      <c r="H323" s="49">
        <f t="shared" si="165"/>
        <v>1.01965870265409</v>
      </c>
      <c r="I323" s="49">
        <f t="shared" si="165"/>
        <v>1.01519663873771</v>
      </c>
      <c r="J323" s="49">
        <f t="shared" si="165"/>
        <v>1.02019315188762</v>
      </c>
      <c r="K323" s="49">
        <f t="shared" si="165"/>
        <v>1.01319325060794</v>
      </c>
      <c r="L323" s="49">
        <f t="shared" si="165"/>
        <v>1.00627893773229</v>
      </c>
      <c r="M323" s="49">
        <f t="shared" si="165"/>
        <v>0.987825175978825</v>
      </c>
      <c r="N323" s="49">
        <f t="shared" si="165"/>
        <v>0.987825175978825</v>
      </c>
      <c r="O323" s="49">
        <f t="shared" si="165"/>
        <v>0.987825175978825</v>
      </c>
      <c r="P323" s="49">
        <f t="shared" si="165"/>
        <v>1.0312837629846</v>
      </c>
      <c r="Q323" s="49">
        <f t="shared" si="165"/>
        <v>1.02918946532655</v>
      </c>
      <c r="R323" s="49">
        <f t="shared" si="165"/>
        <v>1.03295945063475</v>
      </c>
      <c r="S323" s="49">
        <f t="shared" si="165"/>
        <v>1.03154030821653</v>
      </c>
      <c r="T323" s="49">
        <f t="shared" si="165"/>
        <v>1.01681069377999</v>
      </c>
      <c r="U323" s="49">
        <f t="shared" si="165"/>
        <v>1.00908621278652</v>
      </c>
      <c r="V323" s="49">
        <f t="shared" si="165"/>
        <v>1.00111297702536</v>
      </c>
      <c r="W323" s="49">
        <f t="shared" si="165"/>
        <v>0.999243316619633</v>
      </c>
      <c r="X323" s="49">
        <f t="shared" si="165"/>
        <v>0.998475638735534</v>
      </c>
      <c r="Y323" s="49">
        <f t="shared" si="165"/>
        <v>0.998535730467497</v>
      </c>
      <c r="Z323" s="49">
        <f t="shared" si="165"/>
        <v>0.998353989380877</v>
      </c>
      <c r="AA323" s="49">
        <f t="shared" si="165"/>
        <v>0.998353989380877</v>
      </c>
      <c r="AB323" s="49">
        <f t="shared" si="165"/>
        <v>0.998353989380877</v>
      </c>
      <c r="AC323" s="49">
        <f t="shared" si="165"/>
        <v>2.75486381322957</v>
      </c>
      <c r="AD323" s="49">
        <f t="shared" si="165"/>
        <v>1.88311688311688</v>
      </c>
      <c r="AE323" s="49">
        <f t="shared" si="165"/>
        <v>1.6818632309217</v>
      </c>
      <c r="AF323" s="49">
        <f t="shared" si="165"/>
        <v>1.47798114254021</v>
      </c>
      <c r="AG323" s="49">
        <f t="shared" si="165"/>
        <v>1.28192277828757</v>
      </c>
      <c r="AH323" s="49">
        <f t="shared" si="165"/>
        <v>1.51128329297821</v>
      </c>
      <c r="AI323" s="49">
        <f t="shared" si="165"/>
        <v>1.56852666784017</v>
      </c>
      <c r="AJ323" s="49">
        <f t="shared" si="165"/>
        <v>1.50715592972182</v>
      </c>
      <c r="AK323" s="49">
        <f t="shared" si="165"/>
        <v>1.26210632851104</v>
      </c>
      <c r="AL323" s="49">
        <f t="shared" si="165"/>
        <v>1.10670175814928</v>
      </c>
      <c r="AM323" s="49">
        <f t="shared" si="165"/>
        <v>0.889111793149692</v>
      </c>
      <c r="AN323" s="49">
        <f t="shared" si="165"/>
        <v>0.889111793149692</v>
      </c>
      <c r="AO323" s="49">
        <f t="shared" si="165"/>
        <v>0.889111793149692</v>
      </c>
      <c r="AP323" s="49">
        <f t="shared" si="165"/>
        <v>2.75162477659049</v>
      </c>
      <c r="AQ323" s="49">
        <f t="shared" si="165"/>
        <v>1.93881644335983</v>
      </c>
      <c r="AR323" s="49">
        <f t="shared" si="165"/>
        <v>1.89824834193393</v>
      </c>
      <c r="AS323" s="49">
        <f t="shared" si="165"/>
        <v>1.92953854524476</v>
      </c>
      <c r="AT323" s="49">
        <f t="shared" si="165"/>
        <v>1.84491589186093</v>
      </c>
      <c r="AU323" s="49">
        <f t="shared" si="165"/>
        <v>2.8196222904763</v>
      </c>
      <c r="AV323" s="49">
        <f t="shared" si="165"/>
        <v>2.60820643740479</v>
      </c>
      <c r="AW323" s="49">
        <f t="shared" si="165"/>
        <v>3.03034896889993</v>
      </c>
      <c r="AX323" s="49">
        <f t="shared" ref="AX323:BB323" si="166">IFERROR(AX211/AX99,"")</f>
        <v>2.61081337190018</v>
      </c>
      <c r="AY323" s="49">
        <f t="shared" si="166"/>
        <v>1.94748152558998</v>
      </c>
      <c r="AZ323" s="49">
        <f t="shared" si="166"/>
        <v>1.06054327209266</v>
      </c>
      <c r="BA323" s="49">
        <f t="shared" si="166"/>
        <v>0.589893145618288</v>
      </c>
      <c r="BB323" s="49">
        <f t="shared" si="166"/>
        <v>0.589893145618288</v>
      </c>
    </row>
    <row r="324" spans="1:54">
      <c r="A324" s="59" t="s">
        <v>94</v>
      </c>
      <c r="B324" s="59" t="s">
        <v>95</v>
      </c>
      <c r="C324" s="50">
        <f t="shared" ref="C324:BB328" si="167">IFERROR(C212/C100,"")</f>
        <v>1.08757812792395</v>
      </c>
      <c r="D324" s="50">
        <f t="shared" si="167"/>
        <v>1.06338848096749</v>
      </c>
      <c r="E324" s="50">
        <f t="shared" si="167"/>
        <v>1.06921538760492</v>
      </c>
      <c r="F324" s="50">
        <f t="shared" si="167"/>
        <v>1.0715452435758</v>
      </c>
      <c r="G324" s="50">
        <f t="shared" si="167"/>
        <v>1.06568349447201</v>
      </c>
      <c r="H324" s="50">
        <f t="shared" si="167"/>
        <v>1.06165745717271</v>
      </c>
      <c r="I324" s="50">
        <f t="shared" si="167"/>
        <v>1.05983134679316</v>
      </c>
      <c r="J324" s="50">
        <f t="shared" si="167"/>
        <v>1.08835821178568</v>
      </c>
      <c r="K324" s="50">
        <f t="shared" si="167"/>
        <v>1.08422405628467</v>
      </c>
      <c r="L324" s="50">
        <f t="shared" si="167"/>
        <v>1.08742018929132</v>
      </c>
      <c r="M324" s="50">
        <f t="shared" si="167"/>
        <v>1.08982470589467</v>
      </c>
      <c r="N324" s="50">
        <f t="shared" si="167"/>
        <v>1.08982470589467</v>
      </c>
      <c r="O324" s="50">
        <f t="shared" si="167"/>
        <v>1.08982470589467</v>
      </c>
      <c r="P324" s="50">
        <f t="shared" si="167"/>
        <v>1.09840793942959</v>
      </c>
      <c r="Q324" s="50">
        <f t="shared" si="167"/>
        <v>1.07851215913228</v>
      </c>
      <c r="R324" s="50">
        <f t="shared" si="167"/>
        <v>1.08912558223553</v>
      </c>
      <c r="S324" s="50">
        <f t="shared" si="167"/>
        <v>1.09732709704852</v>
      </c>
      <c r="T324" s="50">
        <f t="shared" si="167"/>
        <v>1.09915469379859</v>
      </c>
      <c r="U324" s="50">
        <f t="shared" si="167"/>
        <v>1.10292725225001</v>
      </c>
      <c r="V324" s="50">
        <f t="shared" si="167"/>
        <v>1.10688078670424</v>
      </c>
      <c r="W324" s="50">
        <f t="shared" si="167"/>
        <v>1.11197051442273</v>
      </c>
      <c r="X324" s="50">
        <f t="shared" si="167"/>
        <v>1.11366848420745</v>
      </c>
      <c r="Y324" s="50">
        <f t="shared" si="167"/>
        <v>1.12089227646486</v>
      </c>
      <c r="Z324" s="50">
        <f t="shared" si="167"/>
        <v>1.12525899595111</v>
      </c>
      <c r="AA324" s="50">
        <f t="shared" si="167"/>
        <v>1.12525899595111</v>
      </c>
      <c r="AB324" s="50">
        <f t="shared" si="167"/>
        <v>1.12525899595111</v>
      </c>
      <c r="AC324" s="50">
        <f t="shared" si="167"/>
        <v>0.315290933694181</v>
      </c>
      <c r="AD324" s="50">
        <f t="shared" si="167"/>
        <v>0.324906367041199</v>
      </c>
      <c r="AE324" s="50">
        <f t="shared" si="167"/>
        <v>0.387403314917127</v>
      </c>
      <c r="AF324" s="50">
        <f t="shared" si="167"/>
        <v>0.398007408353557</v>
      </c>
      <c r="AG324" s="50">
        <f t="shared" si="167"/>
        <v>0.354205136813832</v>
      </c>
      <c r="AH324" s="50">
        <f t="shared" si="167"/>
        <v>0.321777460090541</v>
      </c>
      <c r="AI324" s="50">
        <f t="shared" si="167"/>
        <v>0.323157278580756</v>
      </c>
      <c r="AJ324" s="50">
        <f t="shared" si="167"/>
        <v>0.758396648441383</v>
      </c>
      <c r="AK324" s="50">
        <f t="shared" si="167"/>
        <v>0.708082131935343</v>
      </c>
      <c r="AL324" s="50">
        <f t="shared" si="167"/>
        <v>0.689589796621854</v>
      </c>
      <c r="AM324" s="50">
        <f t="shared" si="167"/>
        <v>0.693447887204134</v>
      </c>
      <c r="AN324" s="50">
        <f t="shared" si="167"/>
        <v>0.693447887204134</v>
      </c>
      <c r="AO324" s="50">
        <f t="shared" si="167"/>
        <v>0.693447887204134</v>
      </c>
      <c r="AP324" s="50">
        <f t="shared" si="167"/>
        <v>0.315311254504868</v>
      </c>
      <c r="AQ324" s="50">
        <f t="shared" si="167"/>
        <v>0.264832220971052</v>
      </c>
      <c r="AR324" s="50">
        <f t="shared" si="167"/>
        <v>0.310039112142634</v>
      </c>
      <c r="AS324" s="50">
        <f t="shared" si="167"/>
        <v>0.361493025359141</v>
      </c>
      <c r="AT324" s="50">
        <f t="shared" si="167"/>
        <v>0.322060866423247</v>
      </c>
      <c r="AU324" s="50">
        <f t="shared" si="167"/>
        <v>0.287396081371399</v>
      </c>
      <c r="AV324" s="50">
        <f t="shared" si="167"/>
        <v>0.284563309624936</v>
      </c>
      <c r="AW324" s="50">
        <f t="shared" si="167"/>
        <v>1.84787019867733</v>
      </c>
      <c r="AX324" s="50">
        <f t="shared" si="167"/>
        <v>1.89829538749182</v>
      </c>
      <c r="AY324" s="50">
        <f t="shared" si="167"/>
        <v>2.03961506070951</v>
      </c>
      <c r="AZ324" s="50">
        <f t="shared" si="167"/>
        <v>2.26403304585869</v>
      </c>
      <c r="BA324" s="50">
        <f t="shared" si="167"/>
        <v>2.25628421381139</v>
      </c>
      <c r="BB324" s="50">
        <f t="shared" si="167"/>
        <v>2.25628421381139</v>
      </c>
    </row>
    <row r="325" spans="1:54">
      <c r="A325" s="17" t="s">
        <v>96</v>
      </c>
      <c r="B325" s="17" t="s">
        <v>97</v>
      </c>
      <c r="C325" s="51" t="str">
        <f t="shared" si="167"/>
        <v/>
      </c>
      <c r="D325" s="51" t="str">
        <f t="shared" si="167"/>
        <v/>
      </c>
      <c r="E325" s="51" t="str">
        <f t="shared" si="167"/>
        <v/>
      </c>
      <c r="F325" s="51" t="str">
        <f t="shared" si="167"/>
        <v/>
      </c>
      <c r="G325" s="51" t="str">
        <f t="shared" si="167"/>
        <v/>
      </c>
      <c r="H325" s="51" t="str">
        <f t="shared" si="167"/>
        <v/>
      </c>
      <c r="I325" s="51" t="str">
        <f t="shared" si="167"/>
        <v/>
      </c>
      <c r="J325" s="51" t="str">
        <f t="shared" si="167"/>
        <v/>
      </c>
      <c r="K325" s="51" t="str">
        <f t="shared" si="167"/>
        <v/>
      </c>
      <c r="L325" s="51" t="str">
        <f t="shared" si="167"/>
        <v/>
      </c>
      <c r="M325" s="51" t="str">
        <f t="shared" si="167"/>
        <v/>
      </c>
      <c r="N325" s="51" t="str">
        <f t="shared" si="167"/>
        <v/>
      </c>
      <c r="O325" s="51" t="str">
        <f t="shared" si="167"/>
        <v/>
      </c>
      <c r="P325" s="51" t="str">
        <f t="shared" si="167"/>
        <v/>
      </c>
      <c r="Q325" s="51" t="str">
        <f t="shared" si="167"/>
        <v/>
      </c>
      <c r="R325" s="51" t="str">
        <f t="shared" si="167"/>
        <v/>
      </c>
      <c r="S325" s="51" t="str">
        <f t="shared" si="167"/>
        <v/>
      </c>
      <c r="T325" s="51" t="str">
        <f t="shared" si="167"/>
        <v/>
      </c>
      <c r="U325" s="51" t="str">
        <f t="shared" si="167"/>
        <v/>
      </c>
      <c r="V325" s="51" t="str">
        <f t="shared" si="167"/>
        <v/>
      </c>
      <c r="W325" s="51" t="str">
        <f t="shared" si="167"/>
        <v/>
      </c>
      <c r="X325" s="51" t="str">
        <f t="shared" si="167"/>
        <v/>
      </c>
      <c r="Y325" s="51" t="str">
        <f t="shared" si="167"/>
        <v/>
      </c>
      <c r="Z325" s="51" t="str">
        <f t="shared" si="167"/>
        <v/>
      </c>
      <c r="AA325" s="51" t="str">
        <f t="shared" si="167"/>
        <v/>
      </c>
      <c r="AB325" s="51" t="str">
        <f t="shared" si="167"/>
        <v/>
      </c>
      <c r="AC325" s="51" t="str">
        <f t="shared" si="167"/>
        <v/>
      </c>
      <c r="AD325" s="51" t="str">
        <f t="shared" si="167"/>
        <v/>
      </c>
      <c r="AE325" s="51" t="str">
        <f t="shared" si="167"/>
        <v/>
      </c>
      <c r="AF325" s="51" t="str">
        <f t="shared" si="167"/>
        <v/>
      </c>
      <c r="AG325" s="51" t="str">
        <f t="shared" si="167"/>
        <v/>
      </c>
      <c r="AH325" s="51" t="str">
        <f t="shared" si="167"/>
        <v/>
      </c>
      <c r="AI325" s="51" t="str">
        <f t="shared" si="167"/>
        <v/>
      </c>
      <c r="AJ325" s="51" t="str">
        <f t="shared" si="167"/>
        <v/>
      </c>
      <c r="AK325" s="51" t="str">
        <f t="shared" si="167"/>
        <v/>
      </c>
      <c r="AL325" s="51" t="str">
        <f t="shared" si="167"/>
        <v/>
      </c>
      <c r="AM325" s="51" t="str">
        <f t="shared" si="167"/>
        <v/>
      </c>
      <c r="AN325" s="51" t="str">
        <f t="shared" si="167"/>
        <v/>
      </c>
      <c r="AO325" s="51" t="str">
        <f t="shared" si="167"/>
        <v/>
      </c>
      <c r="AP325" s="51" t="str">
        <f t="shared" si="167"/>
        <v/>
      </c>
      <c r="AQ325" s="51" t="str">
        <f t="shared" si="167"/>
        <v/>
      </c>
      <c r="AR325" s="51" t="str">
        <f t="shared" si="167"/>
        <v/>
      </c>
      <c r="AS325" s="51" t="str">
        <f t="shared" si="167"/>
        <v/>
      </c>
      <c r="AT325" s="51" t="str">
        <f t="shared" si="167"/>
        <v/>
      </c>
      <c r="AU325" s="51" t="str">
        <f t="shared" si="167"/>
        <v/>
      </c>
      <c r="AV325" s="51" t="str">
        <f t="shared" si="167"/>
        <v/>
      </c>
      <c r="AW325" s="51" t="str">
        <f t="shared" si="167"/>
        <v/>
      </c>
      <c r="AX325" s="51" t="str">
        <f t="shared" si="167"/>
        <v/>
      </c>
      <c r="AY325" s="51" t="str">
        <f t="shared" si="167"/>
        <v/>
      </c>
      <c r="AZ325" s="51" t="str">
        <f t="shared" si="167"/>
        <v/>
      </c>
      <c r="BA325" s="51" t="str">
        <f t="shared" si="167"/>
        <v/>
      </c>
      <c r="BB325" s="51" t="str">
        <f t="shared" si="167"/>
        <v/>
      </c>
    </row>
    <row r="326" spans="1:54">
      <c r="A326" s="17" t="s">
        <v>98</v>
      </c>
      <c r="B326" s="17" t="s">
        <v>99</v>
      </c>
      <c r="C326" s="51">
        <f t="shared" si="167"/>
        <v>1.0920177383592</v>
      </c>
      <c r="D326" s="51">
        <f t="shared" si="167"/>
        <v>1.06670960438745</v>
      </c>
      <c r="E326" s="51">
        <f t="shared" si="167"/>
        <v>1.07276623740384</v>
      </c>
      <c r="F326" s="51">
        <f t="shared" si="167"/>
        <v>1.0751864622307</v>
      </c>
      <c r="G326" s="51">
        <f t="shared" si="167"/>
        <v>1.06874857997947</v>
      </c>
      <c r="H326" s="51">
        <f t="shared" si="167"/>
        <v>1.0641060840802</v>
      </c>
      <c r="I326" s="51">
        <f t="shared" si="167"/>
        <v>1.06217648577941</v>
      </c>
      <c r="J326" s="51">
        <f t="shared" si="167"/>
        <v>1.09172638404407</v>
      </c>
      <c r="K326" s="51">
        <f t="shared" si="167"/>
        <v>1.0873916632274</v>
      </c>
      <c r="L326" s="51">
        <f t="shared" si="167"/>
        <v>1.09063893016345</v>
      </c>
      <c r="M326" s="51">
        <f t="shared" si="167"/>
        <v>1.09307247143577</v>
      </c>
      <c r="N326" s="51">
        <f t="shared" si="167"/>
        <v>1.09307247143577</v>
      </c>
      <c r="O326" s="51">
        <f t="shared" si="167"/>
        <v>1.09307247143577</v>
      </c>
      <c r="P326" s="51">
        <f t="shared" si="167"/>
        <v>1.10344351258017</v>
      </c>
      <c r="Q326" s="51">
        <f t="shared" si="167"/>
        <v>1.08264067452012</v>
      </c>
      <c r="R326" s="51">
        <f t="shared" si="167"/>
        <v>1.09373531820073</v>
      </c>
      <c r="S326" s="51">
        <f t="shared" si="167"/>
        <v>1.1023164746866</v>
      </c>
      <c r="T326" s="51">
        <f t="shared" si="167"/>
        <v>1.10389829185209</v>
      </c>
      <c r="U326" s="51">
        <f t="shared" si="167"/>
        <v>1.10737419464167</v>
      </c>
      <c r="V326" s="51">
        <f t="shared" si="167"/>
        <v>1.11148565714867</v>
      </c>
      <c r="W326" s="51">
        <f t="shared" si="167"/>
        <v>1.11673790907071</v>
      </c>
      <c r="X326" s="51">
        <f t="shared" si="167"/>
        <v>1.11849103013381</v>
      </c>
      <c r="Y326" s="51">
        <f t="shared" si="167"/>
        <v>1.12596529157793</v>
      </c>
      <c r="Z326" s="51">
        <f t="shared" si="167"/>
        <v>1.13047198399651</v>
      </c>
      <c r="AA326" s="51">
        <f t="shared" si="167"/>
        <v>1.13047198399651</v>
      </c>
      <c r="AB326" s="51">
        <f t="shared" si="167"/>
        <v>1.13047198399651</v>
      </c>
      <c r="AC326" s="51">
        <f t="shared" si="167"/>
        <v>0.307171853856563</v>
      </c>
      <c r="AD326" s="51">
        <f t="shared" si="167"/>
        <v>0.317883895131086</v>
      </c>
      <c r="AE326" s="51">
        <f t="shared" si="167"/>
        <v>0.38232044198895</v>
      </c>
      <c r="AF326" s="51">
        <f t="shared" si="167"/>
        <v>0.393920040873675</v>
      </c>
      <c r="AG326" s="51">
        <f t="shared" si="167"/>
        <v>0.35084774215209</v>
      </c>
      <c r="AH326" s="51">
        <f t="shared" si="167"/>
        <v>0.318918274958304</v>
      </c>
      <c r="AI326" s="51">
        <f t="shared" si="167"/>
        <v>0.320590751497141</v>
      </c>
      <c r="AJ326" s="51">
        <f t="shared" si="167"/>
        <v>0.756088901512462</v>
      </c>
      <c r="AK326" s="51">
        <f t="shared" si="167"/>
        <v>0.705956021552352</v>
      </c>
      <c r="AL326" s="51">
        <f t="shared" si="167"/>
        <v>0.687595410449599</v>
      </c>
      <c r="AM326" s="51">
        <f t="shared" si="167"/>
        <v>0.691555196393254</v>
      </c>
      <c r="AN326" s="51">
        <f t="shared" si="167"/>
        <v>0.691555196393254</v>
      </c>
      <c r="AO326" s="51">
        <f t="shared" si="167"/>
        <v>0.691555196393254</v>
      </c>
      <c r="AP326" s="51">
        <f t="shared" si="167"/>
        <v>0.307191651384571</v>
      </c>
      <c r="AQ326" s="51">
        <f t="shared" si="167"/>
        <v>0.260583575714831</v>
      </c>
      <c r="AR326" s="51">
        <f t="shared" si="167"/>
        <v>0.307571957404099</v>
      </c>
      <c r="AS326" s="51">
        <f t="shared" si="167"/>
        <v>0.359725333303595</v>
      </c>
      <c r="AT326" s="51">
        <f t="shared" si="167"/>
        <v>0.320646250611725</v>
      </c>
      <c r="AU326" s="51">
        <f t="shared" si="167"/>
        <v>0.286222237608139</v>
      </c>
      <c r="AV326" s="51">
        <f t="shared" si="167"/>
        <v>0.283520953179423</v>
      </c>
      <c r="AW326" s="51">
        <f t="shared" si="167"/>
        <v>1.84693282793062</v>
      </c>
      <c r="AX326" s="51">
        <f t="shared" si="167"/>
        <v>1.89740423872999</v>
      </c>
      <c r="AY326" s="51">
        <f t="shared" si="167"/>
        <v>2.03875379740004</v>
      </c>
      <c r="AZ326" s="51">
        <f t="shared" si="167"/>
        <v>2.2632022080437</v>
      </c>
      <c r="BA326" s="51">
        <f t="shared" si="167"/>
        <v>2.25545621960448</v>
      </c>
      <c r="BB326" s="51">
        <f t="shared" si="167"/>
        <v>2.25545621960448</v>
      </c>
    </row>
    <row r="327" spans="1:54">
      <c r="A327" s="17" t="s">
        <v>100</v>
      </c>
      <c r="B327" s="17" t="s">
        <v>101</v>
      </c>
      <c r="C327" s="51">
        <f t="shared" si="167"/>
        <v>0.975296442687747</v>
      </c>
      <c r="D327" s="51">
        <f t="shared" si="167"/>
        <v>0.979145978152929</v>
      </c>
      <c r="E327" s="51">
        <f t="shared" si="167"/>
        <v>0.978709248170326</v>
      </c>
      <c r="F327" s="51">
        <f t="shared" si="167"/>
        <v>0.978179082016554</v>
      </c>
      <c r="G327" s="51">
        <f t="shared" si="167"/>
        <v>0.986791691873362</v>
      </c>
      <c r="H327" s="51">
        <f t="shared" si="167"/>
        <v>0.9983955412937</v>
      </c>
      <c r="I327" s="51">
        <f t="shared" si="167"/>
        <v>0.999054270333188</v>
      </c>
      <c r="J327" s="51">
        <f t="shared" si="167"/>
        <v>1.00083162743091</v>
      </c>
      <c r="K327" s="51">
        <f t="shared" si="167"/>
        <v>1.00177142857143</v>
      </c>
      <c r="L327" s="51">
        <f t="shared" si="167"/>
        <v>1.00356607576619</v>
      </c>
      <c r="M327" s="51">
        <f t="shared" si="167"/>
        <v>1.00519357884797</v>
      </c>
      <c r="N327" s="51">
        <f t="shared" si="167"/>
        <v>1.00519357884797</v>
      </c>
      <c r="O327" s="51">
        <f t="shared" si="167"/>
        <v>1.00519357884797</v>
      </c>
      <c r="P327" s="51">
        <f t="shared" si="167"/>
        <v>0.972332015810277</v>
      </c>
      <c r="Q327" s="51">
        <f t="shared" si="167"/>
        <v>0.975670307845084</v>
      </c>
      <c r="R327" s="51">
        <f t="shared" si="167"/>
        <v>0.975049900199601</v>
      </c>
      <c r="S327" s="51">
        <f t="shared" si="167"/>
        <v>0.974416854778029</v>
      </c>
      <c r="T327" s="51">
        <f t="shared" si="167"/>
        <v>0.98296027424884</v>
      </c>
      <c r="U327" s="51">
        <f t="shared" si="167"/>
        <v>0.994511062320554</v>
      </c>
      <c r="V327" s="51">
        <f t="shared" si="167"/>
        <v>0.995125854794122</v>
      </c>
      <c r="W327" s="51">
        <f t="shared" si="167"/>
        <v>0.996865404298874</v>
      </c>
      <c r="X327" s="51">
        <f t="shared" si="167"/>
        <v>0.997771428571429</v>
      </c>
      <c r="Y327" s="51">
        <f t="shared" si="167"/>
        <v>0.999534859682671</v>
      </c>
      <c r="Z327" s="51">
        <f t="shared" si="167"/>
        <v>1.00113314447592</v>
      </c>
      <c r="AA327" s="51">
        <f t="shared" si="167"/>
        <v>1.00113314447592</v>
      </c>
      <c r="AB327" s="51">
        <f t="shared" si="167"/>
        <v>1.00113314447592</v>
      </c>
      <c r="AC327" s="51" t="str">
        <f t="shared" si="167"/>
        <v/>
      </c>
      <c r="AD327" s="51" t="str">
        <f t="shared" si="167"/>
        <v/>
      </c>
      <c r="AE327" s="51" t="str">
        <f t="shared" si="167"/>
        <v/>
      </c>
      <c r="AF327" s="51" t="str">
        <f t="shared" si="167"/>
        <v/>
      </c>
      <c r="AG327" s="51" t="str">
        <f t="shared" si="167"/>
        <v/>
      </c>
      <c r="AH327" s="51" t="str">
        <f t="shared" si="167"/>
        <v/>
      </c>
      <c r="AI327" s="51" t="str">
        <f t="shared" si="167"/>
        <v/>
      </c>
      <c r="AJ327" s="51" t="str">
        <f t="shared" si="167"/>
        <v/>
      </c>
      <c r="AK327" s="51" t="str">
        <f t="shared" si="167"/>
        <v/>
      </c>
      <c r="AL327" s="51" t="str">
        <f t="shared" si="167"/>
        <v/>
      </c>
      <c r="AM327" s="51" t="str">
        <f t="shared" si="167"/>
        <v/>
      </c>
      <c r="AN327" s="51" t="str">
        <f t="shared" si="167"/>
        <v/>
      </c>
      <c r="AO327" s="51" t="str">
        <f t="shared" si="167"/>
        <v/>
      </c>
      <c r="AP327" s="51" t="str">
        <f t="shared" si="167"/>
        <v/>
      </c>
      <c r="AQ327" s="51" t="str">
        <f t="shared" si="167"/>
        <v/>
      </c>
      <c r="AR327" s="51" t="str">
        <f t="shared" si="167"/>
        <v/>
      </c>
      <c r="AS327" s="51" t="str">
        <f t="shared" si="167"/>
        <v/>
      </c>
      <c r="AT327" s="51" t="str">
        <f t="shared" si="167"/>
        <v/>
      </c>
      <c r="AU327" s="51" t="str">
        <f t="shared" si="167"/>
        <v/>
      </c>
      <c r="AV327" s="51" t="str">
        <f t="shared" si="167"/>
        <v/>
      </c>
      <c r="AW327" s="51" t="str">
        <f t="shared" si="167"/>
        <v/>
      </c>
      <c r="AX327" s="51" t="str">
        <f t="shared" si="167"/>
        <v/>
      </c>
      <c r="AY327" s="51" t="str">
        <f t="shared" si="167"/>
        <v/>
      </c>
      <c r="AZ327" s="51" t="str">
        <f t="shared" si="167"/>
        <v/>
      </c>
      <c r="BA327" s="51" t="str">
        <f t="shared" si="167"/>
        <v/>
      </c>
      <c r="BB327" s="51" t="str">
        <f t="shared" si="167"/>
        <v/>
      </c>
    </row>
    <row r="328" spans="1:54">
      <c r="A328" s="59" t="s">
        <v>102</v>
      </c>
      <c r="B328" s="59" t="s">
        <v>103</v>
      </c>
      <c r="C328" s="50">
        <f t="shared" si="167"/>
        <v>1.00847955123606</v>
      </c>
      <c r="D328" s="50">
        <f t="shared" si="167"/>
        <v>1.00709470515086</v>
      </c>
      <c r="E328" s="50">
        <f t="shared" si="167"/>
        <v>1.01398987091324</v>
      </c>
      <c r="F328" s="50">
        <f t="shared" si="167"/>
        <v>1.01527737992934</v>
      </c>
      <c r="G328" s="50">
        <f t="shared" si="167"/>
        <v>1.01204583809823</v>
      </c>
      <c r="H328" s="50">
        <f t="shared" si="167"/>
        <v>1.01246216566805</v>
      </c>
      <c r="I328" s="50">
        <f t="shared" si="167"/>
        <v>1.01752800559259</v>
      </c>
      <c r="J328" s="50">
        <f t="shared" si="167"/>
        <v>1.02379701850061</v>
      </c>
      <c r="K328" s="50">
        <f t="shared" si="167"/>
        <v>1.02800369513153</v>
      </c>
      <c r="L328" s="50">
        <f t="shared" si="167"/>
        <v>1.03318600184771</v>
      </c>
      <c r="M328" s="50">
        <f t="shared" si="167"/>
        <v>1.02536138871409</v>
      </c>
      <c r="N328" s="50">
        <f t="shared" si="167"/>
        <v>1.02536138871409</v>
      </c>
      <c r="O328" s="50">
        <f t="shared" si="167"/>
        <v>1.02536138871409</v>
      </c>
      <c r="P328" s="50">
        <f t="shared" si="167"/>
        <v>0.990148233206326</v>
      </c>
      <c r="Q328" s="50">
        <f t="shared" si="167"/>
        <v>0.992075706473689</v>
      </c>
      <c r="R328" s="50">
        <f t="shared" si="167"/>
        <v>0.992531949581894</v>
      </c>
      <c r="S328" s="50">
        <f t="shared" si="167"/>
        <v>0.989610209643467</v>
      </c>
      <c r="T328" s="50">
        <f t="shared" si="167"/>
        <v>0.985248103687179</v>
      </c>
      <c r="U328" s="50">
        <f t="shared" si="167"/>
        <v>0.984493598650808</v>
      </c>
      <c r="V328" s="50">
        <f t="shared" si="167"/>
        <v>0.983288336727145</v>
      </c>
      <c r="W328" s="50">
        <f t="shared" si="167"/>
        <v>0.990193978141894</v>
      </c>
      <c r="X328" s="50">
        <f t="shared" si="167"/>
        <v>0.99543992417288</v>
      </c>
      <c r="Y328" s="50">
        <f t="shared" si="167"/>
        <v>0.999714236803334</v>
      </c>
      <c r="Z328" s="50">
        <f t="shared" si="167"/>
        <v>1.0032559952488</v>
      </c>
      <c r="AA328" s="50">
        <f t="shared" si="167"/>
        <v>1.0032559952488</v>
      </c>
      <c r="AB328" s="50">
        <f t="shared" si="167"/>
        <v>1.0032559952488</v>
      </c>
      <c r="AC328" s="50">
        <f t="shared" si="167"/>
        <v>74.9473684210526</v>
      </c>
      <c r="AD328" s="50">
        <f t="shared" si="167"/>
        <v>25.4148936170213</v>
      </c>
      <c r="AE328" s="50">
        <f t="shared" si="167"/>
        <v>18.6967509025271</v>
      </c>
      <c r="AF328" s="50">
        <f t="shared" si="167"/>
        <v>13.4092356687898</v>
      </c>
      <c r="AG328" s="50">
        <f t="shared" si="167"/>
        <v>9.5071368597817</v>
      </c>
      <c r="AH328" s="50">
        <f t="shared" si="167"/>
        <v>7.1522373540856</v>
      </c>
      <c r="AI328" s="50">
        <f t="shared" si="167"/>
        <v>6.3726893261777</v>
      </c>
      <c r="AJ328" s="50">
        <f t="shared" si="167"/>
        <v>2.49217607487569</v>
      </c>
      <c r="AK328" s="50">
        <f t="shared" si="167"/>
        <v>1.86403340740173</v>
      </c>
      <c r="AL328" s="50">
        <f t="shared" si="167"/>
        <v>1.64329051116406</v>
      </c>
      <c r="AM328" s="50">
        <f t="shared" si="167"/>
        <v>1.29345557543232</v>
      </c>
      <c r="AN328" s="50">
        <f t="shared" si="167"/>
        <v>1.29345557543232</v>
      </c>
      <c r="AO328" s="50">
        <f t="shared" si="167"/>
        <v>1.29345557543232</v>
      </c>
      <c r="AP328" s="50">
        <f t="shared" si="167"/>
        <v>76.8886281848065</v>
      </c>
      <c r="AQ328" s="50">
        <f t="shared" si="167"/>
        <v>24.8802700281234</v>
      </c>
      <c r="AR328" s="50">
        <f t="shared" si="167"/>
        <v>24.6613260797692</v>
      </c>
      <c r="AS328" s="50">
        <f t="shared" si="167"/>
        <v>22.0308218152117</v>
      </c>
      <c r="AT328" s="50">
        <f t="shared" si="167"/>
        <v>17.8319602307492</v>
      </c>
      <c r="AU328" s="50">
        <f t="shared" si="167"/>
        <v>12.7648405602961</v>
      </c>
      <c r="AV328" s="50">
        <f t="shared" si="167"/>
        <v>10.0174138370468</v>
      </c>
      <c r="AW328" s="50">
        <f t="shared" si="167"/>
        <v>3.54230370209631</v>
      </c>
      <c r="AX328" s="50">
        <f t="shared" ref="AX328:BB328" si="168">IFERROR(AX216/AX104,"")</f>
        <v>2.4093923441607</v>
      </c>
      <c r="AY328" s="50">
        <f t="shared" si="168"/>
        <v>2.1625508466513</v>
      </c>
      <c r="AZ328" s="50">
        <f t="shared" si="168"/>
        <v>0.94608360878583</v>
      </c>
      <c r="BA328" s="50">
        <f t="shared" si="168"/>
        <v>0.454907498125275</v>
      </c>
      <c r="BB328" s="50">
        <f t="shared" si="168"/>
        <v>0.454907498125275</v>
      </c>
    </row>
    <row r="329" spans="1:54">
      <c r="A329" s="59" t="s">
        <v>104</v>
      </c>
      <c r="B329" s="59" t="s">
        <v>105</v>
      </c>
      <c r="C329" s="50">
        <f t="shared" ref="C329:BB333" si="169">IFERROR(C217/C105,"")</f>
        <v>1.02805189600761</v>
      </c>
      <c r="D329" s="50">
        <f t="shared" si="169"/>
        <v>1.07548777370708</v>
      </c>
      <c r="E329" s="50">
        <f t="shared" si="169"/>
        <v>1.07266599872484</v>
      </c>
      <c r="F329" s="50">
        <f t="shared" si="169"/>
        <v>1.0956043654711</v>
      </c>
      <c r="G329" s="50">
        <f t="shared" si="169"/>
        <v>1.07587506498007</v>
      </c>
      <c r="H329" s="50">
        <f t="shared" si="169"/>
        <v>1.06205123579289</v>
      </c>
      <c r="I329" s="50">
        <f t="shared" si="169"/>
        <v>1.04414610824249</v>
      </c>
      <c r="J329" s="50">
        <f t="shared" si="169"/>
        <v>1.03716979246477</v>
      </c>
      <c r="K329" s="50">
        <f t="shared" si="169"/>
        <v>1.04328993969561</v>
      </c>
      <c r="L329" s="50">
        <f t="shared" si="169"/>
        <v>1.04221616089084</v>
      </c>
      <c r="M329" s="50">
        <f t="shared" si="169"/>
        <v>1.04185256416515</v>
      </c>
      <c r="N329" s="50">
        <f t="shared" si="169"/>
        <v>1.04185256416515</v>
      </c>
      <c r="O329" s="50">
        <f t="shared" si="169"/>
        <v>1.04185256416515</v>
      </c>
      <c r="P329" s="50">
        <f t="shared" si="169"/>
        <v>1.01843410309072</v>
      </c>
      <c r="Q329" s="50">
        <f t="shared" si="169"/>
        <v>1.0473999602397</v>
      </c>
      <c r="R329" s="50">
        <f t="shared" si="169"/>
        <v>1.05042353584115</v>
      </c>
      <c r="S329" s="50">
        <f t="shared" si="169"/>
        <v>1.07576505429418</v>
      </c>
      <c r="T329" s="50">
        <f t="shared" si="169"/>
        <v>1.05655432334084</v>
      </c>
      <c r="U329" s="50">
        <f t="shared" si="169"/>
        <v>1.03974382103554</v>
      </c>
      <c r="V329" s="50">
        <f t="shared" si="169"/>
        <v>1.02222222222222</v>
      </c>
      <c r="W329" s="50">
        <f t="shared" si="169"/>
        <v>1.00790832472767</v>
      </c>
      <c r="X329" s="50">
        <f t="shared" si="169"/>
        <v>1.01069086819183</v>
      </c>
      <c r="Y329" s="50">
        <f t="shared" si="169"/>
        <v>1.00347246410983</v>
      </c>
      <c r="Z329" s="50">
        <f t="shared" si="169"/>
        <v>1.00022942273335</v>
      </c>
      <c r="AA329" s="50">
        <f t="shared" si="169"/>
        <v>1.00022942273335</v>
      </c>
      <c r="AB329" s="50">
        <f t="shared" si="169"/>
        <v>1.00022942273335</v>
      </c>
      <c r="AC329" s="50" t="str">
        <f t="shared" si="169"/>
        <v/>
      </c>
      <c r="AD329" s="50" t="str">
        <f t="shared" si="169"/>
        <v/>
      </c>
      <c r="AE329" s="50" t="str">
        <f t="shared" si="169"/>
        <v/>
      </c>
      <c r="AF329" s="50" t="str">
        <f t="shared" si="169"/>
        <v/>
      </c>
      <c r="AG329" s="50" t="str">
        <f t="shared" si="169"/>
        <v/>
      </c>
      <c r="AH329" s="50" t="str">
        <f t="shared" si="169"/>
        <v/>
      </c>
      <c r="AI329" s="50" t="str">
        <f t="shared" si="169"/>
        <v/>
      </c>
      <c r="AJ329" s="50" t="str">
        <f t="shared" si="169"/>
        <v/>
      </c>
      <c r="AK329" s="50" t="str">
        <f t="shared" si="169"/>
        <v/>
      </c>
      <c r="AL329" s="50" t="str">
        <f t="shared" si="169"/>
        <v/>
      </c>
      <c r="AM329" s="50" t="str">
        <f t="shared" si="169"/>
        <v/>
      </c>
      <c r="AN329" s="50" t="str">
        <f t="shared" si="169"/>
        <v/>
      </c>
      <c r="AO329" s="50" t="str">
        <f t="shared" si="169"/>
        <v/>
      </c>
      <c r="AP329" s="50" t="str">
        <f t="shared" si="169"/>
        <v/>
      </c>
      <c r="AQ329" s="50" t="str">
        <f t="shared" si="169"/>
        <v/>
      </c>
      <c r="AR329" s="50" t="str">
        <f t="shared" si="169"/>
        <v/>
      </c>
      <c r="AS329" s="50" t="str">
        <f t="shared" si="169"/>
        <v/>
      </c>
      <c r="AT329" s="50" t="str">
        <f t="shared" si="169"/>
        <v/>
      </c>
      <c r="AU329" s="50" t="str">
        <f t="shared" si="169"/>
        <v/>
      </c>
      <c r="AV329" s="50" t="str">
        <f t="shared" si="169"/>
        <v/>
      </c>
      <c r="AW329" s="50" t="str">
        <f t="shared" si="169"/>
        <v/>
      </c>
      <c r="AX329" s="50" t="str">
        <f t="shared" si="169"/>
        <v/>
      </c>
      <c r="AY329" s="50" t="str">
        <f t="shared" si="169"/>
        <v/>
      </c>
      <c r="AZ329" s="50" t="str">
        <f t="shared" si="169"/>
        <v/>
      </c>
      <c r="BA329" s="50" t="str">
        <f t="shared" si="169"/>
        <v/>
      </c>
      <c r="BB329" s="50" t="str">
        <f t="shared" si="169"/>
        <v/>
      </c>
    </row>
    <row r="330" spans="1:54">
      <c r="A330" s="59" t="s">
        <v>106</v>
      </c>
      <c r="B330" s="59" t="s">
        <v>107</v>
      </c>
      <c r="C330" s="50">
        <f t="shared" si="169"/>
        <v>0.999275478988891</v>
      </c>
      <c r="D330" s="50">
        <f t="shared" si="169"/>
        <v>1.00020144232706</v>
      </c>
      <c r="E330" s="50">
        <f t="shared" si="169"/>
        <v>1.00018801031371</v>
      </c>
      <c r="F330" s="50">
        <f t="shared" si="169"/>
        <v>0.914262143345809</v>
      </c>
      <c r="G330" s="50">
        <f t="shared" si="169"/>
        <v>0.768159475696341</v>
      </c>
      <c r="H330" s="50">
        <f t="shared" si="169"/>
        <v>0.710610245939923</v>
      </c>
      <c r="I330" s="50">
        <f t="shared" si="169"/>
        <v>0.654383706758096</v>
      </c>
      <c r="J330" s="50">
        <f t="shared" si="169"/>
        <v>0.577689243027888</v>
      </c>
      <c r="K330" s="50">
        <f t="shared" si="169"/>
        <v>0.533018103840606</v>
      </c>
      <c r="L330" s="50">
        <f t="shared" si="169"/>
        <v>0.487351853176177</v>
      </c>
      <c r="M330" s="50">
        <f t="shared" si="169"/>
        <v>0.425756076690644</v>
      </c>
      <c r="N330" s="50">
        <f t="shared" si="169"/>
        <v>0.425756076690644</v>
      </c>
      <c r="O330" s="50">
        <f t="shared" si="169"/>
        <v>0.425756076690644</v>
      </c>
      <c r="P330" s="50">
        <f t="shared" si="169"/>
        <v>0.999919445787015</v>
      </c>
      <c r="Q330" s="50">
        <f t="shared" si="169"/>
        <v>1.00246315364426</v>
      </c>
      <c r="R330" s="50">
        <f t="shared" si="169"/>
        <v>1.00496559168803</v>
      </c>
      <c r="S330" s="50">
        <f t="shared" si="169"/>
        <v>0.921998336072726</v>
      </c>
      <c r="T330" s="50">
        <f t="shared" si="169"/>
        <v>0.778235255826064</v>
      </c>
      <c r="U330" s="50">
        <f t="shared" si="169"/>
        <v>0.703963020868738</v>
      </c>
      <c r="V330" s="50">
        <f t="shared" si="169"/>
        <v>0.632757009345794</v>
      </c>
      <c r="W330" s="50">
        <f t="shared" si="169"/>
        <v>0.579474304452529</v>
      </c>
      <c r="X330" s="50">
        <f t="shared" si="169"/>
        <v>0.538142635375765</v>
      </c>
      <c r="Y330" s="50">
        <f t="shared" si="169"/>
        <v>0.505174004745584</v>
      </c>
      <c r="Z330" s="50">
        <f t="shared" si="169"/>
        <v>0.478289271153225</v>
      </c>
      <c r="AA330" s="50">
        <f t="shared" si="169"/>
        <v>0.478289271153225</v>
      </c>
      <c r="AB330" s="50">
        <f t="shared" si="169"/>
        <v>0.478289271153225</v>
      </c>
      <c r="AC330" s="50">
        <f t="shared" si="169"/>
        <v>0</v>
      </c>
      <c r="AD330" s="50">
        <f t="shared" si="169"/>
        <v>0</v>
      </c>
      <c r="AE330" s="50">
        <f t="shared" si="169"/>
        <v>0</v>
      </c>
      <c r="AF330" s="50">
        <f t="shared" si="169"/>
        <v>0</v>
      </c>
      <c r="AG330" s="50">
        <f t="shared" si="169"/>
        <v>0</v>
      </c>
      <c r="AH330" s="50">
        <f t="shared" si="169"/>
        <v>1.06132756132756</v>
      </c>
      <c r="AI330" s="50">
        <f t="shared" si="169"/>
        <v>1.49726526891522</v>
      </c>
      <c r="AJ330" s="50">
        <f t="shared" si="169"/>
        <v>0.561422910330845</v>
      </c>
      <c r="AK330" s="50">
        <f t="shared" si="169"/>
        <v>0.505040973429352</v>
      </c>
      <c r="AL330" s="50">
        <f t="shared" si="169"/>
        <v>0.420650331329943</v>
      </c>
      <c r="AM330" s="50">
        <f t="shared" si="169"/>
        <v>0.295705019792964</v>
      </c>
      <c r="AN330" s="50">
        <f t="shared" si="169"/>
        <v>0.295705019792964</v>
      </c>
      <c r="AO330" s="50">
        <f t="shared" si="169"/>
        <v>0.295705019792964</v>
      </c>
      <c r="AP330" s="50">
        <f t="shared" si="169"/>
        <v>0</v>
      </c>
      <c r="AQ330" s="50">
        <f t="shared" si="169"/>
        <v>0</v>
      </c>
      <c r="AR330" s="50">
        <f t="shared" si="169"/>
        <v>0</v>
      </c>
      <c r="AS330" s="50">
        <f t="shared" si="169"/>
        <v>0</v>
      </c>
      <c r="AT330" s="50">
        <f t="shared" si="169"/>
        <v>0</v>
      </c>
      <c r="AU330" s="50">
        <f t="shared" si="169"/>
        <v>4.31280635769183</v>
      </c>
      <c r="AV330" s="50">
        <f t="shared" si="169"/>
        <v>3.14468102436976</v>
      </c>
      <c r="AW330" s="50">
        <f t="shared" si="169"/>
        <v>2.0739448294741</v>
      </c>
      <c r="AX330" s="50">
        <f t="shared" si="169"/>
        <v>1.54521406650477</v>
      </c>
      <c r="AY330" s="50">
        <f t="shared" si="169"/>
        <v>0.811007630709828</v>
      </c>
      <c r="AZ330" s="50">
        <f t="shared" si="169"/>
        <v>0.3210307382111</v>
      </c>
      <c r="BA330" s="50">
        <f t="shared" si="169"/>
        <v>0.162817025208282</v>
      </c>
      <c r="BB330" s="50">
        <f t="shared" si="169"/>
        <v>0.162817025208282</v>
      </c>
    </row>
    <row r="331" spans="1:54">
      <c r="A331" s="59" t="s">
        <v>108</v>
      </c>
      <c r="B331" s="59" t="s">
        <v>109</v>
      </c>
      <c r="C331" s="50">
        <f t="shared" si="169"/>
        <v>1.12271630472251</v>
      </c>
      <c r="D331" s="50">
        <f t="shared" si="169"/>
        <v>1.08741379310345</v>
      </c>
      <c r="E331" s="50">
        <f t="shared" si="169"/>
        <v>1.07441433164906</v>
      </c>
      <c r="F331" s="50">
        <f t="shared" si="169"/>
        <v>1.06600773528148</v>
      </c>
      <c r="G331" s="50">
        <f t="shared" si="169"/>
        <v>1.04969838223197</v>
      </c>
      <c r="H331" s="50">
        <f t="shared" si="169"/>
        <v>0.994083513482763</v>
      </c>
      <c r="I331" s="50">
        <f t="shared" si="169"/>
        <v>0.953868542323551</v>
      </c>
      <c r="J331" s="50">
        <f t="shared" si="169"/>
        <v>0.877458518818292</v>
      </c>
      <c r="K331" s="50">
        <f t="shared" si="169"/>
        <v>0.809828026797431</v>
      </c>
      <c r="L331" s="50">
        <f t="shared" si="169"/>
        <v>0.70372027972028</v>
      </c>
      <c r="M331" s="50">
        <f t="shared" si="169"/>
        <v>0.576309746099199</v>
      </c>
      <c r="N331" s="50">
        <f t="shared" si="169"/>
        <v>0.576309746099199</v>
      </c>
      <c r="O331" s="50">
        <f t="shared" si="169"/>
        <v>0.576309746099199</v>
      </c>
      <c r="P331" s="50">
        <f t="shared" si="169"/>
        <v>1.1246546961326</v>
      </c>
      <c r="Q331" s="50">
        <f t="shared" si="169"/>
        <v>1.09174311926605</v>
      </c>
      <c r="R331" s="50">
        <f t="shared" si="169"/>
        <v>1.0823692734845</v>
      </c>
      <c r="S331" s="50">
        <f t="shared" si="169"/>
        <v>1.07899086559374</v>
      </c>
      <c r="T331" s="50">
        <f t="shared" si="169"/>
        <v>1.06774576152934</v>
      </c>
      <c r="U331" s="50">
        <f t="shared" si="169"/>
        <v>1.00361368537623</v>
      </c>
      <c r="V331" s="50">
        <f t="shared" si="169"/>
        <v>0.957880502829669</v>
      </c>
      <c r="W331" s="50">
        <f t="shared" si="169"/>
        <v>0.923381073719357</v>
      </c>
      <c r="X331" s="50">
        <f t="shared" si="169"/>
        <v>0.892068587535233</v>
      </c>
      <c r="Y331" s="50">
        <f t="shared" si="169"/>
        <v>0.86514552133371</v>
      </c>
      <c r="Z331" s="50">
        <f t="shared" si="169"/>
        <v>0.842979463078607</v>
      </c>
      <c r="AA331" s="50">
        <f t="shared" si="169"/>
        <v>0.842979463078607</v>
      </c>
      <c r="AB331" s="50">
        <f t="shared" si="169"/>
        <v>0.842979463078607</v>
      </c>
      <c r="AC331" s="50">
        <f t="shared" si="169"/>
        <v>0</v>
      </c>
      <c r="AD331" s="50">
        <f t="shared" si="169"/>
        <v>0</v>
      </c>
      <c r="AE331" s="50">
        <f t="shared" si="169"/>
        <v>0</v>
      </c>
      <c r="AF331" s="50">
        <f t="shared" si="169"/>
        <v>0</v>
      </c>
      <c r="AG331" s="50">
        <f t="shared" si="169"/>
        <v>0.0354330708661417</v>
      </c>
      <c r="AH331" s="50">
        <f t="shared" si="169"/>
        <v>0.607142857142857</v>
      </c>
      <c r="AI331" s="50">
        <f t="shared" si="169"/>
        <v>0.830246913580247</v>
      </c>
      <c r="AJ331" s="50">
        <f t="shared" si="169"/>
        <v>0.340523882896764</v>
      </c>
      <c r="AK331" s="50">
        <f t="shared" si="169"/>
        <v>0.194257251684735</v>
      </c>
      <c r="AL331" s="50">
        <f t="shared" si="169"/>
        <v>0.0891488503428802</v>
      </c>
      <c r="AM331" s="50">
        <f t="shared" si="169"/>
        <v>0.0426998132285696</v>
      </c>
      <c r="AN331" s="50">
        <f t="shared" si="169"/>
        <v>0.0426998132285696</v>
      </c>
      <c r="AO331" s="50">
        <f t="shared" si="169"/>
        <v>0.0426998132285696</v>
      </c>
      <c r="AP331" s="50">
        <f t="shared" si="169"/>
        <v>0</v>
      </c>
      <c r="AQ331" s="50">
        <f t="shared" si="169"/>
        <v>0</v>
      </c>
      <c r="AR331" s="50">
        <f t="shared" si="169"/>
        <v>0</v>
      </c>
      <c r="AS331" s="50">
        <f t="shared" si="169"/>
        <v>0</v>
      </c>
      <c r="AT331" s="50">
        <f t="shared" si="169"/>
        <v>0.0785843245602288</v>
      </c>
      <c r="AU331" s="50">
        <f t="shared" si="169"/>
        <v>1.54028514956101</v>
      </c>
      <c r="AV331" s="50">
        <f t="shared" si="169"/>
        <v>1.12219870038986</v>
      </c>
      <c r="AW331" s="50">
        <f t="shared" si="169"/>
        <v>0.851961910110595</v>
      </c>
      <c r="AX331" s="50">
        <f t="shared" si="169"/>
        <v>0.5467429942983</v>
      </c>
      <c r="AY331" s="50">
        <f t="shared" si="169"/>
        <v>0.0843126373466834</v>
      </c>
      <c r="AZ331" s="50">
        <f t="shared" si="169"/>
        <v>0.0359715535983792</v>
      </c>
      <c r="BA331" s="50">
        <f t="shared" si="169"/>
        <v>0.0218696788245758</v>
      </c>
      <c r="BB331" s="50">
        <f t="shared" si="169"/>
        <v>0.0218696788245758</v>
      </c>
    </row>
    <row r="332" spans="1:54">
      <c r="A332" s="59" t="s">
        <v>110</v>
      </c>
      <c r="B332" s="59" t="s">
        <v>111</v>
      </c>
      <c r="C332" s="50">
        <f t="shared" si="169"/>
        <v>1.27876520112254</v>
      </c>
      <c r="D332" s="50">
        <f t="shared" si="169"/>
        <v>1.24296435272045</v>
      </c>
      <c r="E332" s="50">
        <f t="shared" si="169"/>
        <v>1.18965517241379</v>
      </c>
      <c r="F332" s="50">
        <f t="shared" si="169"/>
        <v>1.31769974074947</v>
      </c>
      <c r="G332" s="50">
        <f t="shared" si="169"/>
        <v>1.33137996219282</v>
      </c>
      <c r="H332" s="50">
        <f t="shared" si="169"/>
        <v>2.20878079595704</v>
      </c>
      <c r="I332" s="50">
        <f t="shared" si="169"/>
        <v>2.27666214382632</v>
      </c>
      <c r="J332" s="50">
        <f t="shared" si="169"/>
        <v>2.81404761904762</v>
      </c>
      <c r="K332" s="50">
        <f t="shared" si="169"/>
        <v>2.65178192617734</v>
      </c>
      <c r="L332" s="50">
        <f t="shared" si="169"/>
        <v>2.52124401913876</v>
      </c>
      <c r="M332" s="50">
        <f t="shared" si="169"/>
        <v>2.41077969649398</v>
      </c>
      <c r="N332" s="50">
        <f t="shared" si="169"/>
        <v>2.41077969649398</v>
      </c>
      <c r="O332" s="50">
        <f t="shared" si="169"/>
        <v>2.41077969649398</v>
      </c>
      <c r="P332" s="50">
        <f t="shared" si="169"/>
        <v>1.02151543498597</v>
      </c>
      <c r="Q332" s="50">
        <f t="shared" si="169"/>
        <v>1.11210131332083</v>
      </c>
      <c r="R332" s="50">
        <f t="shared" si="169"/>
        <v>1.08495297805643</v>
      </c>
      <c r="S332" s="50">
        <f t="shared" si="169"/>
        <v>1.23686071176055</v>
      </c>
      <c r="T332" s="50">
        <f t="shared" si="169"/>
        <v>1.2648393194707</v>
      </c>
      <c r="U332" s="50">
        <f t="shared" si="169"/>
        <v>1.32248894504106</v>
      </c>
      <c r="V332" s="50">
        <f t="shared" si="169"/>
        <v>1.2989145183175</v>
      </c>
      <c r="W332" s="50">
        <f t="shared" si="169"/>
        <v>1.28630952380952</v>
      </c>
      <c r="X332" s="50">
        <f t="shared" si="169"/>
        <v>1.27248621128553</v>
      </c>
      <c r="Y332" s="50">
        <f t="shared" si="169"/>
        <v>1.26497607655502</v>
      </c>
      <c r="Z332" s="50">
        <f t="shared" si="169"/>
        <v>1.25614861329147</v>
      </c>
      <c r="AA332" s="50">
        <f t="shared" si="169"/>
        <v>1.25614861329147</v>
      </c>
      <c r="AB332" s="50">
        <f t="shared" si="169"/>
        <v>1.25614861329147</v>
      </c>
      <c r="AC332" s="50" t="str">
        <f t="shared" si="169"/>
        <v/>
      </c>
      <c r="AD332" s="50" t="str">
        <f t="shared" si="169"/>
        <v/>
      </c>
      <c r="AE332" s="50" t="str">
        <f t="shared" si="169"/>
        <v/>
      </c>
      <c r="AF332" s="50" t="str">
        <f t="shared" si="169"/>
        <v/>
      </c>
      <c r="AG332" s="50" t="str">
        <f t="shared" si="169"/>
        <v/>
      </c>
      <c r="AH332" s="50" t="str">
        <f t="shared" si="169"/>
        <v/>
      </c>
      <c r="AI332" s="50" t="str">
        <f t="shared" si="169"/>
        <v/>
      </c>
      <c r="AJ332" s="50" t="str">
        <f t="shared" si="169"/>
        <v/>
      </c>
      <c r="AK332" s="50" t="str">
        <f t="shared" si="169"/>
        <v/>
      </c>
      <c r="AL332" s="50" t="str">
        <f t="shared" si="169"/>
        <v/>
      </c>
      <c r="AM332" s="50" t="str">
        <f t="shared" si="169"/>
        <v/>
      </c>
      <c r="AN332" s="50" t="str">
        <f t="shared" si="169"/>
        <v/>
      </c>
      <c r="AO332" s="50" t="str">
        <f t="shared" si="169"/>
        <v/>
      </c>
      <c r="AP332" s="50" t="str">
        <f t="shared" si="169"/>
        <v/>
      </c>
      <c r="AQ332" s="50" t="str">
        <f t="shared" si="169"/>
        <v/>
      </c>
      <c r="AR332" s="50" t="str">
        <f t="shared" si="169"/>
        <v/>
      </c>
      <c r="AS332" s="50" t="str">
        <f t="shared" si="169"/>
        <v/>
      </c>
      <c r="AT332" s="50" t="str">
        <f t="shared" si="169"/>
        <v/>
      </c>
      <c r="AU332" s="50" t="str">
        <f t="shared" si="169"/>
        <v/>
      </c>
      <c r="AV332" s="50" t="str">
        <f t="shared" si="169"/>
        <v/>
      </c>
      <c r="AW332" s="50" t="str">
        <f t="shared" si="169"/>
        <v/>
      </c>
      <c r="AX332" s="50" t="str">
        <f t="shared" si="169"/>
        <v/>
      </c>
      <c r="AY332" s="50" t="str">
        <f t="shared" si="169"/>
        <v/>
      </c>
      <c r="AZ332" s="50" t="str">
        <f t="shared" si="169"/>
        <v/>
      </c>
      <c r="BA332" s="50" t="str">
        <f t="shared" si="169"/>
        <v/>
      </c>
      <c r="BB332" s="50" t="str">
        <f t="shared" si="169"/>
        <v/>
      </c>
    </row>
    <row r="333" spans="1:54">
      <c r="A333" s="59" t="s">
        <v>112</v>
      </c>
      <c r="B333" s="59" t="s">
        <v>113</v>
      </c>
      <c r="C333" s="50" t="str">
        <f t="shared" si="169"/>
        <v/>
      </c>
      <c r="D333" s="50" t="str">
        <f t="shared" si="169"/>
        <v/>
      </c>
      <c r="E333" s="50" t="str">
        <f t="shared" si="169"/>
        <v/>
      </c>
      <c r="F333" s="50" t="str">
        <f t="shared" si="169"/>
        <v/>
      </c>
      <c r="G333" s="50" t="str">
        <f t="shared" si="169"/>
        <v/>
      </c>
      <c r="H333" s="50" t="str">
        <f t="shared" si="169"/>
        <v/>
      </c>
      <c r="I333" s="50" t="str">
        <f t="shared" si="169"/>
        <v/>
      </c>
      <c r="J333" s="50" t="str">
        <f t="shared" si="169"/>
        <v/>
      </c>
      <c r="K333" s="50" t="str">
        <f t="shared" si="169"/>
        <v/>
      </c>
      <c r="L333" s="50" t="str">
        <f t="shared" si="169"/>
        <v/>
      </c>
      <c r="M333" s="50" t="str">
        <f t="shared" si="169"/>
        <v/>
      </c>
      <c r="N333" s="50" t="str">
        <f t="shared" si="169"/>
        <v/>
      </c>
      <c r="O333" s="50" t="str">
        <f t="shared" si="169"/>
        <v/>
      </c>
      <c r="P333" s="50" t="str">
        <f t="shared" si="169"/>
        <v/>
      </c>
      <c r="Q333" s="50" t="str">
        <f t="shared" si="169"/>
        <v/>
      </c>
      <c r="R333" s="50" t="str">
        <f t="shared" si="169"/>
        <v/>
      </c>
      <c r="S333" s="50" t="str">
        <f t="shared" si="169"/>
        <v/>
      </c>
      <c r="T333" s="50" t="str">
        <f t="shared" si="169"/>
        <v/>
      </c>
      <c r="U333" s="50" t="str">
        <f t="shared" si="169"/>
        <v/>
      </c>
      <c r="V333" s="50" t="str">
        <f t="shared" si="169"/>
        <v/>
      </c>
      <c r="W333" s="50" t="str">
        <f t="shared" si="169"/>
        <v/>
      </c>
      <c r="X333" s="50" t="str">
        <f t="shared" si="169"/>
        <v/>
      </c>
      <c r="Y333" s="50" t="str">
        <f t="shared" si="169"/>
        <v/>
      </c>
      <c r="Z333" s="50" t="str">
        <f t="shared" si="169"/>
        <v/>
      </c>
      <c r="AA333" s="50" t="str">
        <f t="shared" si="169"/>
        <v/>
      </c>
      <c r="AB333" s="50" t="str">
        <f t="shared" si="169"/>
        <v/>
      </c>
      <c r="AC333" s="50" t="str">
        <f t="shared" si="169"/>
        <v/>
      </c>
      <c r="AD333" s="50" t="str">
        <f t="shared" si="169"/>
        <v/>
      </c>
      <c r="AE333" s="50" t="str">
        <f t="shared" si="169"/>
        <v/>
      </c>
      <c r="AF333" s="50" t="str">
        <f t="shared" si="169"/>
        <v/>
      </c>
      <c r="AG333" s="50" t="str">
        <f t="shared" si="169"/>
        <v/>
      </c>
      <c r="AH333" s="50" t="str">
        <f t="shared" si="169"/>
        <v/>
      </c>
      <c r="AI333" s="50" t="str">
        <f t="shared" si="169"/>
        <v/>
      </c>
      <c r="AJ333" s="50" t="str">
        <f t="shared" si="169"/>
        <v/>
      </c>
      <c r="AK333" s="50" t="str">
        <f t="shared" si="169"/>
        <v/>
      </c>
      <c r="AL333" s="50" t="str">
        <f t="shared" si="169"/>
        <v/>
      </c>
      <c r="AM333" s="50" t="str">
        <f t="shared" si="169"/>
        <v/>
      </c>
      <c r="AN333" s="50" t="str">
        <f t="shared" si="169"/>
        <v/>
      </c>
      <c r="AO333" s="50" t="str">
        <f t="shared" si="169"/>
        <v/>
      </c>
      <c r="AP333" s="50" t="str">
        <f t="shared" si="169"/>
        <v/>
      </c>
      <c r="AQ333" s="50" t="str">
        <f t="shared" si="169"/>
        <v/>
      </c>
      <c r="AR333" s="50" t="str">
        <f t="shared" si="169"/>
        <v/>
      </c>
      <c r="AS333" s="50" t="str">
        <f t="shared" si="169"/>
        <v/>
      </c>
      <c r="AT333" s="50" t="str">
        <f t="shared" si="169"/>
        <v/>
      </c>
      <c r="AU333" s="50" t="str">
        <f t="shared" si="169"/>
        <v/>
      </c>
      <c r="AV333" s="50" t="str">
        <f t="shared" si="169"/>
        <v/>
      </c>
      <c r="AW333" s="50" t="str">
        <f t="shared" si="169"/>
        <v/>
      </c>
      <c r="AX333" s="50" t="str">
        <f t="shared" ref="AX333:BB333" si="170">IFERROR(AX221/AX109,"")</f>
        <v/>
      </c>
      <c r="AY333" s="50" t="str">
        <f t="shared" si="170"/>
        <v/>
      </c>
      <c r="AZ333" s="50" t="str">
        <f t="shared" si="170"/>
        <v/>
      </c>
      <c r="BA333" s="50" t="str">
        <f t="shared" si="170"/>
        <v/>
      </c>
      <c r="BB333" s="50" t="str">
        <f t="shared" si="170"/>
        <v/>
      </c>
    </row>
    <row r="334" spans="1:54">
      <c r="A334" s="59" t="s">
        <v>114</v>
      </c>
      <c r="B334" s="59" t="s">
        <v>115</v>
      </c>
      <c r="C334" s="50" t="str">
        <f t="shared" ref="C334:BB334" si="171">IFERROR(C222/C110,"")</f>
        <v/>
      </c>
      <c r="D334" s="50" t="str">
        <f t="shared" si="171"/>
        <v/>
      </c>
      <c r="E334" s="50" t="str">
        <f t="shared" si="171"/>
        <v/>
      </c>
      <c r="F334" s="50" t="str">
        <f t="shared" si="171"/>
        <v/>
      </c>
      <c r="G334" s="50" t="str">
        <f t="shared" si="171"/>
        <v/>
      </c>
      <c r="H334" s="50" t="str">
        <f t="shared" si="171"/>
        <v/>
      </c>
      <c r="I334" s="50" t="str">
        <f t="shared" si="171"/>
        <v/>
      </c>
      <c r="J334" s="50" t="str">
        <f t="shared" si="171"/>
        <v/>
      </c>
      <c r="K334" s="50" t="str">
        <f t="shared" si="171"/>
        <v/>
      </c>
      <c r="L334" s="50" t="str">
        <f t="shared" si="171"/>
        <v/>
      </c>
      <c r="M334" s="50" t="str">
        <f t="shared" si="171"/>
        <v/>
      </c>
      <c r="N334" s="50" t="str">
        <f t="shared" si="171"/>
        <v/>
      </c>
      <c r="O334" s="50" t="str">
        <f t="shared" si="171"/>
        <v/>
      </c>
      <c r="P334" s="50" t="str">
        <f t="shared" si="171"/>
        <v/>
      </c>
      <c r="Q334" s="50" t="str">
        <f t="shared" si="171"/>
        <v/>
      </c>
      <c r="R334" s="50" t="str">
        <f t="shared" si="171"/>
        <v/>
      </c>
      <c r="S334" s="50" t="str">
        <f t="shared" si="171"/>
        <v/>
      </c>
      <c r="T334" s="50" t="str">
        <f t="shared" si="171"/>
        <v/>
      </c>
      <c r="U334" s="50" t="str">
        <f t="shared" si="171"/>
        <v/>
      </c>
      <c r="V334" s="50" t="str">
        <f t="shared" si="171"/>
        <v/>
      </c>
      <c r="W334" s="50" t="str">
        <f t="shared" si="171"/>
        <v/>
      </c>
      <c r="X334" s="50" t="str">
        <f t="shared" si="171"/>
        <v/>
      </c>
      <c r="Y334" s="50" t="str">
        <f t="shared" si="171"/>
        <v/>
      </c>
      <c r="Z334" s="50" t="str">
        <f t="shared" si="171"/>
        <v/>
      </c>
      <c r="AA334" s="50" t="str">
        <f t="shared" si="171"/>
        <v/>
      </c>
      <c r="AB334" s="50" t="str">
        <f t="shared" si="171"/>
        <v/>
      </c>
      <c r="AC334" s="50" t="str">
        <f t="shared" si="171"/>
        <v/>
      </c>
      <c r="AD334" s="50" t="str">
        <f t="shared" si="171"/>
        <v/>
      </c>
      <c r="AE334" s="50" t="str">
        <f t="shared" si="171"/>
        <v/>
      </c>
      <c r="AF334" s="50" t="str">
        <f t="shared" si="171"/>
        <v/>
      </c>
      <c r="AG334" s="50" t="str">
        <f t="shared" si="171"/>
        <v/>
      </c>
      <c r="AH334" s="50" t="str">
        <f t="shared" si="171"/>
        <v/>
      </c>
      <c r="AI334" s="50" t="str">
        <f t="shared" si="171"/>
        <v/>
      </c>
      <c r="AJ334" s="50" t="str">
        <f t="shared" si="171"/>
        <v/>
      </c>
      <c r="AK334" s="50" t="str">
        <f t="shared" si="171"/>
        <v/>
      </c>
      <c r="AL334" s="50" t="str">
        <f t="shared" si="171"/>
        <v/>
      </c>
      <c r="AM334" s="50" t="str">
        <f t="shared" si="171"/>
        <v/>
      </c>
      <c r="AN334" s="50" t="str">
        <f t="shared" si="171"/>
        <v/>
      </c>
      <c r="AO334" s="50" t="str">
        <f t="shared" si="171"/>
        <v/>
      </c>
      <c r="AP334" s="50" t="str">
        <f t="shared" si="171"/>
        <v/>
      </c>
      <c r="AQ334" s="50" t="str">
        <f t="shared" si="171"/>
        <v/>
      </c>
      <c r="AR334" s="50" t="str">
        <f t="shared" si="171"/>
        <v/>
      </c>
      <c r="AS334" s="50" t="str">
        <f t="shared" si="171"/>
        <v/>
      </c>
      <c r="AT334" s="50" t="str">
        <f t="shared" si="171"/>
        <v/>
      </c>
      <c r="AU334" s="50" t="str">
        <f t="shared" si="171"/>
        <v/>
      </c>
      <c r="AV334" s="50" t="str">
        <f t="shared" si="171"/>
        <v/>
      </c>
      <c r="AW334" s="50" t="str">
        <f t="shared" si="171"/>
        <v/>
      </c>
      <c r="AX334" s="50" t="str">
        <f t="shared" si="171"/>
        <v/>
      </c>
      <c r="AY334" s="50" t="str">
        <f t="shared" si="171"/>
        <v/>
      </c>
      <c r="AZ334" s="50" t="str">
        <f t="shared" si="171"/>
        <v/>
      </c>
      <c r="BA334" s="50" t="str">
        <f t="shared" si="171"/>
        <v/>
      </c>
      <c r="BB334" s="50" t="str">
        <f t="shared" si="171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34"/>
  <sheetViews>
    <sheetView topLeftCell="A3" workbookViewId="0">
      <selection activeCell="H23" sqref="H23"/>
    </sheetView>
  </sheetViews>
  <sheetFormatPr defaultColWidth="8.88888888888889" defaultRowHeight="14.4"/>
  <cols>
    <col min="1" max="1" width="10" customWidth="1"/>
    <col min="2" max="2" width="32.1111111111111" customWidth="1"/>
    <col min="3" max="5" width="9.88888888888889"/>
    <col min="6" max="15" width="11"/>
    <col min="16" max="19" width="10.6666666666667"/>
    <col min="20" max="28" width="11.8888888888889"/>
    <col min="31" max="41" width="9.88888888888889"/>
    <col min="44" max="54" width="9.88888888888889"/>
  </cols>
  <sheetData>
    <row r="1" ht="16.8" spans="1:1">
      <c r="A1" s="6" t="s">
        <v>0</v>
      </c>
    </row>
    <row r="2" s="1" customFormat="1" ht="16.8" spans="1:54">
      <c r="A2" s="7"/>
      <c r="B2" s="7"/>
      <c r="C2" s="8" t="s">
        <v>1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24" t="s">
        <v>2</v>
      </c>
      <c r="Q2" s="24"/>
      <c r="R2" s="24"/>
      <c r="S2" s="24"/>
      <c r="T2" s="24"/>
      <c r="U2" s="24"/>
      <c r="V2" s="24"/>
      <c r="W2" s="24"/>
      <c r="X2" s="28"/>
      <c r="Y2" s="24"/>
      <c r="Z2" s="24"/>
      <c r="AA2" s="24"/>
      <c r="AB2" s="24"/>
      <c r="AC2" s="30" t="s">
        <v>3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2" t="s">
        <v>4</v>
      </c>
      <c r="AQ2" s="32"/>
      <c r="AR2" s="32"/>
      <c r="AS2" s="32"/>
      <c r="AT2" s="32"/>
      <c r="AU2" s="32"/>
      <c r="AV2" s="32"/>
      <c r="AW2" s="43"/>
      <c r="AX2" s="32"/>
      <c r="AY2" s="32"/>
      <c r="AZ2" s="32"/>
      <c r="BA2" s="32"/>
      <c r="BB2" s="32"/>
    </row>
    <row r="3" s="1" customFormat="1" ht="31.2" spans="1:54">
      <c r="A3" s="9"/>
      <c r="B3" s="9" t="s">
        <v>5</v>
      </c>
      <c r="C3" s="10" t="s">
        <v>6</v>
      </c>
      <c r="D3" s="10" t="s">
        <v>7</v>
      </c>
      <c r="E3" s="10" t="s">
        <v>8</v>
      </c>
      <c r="F3" s="10" t="s">
        <v>9</v>
      </c>
      <c r="G3" s="10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25" t="s">
        <v>6</v>
      </c>
      <c r="Q3" s="25" t="s">
        <v>7</v>
      </c>
      <c r="R3" s="25" t="s">
        <v>8</v>
      </c>
      <c r="S3" s="25" t="s">
        <v>9</v>
      </c>
      <c r="T3" s="25" t="s">
        <v>10</v>
      </c>
      <c r="U3" s="25" t="s">
        <v>11</v>
      </c>
      <c r="V3" s="25" t="s">
        <v>12</v>
      </c>
      <c r="W3" s="25" t="s">
        <v>13</v>
      </c>
      <c r="X3" s="29" t="s">
        <v>14</v>
      </c>
      <c r="Y3" s="25" t="s">
        <v>15</v>
      </c>
      <c r="Z3" s="25" t="s">
        <v>16</v>
      </c>
      <c r="AA3" s="25" t="s">
        <v>17</v>
      </c>
      <c r="AB3" s="25" t="s">
        <v>18</v>
      </c>
      <c r="AC3" s="31" t="s">
        <v>6</v>
      </c>
      <c r="AD3" s="31" t="s">
        <v>7</v>
      </c>
      <c r="AE3" s="31" t="s">
        <v>8</v>
      </c>
      <c r="AF3" s="31" t="s">
        <v>9</v>
      </c>
      <c r="AG3" s="31" t="s">
        <v>10</v>
      </c>
      <c r="AH3" s="31" t="s">
        <v>11</v>
      </c>
      <c r="AI3" s="31" t="s">
        <v>12</v>
      </c>
      <c r="AJ3" s="31" t="s">
        <v>13</v>
      </c>
      <c r="AK3" s="31" t="s">
        <v>14</v>
      </c>
      <c r="AL3" s="31" t="s">
        <v>15</v>
      </c>
      <c r="AM3" s="31" t="s">
        <v>16</v>
      </c>
      <c r="AN3" s="31" t="s">
        <v>17</v>
      </c>
      <c r="AO3" s="31" t="s">
        <v>18</v>
      </c>
      <c r="AP3" s="33" t="s">
        <v>6</v>
      </c>
      <c r="AQ3" s="33" t="s">
        <v>7</v>
      </c>
      <c r="AR3" s="33" t="s">
        <v>8</v>
      </c>
      <c r="AS3" s="33" t="s">
        <v>9</v>
      </c>
      <c r="AT3" s="33" t="s">
        <v>10</v>
      </c>
      <c r="AU3" s="33" t="s">
        <v>11</v>
      </c>
      <c r="AV3" s="33" t="s">
        <v>12</v>
      </c>
      <c r="AW3" s="44" t="s">
        <v>13</v>
      </c>
      <c r="AX3" s="33" t="s">
        <v>14</v>
      </c>
      <c r="AY3" s="33" t="s">
        <v>15</v>
      </c>
      <c r="AZ3" s="33" t="s">
        <v>16</v>
      </c>
      <c r="BA3" s="33" t="s">
        <v>17</v>
      </c>
      <c r="BB3" s="33" t="s">
        <v>18</v>
      </c>
    </row>
    <row r="4" s="2" customFormat="1" ht="15.6" spans="1:54">
      <c r="A4" s="11" t="s">
        <v>19</v>
      </c>
      <c r="B4" s="11" t="s">
        <v>20</v>
      </c>
      <c r="C4" s="12">
        <v>2658.96</v>
      </c>
      <c r="D4" s="12">
        <v>2772.11</v>
      </c>
      <c r="E4" s="12">
        <v>2752.74</v>
      </c>
      <c r="F4" s="12">
        <v>2775.24</v>
      </c>
      <c r="G4" s="12">
        <v>2837.9</v>
      </c>
      <c r="H4" s="12">
        <v>2846.43</v>
      </c>
      <c r="I4" s="12">
        <v>2712.53</v>
      </c>
      <c r="J4" s="12">
        <v>3103.41</v>
      </c>
      <c r="K4" s="12">
        <v>3004</v>
      </c>
      <c r="L4" s="12">
        <v>2610.83</v>
      </c>
      <c r="M4" s="12">
        <v>2625.29</v>
      </c>
      <c r="N4" s="12"/>
      <c r="O4" s="12"/>
      <c r="P4" s="26">
        <v>2375.64</v>
      </c>
      <c r="Q4" s="26">
        <v>2342.6</v>
      </c>
      <c r="R4" s="26">
        <v>2308.64</v>
      </c>
      <c r="S4" s="26">
        <v>2272.61</v>
      </c>
      <c r="T4" s="26">
        <v>2245.99</v>
      </c>
      <c r="U4" s="26">
        <v>2211.07</v>
      </c>
      <c r="V4" s="26">
        <v>2049.98</v>
      </c>
      <c r="W4" s="26">
        <v>2027.66</v>
      </c>
      <c r="X4" s="27">
        <v>2003.81</v>
      </c>
      <c r="Y4" s="26">
        <v>1982.98</v>
      </c>
      <c r="Z4" s="26">
        <v>1959.95</v>
      </c>
      <c r="AA4" s="26"/>
      <c r="AB4" s="26"/>
      <c r="AC4" s="12">
        <v>283.33</v>
      </c>
      <c r="AD4" s="12">
        <v>429.53</v>
      </c>
      <c r="AE4" s="12">
        <v>444.15</v>
      </c>
      <c r="AF4" s="12">
        <v>502.68</v>
      </c>
      <c r="AG4" s="12">
        <v>591.94</v>
      </c>
      <c r="AH4" s="12">
        <v>635.29</v>
      </c>
      <c r="AI4" s="12">
        <v>662.55</v>
      </c>
      <c r="AJ4" s="12">
        <v>1075.77</v>
      </c>
      <c r="AK4" s="12">
        <v>1000.2</v>
      </c>
      <c r="AL4" s="12">
        <v>627.83</v>
      </c>
      <c r="AM4" s="12">
        <v>665.34</v>
      </c>
      <c r="AN4" s="12"/>
      <c r="AO4" s="12"/>
      <c r="AP4" s="34">
        <v>283.323919770906</v>
      </c>
      <c r="AQ4" s="34">
        <v>385.632113219964</v>
      </c>
      <c r="AR4" s="34">
        <v>335.095124494395</v>
      </c>
      <c r="AS4" s="34">
        <v>337.558986884775</v>
      </c>
      <c r="AT4" s="34">
        <v>370.670468363588</v>
      </c>
      <c r="AU4" s="34">
        <v>355.126936229013</v>
      </c>
      <c r="AV4" s="34">
        <v>324.329509058782</v>
      </c>
      <c r="AW4" s="34">
        <v>674.672297138686</v>
      </c>
      <c r="AX4" s="34">
        <v>561.29029653266</v>
      </c>
      <c r="AY4" s="34">
        <v>150.340804383732</v>
      </c>
      <c r="AZ4" s="34">
        <v>147.876635803488</v>
      </c>
      <c r="BA4" s="34">
        <v>147.876635803488</v>
      </c>
      <c r="BB4" s="34">
        <v>4073.79372768348</v>
      </c>
    </row>
    <row r="5" s="3" customFormat="1" ht="13.8" spans="1:54">
      <c r="A5" s="13" t="s">
        <v>21</v>
      </c>
      <c r="B5" s="13" t="s">
        <v>22</v>
      </c>
      <c r="C5" s="14">
        <v>888.43</v>
      </c>
      <c r="D5" s="14">
        <v>985.04</v>
      </c>
      <c r="E5" s="14">
        <v>953.36</v>
      </c>
      <c r="F5" s="14">
        <v>963.14</v>
      </c>
      <c r="G5" s="14">
        <v>1005.35</v>
      </c>
      <c r="H5" s="14">
        <v>1003.6</v>
      </c>
      <c r="I5" s="14">
        <v>1074.44</v>
      </c>
      <c r="J5" s="14">
        <v>1463.68</v>
      </c>
      <c r="K5" s="14">
        <v>1362.78</v>
      </c>
      <c r="L5" s="14">
        <v>966.49</v>
      </c>
      <c r="M5" s="14">
        <v>980.14</v>
      </c>
      <c r="N5" s="14"/>
      <c r="O5" s="14"/>
      <c r="P5" s="14">
        <v>627.17</v>
      </c>
      <c r="Q5" s="14">
        <v>617.41</v>
      </c>
      <c r="R5" s="14">
        <v>608.41</v>
      </c>
      <c r="S5" s="14">
        <v>596.23</v>
      </c>
      <c r="T5" s="14">
        <v>587.05</v>
      </c>
      <c r="U5" s="14">
        <v>578.56</v>
      </c>
      <c r="V5" s="14">
        <v>663.19</v>
      </c>
      <c r="W5" s="14">
        <v>659.04</v>
      </c>
      <c r="X5" s="14">
        <v>651.49</v>
      </c>
      <c r="Y5" s="14">
        <v>646.21</v>
      </c>
      <c r="Z5" s="14">
        <v>640.7</v>
      </c>
      <c r="AA5" s="14"/>
      <c r="AB5" s="14"/>
      <c r="AC5" s="14">
        <v>261.27</v>
      </c>
      <c r="AD5" s="14">
        <v>367.67</v>
      </c>
      <c r="AE5" s="14">
        <v>345</v>
      </c>
      <c r="AF5" s="14">
        <v>366.95</v>
      </c>
      <c r="AG5" s="14">
        <v>418.31</v>
      </c>
      <c r="AH5" s="14">
        <v>424.96</v>
      </c>
      <c r="AI5" s="14">
        <v>411.25</v>
      </c>
      <c r="AJ5" s="14">
        <v>804.65</v>
      </c>
      <c r="AK5" s="14">
        <v>711.29</v>
      </c>
      <c r="AL5" s="14">
        <v>320.27</v>
      </c>
      <c r="AM5" s="14">
        <v>339.44</v>
      </c>
      <c r="AN5" s="14"/>
      <c r="AO5" s="14"/>
      <c r="AP5" s="35">
        <v>261.253780461864</v>
      </c>
      <c r="AQ5" s="35">
        <v>351.67730941393</v>
      </c>
      <c r="AR5" s="35">
        <v>306.06722557733</v>
      </c>
      <c r="AS5" s="35">
        <v>308.06722557733</v>
      </c>
      <c r="AT5" s="35">
        <v>339.473948135062</v>
      </c>
      <c r="AU5" s="35">
        <v>324.270586856196</v>
      </c>
      <c r="AV5" s="35">
        <v>289.556626775162</v>
      </c>
      <c r="AW5" s="35">
        <v>661.181234793009</v>
      </c>
      <c r="AX5" s="35">
        <v>547.89029653266</v>
      </c>
      <c r="AY5" s="35">
        <v>136.276635803488</v>
      </c>
      <c r="AZ5" s="35">
        <v>134.276635803488</v>
      </c>
      <c r="BA5" s="35">
        <v>134.276635803488</v>
      </c>
      <c r="BB5" s="35">
        <v>3794.26814153301</v>
      </c>
    </row>
    <row r="6" s="4" customFormat="1" ht="13.8" spans="1:54">
      <c r="A6" s="15" t="s">
        <v>23</v>
      </c>
      <c r="B6" s="15" t="s">
        <v>24</v>
      </c>
      <c r="C6" s="16">
        <v>886.11</v>
      </c>
      <c r="D6" s="16">
        <v>982.76</v>
      </c>
      <c r="E6" s="16">
        <v>951.09</v>
      </c>
      <c r="F6" s="16">
        <v>960.9</v>
      </c>
      <c r="G6" s="16">
        <v>1003.14</v>
      </c>
      <c r="H6" s="16">
        <v>1001.39</v>
      </c>
      <c r="I6" s="16">
        <v>1072.84</v>
      </c>
      <c r="J6" s="16">
        <v>1462.1</v>
      </c>
      <c r="K6" s="16">
        <v>1361.22</v>
      </c>
      <c r="L6" s="16">
        <v>964.94</v>
      </c>
      <c r="M6" s="16">
        <v>977.9</v>
      </c>
      <c r="N6" s="16"/>
      <c r="O6" s="16"/>
      <c r="P6" s="16">
        <v>624.85</v>
      </c>
      <c r="Q6" s="16">
        <v>615.13</v>
      </c>
      <c r="R6" s="16">
        <v>606.14</v>
      </c>
      <c r="S6" s="16">
        <v>593.99</v>
      </c>
      <c r="T6" s="16">
        <v>584.84</v>
      </c>
      <c r="U6" s="16">
        <v>576.35</v>
      </c>
      <c r="V6" s="16">
        <v>661.59</v>
      </c>
      <c r="W6" s="16">
        <v>657.46</v>
      </c>
      <c r="X6" s="16">
        <v>649.93</v>
      </c>
      <c r="Y6" s="16">
        <v>644.66</v>
      </c>
      <c r="Z6" s="16">
        <v>638.46</v>
      </c>
      <c r="AA6" s="16"/>
      <c r="AB6" s="16"/>
      <c r="AC6" s="16">
        <v>261.27</v>
      </c>
      <c r="AD6" s="16">
        <v>367.67</v>
      </c>
      <c r="AE6" s="16">
        <v>345</v>
      </c>
      <c r="AF6" s="16">
        <v>366.95</v>
      </c>
      <c r="AG6" s="16">
        <v>418.31</v>
      </c>
      <c r="AH6" s="16">
        <v>424.96</v>
      </c>
      <c r="AI6" s="16">
        <v>411.25</v>
      </c>
      <c r="AJ6" s="16">
        <v>804.65</v>
      </c>
      <c r="AK6" s="16">
        <v>711.29</v>
      </c>
      <c r="AL6" s="16">
        <v>320.27</v>
      </c>
      <c r="AM6" s="16">
        <v>339.44</v>
      </c>
      <c r="AN6" s="16"/>
      <c r="AO6" s="16"/>
      <c r="AP6" s="36">
        <v>261.253780461864</v>
      </c>
      <c r="AQ6" s="36">
        <v>351.67730941393</v>
      </c>
      <c r="AR6" s="36">
        <v>306.06722557733</v>
      </c>
      <c r="AS6" s="36">
        <v>308.06722557733</v>
      </c>
      <c r="AT6" s="36">
        <v>339.473948135062</v>
      </c>
      <c r="AU6" s="36">
        <v>324.270586856196</v>
      </c>
      <c r="AV6" s="36">
        <v>289.556626775162</v>
      </c>
      <c r="AW6" s="36">
        <v>661.181234793009</v>
      </c>
      <c r="AX6" s="36">
        <v>547.89029653266</v>
      </c>
      <c r="AY6" s="36">
        <v>136.276635803488</v>
      </c>
      <c r="AZ6" s="36">
        <v>134.276635803488</v>
      </c>
      <c r="BA6" s="36">
        <v>134.276635803488</v>
      </c>
      <c r="BB6" s="36">
        <v>3794.26814153301</v>
      </c>
    </row>
    <row r="7" s="1" customFormat="1" ht="15" customHeight="1" spans="1:54">
      <c r="A7" s="17" t="s">
        <v>25</v>
      </c>
      <c r="B7" s="17" t="s">
        <v>26</v>
      </c>
      <c r="C7" s="7">
        <v>573.39</v>
      </c>
      <c r="D7" s="7">
        <v>583.61</v>
      </c>
      <c r="E7" s="7">
        <v>596.24</v>
      </c>
      <c r="F7" s="7">
        <v>604.39</v>
      </c>
      <c r="G7" s="7">
        <v>616.77</v>
      </c>
      <c r="H7" s="7">
        <v>630.34</v>
      </c>
      <c r="I7" s="7">
        <v>736.08</v>
      </c>
      <c r="J7" s="7">
        <v>753.05</v>
      </c>
      <c r="K7" s="7">
        <v>766.79</v>
      </c>
      <c r="L7" s="7">
        <v>782.91</v>
      </c>
      <c r="M7" s="7">
        <v>798.4</v>
      </c>
      <c r="N7" s="7"/>
      <c r="O7" s="7"/>
      <c r="P7" s="7">
        <v>565.4</v>
      </c>
      <c r="Q7" s="7">
        <v>556.18</v>
      </c>
      <c r="R7" s="7">
        <v>547.38</v>
      </c>
      <c r="S7" s="7">
        <v>535.55</v>
      </c>
      <c r="T7" s="7">
        <v>526.98</v>
      </c>
      <c r="U7" s="7">
        <v>519.12</v>
      </c>
      <c r="V7" s="7">
        <v>603.51</v>
      </c>
      <c r="W7" s="7">
        <v>599.61</v>
      </c>
      <c r="X7" s="7">
        <v>593.08</v>
      </c>
      <c r="Y7" s="7">
        <v>588.33</v>
      </c>
      <c r="Z7" s="7">
        <v>582.65</v>
      </c>
      <c r="AA7" s="7"/>
      <c r="AB7" s="7"/>
      <c r="AC7" s="7">
        <v>8</v>
      </c>
      <c r="AD7" s="7">
        <v>27.45</v>
      </c>
      <c r="AE7" s="7">
        <v>48.9</v>
      </c>
      <c r="AF7" s="7">
        <v>68.85</v>
      </c>
      <c r="AG7" s="7">
        <v>89.8</v>
      </c>
      <c r="AH7" s="7">
        <v>111.2</v>
      </c>
      <c r="AI7" s="7">
        <v>132.57</v>
      </c>
      <c r="AJ7" s="7">
        <v>153.44</v>
      </c>
      <c r="AK7" s="7">
        <v>173.71</v>
      </c>
      <c r="AL7" s="7">
        <v>194.58</v>
      </c>
      <c r="AM7" s="7">
        <v>215.75</v>
      </c>
      <c r="AN7" s="7"/>
      <c r="AO7" s="7"/>
      <c r="AP7" s="37">
        <v>7.98006022969365</v>
      </c>
      <c r="AQ7" s="37">
        <v>11.4713365801846</v>
      </c>
      <c r="AR7" s="37">
        <v>9.975075287117</v>
      </c>
      <c r="AS7" s="37">
        <v>9.975075287117</v>
      </c>
      <c r="AT7" s="37">
        <v>10.9725828158287</v>
      </c>
      <c r="AU7" s="37">
        <v>10.4738290514729</v>
      </c>
      <c r="AV7" s="37">
        <v>10.8828019481108</v>
      </c>
      <c r="AW7" s="37">
        <v>9.9850451722702</v>
      </c>
      <c r="AX7" s="37">
        <v>10.2842974308837</v>
      </c>
      <c r="AY7" s="37">
        <v>10.5835496894972</v>
      </c>
      <c r="AZ7" s="37">
        <v>10.5835496894972</v>
      </c>
      <c r="BA7" s="37">
        <v>10.5835496894972</v>
      </c>
      <c r="BB7" s="37">
        <v>123.75075287117</v>
      </c>
    </row>
    <row r="8" s="1" customFormat="1" ht="13.8" spans="1:54">
      <c r="A8" s="17" t="s">
        <v>27</v>
      </c>
      <c r="B8" s="17" t="s">
        <v>28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</row>
    <row r="9" s="1" customFormat="1" ht="13.8" spans="1:54">
      <c r="A9" s="17" t="s">
        <v>29</v>
      </c>
      <c r="B9" s="17" t="s">
        <v>30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</row>
    <row r="10" s="1" customFormat="1" ht="13.8" spans="1:54">
      <c r="A10" s="17" t="s">
        <v>31</v>
      </c>
      <c r="B10" s="17" t="s">
        <v>32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</row>
    <row r="11" s="1" customFormat="1" ht="13.8" spans="1:54">
      <c r="A11" s="17" t="s">
        <v>33</v>
      </c>
      <c r="B11" s="17" t="s">
        <v>34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</row>
    <row r="12" s="1" customFormat="1" ht="13.8" spans="1:54">
      <c r="A12" s="18" t="s">
        <v>35</v>
      </c>
      <c r="B12" s="18" t="s">
        <v>36</v>
      </c>
      <c r="C12" s="7">
        <v>73.09</v>
      </c>
      <c r="D12" s="7">
        <v>101.66</v>
      </c>
      <c r="E12" s="7">
        <v>89.4</v>
      </c>
      <c r="F12" s="7">
        <v>89.35</v>
      </c>
      <c r="G12" s="7">
        <v>97.49</v>
      </c>
      <c r="H12" s="7">
        <v>93.37</v>
      </c>
      <c r="I12" s="7">
        <v>101.34</v>
      </c>
      <c r="J12" s="7">
        <v>89.04</v>
      </c>
      <c r="K12" s="7">
        <v>93.07</v>
      </c>
      <c r="L12" s="7">
        <v>97.14</v>
      </c>
      <c r="M12" s="7">
        <v>97.1</v>
      </c>
      <c r="N12" s="7"/>
      <c r="O12" s="7"/>
      <c r="P12" s="7">
        <v>7.74</v>
      </c>
      <c r="Q12" s="7">
        <v>7.72</v>
      </c>
      <c r="R12" s="7">
        <v>7.71</v>
      </c>
      <c r="S12" s="7">
        <v>7.68</v>
      </c>
      <c r="T12" s="7">
        <v>7.63</v>
      </c>
      <c r="U12" s="7">
        <v>7.58</v>
      </c>
      <c r="V12" s="7">
        <v>7.39</v>
      </c>
      <c r="W12" s="7">
        <v>7.35</v>
      </c>
      <c r="X12" s="7">
        <v>7.32</v>
      </c>
      <c r="Y12" s="7">
        <v>7.28</v>
      </c>
      <c r="Z12" s="7">
        <v>7.25</v>
      </c>
      <c r="AA12" s="7"/>
      <c r="AB12" s="7"/>
      <c r="AC12" s="7">
        <v>65.35</v>
      </c>
      <c r="AD12" s="7">
        <v>93.95</v>
      </c>
      <c r="AE12" s="7">
        <v>81.7</v>
      </c>
      <c r="AF12" s="7">
        <v>81.7</v>
      </c>
      <c r="AG12" s="7">
        <v>89.85</v>
      </c>
      <c r="AH12" s="7">
        <v>85.75</v>
      </c>
      <c r="AI12" s="7">
        <v>93.95</v>
      </c>
      <c r="AJ12" s="7">
        <v>81.7</v>
      </c>
      <c r="AK12" s="7">
        <v>85.75</v>
      </c>
      <c r="AL12" s="7">
        <v>89.85</v>
      </c>
      <c r="AM12" s="7">
        <v>89.85</v>
      </c>
      <c r="AN12" s="7"/>
      <c r="AO12" s="7"/>
      <c r="AP12" s="37">
        <v>65.350524906644</v>
      </c>
      <c r="AQ12" s="37">
        <v>93.941379553301</v>
      </c>
      <c r="AR12" s="37">
        <v>81.688156133305</v>
      </c>
      <c r="AS12" s="37">
        <v>81.688156133305</v>
      </c>
      <c r="AT12" s="37">
        <v>89.8569717466355</v>
      </c>
      <c r="AU12" s="37">
        <v>85.77256393997</v>
      </c>
      <c r="AV12" s="37">
        <v>93.941379553301</v>
      </c>
      <c r="AW12" s="37">
        <v>81.688156133305</v>
      </c>
      <c r="AX12" s="37">
        <v>85.77256393997</v>
      </c>
      <c r="AY12" s="37">
        <v>89.8569717466355</v>
      </c>
      <c r="AZ12" s="37">
        <v>89.8569717466355</v>
      </c>
      <c r="BA12" s="37">
        <v>89.8569717466355</v>
      </c>
      <c r="BB12" s="37">
        <v>1029.27076727964</v>
      </c>
    </row>
    <row r="13" s="1" customFormat="1" ht="13.8" spans="1:54">
      <c r="A13" s="18" t="s">
        <v>37</v>
      </c>
      <c r="B13" s="18" t="s">
        <v>38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>
        <v>0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>
        <v>0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0</v>
      </c>
      <c r="AN13" s="7"/>
      <c r="AO13" s="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</row>
    <row r="14" s="1" customFormat="1" ht="13.8" spans="1:54">
      <c r="A14" s="18" t="s">
        <v>39</v>
      </c>
      <c r="B14" s="18" t="s">
        <v>40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>
        <v>0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>
        <v>0</v>
      </c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0</v>
      </c>
      <c r="AN14" s="7"/>
      <c r="AO14" s="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</row>
    <row r="15" s="1" customFormat="1" ht="13.8" spans="1:54">
      <c r="A15" s="18" t="s">
        <v>41</v>
      </c>
      <c r="B15" s="18" t="s">
        <v>34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>
        <v>0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>
        <v>0</v>
      </c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0</v>
      </c>
      <c r="AN15" s="7"/>
      <c r="AO15" s="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</row>
    <row r="16" s="1" customFormat="1" ht="15.6" spans="1:54">
      <c r="A16" s="18" t="s">
        <v>42</v>
      </c>
      <c r="B16" s="18" t="s">
        <v>43</v>
      </c>
      <c r="C16" s="7">
        <v>38.26</v>
      </c>
      <c r="D16" s="7">
        <v>38.26</v>
      </c>
      <c r="E16" s="7">
        <v>38.26</v>
      </c>
      <c r="F16" s="7">
        <v>38.26</v>
      </c>
      <c r="G16" s="7">
        <v>38.26</v>
      </c>
      <c r="H16" s="7">
        <v>38.26</v>
      </c>
      <c r="I16" s="7">
        <v>38.26</v>
      </c>
      <c r="J16" s="7">
        <v>38.26</v>
      </c>
      <c r="K16" s="7">
        <v>38.26</v>
      </c>
      <c r="L16" s="7">
        <v>38.26</v>
      </c>
      <c r="M16" s="7">
        <v>38.26</v>
      </c>
      <c r="N16" s="7"/>
      <c r="O16" s="7"/>
      <c r="P16" s="7">
        <v>38.26</v>
      </c>
      <c r="Q16" s="7">
        <v>38.26</v>
      </c>
      <c r="R16" s="7">
        <v>38.26</v>
      </c>
      <c r="S16" s="7">
        <v>38.26</v>
      </c>
      <c r="T16" s="7">
        <v>38.26</v>
      </c>
      <c r="U16" s="7">
        <v>38.26</v>
      </c>
      <c r="V16" s="7">
        <v>38.26</v>
      </c>
      <c r="W16" s="7">
        <v>38.26</v>
      </c>
      <c r="X16" s="7">
        <v>38.26</v>
      </c>
      <c r="Y16" s="7">
        <v>38.26</v>
      </c>
      <c r="Z16" s="7">
        <v>38.26</v>
      </c>
      <c r="AA16" s="7"/>
      <c r="AB16" s="7"/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/>
      <c r="AO16" s="7"/>
      <c r="AP16" s="38">
        <f>SUMIFS([5]Line_AM!BB$5:BB$1475,[5]Line_AM!$D$5:$D$1475,$B$2,[5]Line_AM!$B$5:$B$1475,$B$1,[5]Line_AM!$H$5:$H$1475,$C16)</f>
        <v>0</v>
      </c>
      <c r="AQ16" s="38">
        <f>SUMIFS([5]Line_AM!BC$5:BC$1475,[5]Line_AM!$D$5:$D$1475,$B$2,[5]Line_AM!$B$5:$B$1475,$B$1,[5]Line_AM!$H$5:$H$1475,$C16)</f>
        <v>0</v>
      </c>
      <c r="AR16" s="38">
        <f>SUMIFS([5]Line_AM!BD$5:BD$1475,[5]Line_AM!$D$5:$D$1475,$B$2,[5]Line_AM!$B$5:$B$1475,$B$1,[5]Line_AM!$H$5:$H$1475,$C16)</f>
        <v>0</v>
      </c>
      <c r="AS16" s="38">
        <f>SUMIFS([5]Line_AM!BE$5:BE$1475,[5]Line_AM!$D$5:$D$1475,$B$2,[5]Line_AM!$B$5:$B$1475,$B$1,[5]Line_AM!$H$5:$H$1475,$C16)</f>
        <v>0</v>
      </c>
      <c r="AT16" s="38">
        <f>SUMIFS([5]Line_AM!BF$5:BF$1475,[5]Line_AM!$D$5:$D$1475,$B$2,[5]Line_AM!$B$5:$B$1475,$B$1,[5]Line_AM!$H$5:$H$1475,$C16)</f>
        <v>0</v>
      </c>
      <c r="AU16" s="38">
        <f>SUMIFS([5]Line_AM!BG$5:BG$1475,[5]Line_AM!$D$5:$D$1475,$B$2,[5]Line_AM!$B$5:$B$1475,$B$1,[5]Line_AM!$H$5:$H$1475,$C16)</f>
        <v>0</v>
      </c>
      <c r="AV16" s="38">
        <f>SUMIFS([5]Line_AM!BH$5:BH$1475,[5]Line_AM!$D$5:$D$1475,$B$2,[5]Line_AM!$B$5:$B$1475,$B$1,[5]Line_AM!$H$5:$H$1475,$C16)</f>
        <v>0</v>
      </c>
      <c r="AW16" s="38">
        <f>SUMIFS([5]Line_AM!BI$5:BI$1475,[5]Line_AM!$D$5:$D$1475,$B$2,[5]Line_AM!$B$5:$B$1475,$B$1,[5]Line_AM!$H$5:$H$1475,$C16)</f>
        <v>0</v>
      </c>
      <c r="AX16" s="38">
        <f>SUMIFS([5]Line_AM!BJ$5:BJ$1475,[5]Line_AM!$D$5:$D$1475,$B$2,[5]Line_AM!$B$5:$B$1475,$B$1,[5]Line_AM!$H$5:$H$1475,$C16)</f>
        <v>0</v>
      </c>
      <c r="AY16" s="38">
        <f>SUMIFS([5]Line_AM!BK$5:BK$1475,[5]Line_AM!$D$5:$D$1475,$B$2,[5]Line_AM!$B$5:$B$1475,$B$1,[5]Line_AM!$H$5:$H$1475,$C16)</f>
        <v>0</v>
      </c>
      <c r="AZ16" s="38">
        <f>SUMIFS([5]Line_AM!BL$5:BL$1475,[5]Line_AM!$D$5:$D$1475,$B$2,[5]Line_AM!$B$5:$B$1475,$B$1,[5]Line_AM!$H$5:$H$1475,$C16)</f>
        <v>0</v>
      </c>
      <c r="BA16" s="38">
        <f>SUMIFS([5]Line_AM!BM$5:BM$1475,[5]Line_AM!$D$5:$D$1475,$B$2,[5]Line_AM!$B$5:$B$1475,$B$1,[5]Line_AM!$H$5:$H$1475,$C16)</f>
        <v>0</v>
      </c>
      <c r="BB16" s="38">
        <f>SUMIFS([5]Line_AM!BN$5:BN$1475,[5]Line_AM!$D$5:$D$1475,$B$2,[5]Line_AM!$B$5:$B$1475,$B$1,[5]Line_AM!$H$5:$H$1475,$C16)</f>
        <v>0</v>
      </c>
    </row>
    <row r="17" s="1" customFormat="1" ht="13.8" spans="1:54">
      <c r="A17" s="18" t="s">
        <v>44</v>
      </c>
      <c r="B17" s="18" t="s">
        <v>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>
        <v>0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>
        <v>0</v>
      </c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0</v>
      </c>
      <c r="AN17" s="7"/>
      <c r="AO17" s="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</row>
    <row r="18" s="1" customFormat="1" ht="13.8" spans="1:54">
      <c r="A18" s="18" t="s">
        <v>46</v>
      </c>
      <c r="B18" s="18" t="s">
        <v>47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>
        <v>0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>
        <v>0</v>
      </c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>
        <v>0</v>
      </c>
      <c r="AN18" s="7"/>
      <c r="AO18" s="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</row>
    <row r="19" s="1" customFormat="1" ht="13.8" spans="1:54">
      <c r="A19" s="18" t="s">
        <v>48</v>
      </c>
      <c r="B19" s="18" t="s">
        <v>34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>
        <v>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>
        <v>0</v>
      </c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>
        <v>0</v>
      </c>
      <c r="AN19" s="7"/>
      <c r="AO19" s="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</row>
    <row r="20" s="1" customFormat="1" ht="13.8" spans="1:54">
      <c r="A20" s="18" t="s">
        <v>49</v>
      </c>
      <c r="B20" s="18" t="s">
        <v>50</v>
      </c>
      <c r="C20" s="7">
        <v>12.45</v>
      </c>
      <c r="D20" s="7">
        <v>17.85</v>
      </c>
      <c r="E20" s="7">
        <v>15.55</v>
      </c>
      <c r="F20" s="7">
        <v>15.55</v>
      </c>
      <c r="G20" s="7">
        <v>17.1</v>
      </c>
      <c r="H20" s="7">
        <v>16.3</v>
      </c>
      <c r="I20" s="7">
        <v>18.71</v>
      </c>
      <c r="J20" s="7">
        <v>29.22</v>
      </c>
      <c r="K20" s="7">
        <v>13.52</v>
      </c>
      <c r="L20" s="7">
        <v>13.84</v>
      </c>
      <c r="M20" s="7">
        <v>13.84</v>
      </c>
      <c r="N20" s="7"/>
      <c r="O20" s="7"/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/>
      <c r="AB20" s="7"/>
      <c r="AC20" s="7">
        <v>12.45</v>
      </c>
      <c r="AD20" s="7">
        <v>17.85</v>
      </c>
      <c r="AE20" s="7">
        <v>15.55</v>
      </c>
      <c r="AF20" s="7">
        <v>15.55</v>
      </c>
      <c r="AG20" s="7">
        <v>17.1</v>
      </c>
      <c r="AH20" s="7">
        <v>16.3</v>
      </c>
      <c r="AI20" s="7">
        <v>18.71</v>
      </c>
      <c r="AJ20" s="7">
        <v>29.22</v>
      </c>
      <c r="AK20" s="7">
        <v>13.52</v>
      </c>
      <c r="AL20" s="7">
        <v>13.84</v>
      </c>
      <c r="AM20" s="7">
        <v>13.84</v>
      </c>
      <c r="AN20" s="7"/>
      <c r="AO20" s="7"/>
      <c r="AP20" s="37">
        <v>12.4292988497361</v>
      </c>
      <c r="AQ20" s="37">
        <v>17.8671170964957</v>
      </c>
      <c r="AR20" s="37">
        <v>15.5366235621701</v>
      </c>
      <c r="AS20" s="37">
        <v>15.5366235621701</v>
      </c>
      <c r="AT20" s="37">
        <v>17.0902859183871</v>
      </c>
      <c r="AU20" s="37">
        <v>16.3134547402786</v>
      </c>
      <c r="AV20" s="37">
        <v>18.7202702578974</v>
      </c>
      <c r="AW20" s="37">
        <v>29.214649424868</v>
      </c>
      <c r="AX20" s="37">
        <v>13.5253818961114</v>
      </c>
      <c r="AY20" s="37">
        <v>13.8361143673548</v>
      </c>
      <c r="AZ20" s="37">
        <v>13.8361143673548</v>
      </c>
      <c r="BA20" s="37">
        <v>13.8361143673548</v>
      </c>
      <c r="BB20" s="37">
        <v>197.742048410179</v>
      </c>
    </row>
    <row r="21" s="1" customFormat="1" ht="15.6" spans="1:54">
      <c r="A21" s="18" t="s">
        <v>51</v>
      </c>
      <c r="B21" s="18" t="s">
        <v>52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/>
      <c r="O21" s="7"/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/>
      <c r="AB21" s="7"/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/>
      <c r="AO21" s="7"/>
      <c r="AP21" s="38">
        <f>SUMIFS([5]Line_AM!BB$5:BB$1475,[5]Line_AM!$D$5:$D$1475,$B$2,[5]Line_AM!$B$5:$B$1475,$B$1,[5]Line_AM!$H$5:$H$1475,$C21)</f>
        <v>0</v>
      </c>
      <c r="AQ21" s="38">
        <f>SUMIFS([5]Line_AM!BC$5:BC$1475,[5]Line_AM!$D$5:$D$1475,$B$2,[5]Line_AM!$B$5:$B$1475,$B$1,[5]Line_AM!$H$5:$H$1475,$C21)</f>
        <v>0</v>
      </c>
      <c r="AR21" s="38">
        <f>SUMIFS([5]Line_AM!BD$5:BD$1475,[5]Line_AM!$D$5:$D$1475,$B$2,[5]Line_AM!$B$5:$B$1475,$B$1,[5]Line_AM!$H$5:$H$1475,$C21)</f>
        <v>0</v>
      </c>
      <c r="AS21" s="38">
        <f>SUMIFS([5]Line_AM!BE$5:BE$1475,[5]Line_AM!$D$5:$D$1475,$B$2,[5]Line_AM!$B$5:$B$1475,$B$1,[5]Line_AM!$H$5:$H$1475,$C21)</f>
        <v>0</v>
      </c>
      <c r="AT21" s="38">
        <f>SUMIFS([5]Line_AM!BF$5:BF$1475,[5]Line_AM!$D$5:$D$1475,$B$2,[5]Line_AM!$B$5:$B$1475,$B$1,[5]Line_AM!$H$5:$H$1475,$C21)</f>
        <v>0</v>
      </c>
      <c r="AU21" s="38">
        <f>SUMIFS([5]Line_AM!BG$5:BG$1475,[5]Line_AM!$D$5:$D$1475,$B$2,[5]Line_AM!$B$5:$B$1475,$B$1,[5]Line_AM!$H$5:$H$1475,$C21)</f>
        <v>0</v>
      </c>
      <c r="AV21" s="38">
        <f>SUMIFS([5]Line_AM!BH$5:BH$1475,[5]Line_AM!$D$5:$D$1475,$B$2,[5]Line_AM!$B$5:$B$1475,$B$1,[5]Line_AM!$H$5:$H$1475,$C21)</f>
        <v>0</v>
      </c>
      <c r="AW21" s="38">
        <f>SUMIFS([5]Line_AM!BI$5:BI$1475,[5]Line_AM!$D$5:$D$1475,$B$2,[5]Line_AM!$B$5:$B$1475,$B$1,[5]Line_AM!$H$5:$H$1475,$C21)</f>
        <v>0</v>
      </c>
      <c r="AX21" s="38">
        <f>SUMIFS([5]Line_AM!BJ$5:BJ$1475,[5]Line_AM!$D$5:$D$1475,$B$2,[5]Line_AM!$B$5:$B$1475,$B$1,[5]Line_AM!$H$5:$H$1475,$C21)</f>
        <v>0</v>
      </c>
      <c r="AY21" s="38">
        <f>SUMIFS([5]Line_AM!BK$5:BK$1475,[5]Line_AM!$D$5:$D$1475,$B$2,[5]Line_AM!$B$5:$B$1475,$B$1,[5]Line_AM!$H$5:$H$1475,$C21)</f>
        <v>0</v>
      </c>
      <c r="AZ21" s="38">
        <f>SUMIFS([5]Line_AM!BL$5:BL$1475,[5]Line_AM!$D$5:$D$1475,$B$2,[5]Line_AM!$B$5:$B$1475,$B$1,[5]Line_AM!$H$5:$H$1475,$C21)</f>
        <v>0</v>
      </c>
      <c r="BA21" s="38">
        <f>SUMIFS([5]Line_AM!BM$5:BM$1475,[5]Line_AM!$D$5:$D$1475,$B$2,[5]Line_AM!$B$5:$B$1475,$B$1,[5]Line_AM!$H$5:$H$1475,$C21)</f>
        <v>0</v>
      </c>
      <c r="BB21" s="38">
        <f>SUMIFS([5]Line_AM!BN$5:BN$1475,[5]Line_AM!$D$5:$D$1475,$B$2,[5]Line_AM!$B$5:$B$1475,$B$1,[5]Line_AM!$H$5:$H$1475,$C21)</f>
        <v>0</v>
      </c>
    </row>
    <row r="22" s="1" customFormat="1" ht="13.8" spans="1:54">
      <c r="A22" s="18" t="s">
        <v>53</v>
      </c>
      <c r="B22" s="18" t="s">
        <v>54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>
        <v>0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>
        <v>0</v>
      </c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>
        <v>0</v>
      </c>
      <c r="AN22" s="7"/>
      <c r="AO22" s="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</row>
    <row r="23" s="1" customFormat="1" ht="13.8" spans="1:54">
      <c r="A23" s="18" t="s">
        <v>55</v>
      </c>
      <c r="B23" s="18" t="s">
        <v>56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>
        <v>0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>
        <v>0</v>
      </c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>
        <v>0</v>
      </c>
      <c r="AN23" s="7"/>
      <c r="AO23" s="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</row>
    <row r="24" s="1" customFormat="1" ht="13.8" spans="1:54">
      <c r="A24" s="18" t="s">
        <v>57</v>
      </c>
      <c r="B24" s="18" t="s">
        <v>58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>
        <v>0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>
        <v>0</v>
      </c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>
        <v>0</v>
      </c>
      <c r="AN24" s="7"/>
      <c r="AO24" s="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</row>
    <row r="25" s="1" customFormat="1" ht="13.8" spans="1:54">
      <c r="A25" s="18" t="s">
        <v>59</v>
      </c>
      <c r="B25" s="18" t="s">
        <v>34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>
        <v>0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>
        <v>0</v>
      </c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>
        <v>0</v>
      </c>
      <c r="AN25" s="7"/>
      <c r="AO25" s="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</row>
    <row r="26" s="1" customFormat="1" ht="13.8" spans="1:54">
      <c r="A26" s="18" t="s">
        <v>60</v>
      </c>
      <c r="B26" s="18" t="s">
        <v>61</v>
      </c>
      <c r="C26" s="7">
        <v>81.15</v>
      </c>
      <c r="D26" s="7">
        <v>116.7</v>
      </c>
      <c r="E26" s="7">
        <v>101.45</v>
      </c>
      <c r="F26" s="7">
        <v>101.45</v>
      </c>
      <c r="G26" s="7">
        <v>111.6</v>
      </c>
      <c r="H26" s="7">
        <v>106.55</v>
      </c>
      <c r="I26" s="7">
        <v>116.02</v>
      </c>
      <c r="J26" s="7">
        <v>176.29</v>
      </c>
      <c r="K26" s="7">
        <v>310.31</v>
      </c>
      <c r="L26" s="7">
        <v>19</v>
      </c>
      <c r="M26" s="7">
        <v>17</v>
      </c>
      <c r="N26" s="7"/>
      <c r="O26" s="7"/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/>
      <c r="AB26" s="7"/>
      <c r="AC26" s="7">
        <v>81.15</v>
      </c>
      <c r="AD26" s="7">
        <v>116.7</v>
      </c>
      <c r="AE26" s="7">
        <v>101.45</v>
      </c>
      <c r="AF26" s="7">
        <v>101.45</v>
      </c>
      <c r="AG26" s="7">
        <v>111.6</v>
      </c>
      <c r="AH26" s="7">
        <v>106.55</v>
      </c>
      <c r="AI26" s="7">
        <v>116.02</v>
      </c>
      <c r="AJ26" s="7">
        <v>176.29</v>
      </c>
      <c r="AK26" s="7">
        <v>310.31</v>
      </c>
      <c r="AL26" s="7">
        <v>19</v>
      </c>
      <c r="AM26" s="7">
        <v>17</v>
      </c>
      <c r="AN26" s="7"/>
      <c r="AO26" s="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</row>
    <row r="27" s="1" customFormat="1" ht="13.8" spans="1:54">
      <c r="A27" s="18" t="s">
        <v>62</v>
      </c>
      <c r="B27" s="18" t="s">
        <v>63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>
        <v>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>
        <v>0</v>
      </c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>
        <v>0</v>
      </c>
      <c r="AN27" s="7"/>
      <c r="AO27" s="7"/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</row>
    <row r="28" s="1" customFormat="1" ht="13.8" spans="1:54">
      <c r="A28" s="18" t="s">
        <v>64</v>
      </c>
      <c r="B28" s="18" t="s">
        <v>65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>
        <v>0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>
        <v>0</v>
      </c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>
        <v>0</v>
      </c>
      <c r="AN28" s="7"/>
      <c r="AO28" s="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</row>
    <row r="29" s="1" customFormat="1" ht="13.8" spans="1:54">
      <c r="A29" s="18" t="s">
        <v>66</v>
      </c>
      <c r="B29" s="18" t="s">
        <v>67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>
        <v>0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>
        <v>0</v>
      </c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>
        <v>0</v>
      </c>
      <c r="AN29" s="7"/>
      <c r="AO29" s="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</row>
    <row r="30" s="1" customFormat="1" ht="13.8" spans="1:54">
      <c r="A30" s="18" t="s">
        <v>68</v>
      </c>
      <c r="B30" s="18" t="s">
        <v>34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>
        <v>0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>
        <v>0</v>
      </c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>
        <v>0</v>
      </c>
      <c r="AN30" s="7"/>
      <c r="AO30" s="7"/>
      <c r="AP30" s="37">
        <v>81.1735362502645</v>
      </c>
      <c r="AQ30" s="37">
        <v>116.686958359755</v>
      </c>
      <c r="AR30" s="37">
        <v>101.466920312831</v>
      </c>
      <c r="AS30" s="37">
        <v>101.466920312831</v>
      </c>
      <c r="AT30" s="37">
        <v>111.613612344113</v>
      </c>
      <c r="AU30" s="37">
        <v>106.540266328472</v>
      </c>
      <c r="AV30" s="37">
        <v>116.012175015853</v>
      </c>
      <c r="AW30" s="37">
        <v>176.293384062566</v>
      </c>
      <c r="AX30" s="37">
        <v>310.308053265694</v>
      </c>
      <c r="AY30" s="37">
        <v>19</v>
      </c>
      <c r="AZ30" s="37">
        <v>17</v>
      </c>
      <c r="BA30" s="37">
        <v>17</v>
      </c>
      <c r="BB30" s="37">
        <v>1274.56182625238</v>
      </c>
    </row>
    <row r="31" s="1" customFormat="1" ht="13.8" spans="1:54">
      <c r="A31" s="18" t="s">
        <v>69</v>
      </c>
      <c r="B31" s="18" t="s">
        <v>70</v>
      </c>
      <c r="C31" s="7">
        <v>107.77</v>
      </c>
      <c r="D31" s="7">
        <v>124.68</v>
      </c>
      <c r="E31" s="7">
        <v>110.19</v>
      </c>
      <c r="F31" s="7">
        <v>111.9</v>
      </c>
      <c r="G31" s="7">
        <v>121.92</v>
      </c>
      <c r="H31" s="7">
        <v>116.57</v>
      </c>
      <c r="I31" s="7">
        <v>62.43</v>
      </c>
      <c r="J31" s="7">
        <v>376.24</v>
      </c>
      <c r="K31" s="7">
        <v>139.27</v>
      </c>
      <c r="L31" s="7">
        <v>13.79</v>
      </c>
      <c r="M31" s="7">
        <v>13.3</v>
      </c>
      <c r="N31" s="7"/>
      <c r="O31" s="7"/>
      <c r="P31" s="7">
        <v>13.45</v>
      </c>
      <c r="Q31" s="7">
        <v>12.97</v>
      </c>
      <c r="R31" s="7">
        <v>12.79</v>
      </c>
      <c r="S31" s="7">
        <v>12.5</v>
      </c>
      <c r="T31" s="7">
        <v>11.97</v>
      </c>
      <c r="U31" s="7">
        <v>11.39</v>
      </c>
      <c r="V31" s="7">
        <v>12.43</v>
      </c>
      <c r="W31" s="7">
        <v>12.24</v>
      </c>
      <c r="X31" s="7">
        <v>11.27</v>
      </c>
      <c r="Y31" s="7">
        <v>10.79</v>
      </c>
      <c r="Z31" s="7">
        <v>10.3</v>
      </c>
      <c r="AA31" s="7"/>
      <c r="AB31" s="7"/>
      <c r="AC31" s="7">
        <v>94.32</v>
      </c>
      <c r="AD31" s="7">
        <v>111.72</v>
      </c>
      <c r="AE31" s="7">
        <v>97.4</v>
      </c>
      <c r="AF31" s="7">
        <v>99.4</v>
      </c>
      <c r="AG31" s="7">
        <v>109.96</v>
      </c>
      <c r="AH31" s="7">
        <v>105.16</v>
      </c>
      <c r="AI31" s="7">
        <v>50</v>
      </c>
      <c r="AJ31" s="7">
        <v>364</v>
      </c>
      <c r="AK31" s="7">
        <v>128</v>
      </c>
      <c r="AL31" s="7">
        <v>3</v>
      </c>
      <c r="AM31" s="7">
        <v>3</v>
      </c>
      <c r="AN31" s="7"/>
      <c r="AO31" s="7"/>
      <c r="AP31" s="37">
        <v>94.3203602255256</v>
      </c>
      <c r="AQ31" s="37">
        <v>111.710517824194</v>
      </c>
      <c r="AR31" s="37">
        <v>97.4004502819072</v>
      </c>
      <c r="AS31" s="37">
        <v>99.4004502819072</v>
      </c>
      <c r="AT31" s="37">
        <v>109.940495310098</v>
      </c>
      <c r="AU31" s="37">
        <v>105.170472796002</v>
      </c>
      <c r="AV31" s="37">
        <v>50</v>
      </c>
      <c r="AW31" s="37">
        <v>364</v>
      </c>
      <c r="AX31" s="37">
        <v>128</v>
      </c>
      <c r="AY31" s="37">
        <v>3</v>
      </c>
      <c r="AZ31" s="37">
        <v>3</v>
      </c>
      <c r="BA31" s="37">
        <v>3</v>
      </c>
      <c r="BB31" s="37">
        <v>1168.94274671963</v>
      </c>
    </row>
    <row r="32" s="1" customFormat="1" ht="13.8" spans="1:54">
      <c r="A32" s="18" t="s">
        <v>71</v>
      </c>
      <c r="B32" s="18" t="s">
        <v>72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>
        <v>0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>
        <v>0</v>
      </c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>
        <v>0</v>
      </c>
      <c r="AN32" s="7"/>
      <c r="AO32" s="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</row>
    <row r="33" s="1" customFormat="1" ht="13.8" spans="1:54">
      <c r="A33" s="18" t="s">
        <v>73</v>
      </c>
      <c r="B33" s="18" t="s">
        <v>74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>
        <v>0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>
        <v>0</v>
      </c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>
        <v>0</v>
      </c>
      <c r="AN33" s="7"/>
      <c r="AO33" s="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</row>
    <row r="34" s="1" customFormat="1" ht="13.8" spans="1:54">
      <c r="A34" s="18" t="s">
        <v>75</v>
      </c>
      <c r="B34" s="18" t="s">
        <v>76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>
        <v>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>
        <v>0</v>
      </c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>
        <v>0</v>
      </c>
      <c r="AN34" s="7"/>
      <c r="AO34" s="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</row>
    <row r="35" s="1" customFormat="1" ht="13.8" spans="1:54">
      <c r="A35" s="18" t="s">
        <v>77</v>
      </c>
      <c r="B35" s="18" t="s">
        <v>78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>
        <v>0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>
        <v>0</v>
      </c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>
        <v>0</v>
      </c>
      <c r="AN35" s="7"/>
      <c r="AO35" s="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</row>
    <row r="36" s="1" customFormat="1" ht="13.8" spans="1:54">
      <c r="A36" s="18" t="s">
        <v>79</v>
      </c>
      <c r="B36" s="18" t="s">
        <v>34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>
        <v>0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>
        <v>0</v>
      </c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>
        <v>0</v>
      </c>
      <c r="AN36" s="7"/>
      <c r="AO36" s="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</row>
    <row r="37" s="1" customFormat="1" ht="15.6" spans="1:54">
      <c r="A37" s="18" t="s">
        <v>80</v>
      </c>
      <c r="B37" s="18" t="s">
        <v>81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/>
      <c r="O37" s="7"/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/>
      <c r="AB37" s="7"/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/>
      <c r="AO37" s="7"/>
      <c r="AP37" s="38">
        <f>SUMIFS([5]Line_AM!BB$5:BB$1475,[5]Line_AM!$D$5:$D$1475,$B$2,[5]Line_AM!$B$5:$B$1475,$B$1,[5]Line_AM!$H$5:$H$1475,$C37)</f>
        <v>0</v>
      </c>
      <c r="AQ37" s="38">
        <f>SUMIFS([5]Line_AM!BC$5:BC$1475,[5]Line_AM!$D$5:$D$1475,$B$2,[5]Line_AM!$B$5:$B$1475,$B$1,[5]Line_AM!$H$5:$H$1475,$C37)</f>
        <v>0</v>
      </c>
      <c r="AR37" s="38">
        <f>SUMIFS([5]Line_AM!BD$5:BD$1475,[5]Line_AM!$D$5:$D$1475,$B$2,[5]Line_AM!$B$5:$B$1475,$B$1,[5]Line_AM!$H$5:$H$1475,$C37)</f>
        <v>0</v>
      </c>
      <c r="AS37" s="38">
        <f>SUMIFS([5]Line_AM!BE$5:BE$1475,[5]Line_AM!$D$5:$D$1475,$B$2,[5]Line_AM!$B$5:$B$1475,$B$1,[5]Line_AM!$H$5:$H$1475,$C37)</f>
        <v>0</v>
      </c>
      <c r="AT37" s="38">
        <f>SUMIFS([5]Line_AM!BF$5:BF$1475,[5]Line_AM!$D$5:$D$1475,$B$2,[5]Line_AM!$B$5:$B$1475,$B$1,[5]Line_AM!$H$5:$H$1475,$C37)</f>
        <v>0</v>
      </c>
      <c r="AU37" s="38">
        <f>SUMIFS([5]Line_AM!BG$5:BG$1475,[5]Line_AM!$D$5:$D$1475,$B$2,[5]Line_AM!$B$5:$B$1475,$B$1,[5]Line_AM!$H$5:$H$1475,$C37)</f>
        <v>0</v>
      </c>
      <c r="AV37" s="38">
        <f>SUMIFS([5]Line_AM!BH$5:BH$1475,[5]Line_AM!$D$5:$D$1475,$B$2,[5]Line_AM!$B$5:$B$1475,$B$1,[5]Line_AM!$H$5:$H$1475,$C37)</f>
        <v>0</v>
      </c>
      <c r="AW37" s="38">
        <f>SUMIFS([5]Line_AM!BI$5:BI$1475,[5]Line_AM!$D$5:$D$1475,$B$2,[5]Line_AM!$B$5:$B$1475,$B$1,[5]Line_AM!$H$5:$H$1475,$C37)</f>
        <v>0</v>
      </c>
      <c r="AX37" s="38">
        <f>SUMIFS([5]Line_AM!BJ$5:BJ$1475,[5]Line_AM!$D$5:$D$1475,$B$2,[5]Line_AM!$B$5:$B$1475,$B$1,[5]Line_AM!$H$5:$H$1475,$C37)</f>
        <v>0</v>
      </c>
      <c r="AY37" s="38">
        <f>SUMIFS([5]Line_AM!BK$5:BK$1475,[5]Line_AM!$D$5:$D$1475,$B$2,[5]Line_AM!$B$5:$B$1475,$B$1,[5]Line_AM!$H$5:$H$1475,$C37)</f>
        <v>0</v>
      </c>
      <c r="AZ37" s="38">
        <f>SUMIFS([5]Line_AM!BL$5:BL$1475,[5]Line_AM!$D$5:$D$1475,$B$2,[5]Line_AM!$B$5:$B$1475,$B$1,[5]Line_AM!$H$5:$H$1475,$C37)</f>
        <v>0</v>
      </c>
      <c r="BA37" s="38">
        <f>SUMIFS([5]Line_AM!BM$5:BM$1475,[5]Line_AM!$D$5:$D$1475,$B$2,[5]Line_AM!$B$5:$B$1475,$B$1,[5]Line_AM!$H$5:$H$1475,$C37)</f>
        <v>0</v>
      </c>
      <c r="BB37" s="38">
        <f>SUMIFS([5]Line_AM!BN$5:BN$1475,[5]Line_AM!$D$5:$D$1475,$B$2,[5]Line_AM!$B$5:$B$1475,$B$1,[5]Line_AM!$H$5:$H$1475,$C37)</f>
        <v>0</v>
      </c>
    </row>
    <row r="38" s="1" customFormat="1" ht="15.6" spans="1:54">
      <c r="A38" s="18" t="s">
        <v>82</v>
      </c>
      <c r="B38" s="18" t="s">
        <v>83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/>
      <c r="O38" s="7"/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/>
      <c r="AB38" s="7"/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/>
      <c r="AO38" s="7"/>
      <c r="AP38" s="38">
        <f>SUMIFS([5]Line_AM!BB$5:BB$1475,[5]Line_AM!$D$5:$D$1475,$B$2,[5]Line_AM!$B$5:$B$1475,$B$1,[5]Line_AM!$H$5:$H$1475,$C38)</f>
        <v>0</v>
      </c>
      <c r="AQ38" s="38">
        <f>SUMIFS([5]Line_AM!BC$5:BC$1475,[5]Line_AM!$D$5:$D$1475,$B$2,[5]Line_AM!$B$5:$B$1475,$B$1,[5]Line_AM!$H$5:$H$1475,$C38)</f>
        <v>0</v>
      </c>
      <c r="AR38" s="38">
        <f>SUMIFS([5]Line_AM!BD$5:BD$1475,[5]Line_AM!$D$5:$D$1475,$B$2,[5]Line_AM!$B$5:$B$1475,$B$1,[5]Line_AM!$H$5:$H$1475,$C38)</f>
        <v>0</v>
      </c>
      <c r="AS38" s="38">
        <f>SUMIFS([5]Line_AM!BE$5:BE$1475,[5]Line_AM!$D$5:$D$1475,$B$2,[5]Line_AM!$B$5:$B$1475,$B$1,[5]Line_AM!$H$5:$H$1475,$C38)</f>
        <v>0</v>
      </c>
      <c r="AT38" s="38">
        <f>SUMIFS([5]Line_AM!BF$5:BF$1475,[5]Line_AM!$D$5:$D$1475,$B$2,[5]Line_AM!$B$5:$B$1475,$B$1,[5]Line_AM!$H$5:$H$1475,$C38)</f>
        <v>0</v>
      </c>
      <c r="AU38" s="38">
        <f>SUMIFS([5]Line_AM!BG$5:BG$1475,[5]Line_AM!$D$5:$D$1475,$B$2,[5]Line_AM!$B$5:$B$1475,$B$1,[5]Line_AM!$H$5:$H$1475,$C38)</f>
        <v>0</v>
      </c>
      <c r="AV38" s="38">
        <f>SUMIFS([5]Line_AM!BH$5:BH$1475,[5]Line_AM!$D$5:$D$1475,$B$2,[5]Line_AM!$B$5:$B$1475,$B$1,[5]Line_AM!$H$5:$H$1475,$C38)</f>
        <v>0</v>
      </c>
      <c r="AW38" s="38">
        <f>SUMIFS([5]Line_AM!BI$5:BI$1475,[5]Line_AM!$D$5:$D$1475,$B$2,[5]Line_AM!$B$5:$B$1475,$B$1,[5]Line_AM!$H$5:$H$1475,$C38)</f>
        <v>0</v>
      </c>
      <c r="AX38" s="38">
        <f>SUMIFS([5]Line_AM!BJ$5:BJ$1475,[5]Line_AM!$D$5:$D$1475,$B$2,[5]Line_AM!$B$5:$B$1475,$B$1,[5]Line_AM!$H$5:$H$1475,$C38)</f>
        <v>0</v>
      </c>
      <c r="AY38" s="38">
        <f>SUMIFS([5]Line_AM!BK$5:BK$1475,[5]Line_AM!$D$5:$D$1475,$B$2,[5]Line_AM!$B$5:$B$1475,$B$1,[5]Line_AM!$H$5:$H$1475,$C38)</f>
        <v>0</v>
      </c>
      <c r="AZ38" s="38">
        <f>SUMIFS([5]Line_AM!BL$5:BL$1475,[5]Line_AM!$D$5:$D$1475,$B$2,[5]Line_AM!$B$5:$B$1475,$B$1,[5]Line_AM!$H$5:$H$1475,$C38)</f>
        <v>0</v>
      </c>
      <c r="BA38" s="38">
        <f>SUMIFS([5]Line_AM!BM$5:BM$1475,[5]Line_AM!$D$5:$D$1475,$B$2,[5]Line_AM!$B$5:$B$1475,$B$1,[5]Line_AM!$H$5:$H$1475,$C38)</f>
        <v>0</v>
      </c>
      <c r="BB38" s="38">
        <f>SUMIFS([5]Line_AM!BN$5:BN$1475,[5]Line_AM!$D$5:$D$1475,$B$2,[5]Line_AM!$B$5:$B$1475,$B$1,[5]Line_AM!$H$5:$H$1475,$C38)</f>
        <v>0</v>
      </c>
    </row>
    <row r="39" s="1" customFormat="1" ht="15.6" spans="1:54">
      <c r="A39" s="18" t="s">
        <v>84</v>
      </c>
      <c r="B39" s="18" t="s">
        <v>85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>
        <v>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>
        <v>0</v>
      </c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>
        <v>0</v>
      </c>
      <c r="AN39" s="7"/>
      <c r="AO39" s="7"/>
      <c r="AP39" s="39">
        <f t="shared" ref="AP39:BB39" si="0">AP40+AP41</f>
        <v>0</v>
      </c>
      <c r="AQ39" s="39">
        <f t="shared" si="0"/>
        <v>0</v>
      </c>
      <c r="AR39" s="39">
        <f t="shared" si="0"/>
        <v>0</v>
      </c>
      <c r="AS39" s="39">
        <f t="shared" si="0"/>
        <v>0</v>
      </c>
      <c r="AT39" s="39">
        <f t="shared" si="0"/>
        <v>0</v>
      </c>
      <c r="AU39" s="39">
        <f t="shared" si="0"/>
        <v>0</v>
      </c>
      <c r="AV39" s="39">
        <f t="shared" si="0"/>
        <v>0</v>
      </c>
      <c r="AW39" s="39">
        <f t="shared" si="0"/>
        <v>0</v>
      </c>
      <c r="AX39" s="39">
        <f t="shared" si="0"/>
        <v>0</v>
      </c>
      <c r="AY39" s="39">
        <f t="shared" si="0"/>
        <v>0</v>
      </c>
      <c r="AZ39" s="39">
        <f t="shared" si="0"/>
        <v>0</v>
      </c>
      <c r="BA39" s="39">
        <f t="shared" si="0"/>
        <v>0</v>
      </c>
      <c r="BB39" s="39">
        <f t="shared" si="0"/>
        <v>0</v>
      </c>
    </row>
    <row r="40" s="4" customFormat="1" ht="15.6" spans="1:54">
      <c r="A40" s="15" t="s">
        <v>86</v>
      </c>
      <c r="B40" s="15" t="s">
        <v>87</v>
      </c>
      <c r="C40" s="16">
        <v>2.32</v>
      </c>
      <c r="D40" s="16">
        <v>2.28</v>
      </c>
      <c r="E40" s="16">
        <v>2.27</v>
      </c>
      <c r="F40" s="16">
        <v>2.24</v>
      </c>
      <c r="G40" s="16">
        <v>2.21</v>
      </c>
      <c r="H40" s="16">
        <v>2.21</v>
      </c>
      <c r="I40" s="16">
        <v>1.6</v>
      </c>
      <c r="J40" s="16">
        <v>1.58</v>
      </c>
      <c r="K40" s="16">
        <v>1.56</v>
      </c>
      <c r="L40" s="16">
        <v>1.55</v>
      </c>
      <c r="M40" s="16">
        <v>2.24</v>
      </c>
      <c r="N40" s="16"/>
      <c r="O40" s="16"/>
      <c r="P40" s="16">
        <v>2.32</v>
      </c>
      <c r="Q40" s="16">
        <v>2.28</v>
      </c>
      <c r="R40" s="16">
        <v>2.27</v>
      </c>
      <c r="S40" s="16">
        <v>2.24</v>
      </c>
      <c r="T40" s="16">
        <v>2.21</v>
      </c>
      <c r="U40" s="16">
        <v>2.21</v>
      </c>
      <c r="V40" s="16">
        <v>1.6</v>
      </c>
      <c r="W40" s="16">
        <v>1.58</v>
      </c>
      <c r="X40" s="16">
        <v>1.56</v>
      </c>
      <c r="Y40" s="16">
        <v>1.55</v>
      </c>
      <c r="Z40" s="16">
        <v>2.24</v>
      </c>
      <c r="AA40" s="16"/>
      <c r="AB40" s="16"/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/>
      <c r="AO40" s="16"/>
      <c r="AP40" s="38">
        <f>SUMIFS([5]Line_AM!BB$5:BB$1475,[5]Line_AM!$D$5:$D$1475,$B$2,[5]Line_AM!$B$5:$B$1475,$B$1,[5]Line_AM!$H$5:$H$1475,$C40)</f>
        <v>0</v>
      </c>
      <c r="AQ40" s="38">
        <f>SUMIFS([5]Line_AM!BC$5:BC$1475,[5]Line_AM!$D$5:$D$1475,$B$2,[5]Line_AM!$B$5:$B$1475,$B$1,[5]Line_AM!$H$5:$H$1475,$C40)</f>
        <v>0</v>
      </c>
      <c r="AR40" s="38">
        <f>SUMIFS([5]Line_AM!BD$5:BD$1475,[5]Line_AM!$D$5:$D$1475,$B$2,[5]Line_AM!$B$5:$B$1475,$B$1,[5]Line_AM!$H$5:$H$1475,$C40)</f>
        <v>0</v>
      </c>
      <c r="AS40" s="38">
        <f>SUMIFS([5]Line_AM!BE$5:BE$1475,[5]Line_AM!$D$5:$D$1475,$B$2,[5]Line_AM!$B$5:$B$1475,$B$1,[5]Line_AM!$H$5:$H$1475,$C40)</f>
        <v>0</v>
      </c>
      <c r="AT40" s="38">
        <f>SUMIFS([5]Line_AM!BF$5:BF$1475,[5]Line_AM!$D$5:$D$1475,$B$2,[5]Line_AM!$B$5:$B$1475,$B$1,[5]Line_AM!$H$5:$H$1475,$C40)</f>
        <v>0</v>
      </c>
      <c r="AU40" s="38">
        <f>SUMIFS([5]Line_AM!BG$5:BG$1475,[5]Line_AM!$D$5:$D$1475,$B$2,[5]Line_AM!$B$5:$B$1475,$B$1,[5]Line_AM!$H$5:$H$1475,$C40)</f>
        <v>0</v>
      </c>
      <c r="AV40" s="38">
        <f>SUMIFS([5]Line_AM!BH$5:BH$1475,[5]Line_AM!$D$5:$D$1475,$B$2,[5]Line_AM!$B$5:$B$1475,$B$1,[5]Line_AM!$H$5:$H$1475,$C40)</f>
        <v>0</v>
      </c>
      <c r="AW40" s="38">
        <f>SUMIFS([5]Line_AM!BI$5:BI$1475,[5]Line_AM!$D$5:$D$1475,$B$2,[5]Line_AM!$B$5:$B$1475,$B$1,[5]Line_AM!$H$5:$H$1475,$C40)</f>
        <v>0</v>
      </c>
      <c r="AX40" s="38">
        <f>SUMIFS([5]Line_AM!BJ$5:BJ$1475,[5]Line_AM!$D$5:$D$1475,$B$2,[5]Line_AM!$B$5:$B$1475,$B$1,[5]Line_AM!$H$5:$H$1475,$C40)</f>
        <v>0</v>
      </c>
      <c r="AY40" s="38">
        <f>SUMIFS([5]Line_AM!BK$5:BK$1475,[5]Line_AM!$D$5:$D$1475,$B$2,[5]Line_AM!$B$5:$B$1475,$B$1,[5]Line_AM!$H$5:$H$1475,$C40)</f>
        <v>0</v>
      </c>
      <c r="AZ40" s="38">
        <f>SUMIFS([5]Line_AM!BL$5:BL$1475,[5]Line_AM!$D$5:$D$1475,$B$2,[5]Line_AM!$B$5:$B$1475,$B$1,[5]Line_AM!$H$5:$H$1475,$C40)</f>
        <v>0</v>
      </c>
      <c r="BA40" s="38">
        <f>SUMIFS([5]Line_AM!BM$5:BM$1475,[5]Line_AM!$D$5:$D$1475,$B$2,[5]Line_AM!$B$5:$B$1475,$B$1,[5]Line_AM!$H$5:$H$1475,$C40)</f>
        <v>0</v>
      </c>
      <c r="BB40" s="38">
        <f>SUMIFS([5]Line_AM!BN$5:BN$1475,[5]Line_AM!$D$5:$D$1475,$B$2,[5]Line_AM!$B$5:$B$1475,$B$1,[5]Line_AM!$H$5:$H$1475,$C40)</f>
        <v>0</v>
      </c>
    </row>
    <row r="41" s="1" customFormat="1" ht="15.6" spans="1:54">
      <c r="A41" s="18" t="s">
        <v>88</v>
      </c>
      <c r="B41" s="18" t="s">
        <v>89</v>
      </c>
      <c r="C41" s="7">
        <v>2.22</v>
      </c>
      <c r="D41" s="7">
        <v>2.18</v>
      </c>
      <c r="E41" s="7">
        <v>2.17</v>
      </c>
      <c r="F41" s="7">
        <v>2.14</v>
      </c>
      <c r="G41" s="7">
        <v>2.11</v>
      </c>
      <c r="H41" s="7">
        <v>2.11</v>
      </c>
      <c r="I41" s="7">
        <v>1.5</v>
      </c>
      <c r="J41" s="7">
        <v>1.48</v>
      </c>
      <c r="K41" s="7">
        <v>1.46</v>
      </c>
      <c r="L41" s="7">
        <v>1.45</v>
      </c>
      <c r="M41" s="7">
        <v>2.15</v>
      </c>
      <c r="N41" s="7"/>
      <c r="O41" s="7"/>
      <c r="P41" s="7">
        <v>2.22</v>
      </c>
      <c r="Q41" s="7">
        <v>2.18</v>
      </c>
      <c r="R41" s="7">
        <v>2.17</v>
      </c>
      <c r="S41" s="7">
        <v>2.14</v>
      </c>
      <c r="T41" s="7">
        <v>2.11</v>
      </c>
      <c r="U41" s="7">
        <v>2.11</v>
      </c>
      <c r="V41" s="7">
        <v>1.5</v>
      </c>
      <c r="W41" s="7">
        <v>1.48</v>
      </c>
      <c r="X41" s="7">
        <v>1.46</v>
      </c>
      <c r="Y41" s="7">
        <v>1.45</v>
      </c>
      <c r="Z41" s="7">
        <v>2.15</v>
      </c>
      <c r="AA41" s="7"/>
      <c r="AB41" s="7"/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/>
      <c r="AO41" s="7"/>
      <c r="AP41" s="38">
        <f>SUMIFS([5]Line_AM!BB$5:BB$1475,[5]Line_AM!$D$5:$D$1475,$B$2,[5]Line_AM!$B$5:$B$1475,$B$1,[5]Line_AM!$H$5:$H$1475,$C41)</f>
        <v>0</v>
      </c>
      <c r="AQ41" s="38">
        <f>SUMIFS([5]Line_AM!BC$5:BC$1475,[5]Line_AM!$D$5:$D$1475,$B$2,[5]Line_AM!$B$5:$B$1475,$B$1,[5]Line_AM!$H$5:$H$1475,$C41)</f>
        <v>0</v>
      </c>
      <c r="AR41" s="38">
        <f>SUMIFS([5]Line_AM!BD$5:BD$1475,[5]Line_AM!$D$5:$D$1475,$B$2,[5]Line_AM!$B$5:$B$1475,$B$1,[5]Line_AM!$H$5:$H$1475,$C41)</f>
        <v>0</v>
      </c>
      <c r="AS41" s="38">
        <f>SUMIFS([5]Line_AM!BE$5:BE$1475,[5]Line_AM!$D$5:$D$1475,$B$2,[5]Line_AM!$B$5:$B$1475,$B$1,[5]Line_AM!$H$5:$H$1475,$C41)</f>
        <v>0</v>
      </c>
      <c r="AT41" s="38">
        <f>SUMIFS([5]Line_AM!BF$5:BF$1475,[5]Line_AM!$D$5:$D$1475,$B$2,[5]Line_AM!$B$5:$B$1475,$B$1,[5]Line_AM!$H$5:$H$1475,$C41)</f>
        <v>0</v>
      </c>
      <c r="AU41" s="38">
        <f>SUMIFS([5]Line_AM!BG$5:BG$1475,[5]Line_AM!$D$5:$D$1475,$B$2,[5]Line_AM!$B$5:$B$1475,$B$1,[5]Line_AM!$H$5:$H$1475,$C41)</f>
        <v>0</v>
      </c>
      <c r="AV41" s="38">
        <f>SUMIFS([5]Line_AM!BH$5:BH$1475,[5]Line_AM!$D$5:$D$1475,$B$2,[5]Line_AM!$B$5:$B$1475,$B$1,[5]Line_AM!$H$5:$H$1475,$C41)</f>
        <v>0</v>
      </c>
      <c r="AW41" s="38">
        <f>SUMIFS([5]Line_AM!BI$5:BI$1475,[5]Line_AM!$D$5:$D$1475,$B$2,[5]Line_AM!$B$5:$B$1475,$B$1,[5]Line_AM!$H$5:$H$1475,$C41)</f>
        <v>0</v>
      </c>
      <c r="AX41" s="38">
        <f>SUMIFS([5]Line_AM!BJ$5:BJ$1475,[5]Line_AM!$D$5:$D$1475,$B$2,[5]Line_AM!$B$5:$B$1475,$B$1,[5]Line_AM!$H$5:$H$1475,$C41)</f>
        <v>0</v>
      </c>
      <c r="AY41" s="38">
        <f>SUMIFS([5]Line_AM!BK$5:BK$1475,[5]Line_AM!$D$5:$D$1475,$B$2,[5]Line_AM!$B$5:$B$1475,$B$1,[5]Line_AM!$H$5:$H$1475,$C41)</f>
        <v>0</v>
      </c>
      <c r="AZ41" s="38">
        <f>SUMIFS([5]Line_AM!BL$5:BL$1475,[5]Line_AM!$D$5:$D$1475,$B$2,[5]Line_AM!$B$5:$B$1475,$B$1,[5]Line_AM!$H$5:$H$1475,$C41)</f>
        <v>0</v>
      </c>
      <c r="BA41" s="38">
        <f>SUMIFS([5]Line_AM!BM$5:BM$1475,[5]Line_AM!$D$5:$D$1475,$B$2,[5]Line_AM!$B$5:$B$1475,$B$1,[5]Line_AM!$H$5:$H$1475,$C41)</f>
        <v>0</v>
      </c>
      <c r="BB41" s="38">
        <f>SUMIFS([5]Line_AM!BN$5:BN$1475,[5]Line_AM!$D$5:$D$1475,$B$2,[5]Line_AM!$B$5:$B$1475,$B$1,[5]Line_AM!$H$5:$H$1475,$C41)</f>
        <v>0</v>
      </c>
    </row>
    <row r="42" s="1" customFormat="1" ht="15.6" spans="1:54">
      <c r="A42" s="18" t="s">
        <v>90</v>
      </c>
      <c r="B42" s="18" t="s">
        <v>91</v>
      </c>
      <c r="C42" s="7">
        <v>0.1</v>
      </c>
      <c r="D42" s="7">
        <v>0.1</v>
      </c>
      <c r="E42" s="7">
        <v>0.1</v>
      </c>
      <c r="F42" s="7">
        <v>0.1</v>
      </c>
      <c r="G42" s="7">
        <v>0.1</v>
      </c>
      <c r="H42" s="7">
        <v>0.1</v>
      </c>
      <c r="I42" s="7">
        <v>0.1</v>
      </c>
      <c r="J42" s="7">
        <v>0.1</v>
      </c>
      <c r="K42" s="7">
        <v>0.1</v>
      </c>
      <c r="L42" s="7">
        <v>0.1</v>
      </c>
      <c r="M42" s="7">
        <v>0.09</v>
      </c>
      <c r="N42" s="7"/>
      <c r="O42" s="7"/>
      <c r="P42" s="7">
        <v>0.1</v>
      </c>
      <c r="Q42" s="7">
        <v>0.1</v>
      </c>
      <c r="R42" s="7">
        <v>0.1</v>
      </c>
      <c r="S42" s="7">
        <v>0.1</v>
      </c>
      <c r="T42" s="7">
        <v>0.1</v>
      </c>
      <c r="U42" s="7">
        <v>0.1</v>
      </c>
      <c r="V42" s="7">
        <v>0.1</v>
      </c>
      <c r="W42" s="7">
        <v>0.1</v>
      </c>
      <c r="X42" s="7">
        <v>0.1</v>
      </c>
      <c r="Y42" s="7">
        <v>0.1</v>
      </c>
      <c r="Z42" s="7">
        <v>0.09</v>
      </c>
      <c r="AA42" s="7"/>
      <c r="AB42" s="7"/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/>
      <c r="AO42" s="7"/>
      <c r="AP42" s="38">
        <f>SUMIFS([5]Line_AM!BB$5:BB$1475,[5]Line_AM!$D$5:$D$1475,$B$2,[5]Line_AM!$B$5:$B$1475,$B$1,[5]Line_AM!$H$5:$H$1475,$C42)</f>
        <v>0</v>
      </c>
      <c r="AQ42" s="38">
        <f>SUMIFS([5]Line_AM!BC$5:BC$1475,[5]Line_AM!$D$5:$D$1475,$B$2,[5]Line_AM!$B$5:$B$1475,$B$1,[5]Line_AM!$H$5:$H$1475,$C42)</f>
        <v>0</v>
      </c>
      <c r="AR42" s="38">
        <f>SUMIFS([5]Line_AM!BD$5:BD$1475,[5]Line_AM!$D$5:$D$1475,$B$2,[5]Line_AM!$B$5:$B$1475,$B$1,[5]Line_AM!$H$5:$H$1475,$C42)</f>
        <v>0</v>
      </c>
      <c r="AS42" s="38">
        <f>SUMIFS([5]Line_AM!BE$5:BE$1475,[5]Line_AM!$D$5:$D$1475,$B$2,[5]Line_AM!$B$5:$B$1475,$B$1,[5]Line_AM!$H$5:$H$1475,$C42)</f>
        <v>0</v>
      </c>
      <c r="AT42" s="38">
        <f>SUMIFS([5]Line_AM!BF$5:BF$1475,[5]Line_AM!$D$5:$D$1475,$B$2,[5]Line_AM!$B$5:$B$1475,$B$1,[5]Line_AM!$H$5:$H$1475,$C42)</f>
        <v>0</v>
      </c>
      <c r="AU42" s="38">
        <f>SUMIFS([5]Line_AM!BG$5:BG$1475,[5]Line_AM!$D$5:$D$1475,$B$2,[5]Line_AM!$B$5:$B$1475,$B$1,[5]Line_AM!$H$5:$H$1475,$C42)</f>
        <v>0</v>
      </c>
      <c r="AV42" s="38">
        <f>SUMIFS([5]Line_AM!BH$5:BH$1475,[5]Line_AM!$D$5:$D$1475,$B$2,[5]Line_AM!$B$5:$B$1475,$B$1,[5]Line_AM!$H$5:$H$1475,$C42)</f>
        <v>0</v>
      </c>
      <c r="AW42" s="38">
        <f>SUMIFS([5]Line_AM!BI$5:BI$1475,[5]Line_AM!$D$5:$D$1475,$B$2,[5]Line_AM!$B$5:$B$1475,$B$1,[5]Line_AM!$H$5:$H$1475,$C42)</f>
        <v>0</v>
      </c>
      <c r="AX42" s="38">
        <f>SUMIFS([5]Line_AM!BJ$5:BJ$1475,[5]Line_AM!$D$5:$D$1475,$B$2,[5]Line_AM!$B$5:$B$1475,$B$1,[5]Line_AM!$H$5:$H$1475,$C42)</f>
        <v>0</v>
      </c>
      <c r="AY42" s="38">
        <f>SUMIFS([5]Line_AM!BK$5:BK$1475,[5]Line_AM!$D$5:$D$1475,$B$2,[5]Line_AM!$B$5:$B$1475,$B$1,[5]Line_AM!$H$5:$H$1475,$C42)</f>
        <v>0</v>
      </c>
      <c r="AZ42" s="38">
        <f>SUMIFS([5]Line_AM!BL$5:BL$1475,[5]Line_AM!$D$5:$D$1475,$B$2,[5]Line_AM!$B$5:$B$1475,$B$1,[5]Line_AM!$H$5:$H$1475,$C42)</f>
        <v>0</v>
      </c>
      <c r="BA42" s="38">
        <f>SUMIFS([5]Line_AM!BM$5:BM$1475,[5]Line_AM!$D$5:$D$1475,$B$2,[5]Line_AM!$B$5:$B$1475,$B$1,[5]Line_AM!$H$5:$H$1475,$C42)</f>
        <v>0</v>
      </c>
      <c r="BB42" s="38">
        <f>SUMIFS([5]Line_AM!BN$5:BN$1475,[5]Line_AM!$D$5:$D$1475,$B$2,[5]Line_AM!$B$5:$B$1475,$B$1,[5]Line_AM!$H$5:$H$1475,$C42)</f>
        <v>0</v>
      </c>
    </row>
    <row r="43" s="3" customFormat="1" ht="13.8" spans="1:54">
      <c r="A43" s="13" t="s">
        <v>92</v>
      </c>
      <c r="B43" s="13" t="s">
        <v>93</v>
      </c>
      <c r="C43" s="14">
        <v>1770.53</v>
      </c>
      <c r="D43" s="14">
        <v>1787.07</v>
      </c>
      <c r="E43" s="14">
        <v>1799.38</v>
      </c>
      <c r="F43" s="14">
        <v>1812.1</v>
      </c>
      <c r="G43" s="14">
        <v>1832.55</v>
      </c>
      <c r="H43" s="14">
        <v>1842.83</v>
      </c>
      <c r="I43" s="14">
        <v>1638.09</v>
      </c>
      <c r="J43" s="14">
        <v>1639.73</v>
      </c>
      <c r="K43" s="14">
        <v>1641.22</v>
      </c>
      <c r="L43" s="14">
        <v>1644.34</v>
      </c>
      <c r="M43" s="14">
        <v>1645.15</v>
      </c>
      <c r="N43" s="14"/>
      <c r="O43" s="14"/>
      <c r="P43" s="14">
        <v>1748.47</v>
      </c>
      <c r="Q43" s="14">
        <v>1725.19</v>
      </c>
      <c r="R43" s="14">
        <v>1700.23</v>
      </c>
      <c r="S43" s="14">
        <v>1676.38</v>
      </c>
      <c r="T43" s="14">
        <v>1658.94</v>
      </c>
      <c r="U43" s="14">
        <v>1632.51</v>
      </c>
      <c r="V43" s="14">
        <v>1386.79</v>
      </c>
      <c r="W43" s="14">
        <v>1368.62</v>
      </c>
      <c r="X43" s="14">
        <v>1352.32</v>
      </c>
      <c r="Y43" s="14">
        <v>1336.77</v>
      </c>
      <c r="Z43" s="14">
        <v>1319.25</v>
      </c>
      <c r="AA43" s="14"/>
      <c r="AB43" s="14"/>
      <c r="AC43" s="14">
        <v>22.06</v>
      </c>
      <c r="AD43" s="14">
        <v>61.86</v>
      </c>
      <c r="AE43" s="14">
        <v>99.15</v>
      </c>
      <c r="AF43" s="14">
        <v>135.73</v>
      </c>
      <c r="AG43" s="14">
        <v>173.63</v>
      </c>
      <c r="AH43" s="14">
        <v>210.33</v>
      </c>
      <c r="AI43" s="14">
        <v>251.3</v>
      </c>
      <c r="AJ43" s="14">
        <v>271.12</v>
      </c>
      <c r="AK43" s="14">
        <v>288.91</v>
      </c>
      <c r="AL43" s="14">
        <v>307.56</v>
      </c>
      <c r="AM43" s="14">
        <v>325.9</v>
      </c>
      <c r="AN43" s="14"/>
      <c r="AO43" s="14"/>
      <c r="AP43" s="40">
        <v>22.0701393090426</v>
      </c>
      <c r="AQ43" s="40">
        <v>33.9548038060336</v>
      </c>
      <c r="AR43" s="40">
        <v>29.0278989170642</v>
      </c>
      <c r="AS43" s="40">
        <v>29.4917613074449</v>
      </c>
      <c r="AT43" s="40">
        <v>31.1965202285266</v>
      </c>
      <c r="AU43" s="40">
        <v>30.856349372817</v>
      </c>
      <c r="AV43" s="40">
        <v>34.7728822836202</v>
      </c>
      <c r="AW43" s="40">
        <v>13.4910623456765</v>
      </c>
      <c r="AX43" s="40">
        <v>13.4</v>
      </c>
      <c r="AY43" s="40">
        <v>14.0641685802441</v>
      </c>
      <c r="AZ43" s="40">
        <v>13.6</v>
      </c>
      <c r="BA43" s="40">
        <v>13.6</v>
      </c>
      <c r="BB43" s="40">
        <v>279.52558615047</v>
      </c>
    </row>
    <row r="44" s="4" customFormat="1" ht="13.8" spans="1:54">
      <c r="A44" s="15" t="s">
        <v>94</v>
      </c>
      <c r="B44" s="15" t="s">
        <v>95</v>
      </c>
      <c r="C44" s="16">
        <v>838.47</v>
      </c>
      <c r="D44" s="16">
        <v>844.79</v>
      </c>
      <c r="E44" s="16">
        <v>847.17</v>
      </c>
      <c r="F44" s="16">
        <v>850.1</v>
      </c>
      <c r="G44" s="16">
        <v>855.31</v>
      </c>
      <c r="H44" s="16">
        <v>859.31</v>
      </c>
      <c r="I44" s="16">
        <v>645.85</v>
      </c>
      <c r="J44" s="16">
        <v>637.62</v>
      </c>
      <c r="K44" s="16">
        <v>630.43</v>
      </c>
      <c r="L44" s="16">
        <v>622.3</v>
      </c>
      <c r="M44" s="16">
        <v>614.9</v>
      </c>
      <c r="N44" s="16"/>
      <c r="O44" s="16"/>
      <c r="P44" s="16">
        <v>823.62</v>
      </c>
      <c r="Q44" s="16">
        <v>807.27</v>
      </c>
      <c r="R44" s="16">
        <v>790.91</v>
      </c>
      <c r="S44" s="16">
        <v>775</v>
      </c>
      <c r="T44" s="16">
        <v>760.27</v>
      </c>
      <c r="U44" s="16">
        <v>745.21</v>
      </c>
      <c r="V44" s="16">
        <v>510.28</v>
      </c>
      <c r="W44" s="16">
        <v>499.72</v>
      </c>
      <c r="X44" s="16">
        <v>490.31</v>
      </c>
      <c r="Y44" s="16">
        <v>479.97</v>
      </c>
      <c r="Z44" s="16">
        <v>470.44</v>
      </c>
      <c r="AA44" s="16"/>
      <c r="AB44" s="16"/>
      <c r="AC44" s="16">
        <v>14.85</v>
      </c>
      <c r="AD44" s="16">
        <v>37.5</v>
      </c>
      <c r="AE44" s="16">
        <v>56.25</v>
      </c>
      <c r="AF44" s="16">
        <v>75.1</v>
      </c>
      <c r="AG44" s="16">
        <v>95.05</v>
      </c>
      <c r="AH44" s="16">
        <v>114.1</v>
      </c>
      <c r="AI44" s="16">
        <v>135.57</v>
      </c>
      <c r="AJ44" s="16">
        <v>137.9</v>
      </c>
      <c r="AK44" s="16">
        <v>140.13</v>
      </c>
      <c r="AL44" s="16">
        <v>142.32</v>
      </c>
      <c r="AM44" s="16">
        <v>144.46</v>
      </c>
      <c r="AN44" s="16"/>
      <c r="AO44" s="16"/>
      <c r="AP44" s="41">
        <v>14.8552894325014</v>
      </c>
      <c r="AQ44" s="41">
        <v>22.9548038060336</v>
      </c>
      <c r="AR44" s="41">
        <v>19.4968365713878</v>
      </c>
      <c r="AS44" s="41">
        <v>19.9606989617684</v>
      </c>
      <c r="AT44" s="41">
        <v>21.4465202285266</v>
      </c>
      <c r="AU44" s="41">
        <v>20.9587339098567</v>
      </c>
      <c r="AV44" s="41">
        <v>23.7728822836202</v>
      </c>
      <c r="AW44" s="41">
        <v>5</v>
      </c>
      <c r="AX44" s="41">
        <v>5</v>
      </c>
      <c r="AY44" s="41">
        <v>5</v>
      </c>
      <c r="AZ44" s="41">
        <v>5</v>
      </c>
      <c r="BA44" s="41">
        <v>5</v>
      </c>
      <c r="BB44" s="41">
        <v>168.445765193695</v>
      </c>
    </row>
    <row r="45" s="1" customFormat="1" ht="15.6" spans="1:54">
      <c r="A45" s="18" t="s">
        <v>96</v>
      </c>
      <c r="B45" s="18" t="s">
        <v>97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38">
        <f>SUMIFS([5]Line_AM!BB$5:BB$1475,[5]Line_AM!$D$5:$D$1475,$B$2,[5]Line_AM!$B$5:$B$1475,$B$1,[5]Line_AM!$H$5:$H$1475,$C45)</f>
        <v>0</v>
      </c>
      <c r="AQ45" s="38">
        <f>SUMIFS([5]Line_AM!BC$5:BC$1475,[5]Line_AM!$D$5:$D$1475,$B$2,[5]Line_AM!$B$5:$B$1475,$B$1,[5]Line_AM!$H$5:$H$1475,$C45)</f>
        <v>0</v>
      </c>
      <c r="AR45" s="38">
        <f>SUMIFS([5]Line_AM!BD$5:BD$1475,[5]Line_AM!$D$5:$D$1475,$B$2,[5]Line_AM!$B$5:$B$1475,$B$1,[5]Line_AM!$H$5:$H$1475,$C45)</f>
        <v>0</v>
      </c>
      <c r="AS45" s="38">
        <f>SUMIFS([5]Line_AM!BE$5:BE$1475,[5]Line_AM!$D$5:$D$1475,$B$2,[5]Line_AM!$B$5:$B$1475,$B$1,[5]Line_AM!$H$5:$H$1475,$C45)</f>
        <v>0</v>
      </c>
      <c r="AT45" s="38">
        <f>SUMIFS([5]Line_AM!BF$5:BF$1475,[5]Line_AM!$D$5:$D$1475,$B$2,[5]Line_AM!$B$5:$B$1475,$B$1,[5]Line_AM!$H$5:$H$1475,$C45)</f>
        <v>0</v>
      </c>
      <c r="AU45" s="38">
        <f>SUMIFS([5]Line_AM!BG$5:BG$1475,[5]Line_AM!$D$5:$D$1475,$B$2,[5]Line_AM!$B$5:$B$1475,$B$1,[5]Line_AM!$H$5:$H$1475,$C45)</f>
        <v>0</v>
      </c>
      <c r="AV45" s="38">
        <f>SUMIFS([5]Line_AM!BH$5:BH$1475,[5]Line_AM!$D$5:$D$1475,$B$2,[5]Line_AM!$B$5:$B$1475,$B$1,[5]Line_AM!$H$5:$H$1475,$C45)</f>
        <v>0</v>
      </c>
      <c r="AW45" s="38">
        <f>SUMIFS([5]Line_AM!BI$5:BI$1475,[5]Line_AM!$D$5:$D$1475,$B$2,[5]Line_AM!$B$5:$B$1475,$B$1,[5]Line_AM!$H$5:$H$1475,$C45)</f>
        <v>0</v>
      </c>
      <c r="AX45" s="38">
        <f>SUMIFS([5]Line_AM!BJ$5:BJ$1475,[5]Line_AM!$D$5:$D$1475,$B$2,[5]Line_AM!$B$5:$B$1475,$B$1,[5]Line_AM!$H$5:$H$1475,$C45)</f>
        <v>0</v>
      </c>
      <c r="AY45" s="38">
        <f>SUMIFS([5]Line_AM!BK$5:BK$1475,[5]Line_AM!$D$5:$D$1475,$B$2,[5]Line_AM!$B$5:$B$1475,$B$1,[5]Line_AM!$H$5:$H$1475,$C45)</f>
        <v>0</v>
      </c>
      <c r="AZ45" s="38">
        <f>SUMIFS([5]Line_AM!BL$5:BL$1475,[5]Line_AM!$D$5:$D$1475,$B$2,[5]Line_AM!$B$5:$B$1475,$B$1,[5]Line_AM!$H$5:$H$1475,$C45)</f>
        <v>0</v>
      </c>
      <c r="BA45" s="38">
        <f>SUMIFS([5]Line_AM!BM$5:BM$1475,[5]Line_AM!$D$5:$D$1475,$B$2,[5]Line_AM!$B$5:$B$1475,$B$1,[5]Line_AM!$H$5:$H$1475,$C45)</f>
        <v>0</v>
      </c>
      <c r="BB45" s="38">
        <f>SUMIFS([5]Line_AM!BN$5:BN$1475,[5]Line_AM!$D$5:$D$1475,$B$2,[5]Line_AM!$B$5:$B$1475,$B$1,[5]Line_AM!$H$5:$H$1475,$C45)</f>
        <v>0</v>
      </c>
    </row>
    <row r="46" s="1" customFormat="1" ht="13.8" spans="1:54">
      <c r="A46" s="18" t="s">
        <v>98</v>
      </c>
      <c r="B46" s="18" t="s">
        <v>99</v>
      </c>
      <c r="C46" s="7">
        <v>825.98</v>
      </c>
      <c r="D46" s="7">
        <v>832.43</v>
      </c>
      <c r="E46" s="7">
        <v>834.92</v>
      </c>
      <c r="F46" s="7">
        <v>837.99</v>
      </c>
      <c r="G46" s="7">
        <v>843.33</v>
      </c>
      <c r="H46" s="7">
        <v>847.43</v>
      </c>
      <c r="I46" s="7">
        <v>633.57</v>
      </c>
      <c r="J46" s="7">
        <v>625.47</v>
      </c>
      <c r="K46" s="7">
        <v>618.4</v>
      </c>
      <c r="L46" s="7">
        <v>610.39</v>
      </c>
      <c r="M46" s="7">
        <v>603.11</v>
      </c>
      <c r="N46" s="7"/>
      <c r="O46" s="7"/>
      <c r="P46" s="7">
        <v>811.13</v>
      </c>
      <c r="Q46" s="7">
        <v>794.91</v>
      </c>
      <c r="R46" s="7">
        <v>778.66</v>
      </c>
      <c r="S46" s="7">
        <v>762.89</v>
      </c>
      <c r="T46" s="7">
        <v>748.29</v>
      </c>
      <c r="U46" s="7">
        <v>733.33</v>
      </c>
      <c r="V46" s="7">
        <v>498</v>
      </c>
      <c r="W46" s="7">
        <v>487.57</v>
      </c>
      <c r="X46" s="7">
        <v>478.28</v>
      </c>
      <c r="Y46" s="7">
        <v>468.06</v>
      </c>
      <c r="Z46" s="7">
        <v>458.65</v>
      </c>
      <c r="AA46" s="7"/>
      <c r="AB46" s="7"/>
      <c r="AC46" s="7">
        <v>14.85</v>
      </c>
      <c r="AD46" s="7">
        <v>37.5</v>
      </c>
      <c r="AE46" s="7">
        <v>56.25</v>
      </c>
      <c r="AF46" s="7">
        <v>75.1</v>
      </c>
      <c r="AG46" s="7">
        <v>95.05</v>
      </c>
      <c r="AH46" s="7">
        <v>114.1</v>
      </c>
      <c r="AI46" s="7">
        <v>135.57</v>
      </c>
      <c r="AJ46" s="7">
        <v>137.9</v>
      </c>
      <c r="AK46" s="7">
        <v>140.13</v>
      </c>
      <c r="AL46" s="7">
        <v>142.32</v>
      </c>
      <c r="AM46" s="7">
        <v>144.46</v>
      </c>
      <c r="AN46" s="7"/>
      <c r="AO46" s="7"/>
      <c r="AP46" s="42">
        <v>14.8552894325014</v>
      </c>
      <c r="AQ46" s="42">
        <v>22.9548038060336</v>
      </c>
      <c r="AR46" s="42">
        <v>19.4968365713878</v>
      </c>
      <c r="AS46" s="42">
        <v>19.9606989617684</v>
      </c>
      <c r="AT46" s="42">
        <v>21.4465202285266</v>
      </c>
      <c r="AU46" s="42">
        <v>20.9587339098567</v>
      </c>
      <c r="AV46" s="42">
        <v>23.7728822836202</v>
      </c>
      <c r="AW46" s="42">
        <v>5</v>
      </c>
      <c r="AX46" s="42">
        <v>5</v>
      </c>
      <c r="AY46" s="42">
        <v>5</v>
      </c>
      <c r="AZ46" s="42">
        <v>5</v>
      </c>
      <c r="BA46" s="42">
        <v>5</v>
      </c>
      <c r="BB46" s="42">
        <v>168.445765193695</v>
      </c>
    </row>
    <row r="47" s="1" customFormat="1" ht="15.6" spans="1:54">
      <c r="A47" s="18" t="s">
        <v>100</v>
      </c>
      <c r="B47" s="18" t="s">
        <v>101</v>
      </c>
      <c r="C47" s="7">
        <v>12.49</v>
      </c>
      <c r="D47" s="7">
        <v>12.36</v>
      </c>
      <c r="E47" s="7">
        <v>12.25</v>
      </c>
      <c r="F47" s="7">
        <v>12.11</v>
      </c>
      <c r="G47" s="7">
        <v>11.98</v>
      </c>
      <c r="H47" s="7">
        <v>11.88</v>
      </c>
      <c r="I47" s="7">
        <v>12.28</v>
      </c>
      <c r="J47" s="7">
        <v>12.15</v>
      </c>
      <c r="K47" s="7">
        <v>12.03</v>
      </c>
      <c r="L47" s="7">
        <v>11.91</v>
      </c>
      <c r="M47" s="7">
        <v>11.79</v>
      </c>
      <c r="N47" s="7"/>
      <c r="O47" s="7"/>
      <c r="P47" s="7">
        <v>12.49</v>
      </c>
      <c r="Q47" s="7">
        <v>12.36</v>
      </c>
      <c r="R47" s="7">
        <v>12.25</v>
      </c>
      <c r="S47" s="7">
        <v>12.11</v>
      </c>
      <c r="T47" s="7">
        <v>11.98</v>
      </c>
      <c r="U47" s="7">
        <v>11.88</v>
      </c>
      <c r="V47" s="7">
        <v>12.28</v>
      </c>
      <c r="W47" s="7">
        <v>12.15</v>
      </c>
      <c r="X47" s="7">
        <v>12.03</v>
      </c>
      <c r="Y47" s="7">
        <v>11.91</v>
      </c>
      <c r="Z47" s="7">
        <v>11.79</v>
      </c>
      <c r="AA47" s="7"/>
      <c r="AB47" s="7"/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/>
      <c r="AO47" s="7"/>
      <c r="AP47" s="38">
        <f>SUMIFS([5]Line_AM!BB$5:BB$1475,[5]Line_AM!$D$5:$D$1475,$B$2,[5]Line_AM!$B$5:$B$1475,$B$1,[5]Line_AM!$H$5:$H$1475,$C47)</f>
        <v>0</v>
      </c>
      <c r="AQ47" s="38">
        <f>SUMIFS([5]Line_AM!BC$5:BC$1475,[5]Line_AM!$D$5:$D$1475,$B$2,[5]Line_AM!$B$5:$B$1475,$B$1,[5]Line_AM!$H$5:$H$1475,$C47)</f>
        <v>0</v>
      </c>
      <c r="AR47" s="38">
        <f>SUMIFS([5]Line_AM!BD$5:BD$1475,[5]Line_AM!$D$5:$D$1475,$B$2,[5]Line_AM!$B$5:$B$1475,$B$1,[5]Line_AM!$H$5:$H$1475,$C47)</f>
        <v>0</v>
      </c>
      <c r="AS47" s="38">
        <f>SUMIFS([5]Line_AM!BE$5:BE$1475,[5]Line_AM!$D$5:$D$1475,$B$2,[5]Line_AM!$B$5:$B$1475,$B$1,[5]Line_AM!$H$5:$H$1475,$C47)</f>
        <v>0</v>
      </c>
      <c r="AT47" s="38">
        <f>SUMIFS([5]Line_AM!BF$5:BF$1475,[5]Line_AM!$D$5:$D$1475,$B$2,[5]Line_AM!$B$5:$B$1475,$B$1,[5]Line_AM!$H$5:$H$1475,$C47)</f>
        <v>0</v>
      </c>
      <c r="AU47" s="38">
        <f>SUMIFS([5]Line_AM!BG$5:BG$1475,[5]Line_AM!$D$5:$D$1475,$B$2,[5]Line_AM!$B$5:$B$1475,$B$1,[5]Line_AM!$H$5:$H$1475,$C47)</f>
        <v>0</v>
      </c>
      <c r="AV47" s="38">
        <f>SUMIFS([5]Line_AM!BH$5:BH$1475,[5]Line_AM!$D$5:$D$1475,$B$2,[5]Line_AM!$B$5:$B$1475,$B$1,[5]Line_AM!$H$5:$H$1475,$C47)</f>
        <v>0</v>
      </c>
      <c r="AW47" s="38">
        <f>SUMIFS([5]Line_AM!BI$5:BI$1475,[5]Line_AM!$D$5:$D$1475,$B$2,[5]Line_AM!$B$5:$B$1475,$B$1,[5]Line_AM!$H$5:$H$1475,$C47)</f>
        <v>0</v>
      </c>
      <c r="AX47" s="38">
        <f>SUMIFS([5]Line_AM!BJ$5:BJ$1475,[5]Line_AM!$D$5:$D$1475,$B$2,[5]Line_AM!$B$5:$B$1475,$B$1,[5]Line_AM!$H$5:$H$1475,$C47)</f>
        <v>0</v>
      </c>
      <c r="AY47" s="38">
        <f>SUMIFS([5]Line_AM!BK$5:BK$1475,[5]Line_AM!$D$5:$D$1475,$B$2,[5]Line_AM!$B$5:$B$1475,$B$1,[5]Line_AM!$H$5:$H$1475,$C47)</f>
        <v>0</v>
      </c>
      <c r="AZ47" s="38">
        <f>SUMIFS([5]Line_AM!BL$5:BL$1475,[5]Line_AM!$D$5:$D$1475,$B$2,[5]Line_AM!$B$5:$B$1475,$B$1,[5]Line_AM!$H$5:$H$1475,$C47)</f>
        <v>0</v>
      </c>
      <c r="BA47" s="38">
        <f>SUMIFS([5]Line_AM!BM$5:BM$1475,[5]Line_AM!$D$5:$D$1475,$B$2,[5]Line_AM!$B$5:$B$1475,$B$1,[5]Line_AM!$H$5:$H$1475,$C47)</f>
        <v>0</v>
      </c>
      <c r="BB47" s="38">
        <f>SUMIFS([5]Line_AM!BN$5:BN$1475,[5]Line_AM!$D$5:$D$1475,$B$2,[5]Line_AM!$B$5:$B$1475,$B$1,[5]Line_AM!$H$5:$H$1475,$C47)</f>
        <v>0</v>
      </c>
    </row>
    <row r="48" s="4" customFormat="1" ht="13.8" spans="1:54">
      <c r="A48" s="15" t="s">
        <v>102</v>
      </c>
      <c r="B48" s="15" t="s">
        <v>103</v>
      </c>
      <c r="C48" s="16">
        <v>610.07</v>
      </c>
      <c r="D48" s="16">
        <v>616.5</v>
      </c>
      <c r="E48" s="16">
        <v>621.13</v>
      </c>
      <c r="F48" s="16">
        <v>625.92</v>
      </c>
      <c r="G48" s="16">
        <v>634.27</v>
      </c>
      <c r="H48" s="16">
        <v>637.2</v>
      </c>
      <c r="I48" s="16">
        <v>637.6</v>
      </c>
      <c r="J48" s="16">
        <v>642.14</v>
      </c>
      <c r="K48" s="16">
        <v>645.34</v>
      </c>
      <c r="L48" s="16">
        <v>648.51</v>
      </c>
      <c r="M48" s="16">
        <v>652.07</v>
      </c>
      <c r="N48" s="16"/>
      <c r="O48" s="16"/>
      <c r="P48" s="16">
        <v>605.92</v>
      </c>
      <c r="Q48" s="16">
        <v>602.2</v>
      </c>
      <c r="R48" s="16">
        <v>595.63</v>
      </c>
      <c r="S48" s="16">
        <v>590.02</v>
      </c>
      <c r="T48" s="16">
        <v>587.42</v>
      </c>
      <c r="U48" s="16">
        <v>579.1</v>
      </c>
      <c r="V48" s="16">
        <v>568</v>
      </c>
      <c r="W48" s="16">
        <v>562.38</v>
      </c>
      <c r="X48" s="16">
        <v>557.02</v>
      </c>
      <c r="Y48" s="16">
        <v>551.19</v>
      </c>
      <c r="Z48" s="16">
        <v>545.55</v>
      </c>
      <c r="AA48" s="16"/>
      <c r="AB48" s="16"/>
      <c r="AC48" s="16">
        <v>4.15</v>
      </c>
      <c r="AD48" s="16">
        <v>14.3</v>
      </c>
      <c r="AE48" s="16">
        <v>25.5</v>
      </c>
      <c r="AF48" s="16">
        <v>35.9</v>
      </c>
      <c r="AG48" s="16">
        <v>46.85</v>
      </c>
      <c r="AH48" s="16">
        <v>58.1</v>
      </c>
      <c r="AI48" s="16">
        <v>69.6</v>
      </c>
      <c r="AJ48" s="16">
        <v>79.76</v>
      </c>
      <c r="AK48" s="16">
        <v>88.32</v>
      </c>
      <c r="AL48" s="16">
        <v>97.32</v>
      </c>
      <c r="AM48" s="16">
        <v>106.52</v>
      </c>
      <c r="AN48" s="16"/>
      <c r="AO48" s="16"/>
      <c r="AP48" s="41">
        <v>4.15</v>
      </c>
      <c r="AQ48" s="41">
        <v>6</v>
      </c>
      <c r="AR48" s="41">
        <v>5.2</v>
      </c>
      <c r="AS48" s="41">
        <v>5.2</v>
      </c>
      <c r="AT48" s="41">
        <v>5.75</v>
      </c>
      <c r="AU48" s="41">
        <v>5.5</v>
      </c>
      <c r="AV48" s="41">
        <v>6</v>
      </c>
      <c r="AW48" s="41">
        <v>4.16</v>
      </c>
      <c r="AX48" s="41">
        <v>4.4</v>
      </c>
      <c r="AY48" s="41">
        <v>4.6</v>
      </c>
      <c r="AZ48" s="41">
        <v>4.6</v>
      </c>
      <c r="BA48" s="41">
        <v>4.6</v>
      </c>
      <c r="BB48" s="41">
        <v>60.16</v>
      </c>
    </row>
    <row r="49" s="4" customFormat="1" ht="15.6" spans="1:54">
      <c r="A49" s="15" t="s">
        <v>104</v>
      </c>
      <c r="B49" s="15" t="s">
        <v>105</v>
      </c>
      <c r="C49" s="16">
        <v>126.95</v>
      </c>
      <c r="D49" s="16">
        <v>125.37</v>
      </c>
      <c r="E49" s="16">
        <v>124.98</v>
      </c>
      <c r="F49" s="16">
        <v>122.28</v>
      </c>
      <c r="G49" s="16">
        <v>123.8</v>
      </c>
      <c r="H49" s="16">
        <v>121.69</v>
      </c>
      <c r="I49" s="16">
        <v>106</v>
      </c>
      <c r="J49" s="16">
        <v>105.77</v>
      </c>
      <c r="K49" s="16">
        <v>105</v>
      </c>
      <c r="L49" s="16">
        <v>105.27</v>
      </c>
      <c r="M49" s="16">
        <v>104.63</v>
      </c>
      <c r="N49" s="16"/>
      <c r="O49" s="16"/>
      <c r="P49" s="16">
        <v>126.95</v>
      </c>
      <c r="Q49" s="16">
        <v>125.37</v>
      </c>
      <c r="R49" s="16">
        <v>124.98</v>
      </c>
      <c r="S49" s="16">
        <v>122.28</v>
      </c>
      <c r="T49" s="16">
        <v>123.8</v>
      </c>
      <c r="U49" s="16">
        <v>121.69</v>
      </c>
      <c r="V49" s="16">
        <v>106</v>
      </c>
      <c r="W49" s="16">
        <v>105.77</v>
      </c>
      <c r="X49" s="16">
        <v>105</v>
      </c>
      <c r="Y49" s="16">
        <v>105.27</v>
      </c>
      <c r="Z49" s="16">
        <v>104.63</v>
      </c>
      <c r="AA49" s="16"/>
      <c r="AB49" s="16"/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/>
      <c r="AO49" s="16"/>
      <c r="AP49" s="38">
        <f>SUMIFS([5]Line_AM!BB$5:BB$1475,[5]Line_AM!$D$5:$D$1475,$B$2,[5]Line_AM!$B$5:$B$1475,$B$1,[5]Line_AM!$H$5:$H$1475,$C49)</f>
        <v>0</v>
      </c>
      <c r="AQ49" s="38">
        <f>SUMIFS([5]Line_AM!BC$5:BC$1475,[5]Line_AM!$D$5:$D$1475,$B$2,[5]Line_AM!$B$5:$B$1475,$B$1,[5]Line_AM!$H$5:$H$1475,$C49)</f>
        <v>0</v>
      </c>
      <c r="AR49" s="38">
        <f>SUMIFS([5]Line_AM!BD$5:BD$1475,[5]Line_AM!$D$5:$D$1475,$B$2,[5]Line_AM!$B$5:$B$1475,$B$1,[5]Line_AM!$H$5:$H$1475,$C49)</f>
        <v>0</v>
      </c>
      <c r="AS49" s="38">
        <f>SUMIFS([5]Line_AM!BE$5:BE$1475,[5]Line_AM!$D$5:$D$1475,$B$2,[5]Line_AM!$B$5:$B$1475,$B$1,[5]Line_AM!$H$5:$H$1475,$C49)</f>
        <v>0</v>
      </c>
      <c r="AT49" s="38">
        <f>SUMIFS([5]Line_AM!BF$5:BF$1475,[5]Line_AM!$D$5:$D$1475,$B$2,[5]Line_AM!$B$5:$B$1475,$B$1,[5]Line_AM!$H$5:$H$1475,$C49)</f>
        <v>0</v>
      </c>
      <c r="AU49" s="38">
        <f>SUMIFS([5]Line_AM!BG$5:BG$1475,[5]Line_AM!$D$5:$D$1475,$B$2,[5]Line_AM!$B$5:$B$1475,$B$1,[5]Line_AM!$H$5:$H$1475,$C49)</f>
        <v>0</v>
      </c>
      <c r="AV49" s="38">
        <f>SUMIFS([5]Line_AM!BH$5:BH$1475,[5]Line_AM!$D$5:$D$1475,$B$2,[5]Line_AM!$B$5:$B$1475,$B$1,[5]Line_AM!$H$5:$H$1475,$C49)</f>
        <v>0</v>
      </c>
      <c r="AW49" s="38">
        <f>SUMIFS([5]Line_AM!BI$5:BI$1475,[5]Line_AM!$D$5:$D$1475,$B$2,[5]Line_AM!$B$5:$B$1475,$B$1,[5]Line_AM!$H$5:$H$1475,$C49)</f>
        <v>0</v>
      </c>
      <c r="AX49" s="38">
        <f>SUMIFS([5]Line_AM!BJ$5:BJ$1475,[5]Line_AM!$D$5:$D$1475,$B$2,[5]Line_AM!$B$5:$B$1475,$B$1,[5]Line_AM!$H$5:$H$1475,$C49)</f>
        <v>0</v>
      </c>
      <c r="AY49" s="38">
        <f>SUMIFS([5]Line_AM!BK$5:BK$1475,[5]Line_AM!$D$5:$D$1475,$B$2,[5]Line_AM!$B$5:$B$1475,$B$1,[5]Line_AM!$H$5:$H$1475,$C49)</f>
        <v>0</v>
      </c>
      <c r="AZ49" s="38">
        <f>SUMIFS([5]Line_AM!BL$5:BL$1475,[5]Line_AM!$D$5:$D$1475,$B$2,[5]Line_AM!$B$5:$B$1475,$B$1,[5]Line_AM!$H$5:$H$1475,$C49)</f>
        <v>0</v>
      </c>
      <c r="BA49" s="38">
        <f>SUMIFS([5]Line_AM!BM$5:BM$1475,[5]Line_AM!$D$5:$D$1475,$B$2,[5]Line_AM!$B$5:$B$1475,$B$1,[5]Line_AM!$H$5:$H$1475,$C49)</f>
        <v>0</v>
      </c>
      <c r="BB49" s="38">
        <f>SUMIFS([5]Line_AM!BN$5:BN$1475,[5]Line_AM!$D$5:$D$1475,$B$2,[5]Line_AM!$B$5:$B$1475,$B$1,[5]Line_AM!$H$5:$H$1475,$C49)</f>
        <v>0</v>
      </c>
    </row>
    <row r="50" s="4" customFormat="1" ht="13.8" spans="1:54">
      <c r="A50" s="15" t="s">
        <v>106</v>
      </c>
      <c r="B50" s="15" t="s">
        <v>107</v>
      </c>
      <c r="C50" s="16">
        <v>69.23</v>
      </c>
      <c r="D50" s="16">
        <v>73.9</v>
      </c>
      <c r="E50" s="16">
        <v>79.56</v>
      </c>
      <c r="F50" s="16">
        <v>85.23</v>
      </c>
      <c r="G50" s="16">
        <v>89.9</v>
      </c>
      <c r="H50" s="16">
        <v>94.57</v>
      </c>
      <c r="I50" s="16">
        <v>100</v>
      </c>
      <c r="J50" s="16">
        <v>105.84</v>
      </c>
      <c r="K50" s="16">
        <v>111.67</v>
      </c>
      <c r="L50" s="16">
        <v>117.51</v>
      </c>
      <c r="M50" s="16">
        <v>123.34</v>
      </c>
      <c r="N50" s="16"/>
      <c r="O50" s="16"/>
      <c r="P50" s="16">
        <v>67.23</v>
      </c>
      <c r="Q50" s="16">
        <v>66.9</v>
      </c>
      <c r="R50" s="16">
        <v>66.56</v>
      </c>
      <c r="S50" s="16">
        <v>66.23</v>
      </c>
      <c r="T50" s="16">
        <v>65.9</v>
      </c>
      <c r="U50" s="16">
        <v>65.57</v>
      </c>
      <c r="V50" s="16">
        <v>65</v>
      </c>
      <c r="W50" s="16">
        <v>64.84</v>
      </c>
      <c r="X50" s="16">
        <v>64.67</v>
      </c>
      <c r="Y50" s="16">
        <v>64.51</v>
      </c>
      <c r="Z50" s="16">
        <v>64.34</v>
      </c>
      <c r="AA50" s="16"/>
      <c r="AB50" s="16"/>
      <c r="AC50" s="16">
        <v>2</v>
      </c>
      <c r="AD50" s="16">
        <v>7</v>
      </c>
      <c r="AE50" s="16">
        <v>13</v>
      </c>
      <c r="AF50" s="16">
        <v>19</v>
      </c>
      <c r="AG50" s="16">
        <v>24</v>
      </c>
      <c r="AH50" s="16">
        <v>29</v>
      </c>
      <c r="AI50" s="16">
        <v>35</v>
      </c>
      <c r="AJ50" s="16">
        <v>41</v>
      </c>
      <c r="AK50" s="16">
        <v>47</v>
      </c>
      <c r="AL50" s="16">
        <v>53</v>
      </c>
      <c r="AM50" s="16">
        <v>59</v>
      </c>
      <c r="AN50" s="16"/>
      <c r="AO50" s="16"/>
      <c r="AP50" s="41">
        <v>2</v>
      </c>
      <c r="AQ50" s="41">
        <v>3</v>
      </c>
      <c r="AR50" s="41">
        <v>3</v>
      </c>
      <c r="AS50" s="41">
        <v>3</v>
      </c>
      <c r="AT50" s="41">
        <v>2</v>
      </c>
      <c r="AU50" s="41">
        <v>3</v>
      </c>
      <c r="AV50" s="41">
        <v>3</v>
      </c>
      <c r="AW50" s="41">
        <v>3</v>
      </c>
      <c r="AX50" s="41">
        <v>3</v>
      </c>
      <c r="AY50" s="41">
        <v>3</v>
      </c>
      <c r="AZ50" s="41">
        <v>3</v>
      </c>
      <c r="BA50" s="41">
        <v>3</v>
      </c>
      <c r="BB50" s="41">
        <v>34</v>
      </c>
    </row>
    <row r="51" s="4" customFormat="1" ht="13.8" spans="1:54">
      <c r="A51" s="15" t="s">
        <v>108</v>
      </c>
      <c r="B51" s="15" t="s">
        <v>109</v>
      </c>
      <c r="C51" s="16">
        <v>42.81</v>
      </c>
      <c r="D51" s="16">
        <v>44.6</v>
      </c>
      <c r="E51" s="16">
        <v>45.72</v>
      </c>
      <c r="F51" s="16">
        <v>46.84</v>
      </c>
      <c r="G51" s="16">
        <v>48.64</v>
      </c>
      <c r="H51" s="16">
        <v>49.84</v>
      </c>
      <c r="I51" s="16">
        <v>46.64</v>
      </c>
      <c r="J51" s="16">
        <v>48.38</v>
      </c>
      <c r="K51" s="16">
        <v>49.26</v>
      </c>
      <c r="L51" s="16">
        <v>50.6</v>
      </c>
      <c r="M51" s="16">
        <v>51.47</v>
      </c>
      <c r="N51" s="16"/>
      <c r="O51" s="16"/>
      <c r="P51" s="16">
        <v>41.75</v>
      </c>
      <c r="Q51" s="16">
        <v>41.54</v>
      </c>
      <c r="R51" s="16">
        <v>41.33</v>
      </c>
      <c r="S51" s="16">
        <v>41.12</v>
      </c>
      <c r="T51" s="16">
        <v>40.92</v>
      </c>
      <c r="U51" s="16">
        <v>40.72</v>
      </c>
      <c r="V51" s="16">
        <v>35.51</v>
      </c>
      <c r="W51" s="16">
        <v>35.93</v>
      </c>
      <c r="X51" s="16">
        <v>35.8</v>
      </c>
      <c r="Y51" s="16">
        <v>35.68</v>
      </c>
      <c r="Z51" s="16">
        <v>35.55</v>
      </c>
      <c r="AA51" s="16"/>
      <c r="AB51" s="16"/>
      <c r="AC51" s="16">
        <v>1.06</v>
      </c>
      <c r="AD51" s="16">
        <v>3.06</v>
      </c>
      <c r="AE51" s="16">
        <v>4.4</v>
      </c>
      <c r="AF51" s="16">
        <v>5.73</v>
      </c>
      <c r="AG51" s="16">
        <v>7.73</v>
      </c>
      <c r="AH51" s="16">
        <v>9.13</v>
      </c>
      <c r="AI51" s="16">
        <v>11.13</v>
      </c>
      <c r="AJ51" s="16">
        <v>12.46</v>
      </c>
      <c r="AK51" s="16">
        <v>13.46</v>
      </c>
      <c r="AL51" s="16">
        <v>14.92</v>
      </c>
      <c r="AM51" s="16">
        <v>15.92</v>
      </c>
      <c r="AN51" s="16"/>
      <c r="AO51" s="16"/>
      <c r="AP51" s="41">
        <v>1.06484987654116</v>
      </c>
      <c r="AQ51" s="41">
        <v>2</v>
      </c>
      <c r="AR51" s="41">
        <v>1.33106234567645</v>
      </c>
      <c r="AS51" s="41">
        <v>1.33106234567645</v>
      </c>
      <c r="AT51" s="41">
        <v>2</v>
      </c>
      <c r="AU51" s="41">
        <v>1.39761546296027</v>
      </c>
      <c r="AV51" s="41">
        <v>2</v>
      </c>
      <c r="AW51" s="41">
        <v>1.33106234567645</v>
      </c>
      <c r="AX51" s="41">
        <v>1</v>
      </c>
      <c r="AY51" s="41">
        <v>1.4641685802441</v>
      </c>
      <c r="AZ51" s="41">
        <v>1</v>
      </c>
      <c r="BA51" s="41">
        <v>1</v>
      </c>
      <c r="BB51" s="41">
        <v>16.9198209567749</v>
      </c>
    </row>
    <row r="52" s="4" customFormat="1" ht="15.6" spans="1:54">
      <c r="A52" s="15" t="s">
        <v>110</v>
      </c>
      <c r="B52" s="15" t="s">
        <v>111</v>
      </c>
      <c r="C52" s="16">
        <v>83</v>
      </c>
      <c r="D52" s="16">
        <v>81.91</v>
      </c>
      <c r="E52" s="16">
        <v>80.82</v>
      </c>
      <c r="F52" s="16">
        <v>81.73</v>
      </c>
      <c r="G52" s="16">
        <v>80.63</v>
      </c>
      <c r="H52" s="16">
        <v>80.22</v>
      </c>
      <c r="I52" s="16">
        <v>102</v>
      </c>
      <c r="J52" s="16">
        <v>99.98</v>
      </c>
      <c r="K52" s="16">
        <v>99.52</v>
      </c>
      <c r="L52" s="16">
        <v>100.15</v>
      </c>
      <c r="M52" s="16">
        <v>98.74</v>
      </c>
      <c r="N52" s="16"/>
      <c r="O52" s="16"/>
      <c r="P52" s="16">
        <v>83</v>
      </c>
      <c r="Q52" s="16">
        <v>81.91</v>
      </c>
      <c r="R52" s="16">
        <v>80.82</v>
      </c>
      <c r="S52" s="16">
        <v>81.73</v>
      </c>
      <c r="T52" s="16">
        <v>80.63</v>
      </c>
      <c r="U52" s="16">
        <v>80.22</v>
      </c>
      <c r="V52" s="16">
        <v>102</v>
      </c>
      <c r="W52" s="16">
        <v>99.98</v>
      </c>
      <c r="X52" s="16">
        <v>99.52</v>
      </c>
      <c r="Y52" s="16">
        <v>100.15</v>
      </c>
      <c r="Z52" s="16">
        <v>98.74</v>
      </c>
      <c r="AA52" s="16"/>
      <c r="AB52" s="16"/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/>
      <c r="AO52" s="16"/>
      <c r="AP52" s="38">
        <f>SUMIFS([5]Line_AM!BB$5:BB$1475,[5]Line_AM!$D$5:$D$1475,$B$2,[5]Line_AM!$B$5:$B$1475,$B$1,[5]Line_AM!$H$5:$H$1475,$C52)</f>
        <v>0</v>
      </c>
      <c r="AQ52" s="38">
        <f>SUMIFS([5]Line_AM!BC$5:BC$1475,[5]Line_AM!$D$5:$D$1475,$B$2,[5]Line_AM!$B$5:$B$1475,$B$1,[5]Line_AM!$H$5:$H$1475,$C52)</f>
        <v>0</v>
      </c>
      <c r="AR52" s="38">
        <f>SUMIFS([5]Line_AM!BD$5:BD$1475,[5]Line_AM!$D$5:$D$1475,$B$2,[5]Line_AM!$B$5:$B$1475,$B$1,[5]Line_AM!$H$5:$H$1475,$C52)</f>
        <v>0</v>
      </c>
      <c r="AS52" s="38">
        <f>SUMIFS([5]Line_AM!BE$5:BE$1475,[5]Line_AM!$D$5:$D$1475,$B$2,[5]Line_AM!$B$5:$B$1475,$B$1,[5]Line_AM!$H$5:$H$1475,$C52)</f>
        <v>0</v>
      </c>
      <c r="AT52" s="38">
        <f>SUMIFS([5]Line_AM!BF$5:BF$1475,[5]Line_AM!$D$5:$D$1475,$B$2,[5]Line_AM!$B$5:$B$1475,$B$1,[5]Line_AM!$H$5:$H$1475,$C52)</f>
        <v>0</v>
      </c>
      <c r="AU52" s="38">
        <f>SUMIFS([5]Line_AM!BG$5:BG$1475,[5]Line_AM!$D$5:$D$1475,$B$2,[5]Line_AM!$B$5:$B$1475,$B$1,[5]Line_AM!$H$5:$H$1475,$C52)</f>
        <v>0</v>
      </c>
      <c r="AV52" s="38">
        <f>SUMIFS([5]Line_AM!BH$5:BH$1475,[5]Line_AM!$D$5:$D$1475,$B$2,[5]Line_AM!$B$5:$B$1475,$B$1,[5]Line_AM!$H$5:$H$1475,$C52)</f>
        <v>0</v>
      </c>
      <c r="AW52" s="38">
        <f>SUMIFS([5]Line_AM!BI$5:BI$1475,[5]Line_AM!$D$5:$D$1475,$B$2,[5]Line_AM!$B$5:$B$1475,$B$1,[5]Line_AM!$H$5:$H$1475,$C52)</f>
        <v>0</v>
      </c>
      <c r="AX52" s="38">
        <f>SUMIFS([5]Line_AM!BJ$5:BJ$1475,[5]Line_AM!$D$5:$D$1475,$B$2,[5]Line_AM!$B$5:$B$1475,$B$1,[5]Line_AM!$H$5:$H$1475,$C52)</f>
        <v>0</v>
      </c>
      <c r="AY52" s="38">
        <f>SUMIFS([5]Line_AM!BK$5:BK$1475,[5]Line_AM!$D$5:$D$1475,$B$2,[5]Line_AM!$B$5:$B$1475,$B$1,[5]Line_AM!$H$5:$H$1475,$C52)</f>
        <v>0</v>
      </c>
      <c r="AZ52" s="38">
        <f>SUMIFS([5]Line_AM!BL$5:BL$1475,[5]Line_AM!$D$5:$D$1475,$B$2,[5]Line_AM!$B$5:$B$1475,$B$1,[5]Line_AM!$H$5:$H$1475,$C52)</f>
        <v>0</v>
      </c>
      <c r="BA52" s="38">
        <f>SUMIFS([5]Line_AM!BM$5:BM$1475,[5]Line_AM!$D$5:$D$1475,$B$2,[5]Line_AM!$B$5:$B$1475,$B$1,[5]Line_AM!$H$5:$H$1475,$C52)</f>
        <v>0</v>
      </c>
      <c r="BB52" s="38">
        <f>SUMIFS([5]Line_AM!BN$5:BN$1475,[5]Line_AM!$D$5:$D$1475,$B$2,[5]Line_AM!$B$5:$B$1475,$B$1,[5]Line_AM!$H$5:$H$1475,$C52)</f>
        <v>0</v>
      </c>
    </row>
    <row r="53" s="4" customFormat="1" ht="15.6" spans="1:54">
      <c r="A53" s="15" t="s">
        <v>112</v>
      </c>
      <c r="B53" s="15" t="s">
        <v>113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/>
      <c r="O53" s="16"/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/>
      <c r="AB53" s="16"/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/>
      <c r="AO53" s="16"/>
      <c r="AP53" s="38">
        <f>SUMIFS([5]Line_AM!BB$5:BB$1475,[5]Line_AM!$D$5:$D$1475,$B$2,[5]Line_AM!$B$5:$B$1475,$B$1,[5]Line_AM!$H$5:$H$1475,$C53)</f>
        <v>0</v>
      </c>
      <c r="AQ53" s="38">
        <f>SUMIFS([5]Line_AM!BC$5:BC$1475,[5]Line_AM!$D$5:$D$1475,$B$2,[5]Line_AM!$B$5:$B$1475,$B$1,[5]Line_AM!$H$5:$H$1475,$C53)</f>
        <v>0</v>
      </c>
      <c r="AR53" s="38">
        <f>SUMIFS([5]Line_AM!BD$5:BD$1475,[5]Line_AM!$D$5:$D$1475,$B$2,[5]Line_AM!$B$5:$B$1475,$B$1,[5]Line_AM!$H$5:$H$1475,$C53)</f>
        <v>0</v>
      </c>
      <c r="AS53" s="38">
        <f>SUMIFS([5]Line_AM!BE$5:BE$1475,[5]Line_AM!$D$5:$D$1475,$B$2,[5]Line_AM!$B$5:$B$1475,$B$1,[5]Line_AM!$H$5:$H$1475,$C53)</f>
        <v>0</v>
      </c>
      <c r="AT53" s="38">
        <f>SUMIFS([5]Line_AM!BF$5:BF$1475,[5]Line_AM!$D$5:$D$1475,$B$2,[5]Line_AM!$B$5:$B$1475,$B$1,[5]Line_AM!$H$5:$H$1475,$C53)</f>
        <v>0</v>
      </c>
      <c r="AU53" s="38">
        <f>SUMIFS([5]Line_AM!BG$5:BG$1475,[5]Line_AM!$D$5:$D$1475,$B$2,[5]Line_AM!$B$5:$B$1475,$B$1,[5]Line_AM!$H$5:$H$1475,$C53)</f>
        <v>0</v>
      </c>
      <c r="AV53" s="38">
        <f>SUMIFS([5]Line_AM!BH$5:BH$1475,[5]Line_AM!$D$5:$D$1475,$B$2,[5]Line_AM!$B$5:$B$1475,$B$1,[5]Line_AM!$H$5:$H$1475,$C53)</f>
        <v>0</v>
      </c>
      <c r="AW53" s="38">
        <f>SUMIFS([5]Line_AM!BI$5:BI$1475,[5]Line_AM!$D$5:$D$1475,$B$2,[5]Line_AM!$B$5:$B$1475,$B$1,[5]Line_AM!$H$5:$H$1475,$C53)</f>
        <v>0</v>
      </c>
      <c r="AX53" s="38">
        <f>SUMIFS([5]Line_AM!BJ$5:BJ$1475,[5]Line_AM!$D$5:$D$1475,$B$2,[5]Line_AM!$B$5:$B$1475,$B$1,[5]Line_AM!$H$5:$H$1475,$C53)</f>
        <v>0</v>
      </c>
      <c r="AY53" s="38">
        <f>SUMIFS([5]Line_AM!BK$5:BK$1475,[5]Line_AM!$D$5:$D$1475,$B$2,[5]Line_AM!$B$5:$B$1475,$B$1,[5]Line_AM!$H$5:$H$1475,$C53)</f>
        <v>0</v>
      </c>
      <c r="AZ53" s="38">
        <f>SUMIFS([5]Line_AM!BL$5:BL$1475,[5]Line_AM!$D$5:$D$1475,$B$2,[5]Line_AM!$B$5:$B$1475,$B$1,[5]Line_AM!$H$5:$H$1475,$C53)</f>
        <v>0</v>
      </c>
      <c r="BA53" s="38">
        <f>SUMIFS([5]Line_AM!BM$5:BM$1475,[5]Line_AM!$D$5:$D$1475,$B$2,[5]Line_AM!$B$5:$B$1475,$B$1,[5]Line_AM!$H$5:$H$1475,$C53)</f>
        <v>0</v>
      </c>
      <c r="BB53" s="38">
        <f>SUMIFS([5]Line_AM!BN$5:BN$1475,[5]Line_AM!$D$5:$D$1475,$B$2,[5]Line_AM!$B$5:$B$1475,$B$1,[5]Line_AM!$H$5:$H$1475,$C53)</f>
        <v>0</v>
      </c>
    </row>
    <row r="54" s="4" customFormat="1" ht="13.8" spans="1:54">
      <c r="A54" s="15" t="s">
        <v>114</v>
      </c>
      <c r="B54" s="15" t="s">
        <v>115</v>
      </c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>
        <v>0</v>
      </c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>
        <v>0</v>
      </c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>
        <v>0</v>
      </c>
      <c r="AN54" s="16"/>
      <c r="AO54" s="16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</row>
    <row r="55" spans="1:2">
      <c r="A55" s="19"/>
      <c r="B55" s="19"/>
    </row>
    <row r="57" ht="16.8" spans="1:1">
      <c r="A57" s="6" t="s">
        <v>116</v>
      </c>
    </row>
    <row r="58" ht="16.8" spans="1:54">
      <c r="A58" s="7"/>
      <c r="B58" s="7"/>
      <c r="C58" s="8" t="s">
        <v>1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24" t="s">
        <v>2</v>
      </c>
      <c r="Q58" s="24"/>
      <c r="R58" s="24"/>
      <c r="S58" s="24"/>
      <c r="T58" s="24"/>
      <c r="U58" s="24"/>
      <c r="V58" s="24"/>
      <c r="W58" s="24"/>
      <c r="X58" s="28"/>
      <c r="Y58" s="24"/>
      <c r="Z58" s="24"/>
      <c r="AA58" s="24"/>
      <c r="AB58" s="24"/>
      <c r="AC58" s="30" t="s">
        <v>3</v>
      </c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2" t="s">
        <v>4</v>
      </c>
      <c r="AQ58" s="32"/>
      <c r="AR58" s="32"/>
      <c r="AS58" s="32"/>
      <c r="AT58" s="32"/>
      <c r="AU58" s="32"/>
      <c r="AV58" s="32"/>
      <c r="AW58" s="43"/>
      <c r="AX58" s="32"/>
      <c r="AY58" s="32"/>
      <c r="AZ58" s="32"/>
      <c r="BA58" s="32"/>
      <c r="BB58" s="32"/>
    </row>
    <row r="59" ht="31.2" spans="1:54">
      <c r="A59" s="9"/>
      <c r="B59" s="9" t="s">
        <v>5</v>
      </c>
      <c r="C59" s="10" t="s">
        <v>6</v>
      </c>
      <c r="D59" s="10" t="s">
        <v>7</v>
      </c>
      <c r="E59" s="10" t="s">
        <v>8</v>
      </c>
      <c r="F59" s="10" t="s">
        <v>9</v>
      </c>
      <c r="G59" s="10" t="s">
        <v>10</v>
      </c>
      <c r="H59" s="10" t="s">
        <v>11</v>
      </c>
      <c r="I59" s="10" t="s">
        <v>12</v>
      </c>
      <c r="J59" s="10" t="s">
        <v>13</v>
      </c>
      <c r="K59" s="10" t="s">
        <v>14</v>
      </c>
      <c r="L59" s="10" t="s">
        <v>15</v>
      </c>
      <c r="M59" s="10" t="s">
        <v>16</v>
      </c>
      <c r="N59" s="10" t="s">
        <v>17</v>
      </c>
      <c r="O59" s="10" t="s">
        <v>18</v>
      </c>
      <c r="P59" s="25" t="s">
        <v>6</v>
      </c>
      <c r="Q59" s="25" t="s">
        <v>7</v>
      </c>
      <c r="R59" s="25" t="s">
        <v>8</v>
      </c>
      <c r="S59" s="25" t="s">
        <v>9</v>
      </c>
      <c r="T59" s="25" t="s">
        <v>10</v>
      </c>
      <c r="U59" s="25" t="s">
        <v>11</v>
      </c>
      <c r="V59" s="25" t="s">
        <v>12</v>
      </c>
      <c r="W59" s="25" t="s">
        <v>13</v>
      </c>
      <c r="X59" s="29" t="s">
        <v>14</v>
      </c>
      <c r="Y59" s="25" t="s">
        <v>15</v>
      </c>
      <c r="Z59" s="25" t="s">
        <v>16</v>
      </c>
      <c r="AA59" s="25" t="s">
        <v>17</v>
      </c>
      <c r="AB59" s="25" t="s">
        <v>18</v>
      </c>
      <c r="AC59" s="31" t="s">
        <v>6</v>
      </c>
      <c r="AD59" s="31" t="s">
        <v>7</v>
      </c>
      <c r="AE59" s="31" t="s">
        <v>8</v>
      </c>
      <c r="AF59" s="31" t="s">
        <v>9</v>
      </c>
      <c r="AG59" s="31" t="s">
        <v>10</v>
      </c>
      <c r="AH59" s="31" t="s">
        <v>11</v>
      </c>
      <c r="AI59" s="31" t="s">
        <v>12</v>
      </c>
      <c r="AJ59" s="31" t="s">
        <v>13</v>
      </c>
      <c r="AK59" s="31" t="s">
        <v>14</v>
      </c>
      <c r="AL59" s="31" t="s">
        <v>15</v>
      </c>
      <c r="AM59" s="31" t="s">
        <v>16</v>
      </c>
      <c r="AN59" s="31" t="s">
        <v>17</v>
      </c>
      <c r="AO59" s="31" t="s">
        <v>18</v>
      </c>
      <c r="AP59" s="33" t="s">
        <v>6</v>
      </c>
      <c r="AQ59" s="33" t="s">
        <v>7</v>
      </c>
      <c r="AR59" s="33" t="s">
        <v>8</v>
      </c>
      <c r="AS59" s="33" t="s">
        <v>9</v>
      </c>
      <c r="AT59" s="33" t="s">
        <v>10</v>
      </c>
      <c r="AU59" s="33" t="s">
        <v>11</v>
      </c>
      <c r="AV59" s="33" t="s">
        <v>12</v>
      </c>
      <c r="AW59" s="44" t="s">
        <v>13</v>
      </c>
      <c r="AX59" s="33" t="s">
        <v>14</v>
      </c>
      <c r="AY59" s="33" t="s">
        <v>15</v>
      </c>
      <c r="AZ59" s="33" t="s">
        <v>16</v>
      </c>
      <c r="BA59" s="33" t="s">
        <v>17</v>
      </c>
      <c r="BB59" s="33" t="s">
        <v>18</v>
      </c>
    </row>
    <row r="60" s="5" customFormat="1" ht="15.6" spans="1:54">
      <c r="A60" s="11" t="s">
        <v>19</v>
      </c>
      <c r="B60" s="11" t="s">
        <v>20</v>
      </c>
      <c r="C60" s="20">
        <f>C4</f>
        <v>2658.96</v>
      </c>
      <c r="D60" s="20">
        <f>C60+D4</f>
        <v>5431.07</v>
      </c>
      <c r="E60" s="20">
        <f>D60+E4</f>
        <v>8183.81</v>
      </c>
      <c r="F60" s="20">
        <f>E60+F4</f>
        <v>10959.05</v>
      </c>
      <c r="G60" s="20">
        <f>F60+G4</f>
        <v>13796.95</v>
      </c>
      <c r="H60" s="20">
        <f>G60+H4</f>
        <v>16643.38</v>
      </c>
      <c r="I60" s="20">
        <f>H60+I4</f>
        <v>19355.91</v>
      </c>
      <c r="J60" s="20">
        <f>I60+J4</f>
        <v>22459.32</v>
      </c>
      <c r="K60" s="20">
        <f>J60+K4</f>
        <v>25463.32</v>
      </c>
      <c r="L60" s="20">
        <f>K60+L4</f>
        <v>28074.15</v>
      </c>
      <c r="M60" s="20">
        <f>L60+M4</f>
        <v>30699.44</v>
      </c>
      <c r="N60" s="20">
        <f>M60+N4</f>
        <v>30699.44</v>
      </c>
      <c r="O60" s="20">
        <f t="shared" ref="O60:O110" si="1">N60</f>
        <v>30699.44</v>
      </c>
      <c r="P60" s="27">
        <f>P4</f>
        <v>2375.64</v>
      </c>
      <c r="Q60" s="27">
        <f>P60+Q4</f>
        <v>4718.24</v>
      </c>
      <c r="R60" s="27">
        <f>Q60+R4</f>
        <v>7026.88</v>
      </c>
      <c r="S60" s="27">
        <f>R60+S4</f>
        <v>9299.49</v>
      </c>
      <c r="T60" s="27">
        <f>S60+T4</f>
        <v>11545.48</v>
      </c>
      <c r="U60" s="27">
        <f>T60+U4</f>
        <v>13756.55</v>
      </c>
      <c r="V60" s="27">
        <f>U60+V4</f>
        <v>15806.53</v>
      </c>
      <c r="W60" s="27">
        <f>V60+W4</f>
        <v>17834.19</v>
      </c>
      <c r="X60" s="27">
        <f>W60+X4</f>
        <v>19838</v>
      </c>
      <c r="Y60" s="27">
        <f>X60+Y4</f>
        <v>21820.98</v>
      </c>
      <c r="Z60" s="27">
        <f>Y60+Z4</f>
        <v>23780.93</v>
      </c>
      <c r="AA60" s="27">
        <f>Z60+AA4</f>
        <v>23780.93</v>
      </c>
      <c r="AB60" s="27">
        <f t="shared" ref="AB60:AB110" si="2">AA60</f>
        <v>23780.93</v>
      </c>
      <c r="AC60" s="20">
        <f>AC4</f>
        <v>283.33</v>
      </c>
      <c r="AD60" s="20">
        <f>AC60+AD4</f>
        <v>712.86</v>
      </c>
      <c r="AE60" s="20">
        <f>AD60+AE4</f>
        <v>1157.01</v>
      </c>
      <c r="AF60" s="20">
        <f>AE60+AF4</f>
        <v>1659.69</v>
      </c>
      <c r="AG60" s="20">
        <f>AF60+AG4</f>
        <v>2251.63</v>
      </c>
      <c r="AH60" s="20">
        <f>AG60+AH4</f>
        <v>2886.92</v>
      </c>
      <c r="AI60" s="20">
        <f>AH60+AI4</f>
        <v>3549.47</v>
      </c>
      <c r="AJ60" s="20">
        <f>AI60+AJ4</f>
        <v>4625.24</v>
      </c>
      <c r="AK60" s="20">
        <f>AJ60+AK4</f>
        <v>5625.44</v>
      </c>
      <c r="AL60" s="20">
        <f>AK60+AL4</f>
        <v>6253.27</v>
      </c>
      <c r="AM60" s="20">
        <f>AL60+AM4</f>
        <v>6918.61</v>
      </c>
      <c r="AN60" s="20">
        <f>AM60+AN4</f>
        <v>6918.61</v>
      </c>
      <c r="AO60" s="20">
        <f t="shared" ref="AO60:AO110" si="3">AN60</f>
        <v>6918.61</v>
      </c>
      <c r="AP60" s="20">
        <f>AP4</f>
        <v>283.323919770906</v>
      </c>
      <c r="AQ60" s="20">
        <f>AP60+AQ4</f>
        <v>668.95603299087</v>
      </c>
      <c r="AR60" s="20">
        <f>AQ60+AR4</f>
        <v>1004.05115748526</v>
      </c>
      <c r="AS60" s="20">
        <f>AR60+AS4</f>
        <v>1341.61014437004</v>
      </c>
      <c r="AT60" s="20">
        <f>AS60+AT4</f>
        <v>1712.28061273363</v>
      </c>
      <c r="AU60" s="20">
        <f>AT60+AU4</f>
        <v>2067.40754896264</v>
      </c>
      <c r="AV60" s="20">
        <f>AU60+AV4</f>
        <v>2391.73705802142</v>
      </c>
      <c r="AW60" s="20">
        <f>AV60+AW4</f>
        <v>3066.40935516011</v>
      </c>
      <c r="AX60" s="20">
        <f>AW60+AX4</f>
        <v>3627.69965169277</v>
      </c>
      <c r="AY60" s="20">
        <f>AX60+AY4</f>
        <v>3778.0404560765</v>
      </c>
      <c r="AZ60" s="20">
        <f>AY60+AZ4</f>
        <v>3925.91709187999</v>
      </c>
      <c r="BA60" s="20">
        <f>AZ60+BA4</f>
        <v>4073.79372768348</v>
      </c>
      <c r="BB60" s="20">
        <f t="shared" ref="BB60:BB110" si="4">BA60</f>
        <v>4073.79372768348</v>
      </c>
    </row>
    <row r="61" spans="1:54">
      <c r="A61" s="13" t="s">
        <v>21</v>
      </c>
      <c r="B61" s="13" t="s">
        <v>22</v>
      </c>
      <c r="C61" s="21">
        <f>C5</f>
        <v>888.43</v>
      </c>
      <c r="D61" s="21">
        <f>C61+D5</f>
        <v>1873.47</v>
      </c>
      <c r="E61" s="21">
        <f>D61+E5</f>
        <v>2826.83</v>
      </c>
      <c r="F61" s="21">
        <f>E61+F5</f>
        <v>3789.97</v>
      </c>
      <c r="G61" s="21">
        <f>F61+G5</f>
        <v>4795.32</v>
      </c>
      <c r="H61" s="21">
        <f>G61+H5</f>
        <v>5798.92</v>
      </c>
      <c r="I61" s="21">
        <f>H61+I5</f>
        <v>6873.36</v>
      </c>
      <c r="J61" s="21">
        <f>I61+J5</f>
        <v>8337.04</v>
      </c>
      <c r="K61" s="21">
        <f>J61+K5</f>
        <v>9699.82</v>
      </c>
      <c r="L61" s="21">
        <f>K61+L5</f>
        <v>10666.31</v>
      </c>
      <c r="M61" s="21">
        <f>L61+M5</f>
        <v>11646.45</v>
      </c>
      <c r="N61" s="21">
        <f>M61+N5</f>
        <v>11646.45</v>
      </c>
      <c r="O61" s="21">
        <f t="shared" si="1"/>
        <v>11646.45</v>
      </c>
      <c r="P61" s="21">
        <f>P5</f>
        <v>627.17</v>
      </c>
      <c r="Q61" s="21">
        <f>P61+Q5</f>
        <v>1244.58</v>
      </c>
      <c r="R61" s="21">
        <f>Q61+R5</f>
        <v>1852.99</v>
      </c>
      <c r="S61" s="21">
        <f>R61+S5</f>
        <v>2449.22</v>
      </c>
      <c r="T61" s="21">
        <f>S61+T5</f>
        <v>3036.27</v>
      </c>
      <c r="U61" s="21">
        <f>T61+U5</f>
        <v>3614.83</v>
      </c>
      <c r="V61" s="21">
        <f>U61+V5</f>
        <v>4278.02</v>
      </c>
      <c r="W61" s="21">
        <f>V61+W5</f>
        <v>4937.06</v>
      </c>
      <c r="X61" s="21">
        <f>W61+X5</f>
        <v>5588.55</v>
      </c>
      <c r="Y61" s="21">
        <f>X61+Y5</f>
        <v>6234.76</v>
      </c>
      <c r="Z61" s="21">
        <f>Y61+Z5</f>
        <v>6875.46</v>
      </c>
      <c r="AA61" s="21">
        <f>Z61+AA5</f>
        <v>6875.46</v>
      </c>
      <c r="AB61" s="21">
        <f t="shared" si="2"/>
        <v>6875.46</v>
      </c>
      <c r="AC61" s="21">
        <f>AC5</f>
        <v>261.27</v>
      </c>
      <c r="AD61" s="21">
        <f>AC61+AD5</f>
        <v>628.94</v>
      </c>
      <c r="AE61" s="21">
        <f>AD61+AE5</f>
        <v>973.94</v>
      </c>
      <c r="AF61" s="21">
        <f>AE61+AF5</f>
        <v>1340.89</v>
      </c>
      <c r="AG61" s="21">
        <f>AF61+AG5</f>
        <v>1759.2</v>
      </c>
      <c r="AH61" s="21">
        <f>AG61+AH5</f>
        <v>2184.16</v>
      </c>
      <c r="AI61" s="21">
        <f>AH61+AI5</f>
        <v>2595.41</v>
      </c>
      <c r="AJ61" s="21">
        <f>AI61+AJ5</f>
        <v>3400.06</v>
      </c>
      <c r="AK61" s="21">
        <f>AJ61+AK5</f>
        <v>4111.35</v>
      </c>
      <c r="AL61" s="21">
        <f>AK61+AL5</f>
        <v>4431.62</v>
      </c>
      <c r="AM61" s="21">
        <f>AL61+AM5</f>
        <v>4771.06</v>
      </c>
      <c r="AN61" s="21">
        <f>AM61+AN5</f>
        <v>4771.06</v>
      </c>
      <c r="AO61" s="21">
        <f t="shared" si="3"/>
        <v>4771.06</v>
      </c>
      <c r="AP61" s="21">
        <f>AP5</f>
        <v>261.253780461864</v>
      </c>
      <c r="AQ61" s="21">
        <f>AP61+AQ5</f>
        <v>612.931089875794</v>
      </c>
      <c r="AR61" s="21">
        <f>AQ61+AR5</f>
        <v>918.998315453124</v>
      </c>
      <c r="AS61" s="21">
        <f>AR61+AS5</f>
        <v>1227.06554103045</v>
      </c>
      <c r="AT61" s="21">
        <f>AS61+AT5</f>
        <v>1566.53948916552</v>
      </c>
      <c r="AU61" s="21">
        <f>AT61+AU5</f>
        <v>1890.81007602171</v>
      </c>
      <c r="AV61" s="21">
        <f>AU61+AV5</f>
        <v>2180.36670279687</v>
      </c>
      <c r="AW61" s="21">
        <f>AV61+AW5</f>
        <v>2841.54793758988</v>
      </c>
      <c r="AX61" s="21">
        <f>AW61+AX5</f>
        <v>3389.43823412254</v>
      </c>
      <c r="AY61" s="21">
        <f>AX61+AY5</f>
        <v>3525.71486992603</v>
      </c>
      <c r="AZ61" s="21">
        <f>AY61+AZ5</f>
        <v>3659.99150572952</v>
      </c>
      <c r="BA61" s="21">
        <f>AZ61+BA5</f>
        <v>3794.26814153301</v>
      </c>
      <c r="BB61" s="21">
        <f t="shared" si="4"/>
        <v>3794.26814153301</v>
      </c>
    </row>
    <row r="62" spans="1:54">
      <c r="A62" s="15" t="s">
        <v>23</v>
      </c>
      <c r="B62" s="15" t="s">
        <v>24</v>
      </c>
      <c r="C62" s="22">
        <f>C6</f>
        <v>886.11</v>
      </c>
      <c r="D62" s="22">
        <f>C62+D6</f>
        <v>1868.87</v>
      </c>
      <c r="E62" s="22">
        <f>D62+E6</f>
        <v>2819.96</v>
      </c>
      <c r="F62" s="22">
        <f>E62+F6</f>
        <v>3780.86</v>
      </c>
      <c r="G62" s="22">
        <f>F62+G6</f>
        <v>4784</v>
      </c>
      <c r="H62" s="22">
        <f>G62+H6</f>
        <v>5785.39</v>
      </c>
      <c r="I62" s="22">
        <f>H62+I6</f>
        <v>6858.23</v>
      </c>
      <c r="J62" s="22">
        <f>I62+J6</f>
        <v>8320.33</v>
      </c>
      <c r="K62" s="22">
        <f>J62+K6</f>
        <v>9681.55</v>
      </c>
      <c r="L62" s="22">
        <f>K62+L6</f>
        <v>10646.49</v>
      </c>
      <c r="M62" s="22">
        <f>L62+M6</f>
        <v>11624.39</v>
      </c>
      <c r="N62" s="22">
        <f>M62+N6</f>
        <v>11624.39</v>
      </c>
      <c r="O62" s="22">
        <f t="shared" si="1"/>
        <v>11624.39</v>
      </c>
      <c r="P62" s="22">
        <f>P6</f>
        <v>624.85</v>
      </c>
      <c r="Q62" s="22">
        <f>P62+Q6</f>
        <v>1239.98</v>
      </c>
      <c r="R62" s="22">
        <f>Q62+R6</f>
        <v>1846.12</v>
      </c>
      <c r="S62" s="22">
        <f>R62+S6</f>
        <v>2440.11</v>
      </c>
      <c r="T62" s="22">
        <f>S62+T6</f>
        <v>3024.95</v>
      </c>
      <c r="U62" s="22">
        <f>T62+U6</f>
        <v>3601.3</v>
      </c>
      <c r="V62" s="22">
        <f>U62+V6</f>
        <v>4262.89</v>
      </c>
      <c r="W62" s="22">
        <f>V62+W6</f>
        <v>4920.35</v>
      </c>
      <c r="X62" s="22">
        <f>W62+X6</f>
        <v>5570.28</v>
      </c>
      <c r="Y62" s="22">
        <f>X62+Y6</f>
        <v>6214.94</v>
      </c>
      <c r="Z62" s="22">
        <f>Y62+Z6</f>
        <v>6853.4</v>
      </c>
      <c r="AA62" s="22">
        <f>Z62+AA6</f>
        <v>6853.4</v>
      </c>
      <c r="AB62" s="22">
        <f t="shared" si="2"/>
        <v>6853.4</v>
      </c>
      <c r="AC62" s="22">
        <f>AC6</f>
        <v>261.27</v>
      </c>
      <c r="AD62" s="22">
        <f>AC62+AD6</f>
        <v>628.94</v>
      </c>
      <c r="AE62" s="22">
        <f>AD62+AE6</f>
        <v>973.94</v>
      </c>
      <c r="AF62" s="22">
        <f>AE62+AF6</f>
        <v>1340.89</v>
      </c>
      <c r="AG62" s="22">
        <f>AF62+AG6</f>
        <v>1759.2</v>
      </c>
      <c r="AH62" s="22">
        <f>AG62+AH6</f>
        <v>2184.16</v>
      </c>
      <c r="AI62" s="22">
        <f>AH62+AI6</f>
        <v>2595.41</v>
      </c>
      <c r="AJ62" s="22">
        <f>AI62+AJ6</f>
        <v>3400.06</v>
      </c>
      <c r="AK62" s="22">
        <f>AJ62+AK6</f>
        <v>4111.35</v>
      </c>
      <c r="AL62" s="22">
        <f>AK62+AL6</f>
        <v>4431.62</v>
      </c>
      <c r="AM62" s="22">
        <f>AL62+AM6</f>
        <v>4771.06</v>
      </c>
      <c r="AN62" s="22">
        <f>AM62+AN6</f>
        <v>4771.06</v>
      </c>
      <c r="AO62" s="22">
        <f t="shared" si="3"/>
        <v>4771.06</v>
      </c>
      <c r="AP62" s="22">
        <f>AP6</f>
        <v>261.253780461864</v>
      </c>
      <c r="AQ62" s="22">
        <f>AP62+AQ6</f>
        <v>612.931089875794</v>
      </c>
      <c r="AR62" s="22">
        <f>AQ62+AR6</f>
        <v>918.998315453124</v>
      </c>
      <c r="AS62" s="22">
        <f>AR62+AS6</f>
        <v>1227.06554103045</v>
      </c>
      <c r="AT62" s="22">
        <f>AS62+AT6</f>
        <v>1566.53948916552</v>
      </c>
      <c r="AU62" s="22">
        <f>AT62+AU6</f>
        <v>1890.81007602171</v>
      </c>
      <c r="AV62" s="22">
        <f>AU62+AV6</f>
        <v>2180.36670279687</v>
      </c>
      <c r="AW62" s="22">
        <f>AV62+AW6</f>
        <v>2841.54793758988</v>
      </c>
      <c r="AX62" s="22">
        <f>AW62+AX6</f>
        <v>3389.43823412254</v>
      </c>
      <c r="AY62" s="22">
        <f>AX62+AY6</f>
        <v>3525.71486992603</v>
      </c>
      <c r="AZ62" s="22">
        <f>AY62+AZ6</f>
        <v>3659.99150572952</v>
      </c>
      <c r="BA62" s="22">
        <f>AZ62+BA6</f>
        <v>3794.26814153301</v>
      </c>
      <c r="BB62" s="22">
        <f t="shared" si="4"/>
        <v>3794.26814153301</v>
      </c>
    </row>
    <row r="63" spans="1:54">
      <c r="A63" s="18" t="s">
        <v>25</v>
      </c>
      <c r="B63" s="18" t="s">
        <v>26</v>
      </c>
      <c r="C63" s="23">
        <f>C7</f>
        <v>573.39</v>
      </c>
      <c r="D63" s="23">
        <f>C63+D7</f>
        <v>1157</v>
      </c>
      <c r="E63" s="23">
        <f>D63+E7</f>
        <v>1753.24</v>
      </c>
      <c r="F63" s="23">
        <f>E63+F7</f>
        <v>2357.63</v>
      </c>
      <c r="G63" s="23">
        <f>F63+G7</f>
        <v>2974.4</v>
      </c>
      <c r="H63" s="23">
        <f>G63+H7</f>
        <v>3604.74</v>
      </c>
      <c r="I63" s="23">
        <f>H63+I7</f>
        <v>4340.82</v>
      </c>
      <c r="J63" s="23">
        <f>I63+J7</f>
        <v>5093.87</v>
      </c>
      <c r="K63" s="23">
        <f>J63+K7</f>
        <v>5860.66</v>
      </c>
      <c r="L63" s="23">
        <f>K63+L7</f>
        <v>6643.57</v>
      </c>
      <c r="M63" s="23">
        <f>L63+M7</f>
        <v>7441.97</v>
      </c>
      <c r="N63" s="23">
        <f>M63+N7</f>
        <v>7441.97</v>
      </c>
      <c r="O63" s="23">
        <f t="shared" si="1"/>
        <v>7441.97</v>
      </c>
      <c r="P63" s="23">
        <f>P7</f>
        <v>565.4</v>
      </c>
      <c r="Q63" s="23">
        <f>P63+Q7</f>
        <v>1121.58</v>
      </c>
      <c r="R63" s="23">
        <f>Q63+R7</f>
        <v>1668.96</v>
      </c>
      <c r="S63" s="23">
        <f>R63+S7</f>
        <v>2204.51</v>
      </c>
      <c r="T63" s="23">
        <f>S63+T7</f>
        <v>2731.49</v>
      </c>
      <c r="U63" s="23">
        <f>T63+U7</f>
        <v>3250.61</v>
      </c>
      <c r="V63" s="23">
        <f>U63+V7</f>
        <v>3854.12</v>
      </c>
      <c r="W63" s="23">
        <f>V63+W7</f>
        <v>4453.73</v>
      </c>
      <c r="X63" s="23">
        <f>W63+X7</f>
        <v>5046.81</v>
      </c>
      <c r="Y63" s="23">
        <f>X63+Y7</f>
        <v>5635.14</v>
      </c>
      <c r="Z63" s="23">
        <f>Y63+Z7</f>
        <v>6217.79</v>
      </c>
      <c r="AA63" s="23">
        <f>Z63+AA7</f>
        <v>6217.79</v>
      </c>
      <c r="AB63" s="23">
        <f t="shared" si="2"/>
        <v>6217.79</v>
      </c>
      <c r="AC63" s="23">
        <f>AC7</f>
        <v>8</v>
      </c>
      <c r="AD63" s="23">
        <f>AC63+AD7</f>
        <v>35.45</v>
      </c>
      <c r="AE63" s="23">
        <f>AD63+AE7</f>
        <v>84.35</v>
      </c>
      <c r="AF63" s="23">
        <f>AE63+AF7</f>
        <v>153.2</v>
      </c>
      <c r="AG63" s="23">
        <f>AF63+AG7</f>
        <v>243</v>
      </c>
      <c r="AH63" s="23">
        <f>AG63+AH7</f>
        <v>354.2</v>
      </c>
      <c r="AI63" s="23">
        <f>AH63+AI7</f>
        <v>486.77</v>
      </c>
      <c r="AJ63" s="23">
        <f>AI63+AJ7</f>
        <v>640.21</v>
      </c>
      <c r="AK63" s="23">
        <f>AJ63+AK7</f>
        <v>813.92</v>
      </c>
      <c r="AL63" s="23">
        <f>AK63+AL7</f>
        <v>1008.5</v>
      </c>
      <c r="AM63" s="23">
        <f>AL63+AM7</f>
        <v>1224.25</v>
      </c>
      <c r="AN63" s="23">
        <f>AM63+AN7</f>
        <v>1224.25</v>
      </c>
      <c r="AO63" s="23">
        <f t="shared" si="3"/>
        <v>1224.25</v>
      </c>
      <c r="AP63" s="23">
        <f>AP7</f>
        <v>7.98006022969365</v>
      </c>
      <c r="AQ63" s="23">
        <f>AP63+AQ7</f>
        <v>19.4513968098783</v>
      </c>
      <c r="AR63" s="23">
        <f>AQ63+AR7</f>
        <v>29.4264720969953</v>
      </c>
      <c r="AS63" s="23">
        <f>AR63+AS7</f>
        <v>39.4015473841122</v>
      </c>
      <c r="AT63" s="23">
        <f>AS63+AT7</f>
        <v>50.374130199941</v>
      </c>
      <c r="AU63" s="23">
        <f>AT63+AU7</f>
        <v>60.8479592514139</v>
      </c>
      <c r="AV63" s="23">
        <f>AU63+AV7</f>
        <v>71.7307611995247</v>
      </c>
      <c r="AW63" s="23">
        <f>AV63+AW7</f>
        <v>81.7158063717949</v>
      </c>
      <c r="AX63" s="23">
        <f>AW63+AX7</f>
        <v>92.0001038026786</v>
      </c>
      <c r="AY63" s="23">
        <f>AX63+AY7</f>
        <v>102.583653492176</v>
      </c>
      <c r="AZ63" s="23">
        <f>AY63+AZ7</f>
        <v>113.167203181673</v>
      </c>
      <c r="BA63" s="23">
        <f>AZ63+BA7</f>
        <v>123.75075287117</v>
      </c>
      <c r="BB63" s="23">
        <f t="shared" si="4"/>
        <v>123.75075287117</v>
      </c>
    </row>
    <row r="64" spans="1:54">
      <c r="A64" s="18" t="s">
        <v>27</v>
      </c>
      <c r="B64" s="18" t="s">
        <v>28</v>
      </c>
      <c r="C64" s="23">
        <f>C8</f>
        <v>0</v>
      </c>
      <c r="D64" s="23">
        <f>C64+D8</f>
        <v>0</v>
      </c>
      <c r="E64" s="23">
        <f>D64+E8</f>
        <v>0</v>
      </c>
      <c r="F64" s="23">
        <f>E64+F8</f>
        <v>0</v>
      </c>
      <c r="G64" s="23">
        <f>F64+G8</f>
        <v>0</v>
      </c>
      <c r="H64" s="23">
        <f>G64+H8</f>
        <v>0</v>
      </c>
      <c r="I64" s="23">
        <f>H64+I8</f>
        <v>0</v>
      </c>
      <c r="J64" s="23">
        <f>I64+J8</f>
        <v>0</v>
      </c>
      <c r="K64" s="23">
        <f>J64+K8</f>
        <v>0</v>
      </c>
      <c r="L64" s="23">
        <f>K64+L8</f>
        <v>0</v>
      </c>
      <c r="M64" s="23">
        <f>L64+M8</f>
        <v>0</v>
      </c>
      <c r="N64" s="23">
        <f>M64+N8</f>
        <v>0</v>
      </c>
      <c r="O64" s="23">
        <f t="shared" si="1"/>
        <v>0</v>
      </c>
      <c r="P64" s="23">
        <f>P8</f>
        <v>0</v>
      </c>
      <c r="Q64" s="23">
        <f>P64+Q8</f>
        <v>0</v>
      </c>
      <c r="R64" s="23">
        <f>Q64+R8</f>
        <v>0</v>
      </c>
      <c r="S64" s="23">
        <f>R64+S8</f>
        <v>0</v>
      </c>
      <c r="T64" s="23">
        <f>S64+T8</f>
        <v>0</v>
      </c>
      <c r="U64" s="23">
        <f>T64+U8</f>
        <v>0</v>
      </c>
      <c r="V64" s="23">
        <f>U64+V8</f>
        <v>0</v>
      </c>
      <c r="W64" s="23">
        <f>V64+W8</f>
        <v>0</v>
      </c>
      <c r="X64" s="23">
        <f>W64+X8</f>
        <v>0</v>
      </c>
      <c r="Y64" s="23">
        <f>X64+Y8</f>
        <v>0</v>
      </c>
      <c r="Z64" s="23">
        <f>Y64+Z8</f>
        <v>0</v>
      </c>
      <c r="AA64" s="23">
        <f>Z64+AA8</f>
        <v>0</v>
      </c>
      <c r="AB64" s="23">
        <f t="shared" si="2"/>
        <v>0</v>
      </c>
      <c r="AC64" s="23">
        <f>AC8</f>
        <v>0</v>
      </c>
      <c r="AD64" s="23">
        <f>AC64+AD8</f>
        <v>0</v>
      </c>
      <c r="AE64" s="23">
        <f>AD64+AE8</f>
        <v>0</v>
      </c>
      <c r="AF64" s="23">
        <f>AE64+AF8</f>
        <v>0</v>
      </c>
      <c r="AG64" s="23">
        <f>AF64+AG8</f>
        <v>0</v>
      </c>
      <c r="AH64" s="23">
        <f>AG64+AH8</f>
        <v>0</v>
      </c>
      <c r="AI64" s="23">
        <f>AH64+AI8</f>
        <v>0</v>
      </c>
      <c r="AJ64" s="23">
        <f>AI64+AJ8</f>
        <v>0</v>
      </c>
      <c r="AK64" s="23">
        <f>AJ64+AK8</f>
        <v>0</v>
      </c>
      <c r="AL64" s="23">
        <f>AK64+AL8</f>
        <v>0</v>
      </c>
      <c r="AM64" s="23">
        <f>AL64+AM8</f>
        <v>0</v>
      </c>
      <c r="AN64" s="23">
        <f>AM64+AN8</f>
        <v>0</v>
      </c>
      <c r="AO64" s="23">
        <f t="shared" si="3"/>
        <v>0</v>
      </c>
      <c r="AP64" s="23">
        <f>AP8</f>
        <v>0</v>
      </c>
      <c r="AQ64" s="23">
        <f>AP64+AQ8</f>
        <v>0</v>
      </c>
      <c r="AR64" s="23">
        <f>AQ64+AR8</f>
        <v>0</v>
      </c>
      <c r="AS64" s="23">
        <f>AR64+AS8</f>
        <v>0</v>
      </c>
      <c r="AT64" s="23">
        <f>AS64+AT8</f>
        <v>0</v>
      </c>
      <c r="AU64" s="23">
        <f>AT64+AU8</f>
        <v>0</v>
      </c>
      <c r="AV64" s="23">
        <f>AU64+AV8</f>
        <v>0</v>
      </c>
      <c r="AW64" s="23">
        <f>AV64+AW8</f>
        <v>0</v>
      </c>
      <c r="AX64" s="23">
        <f>AW64+AX8</f>
        <v>0</v>
      </c>
      <c r="AY64" s="23">
        <f>AX64+AY8</f>
        <v>0</v>
      </c>
      <c r="AZ64" s="23">
        <f>AY64+AZ8</f>
        <v>0</v>
      </c>
      <c r="BA64" s="23">
        <f>AZ64+BA8</f>
        <v>0</v>
      </c>
      <c r="BB64" s="23">
        <f t="shared" si="4"/>
        <v>0</v>
      </c>
    </row>
    <row r="65" spans="1:54">
      <c r="A65" s="18" t="s">
        <v>29</v>
      </c>
      <c r="B65" s="18" t="s">
        <v>30</v>
      </c>
      <c r="C65" s="23">
        <f>C9</f>
        <v>0</v>
      </c>
      <c r="D65" s="23">
        <f>C65+D9</f>
        <v>0</v>
      </c>
      <c r="E65" s="23">
        <f>D65+E9</f>
        <v>0</v>
      </c>
      <c r="F65" s="23">
        <f>E65+F9</f>
        <v>0</v>
      </c>
      <c r="G65" s="23">
        <f>F65+G9</f>
        <v>0</v>
      </c>
      <c r="H65" s="23">
        <f>G65+H9</f>
        <v>0</v>
      </c>
      <c r="I65" s="23">
        <f>H65+I9</f>
        <v>0</v>
      </c>
      <c r="J65" s="23">
        <f>I65+J9</f>
        <v>0</v>
      </c>
      <c r="K65" s="23">
        <f>J65+K9</f>
        <v>0</v>
      </c>
      <c r="L65" s="23">
        <f>K65+L9</f>
        <v>0</v>
      </c>
      <c r="M65" s="23">
        <f>L65+M9</f>
        <v>0</v>
      </c>
      <c r="N65" s="23">
        <f>M65+N9</f>
        <v>0</v>
      </c>
      <c r="O65" s="23">
        <f t="shared" si="1"/>
        <v>0</v>
      </c>
      <c r="P65" s="23">
        <f>P9</f>
        <v>0</v>
      </c>
      <c r="Q65" s="23">
        <f>P65+Q9</f>
        <v>0</v>
      </c>
      <c r="R65" s="23">
        <f>Q65+R9</f>
        <v>0</v>
      </c>
      <c r="S65" s="23">
        <f>R65+S9</f>
        <v>0</v>
      </c>
      <c r="T65" s="23">
        <f>S65+T9</f>
        <v>0</v>
      </c>
      <c r="U65" s="23">
        <f>T65+U9</f>
        <v>0</v>
      </c>
      <c r="V65" s="23">
        <f>U65+V9</f>
        <v>0</v>
      </c>
      <c r="W65" s="23">
        <f>V65+W9</f>
        <v>0</v>
      </c>
      <c r="X65" s="23">
        <f>W65+X9</f>
        <v>0</v>
      </c>
      <c r="Y65" s="23">
        <f>X65+Y9</f>
        <v>0</v>
      </c>
      <c r="Z65" s="23">
        <f>Y65+Z9</f>
        <v>0</v>
      </c>
      <c r="AA65" s="23">
        <f>Z65+AA9</f>
        <v>0</v>
      </c>
      <c r="AB65" s="23">
        <f t="shared" si="2"/>
        <v>0</v>
      </c>
      <c r="AC65" s="23">
        <f>AC9</f>
        <v>0</v>
      </c>
      <c r="AD65" s="23">
        <f>AC65+AD9</f>
        <v>0</v>
      </c>
      <c r="AE65" s="23">
        <f>AD65+AE9</f>
        <v>0</v>
      </c>
      <c r="AF65" s="23">
        <f>AE65+AF9</f>
        <v>0</v>
      </c>
      <c r="AG65" s="23">
        <f>AF65+AG9</f>
        <v>0</v>
      </c>
      <c r="AH65" s="23">
        <f>AG65+AH9</f>
        <v>0</v>
      </c>
      <c r="AI65" s="23">
        <f>AH65+AI9</f>
        <v>0</v>
      </c>
      <c r="AJ65" s="23">
        <f>AI65+AJ9</f>
        <v>0</v>
      </c>
      <c r="AK65" s="23">
        <f>AJ65+AK9</f>
        <v>0</v>
      </c>
      <c r="AL65" s="23">
        <f>AK65+AL9</f>
        <v>0</v>
      </c>
      <c r="AM65" s="23">
        <f>AL65+AM9</f>
        <v>0</v>
      </c>
      <c r="AN65" s="23">
        <f>AM65+AN9</f>
        <v>0</v>
      </c>
      <c r="AO65" s="23">
        <f t="shared" si="3"/>
        <v>0</v>
      </c>
      <c r="AP65" s="23">
        <f>AP9</f>
        <v>0</v>
      </c>
      <c r="AQ65" s="23">
        <f>AP65+AQ9</f>
        <v>0</v>
      </c>
      <c r="AR65" s="23">
        <f>AQ65+AR9</f>
        <v>0</v>
      </c>
      <c r="AS65" s="23">
        <f>AR65+AS9</f>
        <v>0</v>
      </c>
      <c r="AT65" s="23">
        <f>AS65+AT9</f>
        <v>0</v>
      </c>
      <c r="AU65" s="23">
        <f>AT65+AU9</f>
        <v>0</v>
      </c>
      <c r="AV65" s="23">
        <f>AU65+AV9</f>
        <v>0</v>
      </c>
      <c r="AW65" s="23">
        <f>AV65+AW9</f>
        <v>0</v>
      </c>
      <c r="AX65" s="23">
        <f>AW65+AX9</f>
        <v>0</v>
      </c>
      <c r="AY65" s="23">
        <f>AX65+AY9</f>
        <v>0</v>
      </c>
      <c r="AZ65" s="23">
        <f>AY65+AZ9</f>
        <v>0</v>
      </c>
      <c r="BA65" s="23">
        <f>AZ65+BA9</f>
        <v>0</v>
      </c>
      <c r="BB65" s="23">
        <f t="shared" si="4"/>
        <v>0</v>
      </c>
    </row>
    <row r="66" spans="1:54">
      <c r="A66" s="18" t="s">
        <v>31</v>
      </c>
      <c r="B66" s="18" t="s">
        <v>32</v>
      </c>
      <c r="C66" s="23">
        <f>C11</f>
        <v>0</v>
      </c>
      <c r="D66" s="23">
        <f>C66+D11</f>
        <v>0</v>
      </c>
      <c r="E66" s="23">
        <f>D66+E11</f>
        <v>0</v>
      </c>
      <c r="F66" s="23">
        <f>E66+F11</f>
        <v>0</v>
      </c>
      <c r="G66" s="23">
        <f>F66+G11</f>
        <v>0</v>
      </c>
      <c r="H66" s="23">
        <f>G66+H11</f>
        <v>0</v>
      </c>
      <c r="I66" s="23">
        <f>H66+I11</f>
        <v>0</v>
      </c>
      <c r="J66" s="23">
        <f>I66+J11</f>
        <v>0</v>
      </c>
      <c r="K66" s="23">
        <f>J66+K11</f>
        <v>0</v>
      </c>
      <c r="L66" s="23">
        <f>K66+L11</f>
        <v>0</v>
      </c>
      <c r="M66" s="23">
        <f>L66+M11</f>
        <v>0</v>
      </c>
      <c r="N66" s="23">
        <f>M66+N11</f>
        <v>0</v>
      </c>
      <c r="O66" s="23">
        <f t="shared" si="1"/>
        <v>0</v>
      </c>
      <c r="P66" s="23">
        <f>P11</f>
        <v>0</v>
      </c>
      <c r="Q66" s="23">
        <f>P66+Q11</f>
        <v>0</v>
      </c>
      <c r="R66" s="23">
        <f>Q66+R11</f>
        <v>0</v>
      </c>
      <c r="S66" s="23">
        <f>R66+S11</f>
        <v>0</v>
      </c>
      <c r="T66" s="23">
        <f>S66+T11</f>
        <v>0</v>
      </c>
      <c r="U66" s="23">
        <f>T66+U11</f>
        <v>0</v>
      </c>
      <c r="V66" s="23">
        <f>U66+V11</f>
        <v>0</v>
      </c>
      <c r="W66" s="23">
        <f>V66+W11</f>
        <v>0</v>
      </c>
      <c r="X66" s="23">
        <f>W66+X11</f>
        <v>0</v>
      </c>
      <c r="Y66" s="23">
        <f>X66+Y11</f>
        <v>0</v>
      </c>
      <c r="Z66" s="23">
        <f>Y66+Z11</f>
        <v>0</v>
      </c>
      <c r="AA66" s="23">
        <f>Z66+AA11</f>
        <v>0</v>
      </c>
      <c r="AB66" s="23">
        <f t="shared" si="2"/>
        <v>0</v>
      </c>
      <c r="AC66" s="23">
        <f>AC11</f>
        <v>0</v>
      </c>
      <c r="AD66" s="23">
        <f>AC66+AD11</f>
        <v>0</v>
      </c>
      <c r="AE66" s="23">
        <f>AD66+AE11</f>
        <v>0</v>
      </c>
      <c r="AF66" s="23">
        <f>AE66+AF11</f>
        <v>0</v>
      </c>
      <c r="AG66" s="23">
        <f>AF66+AG11</f>
        <v>0</v>
      </c>
      <c r="AH66" s="23">
        <f>AG66+AH11</f>
        <v>0</v>
      </c>
      <c r="AI66" s="23">
        <f>AH66+AI11</f>
        <v>0</v>
      </c>
      <c r="AJ66" s="23">
        <f>AI66+AJ11</f>
        <v>0</v>
      </c>
      <c r="AK66" s="23">
        <f>AJ66+AK11</f>
        <v>0</v>
      </c>
      <c r="AL66" s="23">
        <f>AK66+AL11</f>
        <v>0</v>
      </c>
      <c r="AM66" s="23">
        <f>AL66+AM11</f>
        <v>0</v>
      </c>
      <c r="AN66" s="23">
        <f>AM66+AN11</f>
        <v>0</v>
      </c>
      <c r="AO66" s="23">
        <f t="shared" si="3"/>
        <v>0</v>
      </c>
      <c r="AP66" s="23">
        <f>AP11</f>
        <v>0</v>
      </c>
      <c r="AQ66" s="23">
        <f>AP66+AQ11</f>
        <v>0</v>
      </c>
      <c r="AR66" s="23">
        <f>AQ66+AR11</f>
        <v>0</v>
      </c>
      <c r="AS66" s="23">
        <f>AR66+AS11</f>
        <v>0</v>
      </c>
      <c r="AT66" s="23">
        <f>AS66+AT11</f>
        <v>0</v>
      </c>
      <c r="AU66" s="23">
        <f>AT66+AU11</f>
        <v>0</v>
      </c>
      <c r="AV66" s="23">
        <f>AU66+AV11</f>
        <v>0</v>
      </c>
      <c r="AW66" s="23">
        <f>AV66+AW11</f>
        <v>0</v>
      </c>
      <c r="AX66" s="23">
        <f>AW66+AX11</f>
        <v>0</v>
      </c>
      <c r="AY66" s="23">
        <f>AX66+AY11</f>
        <v>0</v>
      </c>
      <c r="AZ66" s="23">
        <f>AY66+AZ11</f>
        <v>0</v>
      </c>
      <c r="BA66" s="23">
        <f>AZ66+BA11</f>
        <v>0</v>
      </c>
      <c r="BB66" s="23">
        <f t="shared" si="4"/>
        <v>0</v>
      </c>
    </row>
    <row r="67" spans="1:54">
      <c r="A67" s="18" t="s">
        <v>33</v>
      </c>
      <c r="B67" s="18" t="s">
        <v>34</v>
      </c>
      <c r="C67" s="23" t="e">
        <f>#REF!</f>
        <v>#REF!</v>
      </c>
      <c r="D67" s="23" t="e">
        <f>C67+#REF!</f>
        <v>#REF!</v>
      </c>
      <c r="E67" s="23" t="e">
        <f>D67+#REF!</f>
        <v>#REF!</v>
      </c>
      <c r="F67" s="23" t="e">
        <f>E67+#REF!</f>
        <v>#REF!</v>
      </c>
      <c r="G67" s="23" t="e">
        <f>F67+#REF!</f>
        <v>#REF!</v>
      </c>
      <c r="H67" s="23" t="e">
        <f>G67+#REF!</f>
        <v>#REF!</v>
      </c>
      <c r="I67" s="23" t="e">
        <f>H67+#REF!</f>
        <v>#REF!</v>
      </c>
      <c r="J67" s="23" t="e">
        <f>I67+#REF!</f>
        <v>#REF!</v>
      </c>
      <c r="K67" s="23" t="e">
        <f>J67+#REF!</f>
        <v>#REF!</v>
      </c>
      <c r="L67" s="23" t="e">
        <f>K67+#REF!</f>
        <v>#REF!</v>
      </c>
      <c r="M67" s="23" t="e">
        <f>L67+#REF!</f>
        <v>#REF!</v>
      </c>
      <c r="N67" s="23" t="e">
        <f>M67+#REF!</f>
        <v>#REF!</v>
      </c>
      <c r="O67" s="23" t="e">
        <f t="shared" si="1"/>
        <v>#REF!</v>
      </c>
      <c r="P67" s="23" t="e">
        <f>#REF!</f>
        <v>#REF!</v>
      </c>
      <c r="Q67" s="23" t="e">
        <f>P67+#REF!</f>
        <v>#REF!</v>
      </c>
      <c r="R67" s="23" t="e">
        <f>Q67+#REF!</f>
        <v>#REF!</v>
      </c>
      <c r="S67" s="23" t="e">
        <f>R67+#REF!</f>
        <v>#REF!</v>
      </c>
      <c r="T67" s="23" t="e">
        <f>S67+#REF!</f>
        <v>#REF!</v>
      </c>
      <c r="U67" s="23" t="e">
        <f>T67+#REF!</f>
        <v>#REF!</v>
      </c>
      <c r="V67" s="23" t="e">
        <f>U67+#REF!</f>
        <v>#REF!</v>
      </c>
      <c r="W67" s="23" t="e">
        <f>V67+#REF!</f>
        <v>#REF!</v>
      </c>
      <c r="X67" s="23" t="e">
        <f>W67+#REF!</f>
        <v>#REF!</v>
      </c>
      <c r="Y67" s="23" t="e">
        <f>X67+#REF!</f>
        <v>#REF!</v>
      </c>
      <c r="Z67" s="23" t="e">
        <f>Y67+#REF!</f>
        <v>#REF!</v>
      </c>
      <c r="AA67" s="23" t="e">
        <f>Z67+#REF!</f>
        <v>#REF!</v>
      </c>
      <c r="AB67" s="23" t="e">
        <f t="shared" si="2"/>
        <v>#REF!</v>
      </c>
      <c r="AC67" s="23" t="e">
        <f>#REF!</f>
        <v>#REF!</v>
      </c>
      <c r="AD67" s="23" t="e">
        <f>AC67+#REF!</f>
        <v>#REF!</v>
      </c>
      <c r="AE67" s="23" t="e">
        <f>AD67+#REF!</f>
        <v>#REF!</v>
      </c>
      <c r="AF67" s="23" t="e">
        <f>AE67+#REF!</f>
        <v>#REF!</v>
      </c>
      <c r="AG67" s="23" t="e">
        <f>AF67+#REF!</f>
        <v>#REF!</v>
      </c>
      <c r="AH67" s="23" t="e">
        <f>AG67+#REF!</f>
        <v>#REF!</v>
      </c>
      <c r="AI67" s="23" t="e">
        <f>AH67+#REF!</f>
        <v>#REF!</v>
      </c>
      <c r="AJ67" s="23" t="e">
        <f>AI67+#REF!</f>
        <v>#REF!</v>
      </c>
      <c r="AK67" s="23" t="e">
        <f>AJ67+#REF!</f>
        <v>#REF!</v>
      </c>
      <c r="AL67" s="23" t="e">
        <f>AK67+#REF!</f>
        <v>#REF!</v>
      </c>
      <c r="AM67" s="23" t="e">
        <f>AL67+#REF!</f>
        <v>#REF!</v>
      </c>
      <c r="AN67" s="23" t="e">
        <f>AM67+#REF!</f>
        <v>#REF!</v>
      </c>
      <c r="AO67" s="23" t="e">
        <f t="shared" si="3"/>
        <v>#REF!</v>
      </c>
      <c r="AP67" s="23" t="e">
        <f>#REF!</f>
        <v>#REF!</v>
      </c>
      <c r="AQ67" s="23" t="e">
        <f>AP67+#REF!</f>
        <v>#REF!</v>
      </c>
      <c r="AR67" s="23" t="e">
        <f>AQ67+#REF!</f>
        <v>#REF!</v>
      </c>
      <c r="AS67" s="23" t="e">
        <f>AR67+#REF!</f>
        <v>#REF!</v>
      </c>
      <c r="AT67" s="23" t="e">
        <f>AS67+#REF!</f>
        <v>#REF!</v>
      </c>
      <c r="AU67" s="23" t="e">
        <f>AT67+#REF!</f>
        <v>#REF!</v>
      </c>
      <c r="AV67" s="23" t="e">
        <f>AU67+#REF!</f>
        <v>#REF!</v>
      </c>
      <c r="AW67" s="23" t="e">
        <f>AV67+#REF!</f>
        <v>#REF!</v>
      </c>
      <c r="AX67" s="23" t="e">
        <f>AW67+#REF!</f>
        <v>#REF!</v>
      </c>
      <c r="AY67" s="23" t="e">
        <f>AX67+#REF!</f>
        <v>#REF!</v>
      </c>
      <c r="AZ67" s="23" t="e">
        <f>AY67+#REF!</f>
        <v>#REF!</v>
      </c>
      <c r="BA67" s="23" t="e">
        <f>AZ67+#REF!</f>
        <v>#REF!</v>
      </c>
      <c r="BB67" s="23" t="e">
        <f t="shared" si="4"/>
        <v>#REF!</v>
      </c>
    </row>
    <row r="68" spans="1:54">
      <c r="A68" s="18" t="s">
        <v>35</v>
      </c>
      <c r="B68" s="18" t="s">
        <v>36</v>
      </c>
      <c r="C68" s="23">
        <f t="shared" ref="C60:C110" si="5">C12</f>
        <v>73.09</v>
      </c>
      <c r="D68" s="23">
        <f t="shared" ref="D60:N75" si="6">C68+D12</f>
        <v>174.75</v>
      </c>
      <c r="E68" s="23">
        <f t="shared" si="6"/>
        <v>264.15</v>
      </c>
      <c r="F68" s="23">
        <f t="shared" si="6"/>
        <v>353.5</v>
      </c>
      <c r="G68" s="23">
        <f t="shared" si="6"/>
        <v>450.99</v>
      </c>
      <c r="H68" s="23">
        <f t="shared" si="6"/>
        <v>544.36</v>
      </c>
      <c r="I68" s="23">
        <f t="shared" si="6"/>
        <v>645.7</v>
      </c>
      <c r="J68" s="23">
        <f t="shared" si="6"/>
        <v>734.74</v>
      </c>
      <c r="K68" s="23">
        <f t="shared" si="6"/>
        <v>827.81</v>
      </c>
      <c r="L68" s="23">
        <f t="shared" si="6"/>
        <v>924.95</v>
      </c>
      <c r="M68" s="23">
        <f t="shared" si="6"/>
        <v>1022.05</v>
      </c>
      <c r="N68" s="23">
        <f t="shared" si="6"/>
        <v>1022.05</v>
      </c>
      <c r="O68" s="23">
        <f t="shared" si="1"/>
        <v>1022.05</v>
      </c>
      <c r="P68" s="23">
        <f t="shared" ref="P60:P110" si="7">P12</f>
        <v>7.74</v>
      </c>
      <c r="Q68" s="23">
        <f t="shared" ref="Q60:AA75" si="8">P68+Q12</f>
        <v>15.46</v>
      </c>
      <c r="R68" s="23">
        <f t="shared" si="8"/>
        <v>23.17</v>
      </c>
      <c r="S68" s="23">
        <f t="shared" si="8"/>
        <v>30.85</v>
      </c>
      <c r="T68" s="23">
        <f t="shared" si="8"/>
        <v>38.48</v>
      </c>
      <c r="U68" s="23">
        <f t="shared" si="8"/>
        <v>46.06</v>
      </c>
      <c r="V68" s="23">
        <f t="shared" si="8"/>
        <v>53.45</v>
      </c>
      <c r="W68" s="23">
        <f t="shared" si="8"/>
        <v>60.8</v>
      </c>
      <c r="X68" s="23">
        <f t="shared" si="8"/>
        <v>68.12</v>
      </c>
      <c r="Y68" s="23">
        <f t="shared" si="8"/>
        <v>75.4</v>
      </c>
      <c r="Z68" s="23">
        <f t="shared" si="8"/>
        <v>82.65</v>
      </c>
      <c r="AA68" s="23">
        <f t="shared" si="8"/>
        <v>82.65</v>
      </c>
      <c r="AB68" s="23">
        <f t="shared" si="2"/>
        <v>82.65</v>
      </c>
      <c r="AC68" s="23">
        <f t="shared" ref="AC60:AC110" si="9">AC12</f>
        <v>65.35</v>
      </c>
      <c r="AD68" s="23">
        <f t="shared" ref="AD60:AN75" si="10">AC68+AD12</f>
        <v>159.3</v>
      </c>
      <c r="AE68" s="23">
        <f t="shared" si="10"/>
        <v>241</v>
      </c>
      <c r="AF68" s="23">
        <f t="shared" si="10"/>
        <v>322.7</v>
      </c>
      <c r="AG68" s="23">
        <f t="shared" si="10"/>
        <v>412.55</v>
      </c>
      <c r="AH68" s="23">
        <f t="shared" si="10"/>
        <v>498.3</v>
      </c>
      <c r="AI68" s="23">
        <f t="shared" si="10"/>
        <v>592.25</v>
      </c>
      <c r="AJ68" s="23">
        <f t="shared" si="10"/>
        <v>673.95</v>
      </c>
      <c r="AK68" s="23">
        <f t="shared" si="10"/>
        <v>759.7</v>
      </c>
      <c r="AL68" s="23">
        <f t="shared" si="10"/>
        <v>849.55</v>
      </c>
      <c r="AM68" s="23">
        <f t="shared" si="10"/>
        <v>939.4</v>
      </c>
      <c r="AN68" s="23">
        <f t="shared" si="10"/>
        <v>939.4</v>
      </c>
      <c r="AO68" s="23">
        <f t="shared" si="3"/>
        <v>939.4</v>
      </c>
      <c r="AP68" s="23">
        <f t="shared" ref="AP60:AP110" si="11">AP12</f>
        <v>65.350524906644</v>
      </c>
      <c r="AQ68" s="23">
        <f t="shared" ref="AQ60:BA75" si="12">AP68+AQ12</f>
        <v>159.291904459945</v>
      </c>
      <c r="AR68" s="23">
        <f t="shared" si="12"/>
        <v>240.98006059325</v>
      </c>
      <c r="AS68" s="23">
        <f t="shared" si="12"/>
        <v>322.668216726555</v>
      </c>
      <c r="AT68" s="23">
        <f t="shared" si="12"/>
        <v>412.52518847319</v>
      </c>
      <c r="AU68" s="23">
        <f t="shared" si="12"/>
        <v>498.29775241316</v>
      </c>
      <c r="AV68" s="23">
        <f t="shared" si="12"/>
        <v>592.239131966462</v>
      </c>
      <c r="AW68" s="23">
        <f t="shared" si="12"/>
        <v>673.927288099767</v>
      </c>
      <c r="AX68" s="23">
        <f t="shared" si="12"/>
        <v>759.699852039737</v>
      </c>
      <c r="AY68" s="23">
        <f t="shared" si="12"/>
        <v>849.556823786372</v>
      </c>
      <c r="AZ68" s="23">
        <f t="shared" si="12"/>
        <v>939.413795533008</v>
      </c>
      <c r="BA68" s="23">
        <f t="shared" si="12"/>
        <v>1029.27076727964</v>
      </c>
      <c r="BB68" s="23">
        <f t="shared" si="4"/>
        <v>1029.27076727964</v>
      </c>
    </row>
    <row r="69" spans="1:54">
      <c r="A69" s="18" t="s">
        <v>37</v>
      </c>
      <c r="B69" s="18" t="s">
        <v>38</v>
      </c>
      <c r="C69" s="23">
        <f t="shared" si="5"/>
        <v>0</v>
      </c>
      <c r="D69" s="23">
        <f t="shared" si="6"/>
        <v>0</v>
      </c>
      <c r="E69" s="23">
        <f t="shared" si="6"/>
        <v>0</v>
      </c>
      <c r="F69" s="23">
        <f t="shared" si="6"/>
        <v>0</v>
      </c>
      <c r="G69" s="23">
        <f t="shared" si="6"/>
        <v>0</v>
      </c>
      <c r="H69" s="23">
        <f t="shared" si="6"/>
        <v>0</v>
      </c>
      <c r="I69" s="23">
        <f t="shared" si="6"/>
        <v>0</v>
      </c>
      <c r="J69" s="23">
        <f t="shared" si="6"/>
        <v>0</v>
      </c>
      <c r="K69" s="23">
        <f t="shared" si="6"/>
        <v>0</v>
      </c>
      <c r="L69" s="23">
        <f t="shared" si="6"/>
        <v>0</v>
      </c>
      <c r="M69" s="23">
        <f t="shared" si="6"/>
        <v>0</v>
      </c>
      <c r="N69" s="23">
        <f t="shared" si="6"/>
        <v>0</v>
      </c>
      <c r="O69" s="23">
        <f t="shared" si="1"/>
        <v>0</v>
      </c>
      <c r="P69" s="23">
        <f t="shared" si="7"/>
        <v>0</v>
      </c>
      <c r="Q69" s="23">
        <f t="shared" si="8"/>
        <v>0</v>
      </c>
      <c r="R69" s="23">
        <f t="shared" si="8"/>
        <v>0</v>
      </c>
      <c r="S69" s="23">
        <f t="shared" si="8"/>
        <v>0</v>
      </c>
      <c r="T69" s="23">
        <f t="shared" si="8"/>
        <v>0</v>
      </c>
      <c r="U69" s="23">
        <f t="shared" si="8"/>
        <v>0</v>
      </c>
      <c r="V69" s="23">
        <f t="shared" si="8"/>
        <v>0</v>
      </c>
      <c r="W69" s="23">
        <f t="shared" si="8"/>
        <v>0</v>
      </c>
      <c r="X69" s="23">
        <f t="shared" si="8"/>
        <v>0</v>
      </c>
      <c r="Y69" s="23">
        <f t="shared" si="8"/>
        <v>0</v>
      </c>
      <c r="Z69" s="23">
        <f t="shared" si="8"/>
        <v>0</v>
      </c>
      <c r="AA69" s="23">
        <f t="shared" si="8"/>
        <v>0</v>
      </c>
      <c r="AB69" s="23">
        <f t="shared" si="2"/>
        <v>0</v>
      </c>
      <c r="AC69" s="23">
        <f t="shared" si="9"/>
        <v>0</v>
      </c>
      <c r="AD69" s="23">
        <f t="shared" si="10"/>
        <v>0</v>
      </c>
      <c r="AE69" s="23">
        <f t="shared" si="10"/>
        <v>0</v>
      </c>
      <c r="AF69" s="23">
        <f t="shared" si="10"/>
        <v>0</v>
      </c>
      <c r="AG69" s="23">
        <f t="shared" si="10"/>
        <v>0</v>
      </c>
      <c r="AH69" s="23">
        <f t="shared" si="10"/>
        <v>0</v>
      </c>
      <c r="AI69" s="23">
        <f t="shared" si="10"/>
        <v>0</v>
      </c>
      <c r="AJ69" s="23">
        <f t="shared" si="10"/>
        <v>0</v>
      </c>
      <c r="AK69" s="23">
        <f t="shared" si="10"/>
        <v>0</v>
      </c>
      <c r="AL69" s="23">
        <f t="shared" si="10"/>
        <v>0</v>
      </c>
      <c r="AM69" s="23">
        <f t="shared" si="10"/>
        <v>0</v>
      </c>
      <c r="AN69" s="23">
        <f t="shared" si="10"/>
        <v>0</v>
      </c>
      <c r="AO69" s="23">
        <f t="shared" si="3"/>
        <v>0</v>
      </c>
      <c r="AP69" s="23">
        <f t="shared" si="11"/>
        <v>0</v>
      </c>
      <c r="AQ69" s="23">
        <f t="shared" si="12"/>
        <v>0</v>
      </c>
      <c r="AR69" s="23">
        <f t="shared" si="12"/>
        <v>0</v>
      </c>
      <c r="AS69" s="23">
        <f t="shared" si="12"/>
        <v>0</v>
      </c>
      <c r="AT69" s="23">
        <f t="shared" si="12"/>
        <v>0</v>
      </c>
      <c r="AU69" s="23">
        <f t="shared" si="12"/>
        <v>0</v>
      </c>
      <c r="AV69" s="23">
        <f t="shared" si="12"/>
        <v>0</v>
      </c>
      <c r="AW69" s="23">
        <f t="shared" si="12"/>
        <v>0</v>
      </c>
      <c r="AX69" s="23">
        <f t="shared" si="12"/>
        <v>0</v>
      </c>
      <c r="AY69" s="23">
        <f t="shared" si="12"/>
        <v>0</v>
      </c>
      <c r="AZ69" s="23">
        <f t="shared" si="12"/>
        <v>0</v>
      </c>
      <c r="BA69" s="23">
        <f t="shared" si="12"/>
        <v>0</v>
      </c>
      <c r="BB69" s="23">
        <f t="shared" si="4"/>
        <v>0</v>
      </c>
    </row>
    <row r="70" spans="1:54">
      <c r="A70" s="18" t="s">
        <v>39</v>
      </c>
      <c r="B70" s="18" t="s">
        <v>40</v>
      </c>
      <c r="C70" s="23">
        <f t="shared" si="5"/>
        <v>0</v>
      </c>
      <c r="D70" s="23">
        <f t="shared" si="6"/>
        <v>0</v>
      </c>
      <c r="E70" s="23">
        <f t="shared" si="6"/>
        <v>0</v>
      </c>
      <c r="F70" s="23">
        <f t="shared" si="6"/>
        <v>0</v>
      </c>
      <c r="G70" s="23">
        <f t="shared" si="6"/>
        <v>0</v>
      </c>
      <c r="H70" s="23">
        <f t="shared" si="6"/>
        <v>0</v>
      </c>
      <c r="I70" s="23">
        <f t="shared" si="6"/>
        <v>0</v>
      </c>
      <c r="J70" s="23">
        <f t="shared" si="6"/>
        <v>0</v>
      </c>
      <c r="K70" s="23">
        <f t="shared" si="6"/>
        <v>0</v>
      </c>
      <c r="L70" s="23">
        <f t="shared" si="6"/>
        <v>0</v>
      </c>
      <c r="M70" s="23">
        <f t="shared" si="6"/>
        <v>0</v>
      </c>
      <c r="N70" s="23">
        <f t="shared" si="6"/>
        <v>0</v>
      </c>
      <c r="O70" s="23">
        <f t="shared" si="1"/>
        <v>0</v>
      </c>
      <c r="P70" s="23">
        <f t="shared" si="7"/>
        <v>0</v>
      </c>
      <c r="Q70" s="23">
        <f t="shared" si="8"/>
        <v>0</v>
      </c>
      <c r="R70" s="23">
        <f t="shared" si="8"/>
        <v>0</v>
      </c>
      <c r="S70" s="23">
        <f t="shared" si="8"/>
        <v>0</v>
      </c>
      <c r="T70" s="23">
        <f t="shared" si="8"/>
        <v>0</v>
      </c>
      <c r="U70" s="23">
        <f t="shared" si="8"/>
        <v>0</v>
      </c>
      <c r="V70" s="23">
        <f t="shared" si="8"/>
        <v>0</v>
      </c>
      <c r="W70" s="23">
        <f t="shared" si="8"/>
        <v>0</v>
      </c>
      <c r="X70" s="23">
        <f t="shared" si="8"/>
        <v>0</v>
      </c>
      <c r="Y70" s="23">
        <f t="shared" si="8"/>
        <v>0</v>
      </c>
      <c r="Z70" s="23">
        <f t="shared" si="8"/>
        <v>0</v>
      </c>
      <c r="AA70" s="23">
        <f t="shared" si="8"/>
        <v>0</v>
      </c>
      <c r="AB70" s="23">
        <f t="shared" si="2"/>
        <v>0</v>
      </c>
      <c r="AC70" s="23">
        <f t="shared" si="9"/>
        <v>0</v>
      </c>
      <c r="AD70" s="23">
        <f t="shared" si="10"/>
        <v>0</v>
      </c>
      <c r="AE70" s="23">
        <f t="shared" si="10"/>
        <v>0</v>
      </c>
      <c r="AF70" s="23">
        <f t="shared" si="10"/>
        <v>0</v>
      </c>
      <c r="AG70" s="23">
        <f t="shared" si="10"/>
        <v>0</v>
      </c>
      <c r="AH70" s="23">
        <f t="shared" si="10"/>
        <v>0</v>
      </c>
      <c r="AI70" s="23">
        <f t="shared" si="10"/>
        <v>0</v>
      </c>
      <c r="AJ70" s="23">
        <f t="shared" si="10"/>
        <v>0</v>
      </c>
      <c r="AK70" s="23">
        <f t="shared" si="10"/>
        <v>0</v>
      </c>
      <c r="AL70" s="23">
        <f t="shared" si="10"/>
        <v>0</v>
      </c>
      <c r="AM70" s="23">
        <f t="shared" si="10"/>
        <v>0</v>
      </c>
      <c r="AN70" s="23">
        <f t="shared" si="10"/>
        <v>0</v>
      </c>
      <c r="AO70" s="23">
        <f t="shared" si="3"/>
        <v>0</v>
      </c>
      <c r="AP70" s="23">
        <f t="shared" si="11"/>
        <v>0</v>
      </c>
      <c r="AQ70" s="23">
        <f t="shared" si="12"/>
        <v>0</v>
      </c>
      <c r="AR70" s="23">
        <f t="shared" si="12"/>
        <v>0</v>
      </c>
      <c r="AS70" s="23">
        <f t="shared" si="12"/>
        <v>0</v>
      </c>
      <c r="AT70" s="23">
        <f t="shared" si="12"/>
        <v>0</v>
      </c>
      <c r="AU70" s="23">
        <f t="shared" si="12"/>
        <v>0</v>
      </c>
      <c r="AV70" s="23">
        <f t="shared" si="12"/>
        <v>0</v>
      </c>
      <c r="AW70" s="23">
        <f t="shared" si="12"/>
        <v>0</v>
      </c>
      <c r="AX70" s="23">
        <f t="shared" si="12"/>
        <v>0</v>
      </c>
      <c r="AY70" s="23">
        <f t="shared" si="12"/>
        <v>0</v>
      </c>
      <c r="AZ70" s="23">
        <f t="shared" si="12"/>
        <v>0</v>
      </c>
      <c r="BA70" s="23">
        <f t="shared" si="12"/>
        <v>0</v>
      </c>
      <c r="BB70" s="23">
        <f t="shared" si="4"/>
        <v>0</v>
      </c>
    </row>
    <row r="71" spans="1:54">
      <c r="A71" s="18" t="s">
        <v>41</v>
      </c>
      <c r="B71" s="18" t="s">
        <v>34</v>
      </c>
      <c r="C71" s="23">
        <f t="shared" si="5"/>
        <v>0</v>
      </c>
      <c r="D71" s="23">
        <f t="shared" si="6"/>
        <v>0</v>
      </c>
      <c r="E71" s="23">
        <f t="shared" si="6"/>
        <v>0</v>
      </c>
      <c r="F71" s="23">
        <f t="shared" si="6"/>
        <v>0</v>
      </c>
      <c r="G71" s="23">
        <f t="shared" si="6"/>
        <v>0</v>
      </c>
      <c r="H71" s="23">
        <f t="shared" si="6"/>
        <v>0</v>
      </c>
      <c r="I71" s="23">
        <f t="shared" si="6"/>
        <v>0</v>
      </c>
      <c r="J71" s="23">
        <f t="shared" si="6"/>
        <v>0</v>
      </c>
      <c r="K71" s="23">
        <f t="shared" si="6"/>
        <v>0</v>
      </c>
      <c r="L71" s="23">
        <f t="shared" si="6"/>
        <v>0</v>
      </c>
      <c r="M71" s="23">
        <f t="shared" si="6"/>
        <v>0</v>
      </c>
      <c r="N71" s="23">
        <f t="shared" si="6"/>
        <v>0</v>
      </c>
      <c r="O71" s="23">
        <f t="shared" si="1"/>
        <v>0</v>
      </c>
      <c r="P71" s="23">
        <f t="shared" si="7"/>
        <v>0</v>
      </c>
      <c r="Q71" s="23">
        <f t="shared" si="8"/>
        <v>0</v>
      </c>
      <c r="R71" s="23">
        <f t="shared" si="8"/>
        <v>0</v>
      </c>
      <c r="S71" s="23">
        <f t="shared" si="8"/>
        <v>0</v>
      </c>
      <c r="T71" s="23">
        <f t="shared" si="8"/>
        <v>0</v>
      </c>
      <c r="U71" s="23">
        <f t="shared" si="8"/>
        <v>0</v>
      </c>
      <c r="V71" s="23">
        <f t="shared" si="8"/>
        <v>0</v>
      </c>
      <c r="W71" s="23">
        <f t="shared" si="8"/>
        <v>0</v>
      </c>
      <c r="X71" s="23">
        <f t="shared" si="8"/>
        <v>0</v>
      </c>
      <c r="Y71" s="23">
        <f t="shared" si="8"/>
        <v>0</v>
      </c>
      <c r="Z71" s="23">
        <f t="shared" si="8"/>
        <v>0</v>
      </c>
      <c r="AA71" s="23">
        <f t="shared" si="8"/>
        <v>0</v>
      </c>
      <c r="AB71" s="23">
        <f t="shared" si="2"/>
        <v>0</v>
      </c>
      <c r="AC71" s="23">
        <f t="shared" si="9"/>
        <v>0</v>
      </c>
      <c r="AD71" s="23">
        <f t="shared" si="10"/>
        <v>0</v>
      </c>
      <c r="AE71" s="23">
        <f t="shared" si="10"/>
        <v>0</v>
      </c>
      <c r="AF71" s="23">
        <f t="shared" si="10"/>
        <v>0</v>
      </c>
      <c r="AG71" s="23">
        <f t="shared" si="10"/>
        <v>0</v>
      </c>
      <c r="AH71" s="23">
        <f t="shared" si="10"/>
        <v>0</v>
      </c>
      <c r="AI71" s="23">
        <f t="shared" si="10"/>
        <v>0</v>
      </c>
      <c r="AJ71" s="23">
        <f t="shared" si="10"/>
        <v>0</v>
      </c>
      <c r="AK71" s="23">
        <f t="shared" si="10"/>
        <v>0</v>
      </c>
      <c r="AL71" s="23">
        <f t="shared" si="10"/>
        <v>0</v>
      </c>
      <c r="AM71" s="23">
        <f t="shared" si="10"/>
        <v>0</v>
      </c>
      <c r="AN71" s="23">
        <f t="shared" si="10"/>
        <v>0</v>
      </c>
      <c r="AO71" s="23">
        <f t="shared" si="3"/>
        <v>0</v>
      </c>
      <c r="AP71" s="23">
        <f t="shared" si="11"/>
        <v>0</v>
      </c>
      <c r="AQ71" s="23">
        <f t="shared" si="12"/>
        <v>0</v>
      </c>
      <c r="AR71" s="23">
        <f t="shared" si="12"/>
        <v>0</v>
      </c>
      <c r="AS71" s="23">
        <f t="shared" si="12"/>
        <v>0</v>
      </c>
      <c r="AT71" s="23">
        <f t="shared" si="12"/>
        <v>0</v>
      </c>
      <c r="AU71" s="23">
        <f t="shared" si="12"/>
        <v>0</v>
      </c>
      <c r="AV71" s="23">
        <f t="shared" si="12"/>
        <v>0</v>
      </c>
      <c r="AW71" s="23">
        <f t="shared" si="12"/>
        <v>0</v>
      </c>
      <c r="AX71" s="23">
        <f t="shared" si="12"/>
        <v>0</v>
      </c>
      <c r="AY71" s="23">
        <f t="shared" si="12"/>
        <v>0</v>
      </c>
      <c r="AZ71" s="23">
        <f t="shared" si="12"/>
        <v>0</v>
      </c>
      <c r="BA71" s="23">
        <f t="shared" si="12"/>
        <v>0</v>
      </c>
      <c r="BB71" s="23">
        <f t="shared" si="4"/>
        <v>0</v>
      </c>
    </row>
    <row r="72" spans="1:54">
      <c r="A72" s="18" t="s">
        <v>42</v>
      </c>
      <c r="B72" s="18" t="s">
        <v>43</v>
      </c>
      <c r="C72" s="23">
        <f t="shared" si="5"/>
        <v>38.26</v>
      </c>
      <c r="D72" s="23">
        <f t="shared" si="6"/>
        <v>76.52</v>
      </c>
      <c r="E72" s="23">
        <f t="shared" si="6"/>
        <v>114.78</v>
      </c>
      <c r="F72" s="23">
        <f t="shared" si="6"/>
        <v>153.04</v>
      </c>
      <c r="G72" s="23">
        <f t="shared" si="6"/>
        <v>191.3</v>
      </c>
      <c r="H72" s="23">
        <f t="shared" si="6"/>
        <v>229.56</v>
      </c>
      <c r="I72" s="23">
        <f t="shared" si="6"/>
        <v>267.82</v>
      </c>
      <c r="J72" s="23">
        <f t="shared" si="6"/>
        <v>306.08</v>
      </c>
      <c r="K72" s="23">
        <f t="shared" si="6"/>
        <v>344.34</v>
      </c>
      <c r="L72" s="23">
        <f t="shared" si="6"/>
        <v>382.6</v>
      </c>
      <c r="M72" s="23">
        <f t="shared" si="6"/>
        <v>420.86</v>
      </c>
      <c r="N72" s="23">
        <f t="shared" si="6"/>
        <v>420.86</v>
      </c>
      <c r="O72" s="23">
        <f t="shared" si="1"/>
        <v>420.86</v>
      </c>
      <c r="P72" s="23">
        <f t="shared" si="7"/>
        <v>38.26</v>
      </c>
      <c r="Q72" s="23">
        <f t="shared" si="8"/>
        <v>76.52</v>
      </c>
      <c r="R72" s="23">
        <f t="shared" si="8"/>
        <v>114.78</v>
      </c>
      <c r="S72" s="23">
        <f t="shared" si="8"/>
        <v>153.04</v>
      </c>
      <c r="T72" s="23">
        <f t="shared" si="8"/>
        <v>191.3</v>
      </c>
      <c r="U72" s="23">
        <f t="shared" si="8"/>
        <v>229.56</v>
      </c>
      <c r="V72" s="23">
        <f t="shared" si="8"/>
        <v>267.82</v>
      </c>
      <c r="W72" s="23">
        <f t="shared" si="8"/>
        <v>306.08</v>
      </c>
      <c r="X72" s="23">
        <f t="shared" si="8"/>
        <v>344.34</v>
      </c>
      <c r="Y72" s="23">
        <f t="shared" si="8"/>
        <v>382.6</v>
      </c>
      <c r="Z72" s="23">
        <f t="shared" si="8"/>
        <v>420.86</v>
      </c>
      <c r="AA72" s="23">
        <f t="shared" si="8"/>
        <v>420.86</v>
      </c>
      <c r="AB72" s="23">
        <f t="shared" si="2"/>
        <v>420.86</v>
      </c>
      <c r="AC72" s="23">
        <f t="shared" si="9"/>
        <v>0</v>
      </c>
      <c r="AD72" s="23">
        <f t="shared" si="10"/>
        <v>0</v>
      </c>
      <c r="AE72" s="23">
        <f t="shared" si="10"/>
        <v>0</v>
      </c>
      <c r="AF72" s="23">
        <f t="shared" si="10"/>
        <v>0</v>
      </c>
      <c r="AG72" s="23">
        <f t="shared" si="10"/>
        <v>0</v>
      </c>
      <c r="AH72" s="23">
        <f t="shared" si="10"/>
        <v>0</v>
      </c>
      <c r="AI72" s="23">
        <f t="shared" si="10"/>
        <v>0</v>
      </c>
      <c r="AJ72" s="23">
        <f t="shared" si="10"/>
        <v>0</v>
      </c>
      <c r="AK72" s="23">
        <f t="shared" si="10"/>
        <v>0</v>
      </c>
      <c r="AL72" s="23">
        <f t="shared" si="10"/>
        <v>0</v>
      </c>
      <c r="AM72" s="23">
        <f t="shared" si="10"/>
        <v>0</v>
      </c>
      <c r="AN72" s="23">
        <f t="shared" si="10"/>
        <v>0</v>
      </c>
      <c r="AO72" s="23">
        <f t="shared" si="3"/>
        <v>0</v>
      </c>
      <c r="AP72" s="23">
        <f t="shared" si="11"/>
        <v>0</v>
      </c>
      <c r="AQ72" s="23">
        <f t="shared" si="12"/>
        <v>0</v>
      </c>
      <c r="AR72" s="23">
        <f t="shared" si="12"/>
        <v>0</v>
      </c>
      <c r="AS72" s="23">
        <f t="shared" si="12"/>
        <v>0</v>
      </c>
      <c r="AT72" s="23">
        <f t="shared" si="12"/>
        <v>0</v>
      </c>
      <c r="AU72" s="23">
        <f t="shared" si="12"/>
        <v>0</v>
      </c>
      <c r="AV72" s="23">
        <f t="shared" si="12"/>
        <v>0</v>
      </c>
      <c r="AW72" s="23">
        <f t="shared" si="12"/>
        <v>0</v>
      </c>
      <c r="AX72" s="23">
        <f t="shared" si="12"/>
        <v>0</v>
      </c>
      <c r="AY72" s="23">
        <f t="shared" si="12"/>
        <v>0</v>
      </c>
      <c r="AZ72" s="23">
        <f t="shared" si="12"/>
        <v>0</v>
      </c>
      <c r="BA72" s="23">
        <f t="shared" si="12"/>
        <v>0</v>
      </c>
      <c r="BB72" s="23">
        <f t="shared" si="4"/>
        <v>0</v>
      </c>
    </row>
    <row r="73" spans="1:54">
      <c r="A73" s="18" t="s">
        <v>44</v>
      </c>
      <c r="B73" s="18" t="s">
        <v>45</v>
      </c>
      <c r="C73" s="23">
        <f t="shared" si="5"/>
        <v>0</v>
      </c>
      <c r="D73" s="23">
        <f t="shared" si="6"/>
        <v>0</v>
      </c>
      <c r="E73" s="23">
        <f t="shared" si="6"/>
        <v>0</v>
      </c>
      <c r="F73" s="23">
        <f t="shared" si="6"/>
        <v>0</v>
      </c>
      <c r="G73" s="23">
        <f t="shared" si="6"/>
        <v>0</v>
      </c>
      <c r="H73" s="23">
        <f t="shared" si="6"/>
        <v>0</v>
      </c>
      <c r="I73" s="23">
        <f t="shared" si="6"/>
        <v>0</v>
      </c>
      <c r="J73" s="23">
        <f t="shared" si="6"/>
        <v>0</v>
      </c>
      <c r="K73" s="23">
        <f t="shared" si="6"/>
        <v>0</v>
      </c>
      <c r="L73" s="23">
        <f t="shared" si="6"/>
        <v>0</v>
      </c>
      <c r="M73" s="23">
        <f t="shared" si="6"/>
        <v>0</v>
      </c>
      <c r="N73" s="23">
        <f t="shared" si="6"/>
        <v>0</v>
      </c>
      <c r="O73" s="23">
        <f t="shared" si="1"/>
        <v>0</v>
      </c>
      <c r="P73" s="23">
        <f t="shared" si="7"/>
        <v>0</v>
      </c>
      <c r="Q73" s="23">
        <f t="shared" si="8"/>
        <v>0</v>
      </c>
      <c r="R73" s="23">
        <f t="shared" si="8"/>
        <v>0</v>
      </c>
      <c r="S73" s="23">
        <f t="shared" si="8"/>
        <v>0</v>
      </c>
      <c r="T73" s="23">
        <f t="shared" si="8"/>
        <v>0</v>
      </c>
      <c r="U73" s="23">
        <f t="shared" si="8"/>
        <v>0</v>
      </c>
      <c r="V73" s="23">
        <f t="shared" si="8"/>
        <v>0</v>
      </c>
      <c r="W73" s="23">
        <f t="shared" si="8"/>
        <v>0</v>
      </c>
      <c r="X73" s="23">
        <f t="shared" si="8"/>
        <v>0</v>
      </c>
      <c r="Y73" s="23">
        <f t="shared" si="8"/>
        <v>0</v>
      </c>
      <c r="Z73" s="23">
        <f t="shared" si="8"/>
        <v>0</v>
      </c>
      <c r="AA73" s="23">
        <f t="shared" si="8"/>
        <v>0</v>
      </c>
      <c r="AB73" s="23">
        <f t="shared" si="2"/>
        <v>0</v>
      </c>
      <c r="AC73" s="23">
        <f t="shared" si="9"/>
        <v>0</v>
      </c>
      <c r="AD73" s="23">
        <f t="shared" si="10"/>
        <v>0</v>
      </c>
      <c r="AE73" s="23">
        <f t="shared" si="10"/>
        <v>0</v>
      </c>
      <c r="AF73" s="23">
        <f t="shared" si="10"/>
        <v>0</v>
      </c>
      <c r="AG73" s="23">
        <f t="shared" si="10"/>
        <v>0</v>
      </c>
      <c r="AH73" s="23">
        <f t="shared" si="10"/>
        <v>0</v>
      </c>
      <c r="AI73" s="23">
        <f t="shared" si="10"/>
        <v>0</v>
      </c>
      <c r="AJ73" s="23">
        <f t="shared" si="10"/>
        <v>0</v>
      </c>
      <c r="AK73" s="23">
        <f t="shared" si="10"/>
        <v>0</v>
      </c>
      <c r="AL73" s="23">
        <f t="shared" si="10"/>
        <v>0</v>
      </c>
      <c r="AM73" s="23">
        <f t="shared" si="10"/>
        <v>0</v>
      </c>
      <c r="AN73" s="23">
        <f t="shared" si="10"/>
        <v>0</v>
      </c>
      <c r="AO73" s="23">
        <f t="shared" si="3"/>
        <v>0</v>
      </c>
      <c r="AP73" s="23">
        <f t="shared" si="11"/>
        <v>0</v>
      </c>
      <c r="AQ73" s="23">
        <f t="shared" si="12"/>
        <v>0</v>
      </c>
      <c r="AR73" s="23">
        <f t="shared" si="12"/>
        <v>0</v>
      </c>
      <c r="AS73" s="23">
        <f t="shared" si="12"/>
        <v>0</v>
      </c>
      <c r="AT73" s="23">
        <f t="shared" si="12"/>
        <v>0</v>
      </c>
      <c r="AU73" s="23">
        <f t="shared" si="12"/>
        <v>0</v>
      </c>
      <c r="AV73" s="23">
        <f t="shared" si="12"/>
        <v>0</v>
      </c>
      <c r="AW73" s="23">
        <f t="shared" si="12"/>
        <v>0</v>
      </c>
      <c r="AX73" s="23">
        <f t="shared" si="12"/>
        <v>0</v>
      </c>
      <c r="AY73" s="23">
        <f t="shared" si="12"/>
        <v>0</v>
      </c>
      <c r="AZ73" s="23">
        <f t="shared" si="12"/>
        <v>0</v>
      </c>
      <c r="BA73" s="23">
        <f t="shared" si="12"/>
        <v>0</v>
      </c>
      <c r="BB73" s="23">
        <f t="shared" si="4"/>
        <v>0</v>
      </c>
    </row>
    <row r="74" spans="1:54">
      <c r="A74" s="18" t="s">
        <v>46</v>
      </c>
      <c r="B74" s="18" t="s">
        <v>47</v>
      </c>
      <c r="C74" s="23">
        <f t="shared" si="5"/>
        <v>0</v>
      </c>
      <c r="D74" s="23">
        <f t="shared" si="6"/>
        <v>0</v>
      </c>
      <c r="E74" s="23">
        <f t="shared" si="6"/>
        <v>0</v>
      </c>
      <c r="F74" s="23">
        <f t="shared" si="6"/>
        <v>0</v>
      </c>
      <c r="G74" s="23">
        <f t="shared" si="6"/>
        <v>0</v>
      </c>
      <c r="H74" s="23">
        <f t="shared" si="6"/>
        <v>0</v>
      </c>
      <c r="I74" s="23">
        <f t="shared" si="6"/>
        <v>0</v>
      </c>
      <c r="J74" s="23">
        <f t="shared" si="6"/>
        <v>0</v>
      </c>
      <c r="K74" s="23">
        <f t="shared" si="6"/>
        <v>0</v>
      </c>
      <c r="L74" s="23">
        <f t="shared" si="6"/>
        <v>0</v>
      </c>
      <c r="M74" s="23">
        <f t="shared" si="6"/>
        <v>0</v>
      </c>
      <c r="N74" s="23">
        <f t="shared" si="6"/>
        <v>0</v>
      </c>
      <c r="O74" s="23">
        <f t="shared" si="1"/>
        <v>0</v>
      </c>
      <c r="P74" s="23">
        <f t="shared" si="7"/>
        <v>0</v>
      </c>
      <c r="Q74" s="23">
        <f t="shared" si="8"/>
        <v>0</v>
      </c>
      <c r="R74" s="23">
        <f t="shared" si="8"/>
        <v>0</v>
      </c>
      <c r="S74" s="23">
        <f t="shared" si="8"/>
        <v>0</v>
      </c>
      <c r="T74" s="23">
        <f t="shared" si="8"/>
        <v>0</v>
      </c>
      <c r="U74" s="23">
        <f t="shared" si="8"/>
        <v>0</v>
      </c>
      <c r="V74" s="23">
        <f t="shared" si="8"/>
        <v>0</v>
      </c>
      <c r="W74" s="23">
        <f t="shared" si="8"/>
        <v>0</v>
      </c>
      <c r="X74" s="23">
        <f t="shared" si="8"/>
        <v>0</v>
      </c>
      <c r="Y74" s="23">
        <f t="shared" si="8"/>
        <v>0</v>
      </c>
      <c r="Z74" s="23">
        <f t="shared" si="8"/>
        <v>0</v>
      </c>
      <c r="AA74" s="23">
        <f t="shared" si="8"/>
        <v>0</v>
      </c>
      <c r="AB74" s="23">
        <f t="shared" si="2"/>
        <v>0</v>
      </c>
      <c r="AC74" s="23">
        <f t="shared" si="9"/>
        <v>0</v>
      </c>
      <c r="AD74" s="23">
        <f t="shared" si="10"/>
        <v>0</v>
      </c>
      <c r="AE74" s="23">
        <f t="shared" si="10"/>
        <v>0</v>
      </c>
      <c r="AF74" s="23">
        <f t="shared" si="10"/>
        <v>0</v>
      </c>
      <c r="AG74" s="23">
        <f t="shared" si="10"/>
        <v>0</v>
      </c>
      <c r="AH74" s="23">
        <f t="shared" si="10"/>
        <v>0</v>
      </c>
      <c r="AI74" s="23">
        <f t="shared" si="10"/>
        <v>0</v>
      </c>
      <c r="AJ74" s="23">
        <f t="shared" si="10"/>
        <v>0</v>
      </c>
      <c r="AK74" s="23">
        <f t="shared" si="10"/>
        <v>0</v>
      </c>
      <c r="AL74" s="23">
        <f t="shared" si="10"/>
        <v>0</v>
      </c>
      <c r="AM74" s="23">
        <f t="shared" si="10"/>
        <v>0</v>
      </c>
      <c r="AN74" s="23">
        <f t="shared" si="10"/>
        <v>0</v>
      </c>
      <c r="AO74" s="23">
        <f t="shared" si="3"/>
        <v>0</v>
      </c>
      <c r="AP74" s="23">
        <f t="shared" si="11"/>
        <v>0</v>
      </c>
      <c r="AQ74" s="23">
        <f t="shared" si="12"/>
        <v>0</v>
      </c>
      <c r="AR74" s="23">
        <f t="shared" si="12"/>
        <v>0</v>
      </c>
      <c r="AS74" s="23">
        <f t="shared" si="12"/>
        <v>0</v>
      </c>
      <c r="AT74" s="23">
        <f t="shared" si="12"/>
        <v>0</v>
      </c>
      <c r="AU74" s="23">
        <f t="shared" si="12"/>
        <v>0</v>
      </c>
      <c r="AV74" s="23">
        <f t="shared" si="12"/>
        <v>0</v>
      </c>
      <c r="AW74" s="23">
        <f t="shared" si="12"/>
        <v>0</v>
      </c>
      <c r="AX74" s="23">
        <f t="shared" si="12"/>
        <v>0</v>
      </c>
      <c r="AY74" s="23">
        <f t="shared" si="12"/>
        <v>0</v>
      </c>
      <c r="AZ74" s="23">
        <f t="shared" si="12"/>
        <v>0</v>
      </c>
      <c r="BA74" s="23">
        <f t="shared" si="12"/>
        <v>0</v>
      </c>
      <c r="BB74" s="23">
        <f t="shared" si="4"/>
        <v>0</v>
      </c>
    </row>
    <row r="75" spans="1:54">
      <c r="A75" s="18" t="s">
        <v>48</v>
      </c>
      <c r="B75" s="18" t="s">
        <v>34</v>
      </c>
      <c r="C75" s="23">
        <f t="shared" si="5"/>
        <v>0</v>
      </c>
      <c r="D75" s="23">
        <f t="shared" si="6"/>
        <v>0</v>
      </c>
      <c r="E75" s="23">
        <f t="shared" si="6"/>
        <v>0</v>
      </c>
      <c r="F75" s="23">
        <f t="shared" si="6"/>
        <v>0</v>
      </c>
      <c r="G75" s="23">
        <f t="shared" si="6"/>
        <v>0</v>
      </c>
      <c r="H75" s="23">
        <f t="shared" si="6"/>
        <v>0</v>
      </c>
      <c r="I75" s="23">
        <f t="shared" si="6"/>
        <v>0</v>
      </c>
      <c r="J75" s="23">
        <f t="shared" si="6"/>
        <v>0</v>
      </c>
      <c r="K75" s="23">
        <f t="shared" si="6"/>
        <v>0</v>
      </c>
      <c r="L75" s="23">
        <f t="shared" si="6"/>
        <v>0</v>
      </c>
      <c r="M75" s="23">
        <f t="shared" si="6"/>
        <v>0</v>
      </c>
      <c r="N75" s="23">
        <f t="shared" si="6"/>
        <v>0</v>
      </c>
      <c r="O75" s="23">
        <f t="shared" si="1"/>
        <v>0</v>
      </c>
      <c r="P75" s="23">
        <f t="shared" si="7"/>
        <v>0</v>
      </c>
      <c r="Q75" s="23">
        <f t="shared" si="8"/>
        <v>0</v>
      </c>
      <c r="R75" s="23">
        <f t="shared" si="8"/>
        <v>0</v>
      </c>
      <c r="S75" s="23">
        <f t="shared" si="8"/>
        <v>0</v>
      </c>
      <c r="T75" s="23">
        <f t="shared" si="8"/>
        <v>0</v>
      </c>
      <c r="U75" s="23">
        <f t="shared" si="8"/>
        <v>0</v>
      </c>
      <c r="V75" s="23">
        <f t="shared" si="8"/>
        <v>0</v>
      </c>
      <c r="W75" s="23">
        <f t="shared" si="8"/>
        <v>0</v>
      </c>
      <c r="X75" s="23">
        <f t="shared" si="8"/>
        <v>0</v>
      </c>
      <c r="Y75" s="23">
        <f t="shared" si="8"/>
        <v>0</v>
      </c>
      <c r="Z75" s="23">
        <f t="shared" si="8"/>
        <v>0</v>
      </c>
      <c r="AA75" s="23">
        <f t="shared" si="8"/>
        <v>0</v>
      </c>
      <c r="AB75" s="23">
        <f t="shared" si="2"/>
        <v>0</v>
      </c>
      <c r="AC75" s="23">
        <f t="shared" si="9"/>
        <v>0</v>
      </c>
      <c r="AD75" s="23">
        <f t="shared" si="10"/>
        <v>0</v>
      </c>
      <c r="AE75" s="23">
        <f t="shared" si="10"/>
        <v>0</v>
      </c>
      <c r="AF75" s="23">
        <f t="shared" si="10"/>
        <v>0</v>
      </c>
      <c r="AG75" s="23">
        <f t="shared" si="10"/>
        <v>0</v>
      </c>
      <c r="AH75" s="23">
        <f t="shared" si="10"/>
        <v>0</v>
      </c>
      <c r="AI75" s="23">
        <f t="shared" si="10"/>
        <v>0</v>
      </c>
      <c r="AJ75" s="23">
        <f t="shared" si="10"/>
        <v>0</v>
      </c>
      <c r="AK75" s="23">
        <f t="shared" si="10"/>
        <v>0</v>
      </c>
      <c r="AL75" s="23">
        <f t="shared" si="10"/>
        <v>0</v>
      </c>
      <c r="AM75" s="23">
        <f t="shared" si="10"/>
        <v>0</v>
      </c>
      <c r="AN75" s="23">
        <f t="shared" si="10"/>
        <v>0</v>
      </c>
      <c r="AO75" s="23">
        <f t="shared" si="3"/>
        <v>0</v>
      </c>
      <c r="AP75" s="23">
        <f t="shared" si="11"/>
        <v>0</v>
      </c>
      <c r="AQ75" s="23">
        <f t="shared" si="12"/>
        <v>0</v>
      </c>
      <c r="AR75" s="23">
        <f t="shared" si="12"/>
        <v>0</v>
      </c>
      <c r="AS75" s="23">
        <f t="shared" si="12"/>
        <v>0</v>
      </c>
      <c r="AT75" s="23">
        <f t="shared" si="12"/>
        <v>0</v>
      </c>
      <c r="AU75" s="23">
        <f t="shared" si="12"/>
        <v>0</v>
      </c>
      <c r="AV75" s="23">
        <f t="shared" si="12"/>
        <v>0</v>
      </c>
      <c r="AW75" s="23">
        <f t="shared" si="12"/>
        <v>0</v>
      </c>
      <c r="AX75" s="23">
        <f t="shared" si="12"/>
        <v>0</v>
      </c>
      <c r="AY75" s="23">
        <f t="shared" si="12"/>
        <v>0</v>
      </c>
      <c r="AZ75" s="23">
        <f t="shared" si="12"/>
        <v>0</v>
      </c>
      <c r="BA75" s="23">
        <f t="shared" si="12"/>
        <v>0</v>
      </c>
      <c r="BB75" s="23">
        <f t="shared" si="4"/>
        <v>0</v>
      </c>
    </row>
    <row r="76" spans="1:54">
      <c r="A76" s="18" t="s">
        <v>49</v>
      </c>
      <c r="B76" s="18" t="s">
        <v>50</v>
      </c>
      <c r="C76" s="23">
        <f t="shared" si="5"/>
        <v>12.45</v>
      </c>
      <c r="D76" s="23">
        <f t="shared" ref="D76:N91" si="13">C76+D20</f>
        <v>30.3</v>
      </c>
      <c r="E76" s="23">
        <f t="shared" si="13"/>
        <v>45.85</v>
      </c>
      <c r="F76" s="23">
        <f t="shared" si="13"/>
        <v>61.4</v>
      </c>
      <c r="G76" s="23">
        <f t="shared" si="13"/>
        <v>78.5</v>
      </c>
      <c r="H76" s="23">
        <f t="shared" si="13"/>
        <v>94.8</v>
      </c>
      <c r="I76" s="23">
        <f t="shared" si="13"/>
        <v>113.51</v>
      </c>
      <c r="J76" s="23">
        <f t="shared" si="13"/>
        <v>142.73</v>
      </c>
      <c r="K76" s="23">
        <f t="shared" si="13"/>
        <v>156.25</v>
      </c>
      <c r="L76" s="23">
        <f t="shared" si="13"/>
        <v>170.09</v>
      </c>
      <c r="M76" s="23">
        <f t="shared" si="13"/>
        <v>183.93</v>
      </c>
      <c r="N76" s="23">
        <f t="shared" si="13"/>
        <v>183.93</v>
      </c>
      <c r="O76" s="23">
        <f t="shared" si="1"/>
        <v>183.93</v>
      </c>
      <c r="P76" s="23">
        <f t="shared" si="7"/>
        <v>0</v>
      </c>
      <c r="Q76" s="23">
        <f t="shared" ref="Q76:AA91" si="14">P76+Q20</f>
        <v>0</v>
      </c>
      <c r="R76" s="23">
        <f t="shared" si="14"/>
        <v>0</v>
      </c>
      <c r="S76" s="23">
        <f t="shared" si="14"/>
        <v>0</v>
      </c>
      <c r="T76" s="23">
        <f t="shared" si="14"/>
        <v>0</v>
      </c>
      <c r="U76" s="23">
        <f t="shared" si="14"/>
        <v>0</v>
      </c>
      <c r="V76" s="23">
        <f t="shared" si="14"/>
        <v>0</v>
      </c>
      <c r="W76" s="23">
        <f t="shared" si="14"/>
        <v>0</v>
      </c>
      <c r="X76" s="23">
        <f t="shared" si="14"/>
        <v>0</v>
      </c>
      <c r="Y76" s="23">
        <f t="shared" si="14"/>
        <v>0</v>
      </c>
      <c r="Z76" s="23">
        <f t="shared" si="14"/>
        <v>0</v>
      </c>
      <c r="AA76" s="23">
        <f t="shared" si="14"/>
        <v>0</v>
      </c>
      <c r="AB76" s="23">
        <f t="shared" si="2"/>
        <v>0</v>
      </c>
      <c r="AC76" s="23">
        <f t="shared" si="9"/>
        <v>12.45</v>
      </c>
      <c r="AD76" s="23">
        <f t="shared" ref="AD76:AN91" si="15">AC76+AD20</f>
        <v>30.3</v>
      </c>
      <c r="AE76" s="23">
        <f t="shared" si="15"/>
        <v>45.85</v>
      </c>
      <c r="AF76" s="23">
        <f t="shared" si="15"/>
        <v>61.4</v>
      </c>
      <c r="AG76" s="23">
        <f t="shared" si="15"/>
        <v>78.5</v>
      </c>
      <c r="AH76" s="23">
        <f t="shared" si="15"/>
        <v>94.8</v>
      </c>
      <c r="AI76" s="23">
        <f t="shared" si="15"/>
        <v>113.51</v>
      </c>
      <c r="AJ76" s="23">
        <f t="shared" si="15"/>
        <v>142.73</v>
      </c>
      <c r="AK76" s="23">
        <f t="shared" si="15"/>
        <v>156.25</v>
      </c>
      <c r="AL76" s="23">
        <f t="shared" si="15"/>
        <v>170.09</v>
      </c>
      <c r="AM76" s="23">
        <f t="shared" si="15"/>
        <v>183.93</v>
      </c>
      <c r="AN76" s="23">
        <f t="shared" si="15"/>
        <v>183.93</v>
      </c>
      <c r="AO76" s="23">
        <f t="shared" si="3"/>
        <v>183.93</v>
      </c>
      <c r="AP76" s="23">
        <f t="shared" si="11"/>
        <v>12.4292988497361</v>
      </c>
      <c r="AQ76" s="23">
        <f t="shared" ref="AQ76:BA91" si="16">AP76+AQ20</f>
        <v>30.2964159462318</v>
      </c>
      <c r="AR76" s="23">
        <f t="shared" si="16"/>
        <v>45.8330395084019</v>
      </c>
      <c r="AS76" s="23">
        <f t="shared" si="16"/>
        <v>61.369663070572</v>
      </c>
      <c r="AT76" s="23">
        <f t="shared" si="16"/>
        <v>78.4599489889591</v>
      </c>
      <c r="AU76" s="23">
        <f t="shared" si="16"/>
        <v>94.7734037292377</v>
      </c>
      <c r="AV76" s="23">
        <f t="shared" si="16"/>
        <v>113.493673987135</v>
      </c>
      <c r="AW76" s="23">
        <f t="shared" si="16"/>
        <v>142.708323412003</v>
      </c>
      <c r="AX76" s="23">
        <f t="shared" si="16"/>
        <v>156.233705308115</v>
      </c>
      <c r="AY76" s="23">
        <f t="shared" si="16"/>
        <v>170.069819675469</v>
      </c>
      <c r="AZ76" s="23">
        <f t="shared" si="16"/>
        <v>183.905934042824</v>
      </c>
      <c r="BA76" s="23">
        <f t="shared" si="16"/>
        <v>197.742048410179</v>
      </c>
      <c r="BB76" s="23">
        <f t="shared" si="4"/>
        <v>197.742048410179</v>
      </c>
    </row>
    <row r="77" spans="1:54">
      <c r="A77" s="18" t="s">
        <v>51</v>
      </c>
      <c r="B77" s="18" t="s">
        <v>52</v>
      </c>
      <c r="C77" s="23">
        <f t="shared" si="5"/>
        <v>0</v>
      </c>
      <c r="D77" s="23">
        <f t="shared" si="13"/>
        <v>0</v>
      </c>
      <c r="E77" s="23">
        <f t="shared" si="13"/>
        <v>0</v>
      </c>
      <c r="F77" s="23">
        <f t="shared" si="13"/>
        <v>0</v>
      </c>
      <c r="G77" s="23">
        <f t="shared" si="13"/>
        <v>0</v>
      </c>
      <c r="H77" s="23">
        <f t="shared" si="13"/>
        <v>0</v>
      </c>
      <c r="I77" s="23">
        <f t="shared" si="13"/>
        <v>0</v>
      </c>
      <c r="J77" s="23">
        <f t="shared" si="13"/>
        <v>0</v>
      </c>
      <c r="K77" s="23">
        <f t="shared" si="13"/>
        <v>0</v>
      </c>
      <c r="L77" s="23">
        <f t="shared" si="13"/>
        <v>0</v>
      </c>
      <c r="M77" s="23">
        <f t="shared" si="13"/>
        <v>0</v>
      </c>
      <c r="N77" s="23">
        <f t="shared" si="13"/>
        <v>0</v>
      </c>
      <c r="O77" s="23">
        <f t="shared" si="1"/>
        <v>0</v>
      </c>
      <c r="P77" s="23">
        <f t="shared" si="7"/>
        <v>0</v>
      </c>
      <c r="Q77" s="23">
        <f t="shared" si="14"/>
        <v>0</v>
      </c>
      <c r="R77" s="23">
        <f t="shared" si="14"/>
        <v>0</v>
      </c>
      <c r="S77" s="23">
        <f t="shared" si="14"/>
        <v>0</v>
      </c>
      <c r="T77" s="23">
        <f t="shared" si="14"/>
        <v>0</v>
      </c>
      <c r="U77" s="23">
        <f t="shared" si="14"/>
        <v>0</v>
      </c>
      <c r="V77" s="23">
        <f t="shared" si="14"/>
        <v>0</v>
      </c>
      <c r="W77" s="23">
        <f t="shared" si="14"/>
        <v>0</v>
      </c>
      <c r="X77" s="23">
        <f t="shared" si="14"/>
        <v>0</v>
      </c>
      <c r="Y77" s="23">
        <f t="shared" si="14"/>
        <v>0</v>
      </c>
      <c r="Z77" s="23">
        <f t="shared" si="14"/>
        <v>0</v>
      </c>
      <c r="AA77" s="23">
        <f t="shared" si="14"/>
        <v>0</v>
      </c>
      <c r="AB77" s="23">
        <f t="shared" si="2"/>
        <v>0</v>
      </c>
      <c r="AC77" s="23">
        <f t="shared" si="9"/>
        <v>0</v>
      </c>
      <c r="AD77" s="23">
        <f t="shared" si="15"/>
        <v>0</v>
      </c>
      <c r="AE77" s="23">
        <f t="shared" si="15"/>
        <v>0</v>
      </c>
      <c r="AF77" s="23">
        <f t="shared" si="15"/>
        <v>0</v>
      </c>
      <c r="AG77" s="23">
        <f t="shared" si="15"/>
        <v>0</v>
      </c>
      <c r="AH77" s="23">
        <f t="shared" si="15"/>
        <v>0</v>
      </c>
      <c r="AI77" s="23">
        <f t="shared" si="15"/>
        <v>0</v>
      </c>
      <c r="AJ77" s="23">
        <f t="shared" si="15"/>
        <v>0</v>
      </c>
      <c r="AK77" s="23">
        <f t="shared" si="15"/>
        <v>0</v>
      </c>
      <c r="AL77" s="23">
        <f t="shared" si="15"/>
        <v>0</v>
      </c>
      <c r="AM77" s="23">
        <f t="shared" si="15"/>
        <v>0</v>
      </c>
      <c r="AN77" s="23">
        <f t="shared" si="15"/>
        <v>0</v>
      </c>
      <c r="AO77" s="23">
        <f t="shared" si="3"/>
        <v>0</v>
      </c>
      <c r="AP77" s="23">
        <f t="shared" si="11"/>
        <v>0</v>
      </c>
      <c r="AQ77" s="23">
        <f t="shared" si="16"/>
        <v>0</v>
      </c>
      <c r="AR77" s="23">
        <f t="shared" si="16"/>
        <v>0</v>
      </c>
      <c r="AS77" s="23">
        <f t="shared" si="16"/>
        <v>0</v>
      </c>
      <c r="AT77" s="23">
        <f t="shared" si="16"/>
        <v>0</v>
      </c>
      <c r="AU77" s="23">
        <f t="shared" si="16"/>
        <v>0</v>
      </c>
      <c r="AV77" s="23">
        <f t="shared" si="16"/>
        <v>0</v>
      </c>
      <c r="AW77" s="23">
        <f t="shared" si="16"/>
        <v>0</v>
      </c>
      <c r="AX77" s="23">
        <f t="shared" si="16"/>
        <v>0</v>
      </c>
      <c r="AY77" s="23">
        <f t="shared" si="16"/>
        <v>0</v>
      </c>
      <c r="AZ77" s="23">
        <f t="shared" si="16"/>
        <v>0</v>
      </c>
      <c r="BA77" s="23">
        <f t="shared" si="16"/>
        <v>0</v>
      </c>
      <c r="BB77" s="23">
        <f t="shared" si="4"/>
        <v>0</v>
      </c>
    </row>
    <row r="78" spans="1:54">
      <c r="A78" s="18" t="s">
        <v>53</v>
      </c>
      <c r="B78" s="18" t="s">
        <v>54</v>
      </c>
      <c r="C78" s="23">
        <f t="shared" si="5"/>
        <v>0</v>
      </c>
      <c r="D78" s="23">
        <f t="shared" si="13"/>
        <v>0</v>
      </c>
      <c r="E78" s="23">
        <f t="shared" si="13"/>
        <v>0</v>
      </c>
      <c r="F78" s="23">
        <f t="shared" si="13"/>
        <v>0</v>
      </c>
      <c r="G78" s="23">
        <f t="shared" si="13"/>
        <v>0</v>
      </c>
      <c r="H78" s="23">
        <f t="shared" si="13"/>
        <v>0</v>
      </c>
      <c r="I78" s="23">
        <f t="shared" si="13"/>
        <v>0</v>
      </c>
      <c r="J78" s="23">
        <f t="shared" si="13"/>
        <v>0</v>
      </c>
      <c r="K78" s="23">
        <f t="shared" si="13"/>
        <v>0</v>
      </c>
      <c r="L78" s="23">
        <f t="shared" si="13"/>
        <v>0</v>
      </c>
      <c r="M78" s="23">
        <f t="shared" si="13"/>
        <v>0</v>
      </c>
      <c r="N78" s="23">
        <f t="shared" si="13"/>
        <v>0</v>
      </c>
      <c r="O78" s="23">
        <f t="shared" si="1"/>
        <v>0</v>
      </c>
      <c r="P78" s="23">
        <f t="shared" si="7"/>
        <v>0</v>
      </c>
      <c r="Q78" s="23">
        <f t="shared" si="14"/>
        <v>0</v>
      </c>
      <c r="R78" s="23">
        <f t="shared" si="14"/>
        <v>0</v>
      </c>
      <c r="S78" s="23">
        <f t="shared" si="14"/>
        <v>0</v>
      </c>
      <c r="T78" s="23">
        <f t="shared" si="14"/>
        <v>0</v>
      </c>
      <c r="U78" s="23">
        <f t="shared" si="14"/>
        <v>0</v>
      </c>
      <c r="V78" s="23">
        <f t="shared" si="14"/>
        <v>0</v>
      </c>
      <c r="W78" s="23">
        <f t="shared" si="14"/>
        <v>0</v>
      </c>
      <c r="X78" s="23">
        <f t="shared" si="14"/>
        <v>0</v>
      </c>
      <c r="Y78" s="23">
        <f t="shared" si="14"/>
        <v>0</v>
      </c>
      <c r="Z78" s="23">
        <f t="shared" si="14"/>
        <v>0</v>
      </c>
      <c r="AA78" s="23">
        <f t="shared" si="14"/>
        <v>0</v>
      </c>
      <c r="AB78" s="23">
        <f t="shared" si="2"/>
        <v>0</v>
      </c>
      <c r="AC78" s="23">
        <f t="shared" si="9"/>
        <v>0</v>
      </c>
      <c r="AD78" s="23">
        <f t="shared" si="15"/>
        <v>0</v>
      </c>
      <c r="AE78" s="23">
        <f t="shared" si="15"/>
        <v>0</v>
      </c>
      <c r="AF78" s="23">
        <f t="shared" si="15"/>
        <v>0</v>
      </c>
      <c r="AG78" s="23">
        <f t="shared" si="15"/>
        <v>0</v>
      </c>
      <c r="AH78" s="23">
        <f t="shared" si="15"/>
        <v>0</v>
      </c>
      <c r="AI78" s="23">
        <f t="shared" si="15"/>
        <v>0</v>
      </c>
      <c r="AJ78" s="23">
        <f t="shared" si="15"/>
        <v>0</v>
      </c>
      <c r="AK78" s="23">
        <f t="shared" si="15"/>
        <v>0</v>
      </c>
      <c r="AL78" s="23">
        <f t="shared" si="15"/>
        <v>0</v>
      </c>
      <c r="AM78" s="23">
        <f t="shared" si="15"/>
        <v>0</v>
      </c>
      <c r="AN78" s="23">
        <f t="shared" si="15"/>
        <v>0</v>
      </c>
      <c r="AO78" s="23">
        <f t="shared" si="3"/>
        <v>0</v>
      </c>
      <c r="AP78" s="23">
        <f t="shared" si="11"/>
        <v>0</v>
      </c>
      <c r="AQ78" s="23">
        <f t="shared" si="16"/>
        <v>0</v>
      </c>
      <c r="AR78" s="23">
        <f t="shared" si="16"/>
        <v>0</v>
      </c>
      <c r="AS78" s="23">
        <f t="shared" si="16"/>
        <v>0</v>
      </c>
      <c r="AT78" s="23">
        <f t="shared" si="16"/>
        <v>0</v>
      </c>
      <c r="AU78" s="23">
        <f t="shared" si="16"/>
        <v>0</v>
      </c>
      <c r="AV78" s="23">
        <f t="shared" si="16"/>
        <v>0</v>
      </c>
      <c r="AW78" s="23">
        <f t="shared" si="16"/>
        <v>0</v>
      </c>
      <c r="AX78" s="23">
        <f t="shared" si="16"/>
        <v>0</v>
      </c>
      <c r="AY78" s="23">
        <f t="shared" si="16"/>
        <v>0</v>
      </c>
      <c r="AZ78" s="23">
        <f t="shared" si="16"/>
        <v>0</v>
      </c>
      <c r="BA78" s="23">
        <f t="shared" si="16"/>
        <v>0</v>
      </c>
      <c r="BB78" s="23">
        <f t="shared" si="4"/>
        <v>0</v>
      </c>
    </row>
    <row r="79" spans="1:54">
      <c r="A79" s="18" t="s">
        <v>55</v>
      </c>
      <c r="B79" s="18" t="s">
        <v>56</v>
      </c>
      <c r="C79" s="23">
        <f t="shared" si="5"/>
        <v>0</v>
      </c>
      <c r="D79" s="23">
        <f t="shared" si="13"/>
        <v>0</v>
      </c>
      <c r="E79" s="23">
        <f t="shared" si="13"/>
        <v>0</v>
      </c>
      <c r="F79" s="23">
        <f t="shared" si="13"/>
        <v>0</v>
      </c>
      <c r="G79" s="23">
        <f t="shared" si="13"/>
        <v>0</v>
      </c>
      <c r="H79" s="23">
        <f t="shared" si="13"/>
        <v>0</v>
      </c>
      <c r="I79" s="23">
        <f t="shared" si="13"/>
        <v>0</v>
      </c>
      <c r="J79" s="23">
        <f t="shared" si="13"/>
        <v>0</v>
      </c>
      <c r="K79" s="23">
        <f t="shared" si="13"/>
        <v>0</v>
      </c>
      <c r="L79" s="23">
        <f t="shared" si="13"/>
        <v>0</v>
      </c>
      <c r="M79" s="23">
        <f t="shared" si="13"/>
        <v>0</v>
      </c>
      <c r="N79" s="23">
        <f t="shared" si="13"/>
        <v>0</v>
      </c>
      <c r="O79" s="23">
        <f t="shared" si="1"/>
        <v>0</v>
      </c>
      <c r="P79" s="23">
        <f t="shared" si="7"/>
        <v>0</v>
      </c>
      <c r="Q79" s="23">
        <f t="shared" si="14"/>
        <v>0</v>
      </c>
      <c r="R79" s="23">
        <f t="shared" si="14"/>
        <v>0</v>
      </c>
      <c r="S79" s="23">
        <f t="shared" si="14"/>
        <v>0</v>
      </c>
      <c r="T79" s="23">
        <f t="shared" si="14"/>
        <v>0</v>
      </c>
      <c r="U79" s="23">
        <f t="shared" si="14"/>
        <v>0</v>
      </c>
      <c r="V79" s="23">
        <f t="shared" si="14"/>
        <v>0</v>
      </c>
      <c r="W79" s="23">
        <f t="shared" si="14"/>
        <v>0</v>
      </c>
      <c r="X79" s="23">
        <f t="shared" si="14"/>
        <v>0</v>
      </c>
      <c r="Y79" s="23">
        <f t="shared" si="14"/>
        <v>0</v>
      </c>
      <c r="Z79" s="23">
        <f t="shared" si="14"/>
        <v>0</v>
      </c>
      <c r="AA79" s="23">
        <f t="shared" si="14"/>
        <v>0</v>
      </c>
      <c r="AB79" s="23">
        <f t="shared" si="2"/>
        <v>0</v>
      </c>
      <c r="AC79" s="23">
        <f t="shared" si="9"/>
        <v>0</v>
      </c>
      <c r="AD79" s="23">
        <f t="shared" si="15"/>
        <v>0</v>
      </c>
      <c r="AE79" s="23">
        <f t="shared" si="15"/>
        <v>0</v>
      </c>
      <c r="AF79" s="23">
        <f t="shared" si="15"/>
        <v>0</v>
      </c>
      <c r="AG79" s="23">
        <f t="shared" si="15"/>
        <v>0</v>
      </c>
      <c r="AH79" s="23">
        <f t="shared" si="15"/>
        <v>0</v>
      </c>
      <c r="AI79" s="23">
        <f t="shared" si="15"/>
        <v>0</v>
      </c>
      <c r="AJ79" s="23">
        <f t="shared" si="15"/>
        <v>0</v>
      </c>
      <c r="AK79" s="23">
        <f t="shared" si="15"/>
        <v>0</v>
      </c>
      <c r="AL79" s="23">
        <f t="shared" si="15"/>
        <v>0</v>
      </c>
      <c r="AM79" s="23">
        <f t="shared" si="15"/>
        <v>0</v>
      </c>
      <c r="AN79" s="23">
        <f t="shared" si="15"/>
        <v>0</v>
      </c>
      <c r="AO79" s="23">
        <f t="shared" si="3"/>
        <v>0</v>
      </c>
      <c r="AP79" s="23">
        <f t="shared" si="11"/>
        <v>0</v>
      </c>
      <c r="AQ79" s="23">
        <f t="shared" si="16"/>
        <v>0</v>
      </c>
      <c r="AR79" s="23">
        <f t="shared" si="16"/>
        <v>0</v>
      </c>
      <c r="AS79" s="23">
        <f t="shared" si="16"/>
        <v>0</v>
      </c>
      <c r="AT79" s="23">
        <f t="shared" si="16"/>
        <v>0</v>
      </c>
      <c r="AU79" s="23">
        <f t="shared" si="16"/>
        <v>0</v>
      </c>
      <c r="AV79" s="23">
        <f t="shared" si="16"/>
        <v>0</v>
      </c>
      <c r="AW79" s="23">
        <f t="shared" si="16"/>
        <v>0</v>
      </c>
      <c r="AX79" s="23">
        <f t="shared" si="16"/>
        <v>0</v>
      </c>
      <c r="AY79" s="23">
        <f t="shared" si="16"/>
        <v>0</v>
      </c>
      <c r="AZ79" s="23">
        <f t="shared" si="16"/>
        <v>0</v>
      </c>
      <c r="BA79" s="23">
        <f t="shared" si="16"/>
        <v>0</v>
      </c>
      <c r="BB79" s="23">
        <f t="shared" si="4"/>
        <v>0</v>
      </c>
    </row>
    <row r="80" spans="1:54">
      <c r="A80" s="18" t="s">
        <v>57</v>
      </c>
      <c r="B80" s="18" t="s">
        <v>58</v>
      </c>
      <c r="C80" s="23">
        <f t="shared" si="5"/>
        <v>0</v>
      </c>
      <c r="D80" s="23">
        <f t="shared" si="13"/>
        <v>0</v>
      </c>
      <c r="E80" s="23">
        <f t="shared" si="13"/>
        <v>0</v>
      </c>
      <c r="F80" s="23">
        <f t="shared" si="13"/>
        <v>0</v>
      </c>
      <c r="G80" s="23">
        <f t="shared" si="13"/>
        <v>0</v>
      </c>
      <c r="H80" s="23">
        <f t="shared" si="13"/>
        <v>0</v>
      </c>
      <c r="I80" s="23">
        <f t="shared" si="13"/>
        <v>0</v>
      </c>
      <c r="J80" s="23">
        <f t="shared" si="13"/>
        <v>0</v>
      </c>
      <c r="K80" s="23">
        <f t="shared" si="13"/>
        <v>0</v>
      </c>
      <c r="L80" s="23">
        <f t="shared" si="13"/>
        <v>0</v>
      </c>
      <c r="M80" s="23">
        <f t="shared" si="13"/>
        <v>0</v>
      </c>
      <c r="N80" s="23">
        <f t="shared" si="13"/>
        <v>0</v>
      </c>
      <c r="O80" s="23">
        <f t="shared" si="1"/>
        <v>0</v>
      </c>
      <c r="P80" s="23">
        <f t="shared" si="7"/>
        <v>0</v>
      </c>
      <c r="Q80" s="23">
        <f t="shared" si="14"/>
        <v>0</v>
      </c>
      <c r="R80" s="23">
        <f t="shared" si="14"/>
        <v>0</v>
      </c>
      <c r="S80" s="23">
        <f t="shared" si="14"/>
        <v>0</v>
      </c>
      <c r="T80" s="23">
        <f t="shared" si="14"/>
        <v>0</v>
      </c>
      <c r="U80" s="23">
        <f t="shared" si="14"/>
        <v>0</v>
      </c>
      <c r="V80" s="23">
        <f t="shared" si="14"/>
        <v>0</v>
      </c>
      <c r="W80" s="23">
        <f t="shared" si="14"/>
        <v>0</v>
      </c>
      <c r="X80" s="23">
        <f t="shared" si="14"/>
        <v>0</v>
      </c>
      <c r="Y80" s="23">
        <f t="shared" si="14"/>
        <v>0</v>
      </c>
      <c r="Z80" s="23">
        <f t="shared" si="14"/>
        <v>0</v>
      </c>
      <c r="AA80" s="23">
        <f t="shared" si="14"/>
        <v>0</v>
      </c>
      <c r="AB80" s="23">
        <f t="shared" si="2"/>
        <v>0</v>
      </c>
      <c r="AC80" s="23">
        <f t="shared" si="9"/>
        <v>0</v>
      </c>
      <c r="AD80" s="23">
        <f t="shared" si="15"/>
        <v>0</v>
      </c>
      <c r="AE80" s="23">
        <f t="shared" si="15"/>
        <v>0</v>
      </c>
      <c r="AF80" s="23">
        <f t="shared" si="15"/>
        <v>0</v>
      </c>
      <c r="AG80" s="23">
        <f t="shared" si="15"/>
        <v>0</v>
      </c>
      <c r="AH80" s="23">
        <f t="shared" si="15"/>
        <v>0</v>
      </c>
      <c r="AI80" s="23">
        <f t="shared" si="15"/>
        <v>0</v>
      </c>
      <c r="AJ80" s="23">
        <f t="shared" si="15"/>
        <v>0</v>
      </c>
      <c r="AK80" s="23">
        <f t="shared" si="15"/>
        <v>0</v>
      </c>
      <c r="AL80" s="23">
        <f t="shared" si="15"/>
        <v>0</v>
      </c>
      <c r="AM80" s="23">
        <f t="shared" si="15"/>
        <v>0</v>
      </c>
      <c r="AN80" s="23">
        <f t="shared" si="15"/>
        <v>0</v>
      </c>
      <c r="AO80" s="23">
        <f t="shared" si="3"/>
        <v>0</v>
      </c>
      <c r="AP80" s="23">
        <f t="shared" si="11"/>
        <v>0</v>
      </c>
      <c r="AQ80" s="23">
        <f t="shared" si="16"/>
        <v>0</v>
      </c>
      <c r="AR80" s="23">
        <f t="shared" si="16"/>
        <v>0</v>
      </c>
      <c r="AS80" s="23">
        <f t="shared" si="16"/>
        <v>0</v>
      </c>
      <c r="AT80" s="23">
        <f t="shared" si="16"/>
        <v>0</v>
      </c>
      <c r="AU80" s="23">
        <f t="shared" si="16"/>
        <v>0</v>
      </c>
      <c r="AV80" s="23">
        <f t="shared" si="16"/>
        <v>0</v>
      </c>
      <c r="AW80" s="23">
        <f t="shared" si="16"/>
        <v>0</v>
      </c>
      <c r="AX80" s="23">
        <f t="shared" si="16"/>
        <v>0</v>
      </c>
      <c r="AY80" s="23">
        <f t="shared" si="16"/>
        <v>0</v>
      </c>
      <c r="AZ80" s="23">
        <f t="shared" si="16"/>
        <v>0</v>
      </c>
      <c r="BA80" s="23">
        <f t="shared" si="16"/>
        <v>0</v>
      </c>
      <c r="BB80" s="23">
        <f t="shared" si="4"/>
        <v>0</v>
      </c>
    </row>
    <row r="81" spans="1:54">
      <c r="A81" s="18" t="s">
        <v>59</v>
      </c>
      <c r="B81" s="18" t="s">
        <v>34</v>
      </c>
      <c r="C81" s="23">
        <f t="shared" si="5"/>
        <v>0</v>
      </c>
      <c r="D81" s="23">
        <f t="shared" si="13"/>
        <v>0</v>
      </c>
      <c r="E81" s="23">
        <f t="shared" si="13"/>
        <v>0</v>
      </c>
      <c r="F81" s="23">
        <f t="shared" si="13"/>
        <v>0</v>
      </c>
      <c r="G81" s="23">
        <f t="shared" si="13"/>
        <v>0</v>
      </c>
      <c r="H81" s="23">
        <f t="shared" si="13"/>
        <v>0</v>
      </c>
      <c r="I81" s="23">
        <f t="shared" si="13"/>
        <v>0</v>
      </c>
      <c r="J81" s="23">
        <f t="shared" si="13"/>
        <v>0</v>
      </c>
      <c r="K81" s="23">
        <f t="shared" si="13"/>
        <v>0</v>
      </c>
      <c r="L81" s="23">
        <f t="shared" si="13"/>
        <v>0</v>
      </c>
      <c r="M81" s="23">
        <f t="shared" si="13"/>
        <v>0</v>
      </c>
      <c r="N81" s="23">
        <f t="shared" si="13"/>
        <v>0</v>
      </c>
      <c r="O81" s="23">
        <f t="shared" si="1"/>
        <v>0</v>
      </c>
      <c r="P81" s="23">
        <f t="shared" si="7"/>
        <v>0</v>
      </c>
      <c r="Q81" s="23">
        <f t="shared" si="14"/>
        <v>0</v>
      </c>
      <c r="R81" s="23">
        <f t="shared" si="14"/>
        <v>0</v>
      </c>
      <c r="S81" s="23">
        <f t="shared" si="14"/>
        <v>0</v>
      </c>
      <c r="T81" s="23">
        <f t="shared" si="14"/>
        <v>0</v>
      </c>
      <c r="U81" s="23">
        <f t="shared" si="14"/>
        <v>0</v>
      </c>
      <c r="V81" s="23">
        <f t="shared" si="14"/>
        <v>0</v>
      </c>
      <c r="W81" s="23">
        <f t="shared" si="14"/>
        <v>0</v>
      </c>
      <c r="X81" s="23">
        <f t="shared" si="14"/>
        <v>0</v>
      </c>
      <c r="Y81" s="23">
        <f t="shared" si="14"/>
        <v>0</v>
      </c>
      <c r="Z81" s="23">
        <f t="shared" si="14"/>
        <v>0</v>
      </c>
      <c r="AA81" s="23">
        <f t="shared" si="14"/>
        <v>0</v>
      </c>
      <c r="AB81" s="23">
        <f t="shared" si="2"/>
        <v>0</v>
      </c>
      <c r="AC81" s="23">
        <f t="shared" si="9"/>
        <v>0</v>
      </c>
      <c r="AD81" s="23">
        <f t="shared" si="15"/>
        <v>0</v>
      </c>
      <c r="AE81" s="23">
        <f t="shared" si="15"/>
        <v>0</v>
      </c>
      <c r="AF81" s="23">
        <f t="shared" si="15"/>
        <v>0</v>
      </c>
      <c r="AG81" s="23">
        <f t="shared" si="15"/>
        <v>0</v>
      </c>
      <c r="AH81" s="23">
        <f t="shared" si="15"/>
        <v>0</v>
      </c>
      <c r="AI81" s="23">
        <f t="shared" si="15"/>
        <v>0</v>
      </c>
      <c r="AJ81" s="23">
        <f t="shared" si="15"/>
        <v>0</v>
      </c>
      <c r="AK81" s="23">
        <f t="shared" si="15"/>
        <v>0</v>
      </c>
      <c r="AL81" s="23">
        <f t="shared" si="15"/>
        <v>0</v>
      </c>
      <c r="AM81" s="23">
        <f t="shared" si="15"/>
        <v>0</v>
      </c>
      <c r="AN81" s="23">
        <f t="shared" si="15"/>
        <v>0</v>
      </c>
      <c r="AO81" s="23">
        <f t="shared" si="3"/>
        <v>0</v>
      </c>
      <c r="AP81" s="23">
        <f t="shared" si="11"/>
        <v>0</v>
      </c>
      <c r="AQ81" s="23">
        <f t="shared" si="16"/>
        <v>0</v>
      </c>
      <c r="AR81" s="23">
        <f t="shared" si="16"/>
        <v>0</v>
      </c>
      <c r="AS81" s="23">
        <f t="shared" si="16"/>
        <v>0</v>
      </c>
      <c r="AT81" s="23">
        <f t="shared" si="16"/>
        <v>0</v>
      </c>
      <c r="AU81" s="23">
        <f t="shared" si="16"/>
        <v>0</v>
      </c>
      <c r="AV81" s="23">
        <f t="shared" si="16"/>
        <v>0</v>
      </c>
      <c r="AW81" s="23">
        <f t="shared" si="16"/>
        <v>0</v>
      </c>
      <c r="AX81" s="23">
        <f t="shared" si="16"/>
        <v>0</v>
      </c>
      <c r="AY81" s="23">
        <f t="shared" si="16"/>
        <v>0</v>
      </c>
      <c r="AZ81" s="23">
        <f t="shared" si="16"/>
        <v>0</v>
      </c>
      <c r="BA81" s="23">
        <f t="shared" si="16"/>
        <v>0</v>
      </c>
      <c r="BB81" s="23">
        <f t="shared" si="4"/>
        <v>0</v>
      </c>
    </row>
    <row r="82" spans="1:54">
      <c r="A82" s="18" t="s">
        <v>60</v>
      </c>
      <c r="B82" s="18" t="s">
        <v>61</v>
      </c>
      <c r="C82" s="23">
        <f t="shared" si="5"/>
        <v>81.15</v>
      </c>
      <c r="D82" s="23">
        <f t="shared" si="13"/>
        <v>197.85</v>
      </c>
      <c r="E82" s="23">
        <f t="shared" si="13"/>
        <v>299.3</v>
      </c>
      <c r="F82" s="23">
        <f t="shared" si="13"/>
        <v>400.75</v>
      </c>
      <c r="G82" s="23">
        <f t="shared" si="13"/>
        <v>512.35</v>
      </c>
      <c r="H82" s="23">
        <f t="shared" si="13"/>
        <v>618.9</v>
      </c>
      <c r="I82" s="23">
        <f t="shared" si="13"/>
        <v>734.92</v>
      </c>
      <c r="J82" s="23">
        <f t="shared" si="13"/>
        <v>911.21</v>
      </c>
      <c r="K82" s="23">
        <f t="shared" si="13"/>
        <v>1221.52</v>
      </c>
      <c r="L82" s="23">
        <f t="shared" si="13"/>
        <v>1240.52</v>
      </c>
      <c r="M82" s="23">
        <f t="shared" si="13"/>
        <v>1257.52</v>
      </c>
      <c r="N82" s="23">
        <f t="shared" si="13"/>
        <v>1257.52</v>
      </c>
      <c r="O82" s="23">
        <f t="shared" si="1"/>
        <v>1257.52</v>
      </c>
      <c r="P82" s="23">
        <f t="shared" si="7"/>
        <v>0</v>
      </c>
      <c r="Q82" s="23">
        <f t="shared" si="14"/>
        <v>0</v>
      </c>
      <c r="R82" s="23">
        <f t="shared" si="14"/>
        <v>0</v>
      </c>
      <c r="S82" s="23">
        <f t="shared" si="14"/>
        <v>0</v>
      </c>
      <c r="T82" s="23">
        <f t="shared" si="14"/>
        <v>0</v>
      </c>
      <c r="U82" s="23">
        <f t="shared" si="14"/>
        <v>0</v>
      </c>
      <c r="V82" s="23">
        <f t="shared" si="14"/>
        <v>0</v>
      </c>
      <c r="W82" s="23">
        <f t="shared" si="14"/>
        <v>0</v>
      </c>
      <c r="X82" s="23">
        <f t="shared" si="14"/>
        <v>0</v>
      </c>
      <c r="Y82" s="23">
        <f t="shared" si="14"/>
        <v>0</v>
      </c>
      <c r="Z82" s="23">
        <f t="shared" si="14"/>
        <v>0</v>
      </c>
      <c r="AA82" s="23">
        <f t="shared" si="14"/>
        <v>0</v>
      </c>
      <c r="AB82" s="23">
        <f t="shared" si="2"/>
        <v>0</v>
      </c>
      <c r="AC82" s="23">
        <f t="shared" si="9"/>
        <v>81.15</v>
      </c>
      <c r="AD82" s="23">
        <f t="shared" si="15"/>
        <v>197.85</v>
      </c>
      <c r="AE82" s="23">
        <f t="shared" si="15"/>
        <v>299.3</v>
      </c>
      <c r="AF82" s="23">
        <f t="shared" si="15"/>
        <v>400.75</v>
      </c>
      <c r="AG82" s="23">
        <f t="shared" si="15"/>
        <v>512.35</v>
      </c>
      <c r="AH82" s="23">
        <f t="shared" si="15"/>
        <v>618.9</v>
      </c>
      <c r="AI82" s="23">
        <f t="shared" si="15"/>
        <v>734.92</v>
      </c>
      <c r="AJ82" s="23">
        <f t="shared" si="15"/>
        <v>911.21</v>
      </c>
      <c r="AK82" s="23">
        <f t="shared" si="15"/>
        <v>1221.52</v>
      </c>
      <c r="AL82" s="23">
        <f t="shared" si="15"/>
        <v>1240.52</v>
      </c>
      <c r="AM82" s="23">
        <f t="shared" si="15"/>
        <v>1257.52</v>
      </c>
      <c r="AN82" s="23">
        <f t="shared" si="15"/>
        <v>1257.52</v>
      </c>
      <c r="AO82" s="23">
        <f t="shared" si="3"/>
        <v>1257.52</v>
      </c>
      <c r="AP82" s="23">
        <f t="shared" si="11"/>
        <v>0</v>
      </c>
      <c r="AQ82" s="23">
        <f t="shared" si="16"/>
        <v>0</v>
      </c>
      <c r="AR82" s="23">
        <f t="shared" si="16"/>
        <v>0</v>
      </c>
      <c r="AS82" s="23">
        <f t="shared" si="16"/>
        <v>0</v>
      </c>
      <c r="AT82" s="23">
        <f t="shared" si="16"/>
        <v>0</v>
      </c>
      <c r="AU82" s="23">
        <f t="shared" si="16"/>
        <v>0</v>
      </c>
      <c r="AV82" s="23">
        <f t="shared" si="16"/>
        <v>0</v>
      </c>
      <c r="AW82" s="23">
        <f t="shared" si="16"/>
        <v>0</v>
      </c>
      <c r="AX82" s="23">
        <f t="shared" si="16"/>
        <v>0</v>
      </c>
      <c r="AY82" s="23">
        <f t="shared" si="16"/>
        <v>0</v>
      </c>
      <c r="AZ82" s="23">
        <f t="shared" si="16"/>
        <v>0</v>
      </c>
      <c r="BA82" s="23">
        <f t="shared" si="16"/>
        <v>0</v>
      </c>
      <c r="BB82" s="23">
        <f t="shared" si="4"/>
        <v>0</v>
      </c>
    </row>
    <row r="83" spans="1:54">
      <c r="A83" s="18" t="s">
        <v>62</v>
      </c>
      <c r="B83" s="18" t="s">
        <v>63</v>
      </c>
      <c r="C83" s="23">
        <f t="shared" si="5"/>
        <v>0</v>
      </c>
      <c r="D83" s="23">
        <f t="shared" si="13"/>
        <v>0</v>
      </c>
      <c r="E83" s="23">
        <f t="shared" si="13"/>
        <v>0</v>
      </c>
      <c r="F83" s="23">
        <f t="shared" si="13"/>
        <v>0</v>
      </c>
      <c r="G83" s="23">
        <f t="shared" si="13"/>
        <v>0</v>
      </c>
      <c r="H83" s="23">
        <f t="shared" si="13"/>
        <v>0</v>
      </c>
      <c r="I83" s="23">
        <f t="shared" si="13"/>
        <v>0</v>
      </c>
      <c r="J83" s="23">
        <f t="shared" si="13"/>
        <v>0</v>
      </c>
      <c r="K83" s="23">
        <f t="shared" si="13"/>
        <v>0</v>
      </c>
      <c r="L83" s="23">
        <f t="shared" si="13"/>
        <v>0</v>
      </c>
      <c r="M83" s="23">
        <f t="shared" si="13"/>
        <v>0</v>
      </c>
      <c r="N83" s="23">
        <f t="shared" si="13"/>
        <v>0</v>
      </c>
      <c r="O83" s="23">
        <f t="shared" si="1"/>
        <v>0</v>
      </c>
      <c r="P83" s="23">
        <f t="shared" si="7"/>
        <v>0</v>
      </c>
      <c r="Q83" s="23">
        <f t="shared" si="14"/>
        <v>0</v>
      </c>
      <c r="R83" s="23">
        <f t="shared" si="14"/>
        <v>0</v>
      </c>
      <c r="S83" s="23">
        <f t="shared" si="14"/>
        <v>0</v>
      </c>
      <c r="T83" s="23">
        <f t="shared" si="14"/>
        <v>0</v>
      </c>
      <c r="U83" s="23">
        <f t="shared" si="14"/>
        <v>0</v>
      </c>
      <c r="V83" s="23">
        <f t="shared" si="14"/>
        <v>0</v>
      </c>
      <c r="W83" s="23">
        <f t="shared" si="14"/>
        <v>0</v>
      </c>
      <c r="X83" s="23">
        <f t="shared" si="14"/>
        <v>0</v>
      </c>
      <c r="Y83" s="23">
        <f t="shared" si="14"/>
        <v>0</v>
      </c>
      <c r="Z83" s="23">
        <f t="shared" si="14"/>
        <v>0</v>
      </c>
      <c r="AA83" s="23">
        <f t="shared" si="14"/>
        <v>0</v>
      </c>
      <c r="AB83" s="23">
        <f t="shared" si="2"/>
        <v>0</v>
      </c>
      <c r="AC83" s="23">
        <f t="shared" si="9"/>
        <v>0</v>
      </c>
      <c r="AD83" s="23">
        <f t="shared" si="15"/>
        <v>0</v>
      </c>
      <c r="AE83" s="23">
        <f t="shared" si="15"/>
        <v>0</v>
      </c>
      <c r="AF83" s="23">
        <f t="shared" si="15"/>
        <v>0</v>
      </c>
      <c r="AG83" s="23">
        <f t="shared" si="15"/>
        <v>0</v>
      </c>
      <c r="AH83" s="23">
        <f t="shared" si="15"/>
        <v>0</v>
      </c>
      <c r="AI83" s="23">
        <f t="shared" si="15"/>
        <v>0</v>
      </c>
      <c r="AJ83" s="23">
        <f t="shared" si="15"/>
        <v>0</v>
      </c>
      <c r="AK83" s="23">
        <f t="shared" si="15"/>
        <v>0</v>
      </c>
      <c r="AL83" s="23">
        <f t="shared" si="15"/>
        <v>0</v>
      </c>
      <c r="AM83" s="23">
        <f t="shared" si="15"/>
        <v>0</v>
      </c>
      <c r="AN83" s="23">
        <f t="shared" si="15"/>
        <v>0</v>
      </c>
      <c r="AO83" s="23">
        <f t="shared" si="3"/>
        <v>0</v>
      </c>
      <c r="AP83" s="23">
        <f t="shared" si="11"/>
        <v>0</v>
      </c>
      <c r="AQ83" s="23">
        <f t="shared" si="16"/>
        <v>0</v>
      </c>
      <c r="AR83" s="23">
        <f t="shared" si="16"/>
        <v>0</v>
      </c>
      <c r="AS83" s="23">
        <f t="shared" si="16"/>
        <v>0</v>
      </c>
      <c r="AT83" s="23">
        <f t="shared" si="16"/>
        <v>0</v>
      </c>
      <c r="AU83" s="23">
        <f t="shared" si="16"/>
        <v>0</v>
      </c>
      <c r="AV83" s="23">
        <f t="shared" si="16"/>
        <v>0</v>
      </c>
      <c r="AW83" s="23">
        <f t="shared" si="16"/>
        <v>0</v>
      </c>
      <c r="AX83" s="23">
        <f t="shared" si="16"/>
        <v>0</v>
      </c>
      <c r="AY83" s="23">
        <f t="shared" si="16"/>
        <v>0</v>
      </c>
      <c r="AZ83" s="23">
        <f t="shared" si="16"/>
        <v>0</v>
      </c>
      <c r="BA83" s="23">
        <f t="shared" si="16"/>
        <v>0</v>
      </c>
      <c r="BB83" s="23">
        <f t="shared" si="4"/>
        <v>0</v>
      </c>
    </row>
    <row r="84" spans="1:54">
      <c r="A84" s="18" t="s">
        <v>64</v>
      </c>
      <c r="B84" s="18" t="s">
        <v>65</v>
      </c>
      <c r="C84" s="23">
        <f t="shared" si="5"/>
        <v>0</v>
      </c>
      <c r="D84" s="23">
        <f t="shared" si="13"/>
        <v>0</v>
      </c>
      <c r="E84" s="23">
        <f t="shared" si="13"/>
        <v>0</v>
      </c>
      <c r="F84" s="23">
        <f t="shared" si="13"/>
        <v>0</v>
      </c>
      <c r="G84" s="23">
        <f t="shared" si="13"/>
        <v>0</v>
      </c>
      <c r="H84" s="23">
        <f t="shared" si="13"/>
        <v>0</v>
      </c>
      <c r="I84" s="23">
        <f t="shared" si="13"/>
        <v>0</v>
      </c>
      <c r="J84" s="23">
        <f t="shared" si="13"/>
        <v>0</v>
      </c>
      <c r="K84" s="23">
        <f t="shared" si="13"/>
        <v>0</v>
      </c>
      <c r="L84" s="23">
        <f t="shared" si="13"/>
        <v>0</v>
      </c>
      <c r="M84" s="23">
        <f t="shared" si="13"/>
        <v>0</v>
      </c>
      <c r="N84" s="23">
        <f t="shared" si="13"/>
        <v>0</v>
      </c>
      <c r="O84" s="23">
        <f t="shared" si="1"/>
        <v>0</v>
      </c>
      <c r="P84" s="23">
        <f t="shared" si="7"/>
        <v>0</v>
      </c>
      <c r="Q84" s="23">
        <f t="shared" si="14"/>
        <v>0</v>
      </c>
      <c r="R84" s="23">
        <f t="shared" si="14"/>
        <v>0</v>
      </c>
      <c r="S84" s="23">
        <f t="shared" si="14"/>
        <v>0</v>
      </c>
      <c r="T84" s="23">
        <f t="shared" si="14"/>
        <v>0</v>
      </c>
      <c r="U84" s="23">
        <f t="shared" si="14"/>
        <v>0</v>
      </c>
      <c r="V84" s="23">
        <f t="shared" si="14"/>
        <v>0</v>
      </c>
      <c r="W84" s="23">
        <f t="shared" si="14"/>
        <v>0</v>
      </c>
      <c r="X84" s="23">
        <f t="shared" si="14"/>
        <v>0</v>
      </c>
      <c r="Y84" s="23">
        <f t="shared" si="14"/>
        <v>0</v>
      </c>
      <c r="Z84" s="23">
        <f t="shared" si="14"/>
        <v>0</v>
      </c>
      <c r="AA84" s="23">
        <f t="shared" si="14"/>
        <v>0</v>
      </c>
      <c r="AB84" s="23">
        <f t="shared" si="2"/>
        <v>0</v>
      </c>
      <c r="AC84" s="23">
        <f t="shared" si="9"/>
        <v>0</v>
      </c>
      <c r="AD84" s="23">
        <f t="shared" si="15"/>
        <v>0</v>
      </c>
      <c r="AE84" s="23">
        <f t="shared" si="15"/>
        <v>0</v>
      </c>
      <c r="AF84" s="23">
        <f t="shared" si="15"/>
        <v>0</v>
      </c>
      <c r="AG84" s="23">
        <f t="shared" si="15"/>
        <v>0</v>
      </c>
      <c r="AH84" s="23">
        <f t="shared" si="15"/>
        <v>0</v>
      </c>
      <c r="AI84" s="23">
        <f t="shared" si="15"/>
        <v>0</v>
      </c>
      <c r="AJ84" s="23">
        <f t="shared" si="15"/>
        <v>0</v>
      </c>
      <c r="AK84" s="23">
        <f t="shared" si="15"/>
        <v>0</v>
      </c>
      <c r="AL84" s="23">
        <f t="shared" si="15"/>
        <v>0</v>
      </c>
      <c r="AM84" s="23">
        <f t="shared" si="15"/>
        <v>0</v>
      </c>
      <c r="AN84" s="23">
        <f t="shared" si="15"/>
        <v>0</v>
      </c>
      <c r="AO84" s="23">
        <f t="shared" si="3"/>
        <v>0</v>
      </c>
      <c r="AP84" s="23">
        <f t="shared" si="11"/>
        <v>0</v>
      </c>
      <c r="AQ84" s="23">
        <f t="shared" si="16"/>
        <v>0</v>
      </c>
      <c r="AR84" s="23">
        <f t="shared" si="16"/>
        <v>0</v>
      </c>
      <c r="AS84" s="23">
        <f t="shared" si="16"/>
        <v>0</v>
      </c>
      <c r="AT84" s="23">
        <f t="shared" si="16"/>
        <v>0</v>
      </c>
      <c r="AU84" s="23">
        <f t="shared" si="16"/>
        <v>0</v>
      </c>
      <c r="AV84" s="23">
        <f t="shared" si="16"/>
        <v>0</v>
      </c>
      <c r="AW84" s="23">
        <f t="shared" si="16"/>
        <v>0</v>
      </c>
      <c r="AX84" s="23">
        <f t="shared" si="16"/>
        <v>0</v>
      </c>
      <c r="AY84" s="23">
        <f t="shared" si="16"/>
        <v>0</v>
      </c>
      <c r="AZ84" s="23">
        <f t="shared" si="16"/>
        <v>0</v>
      </c>
      <c r="BA84" s="23">
        <f t="shared" si="16"/>
        <v>0</v>
      </c>
      <c r="BB84" s="23">
        <f t="shared" si="4"/>
        <v>0</v>
      </c>
    </row>
    <row r="85" spans="1:54">
      <c r="A85" s="18" t="s">
        <v>66</v>
      </c>
      <c r="B85" s="18" t="s">
        <v>67</v>
      </c>
      <c r="C85" s="23">
        <f t="shared" si="5"/>
        <v>0</v>
      </c>
      <c r="D85" s="23">
        <f t="shared" si="13"/>
        <v>0</v>
      </c>
      <c r="E85" s="23">
        <f t="shared" si="13"/>
        <v>0</v>
      </c>
      <c r="F85" s="23">
        <f t="shared" si="13"/>
        <v>0</v>
      </c>
      <c r="G85" s="23">
        <f t="shared" si="13"/>
        <v>0</v>
      </c>
      <c r="H85" s="23">
        <f t="shared" si="13"/>
        <v>0</v>
      </c>
      <c r="I85" s="23">
        <f t="shared" si="13"/>
        <v>0</v>
      </c>
      <c r="J85" s="23">
        <f t="shared" si="13"/>
        <v>0</v>
      </c>
      <c r="K85" s="23">
        <f t="shared" si="13"/>
        <v>0</v>
      </c>
      <c r="L85" s="23">
        <f t="shared" si="13"/>
        <v>0</v>
      </c>
      <c r="M85" s="23">
        <f t="shared" si="13"/>
        <v>0</v>
      </c>
      <c r="N85" s="23">
        <f t="shared" si="13"/>
        <v>0</v>
      </c>
      <c r="O85" s="23">
        <f t="shared" si="1"/>
        <v>0</v>
      </c>
      <c r="P85" s="23">
        <f t="shared" si="7"/>
        <v>0</v>
      </c>
      <c r="Q85" s="23">
        <f t="shared" si="14"/>
        <v>0</v>
      </c>
      <c r="R85" s="23">
        <f t="shared" si="14"/>
        <v>0</v>
      </c>
      <c r="S85" s="23">
        <f t="shared" si="14"/>
        <v>0</v>
      </c>
      <c r="T85" s="23">
        <f t="shared" si="14"/>
        <v>0</v>
      </c>
      <c r="U85" s="23">
        <f t="shared" si="14"/>
        <v>0</v>
      </c>
      <c r="V85" s="23">
        <f t="shared" si="14"/>
        <v>0</v>
      </c>
      <c r="W85" s="23">
        <f t="shared" si="14"/>
        <v>0</v>
      </c>
      <c r="X85" s="23">
        <f t="shared" si="14"/>
        <v>0</v>
      </c>
      <c r="Y85" s="23">
        <f t="shared" si="14"/>
        <v>0</v>
      </c>
      <c r="Z85" s="23">
        <f t="shared" si="14"/>
        <v>0</v>
      </c>
      <c r="AA85" s="23">
        <f t="shared" si="14"/>
        <v>0</v>
      </c>
      <c r="AB85" s="23">
        <f t="shared" si="2"/>
        <v>0</v>
      </c>
      <c r="AC85" s="23">
        <f t="shared" si="9"/>
        <v>0</v>
      </c>
      <c r="AD85" s="23">
        <f t="shared" si="15"/>
        <v>0</v>
      </c>
      <c r="AE85" s="23">
        <f t="shared" si="15"/>
        <v>0</v>
      </c>
      <c r="AF85" s="23">
        <f t="shared" si="15"/>
        <v>0</v>
      </c>
      <c r="AG85" s="23">
        <f t="shared" si="15"/>
        <v>0</v>
      </c>
      <c r="AH85" s="23">
        <f t="shared" si="15"/>
        <v>0</v>
      </c>
      <c r="AI85" s="23">
        <f t="shared" si="15"/>
        <v>0</v>
      </c>
      <c r="AJ85" s="23">
        <f t="shared" si="15"/>
        <v>0</v>
      </c>
      <c r="AK85" s="23">
        <f t="shared" si="15"/>
        <v>0</v>
      </c>
      <c r="AL85" s="23">
        <f t="shared" si="15"/>
        <v>0</v>
      </c>
      <c r="AM85" s="23">
        <f t="shared" si="15"/>
        <v>0</v>
      </c>
      <c r="AN85" s="23">
        <f t="shared" si="15"/>
        <v>0</v>
      </c>
      <c r="AO85" s="23">
        <f t="shared" si="3"/>
        <v>0</v>
      </c>
      <c r="AP85" s="23">
        <f t="shared" si="11"/>
        <v>0</v>
      </c>
      <c r="AQ85" s="23">
        <f t="shared" si="16"/>
        <v>0</v>
      </c>
      <c r="AR85" s="23">
        <f t="shared" si="16"/>
        <v>0</v>
      </c>
      <c r="AS85" s="23">
        <f t="shared" si="16"/>
        <v>0</v>
      </c>
      <c r="AT85" s="23">
        <f t="shared" si="16"/>
        <v>0</v>
      </c>
      <c r="AU85" s="23">
        <f t="shared" si="16"/>
        <v>0</v>
      </c>
      <c r="AV85" s="23">
        <f t="shared" si="16"/>
        <v>0</v>
      </c>
      <c r="AW85" s="23">
        <f t="shared" si="16"/>
        <v>0</v>
      </c>
      <c r="AX85" s="23">
        <f t="shared" si="16"/>
        <v>0</v>
      </c>
      <c r="AY85" s="23">
        <f t="shared" si="16"/>
        <v>0</v>
      </c>
      <c r="AZ85" s="23">
        <f t="shared" si="16"/>
        <v>0</v>
      </c>
      <c r="BA85" s="23">
        <f t="shared" si="16"/>
        <v>0</v>
      </c>
      <c r="BB85" s="23">
        <f t="shared" si="4"/>
        <v>0</v>
      </c>
    </row>
    <row r="86" spans="1:54">
      <c r="A86" s="18" t="s">
        <v>68</v>
      </c>
      <c r="B86" s="18" t="s">
        <v>34</v>
      </c>
      <c r="C86" s="23">
        <f t="shared" si="5"/>
        <v>0</v>
      </c>
      <c r="D86" s="23">
        <f t="shared" si="13"/>
        <v>0</v>
      </c>
      <c r="E86" s="23">
        <f t="shared" si="13"/>
        <v>0</v>
      </c>
      <c r="F86" s="23">
        <f t="shared" si="13"/>
        <v>0</v>
      </c>
      <c r="G86" s="23">
        <f t="shared" si="13"/>
        <v>0</v>
      </c>
      <c r="H86" s="23">
        <f t="shared" si="13"/>
        <v>0</v>
      </c>
      <c r="I86" s="23">
        <f t="shared" si="13"/>
        <v>0</v>
      </c>
      <c r="J86" s="23">
        <f t="shared" si="13"/>
        <v>0</v>
      </c>
      <c r="K86" s="23">
        <f t="shared" si="13"/>
        <v>0</v>
      </c>
      <c r="L86" s="23">
        <f t="shared" si="13"/>
        <v>0</v>
      </c>
      <c r="M86" s="23">
        <f t="shared" si="13"/>
        <v>0</v>
      </c>
      <c r="N86" s="23">
        <f t="shared" si="13"/>
        <v>0</v>
      </c>
      <c r="O86" s="23">
        <f t="shared" si="1"/>
        <v>0</v>
      </c>
      <c r="P86" s="23">
        <f t="shared" si="7"/>
        <v>0</v>
      </c>
      <c r="Q86" s="23">
        <f t="shared" si="14"/>
        <v>0</v>
      </c>
      <c r="R86" s="23">
        <f t="shared" si="14"/>
        <v>0</v>
      </c>
      <c r="S86" s="23">
        <f t="shared" si="14"/>
        <v>0</v>
      </c>
      <c r="T86" s="23">
        <f t="shared" si="14"/>
        <v>0</v>
      </c>
      <c r="U86" s="23">
        <f t="shared" si="14"/>
        <v>0</v>
      </c>
      <c r="V86" s="23">
        <f t="shared" si="14"/>
        <v>0</v>
      </c>
      <c r="W86" s="23">
        <f t="shared" si="14"/>
        <v>0</v>
      </c>
      <c r="X86" s="23">
        <f t="shared" si="14"/>
        <v>0</v>
      </c>
      <c r="Y86" s="23">
        <f t="shared" si="14"/>
        <v>0</v>
      </c>
      <c r="Z86" s="23">
        <f t="shared" si="14"/>
        <v>0</v>
      </c>
      <c r="AA86" s="23">
        <f t="shared" si="14"/>
        <v>0</v>
      </c>
      <c r="AB86" s="23">
        <f t="shared" si="2"/>
        <v>0</v>
      </c>
      <c r="AC86" s="23">
        <f t="shared" si="9"/>
        <v>0</v>
      </c>
      <c r="AD86" s="23">
        <f t="shared" si="15"/>
        <v>0</v>
      </c>
      <c r="AE86" s="23">
        <f t="shared" si="15"/>
        <v>0</v>
      </c>
      <c r="AF86" s="23">
        <f t="shared" si="15"/>
        <v>0</v>
      </c>
      <c r="AG86" s="23">
        <f t="shared" si="15"/>
        <v>0</v>
      </c>
      <c r="AH86" s="23">
        <f t="shared" si="15"/>
        <v>0</v>
      </c>
      <c r="AI86" s="23">
        <f t="shared" si="15"/>
        <v>0</v>
      </c>
      <c r="AJ86" s="23">
        <f t="shared" si="15"/>
        <v>0</v>
      </c>
      <c r="AK86" s="23">
        <f t="shared" si="15"/>
        <v>0</v>
      </c>
      <c r="AL86" s="23">
        <f t="shared" si="15"/>
        <v>0</v>
      </c>
      <c r="AM86" s="23">
        <f t="shared" si="15"/>
        <v>0</v>
      </c>
      <c r="AN86" s="23">
        <f t="shared" si="15"/>
        <v>0</v>
      </c>
      <c r="AO86" s="23">
        <f t="shared" si="3"/>
        <v>0</v>
      </c>
      <c r="AP86" s="23">
        <f t="shared" si="11"/>
        <v>81.1735362502645</v>
      </c>
      <c r="AQ86" s="23">
        <f t="shared" si="16"/>
        <v>197.860494610019</v>
      </c>
      <c r="AR86" s="23">
        <f t="shared" si="16"/>
        <v>299.32741492285</v>
      </c>
      <c r="AS86" s="23">
        <f t="shared" si="16"/>
        <v>400.794335235682</v>
      </c>
      <c r="AT86" s="23">
        <f t="shared" si="16"/>
        <v>512.407947579794</v>
      </c>
      <c r="AU86" s="23">
        <f t="shared" si="16"/>
        <v>618.948213908267</v>
      </c>
      <c r="AV86" s="23">
        <f t="shared" si="16"/>
        <v>734.96038892412</v>
      </c>
      <c r="AW86" s="23">
        <f t="shared" si="16"/>
        <v>911.253772986686</v>
      </c>
      <c r="AX86" s="23">
        <f t="shared" si="16"/>
        <v>1221.56182625238</v>
      </c>
      <c r="AY86" s="23">
        <f t="shared" si="16"/>
        <v>1240.56182625238</v>
      </c>
      <c r="AZ86" s="23">
        <f t="shared" si="16"/>
        <v>1257.56182625238</v>
      </c>
      <c r="BA86" s="23">
        <f t="shared" si="16"/>
        <v>1274.56182625238</v>
      </c>
      <c r="BB86" s="23">
        <f t="shared" si="4"/>
        <v>1274.56182625238</v>
      </c>
    </row>
    <row r="87" spans="1:54">
      <c r="A87" s="18" t="s">
        <v>69</v>
      </c>
      <c r="B87" s="18" t="s">
        <v>70</v>
      </c>
      <c r="C87" s="23">
        <f t="shared" si="5"/>
        <v>107.77</v>
      </c>
      <c r="D87" s="23">
        <f t="shared" si="13"/>
        <v>232.45</v>
      </c>
      <c r="E87" s="23">
        <f t="shared" si="13"/>
        <v>342.64</v>
      </c>
      <c r="F87" s="23">
        <f t="shared" si="13"/>
        <v>454.54</v>
      </c>
      <c r="G87" s="23">
        <f t="shared" si="13"/>
        <v>576.46</v>
      </c>
      <c r="H87" s="23">
        <f t="shared" si="13"/>
        <v>693.03</v>
      </c>
      <c r="I87" s="23">
        <f t="shared" si="13"/>
        <v>755.46</v>
      </c>
      <c r="J87" s="23">
        <f t="shared" si="13"/>
        <v>1131.7</v>
      </c>
      <c r="K87" s="23">
        <f t="shared" si="13"/>
        <v>1270.97</v>
      </c>
      <c r="L87" s="23">
        <f t="shared" si="13"/>
        <v>1284.76</v>
      </c>
      <c r="M87" s="23">
        <f t="shared" si="13"/>
        <v>1298.06</v>
      </c>
      <c r="N87" s="23">
        <f t="shared" si="13"/>
        <v>1298.06</v>
      </c>
      <c r="O87" s="23">
        <f t="shared" si="1"/>
        <v>1298.06</v>
      </c>
      <c r="P87" s="23">
        <f t="shared" si="7"/>
        <v>13.45</v>
      </c>
      <c r="Q87" s="23">
        <f t="shared" si="14"/>
        <v>26.42</v>
      </c>
      <c r="R87" s="23">
        <f t="shared" si="14"/>
        <v>39.21</v>
      </c>
      <c r="S87" s="23">
        <f t="shared" si="14"/>
        <v>51.71</v>
      </c>
      <c r="T87" s="23">
        <f t="shared" si="14"/>
        <v>63.68</v>
      </c>
      <c r="U87" s="23">
        <f t="shared" si="14"/>
        <v>75.07</v>
      </c>
      <c r="V87" s="23">
        <f t="shared" si="14"/>
        <v>87.5</v>
      </c>
      <c r="W87" s="23">
        <f t="shared" si="14"/>
        <v>99.74</v>
      </c>
      <c r="X87" s="23">
        <f t="shared" si="14"/>
        <v>111.01</v>
      </c>
      <c r="Y87" s="23">
        <f t="shared" si="14"/>
        <v>121.8</v>
      </c>
      <c r="Z87" s="23">
        <f t="shared" si="14"/>
        <v>132.1</v>
      </c>
      <c r="AA87" s="23">
        <f t="shared" si="14"/>
        <v>132.1</v>
      </c>
      <c r="AB87" s="23">
        <f t="shared" si="2"/>
        <v>132.1</v>
      </c>
      <c r="AC87" s="23">
        <f t="shared" si="9"/>
        <v>94.32</v>
      </c>
      <c r="AD87" s="23">
        <f t="shared" si="15"/>
        <v>206.04</v>
      </c>
      <c r="AE87" s="23">
        <f t="shared" si="15"/>
        <v>303.44</v>
      </c>
      <c r="AF87" s="23">
        <f t="shared" si="15"/>
        <v>402.84</v>
      </c>
      <c r="AG87" s="23">
        <f t="shared" si="15"/>
        <v>512.8</v>
      </c>
      <c r="AH87" s="23">
        <f t="shared" si="15"/>
        <v>617.96</v>
      </c>
      <c r="AI87" s="23">
        <f t="shared" si="15"/>
        <v>667.96</v>
      </c>
      <c r="AJ87" s="23">
        <f t="shared" si="15"/>
        <v>1031.96</v>
      </c>
      <c r="AK87" s="23">
        <f t="shared" si="15"/>
        <v>1159.96</v>
      </c>
      <c r="AL87" s="23">
        <f t="shared" si="15"/>
        <v>1162.96</v>
      </c>
      <c r="AM87" s="23">
        <f t="shared" si="15"/>
        <v>1165.96</v>
      </c>
      <c r="AN87" s="23">
        <f t="shared" si="15"/>
        <v>1165.96</v>
      </c>
      <c r="AO87" s="23">
        <f t="shared" si="3"/>
        <v>1165.96</v>
      </c>
      <c r="AP87" s="23">
        <f t="shared" si="11"/>
        <v>94.3203602255256</v>
      </c>
      <c r="AQ87" s="23">
        <f t="shared" si="16"/>
        <v>206.03087804972</v>
      </c>
      <c r="AR87" s="23">
        <f t="shared" si="16"/>
        <v>303.431328331627</v>
      </c>
      <c r="AS87" s="23">
        <f t="shared" si="16"/>
        <v>402.831778613534</v>
      </c>
      <c r="AT87" s="23">
        <f t="shared" si="16"/>
        <v>512.772273923632</v>
      </c>
      <c r="AU87" s="23">
        <f t="shared" si="16"/>
        <v>617.942746719634</v>
      </c>
      <c r="AV87" s="23">
        <f t="shared" si="16"/>
        <v>667.942746719634</v>
      </c>
      <c r="AW87" s="23">
        <f t="shared" si="16"/>
        <v>1031.94274671963</v>
      </c>
      <c r="AX87" s="23">
        <f t="shared" si="16"/>
        <v>1159.94274671963</v>
      </c>
      <c r="AY87" s="23">
        <f t="shared" si="16"/>
        <v>1162.94274671963</v>
      </c>
      <c r="AZ87" s="23">
        <f t="shared" si="16"/>
        <v>1165.94274671963</v>
      </c>
      <c r="BA87" s="23">
        <f t="shared" si="16"/>
        <v>1168.94274671963</v>
      </c>
      <c r="BB87" s="23">
        <f t="shared" si="4"/>
        <v>1168.94274671963</v>
      </c>
    </row>
    <row r="88" spans="1:54">
      <c r="A88" s="18" t="s">
        <v>71</v>
      </c>
      <c r="B88" s="18" t="s">
        <v>72</v>
      </c>
      <c r="C88" s="23">
        <f t="shared" si="5"/>
        <v>0</v>
      </c>
      <c r="D88" s="23">
        <f t="shared" si="13"/>
        <v>0</v>
      </c>
      <c r="E88" s="23">
        <f t="shared" si="13"/>
        <v>0</v>
      </c>
      <c r="F88" s="23">
        <f t="shared" si="13"/>
        <v>0</v>
      </c>
      <c r="G88" s="23">
        <f t="shared" si="13"/>
        <v>0</v>
      </c>
      <c r="H88" s="23">
        <f t="shared" si="13"/>
        <v>0</v>
      </c>
      <c r="I88" s="23">
        <f t="shared" si="13"/>
        <v>0</v>
      </c>
      <c r="J88" s="23">
        <f t="shared" si="13"/>
        <v>0</v>
      </c>
      <c r="K88" s="23">
        <f t="shared" si="13"/>
        <v>0</v>
      </c>
      <c r="L88" s="23">
        <f t="shared" si="13"/>
        <v>0</v>
      </c>
      <c r="M88" s="23">
        <f t="shared" si="13"/>
        <v>0</v>
      </c>
      <c r="N88" s="23">
        <f t="shared" si="13"/>
        <v>0</v>
      </c>
      <c r="O88" s="23">
        <f t="shared" si="1"/>
        <v>0</v>
      </c>
      <c r="P88" s="23">
        <f t="shared" si="7"/>
        <v>0</v>
      </c>
      <c r="Q88" s="23">
        <f t="shared" si="14"/>
        <v>0</v>
      </c>
      <c r="R88" s="23">
        <f t="shared" si="14"/>
        <v>0</v>
      </c>
      <c r="S88" s="23">
        <f t="shared" si="14"/>
        <v>0</v>
      </c>
      <c r="T88" s="23">
        <f t="shared" si="14"/>
        <v>0</v>
      </c>
      <c r="U88" s="23">
        <f t="shared" si="14"/>
        <v>0</v>
      </c>
      <c r="V88" s="23">
        <f t="shared" si="14"/>
        <v>0</v>
      </c>
      <c r="W88" s="23">
        <f t="shared" si="14"/>
        <v>0</v>
      </c>
      <c r="X88" s="23">
        <f t="shared" si="14"/>
        <v>0</v>
      </c>
      <c r="Y88" s="23">
        <f t="shared" si="14"/>
        <v>0</v>
      </c>
      <c r="Z88" s="23">
        <f t="shared" si="14"/>
        <v>0</v>
      </c>
      <c r="AA88" s="23">
        <f t="shared" si="14"/>
        <v>0</v>
      </c>
      <c r="AB88" s="23">
        <f t="shared" si="2"/>
        <v>0</v>
      </c>
      <c r="AC88" s="23">
        <f t="shared" si="9"/>
        <v>0</v>
      </c>
      <c r="AD88" s="23">
        <f t="shared" si="15"/>
        <v>0</v>
      </c>
      <c r="AE88" s="23">
        <f t="shared" si="15"/>
        <v>0</v>
      </c>
      <c r="AF88" s="23">
        <f t="shared" si="15"/>
        <v>0</v>
      </c>
      <c r="AG88" s="23">
        <f t="shared" si="15"/>
        <v>0</v>
      </c>
      <c r="AH88" s="23">
        <f t="shared" si="15"/>
        <v>0</v>
      </c>
      <c r="AI88" s="23">
        <f t="shared" si="15"/>
        <v>0</v>
      </c>
      <c r="AJ88" s="23">
        <f t="shared" si="15"/>
        <v>0</v>
      </c>
      <c r="AK88" s="23">
        <f t="shared" si="15"/>
        <v>0</v>
      </c>
      <c r="AL88" s="23">
        <f t="shared" si="15"/>
        <v>0</v>
      </c>
      <c r="AM88" s="23">
        <f t="shared" si="15"/>
        <v>0</v>
      </c>
      <c r="AN88" s="23">
        <f t="shared" si="15"/>
        <v>0</v>
      </c>
      <c r="AO88" s="23">
        <f t="shared" si="3"/>
        <v>0</v>
      </c>
      <c r="AP88" s="23">
        <f t="shared" si="11"/>
        <v>0</v>
      </c>
      <c r="AQ88" s="23">
        <f t="shared" si="16"/>
        <v>0</v>
      </c>
      <c r="AR88" s="23">
        <f t="shared" si="16"/>
        <v>0</v>
      </c>
      <c r="AS88" s="23">
        <f t="shared" si="16"/>
        <v>0</v>
      </c>
      <c r="AT88" s="23">
        <f t="shared" si="16"/>
        <v>0</v>
      </c>
      <c r="AU88" s="23">
        <f t="shared" si="16"/>
        <v>0</v>
      </c>
      <c r="AV88" s="23">
        <f t="shared" si="16"/>
        <v>0</v>
      </c>
      <c r="AW88" s="23">
        <f t="shared" si="16"/>
        <v>0</v>
      </c>
      <c r="AX88" s="23">
        <f t="shared" si="16"/>
        <v>0</v>
      </c>
      <c r="AY88" s="23">
        <f t="shared" si="16"/>
        <v>0</v>
      </c>
      <c r="AZ88" s="23">
        <f t="shared" si="16"/>
        <v>0</v>
      </c>
      <c r="BA88" s="23">
        <f t="shared" si="16"/>
        <v>0</v>
      </c>
      <c r="BB88" s="23">
        <f t="shared" si="4"/>
        <v>0</v>
      </c>
    </row>
    <row r="89" spans="1:54">
      <c r="A89" s="18" t="s">
        <v>73</v>
      </c>
      <c r="B89" s="18" t="s">
        <v>74</v>
      </c>
      <c r="C89" s="23">
        <f t="shared" si="5"/>
        <v>0</v>
      </c>
      <c r="D89" s="23">
        <f t="shared" si="13"/>
        <v>0</v>
      </c>
      <c r="E89" s="23">
        <f t="shared" si="13"/>
        <v>0</v>
      </c>
      <c r="F89" s="23">
        <f t="shared" si="13"/>
        <v>0</v>
      </c>
      <c r="G89" s="23">
        <f t="shared" si="13"/>
        <v>0</v>
      </c>
      <c r="H89" s="23">
        <f t="shared" si="13"/>
        <v>0</v>
      </c>
      <c r="I89" s="23">
        <f t="shared" si="13"/>
        <v>0</v>
      </c>
      <c r="J89" s="23">
        <f t="shared" si="13"/>
        <v>0</v>
      </c>
      <c r="K89" s="23">
        <f t="shared" si="13"/>
        <v>0</v>
      </c>
      <c r="L89" s="23">
        <f t="shared" si="13"/>
        <v>0</v>
      </c>
      <c r="M89" s="23">
        <f t="shared" si="13"/>
        <v>0</v>
      </c>
      <c r="N89" s="23">
        <f t="shared" si="13"/>
        <v>0</v>
      </c>
      <c r="O89" s="23">
        <f t="shared" si="1"/>
        <v>0</v>
      </c>
      <c r="P89" s="23">
        <f t="shared" si="7"/>
        <v>0</v>
      </c>
      <c r="Q89" s="23">
        <f t="shared" si="14"/>
        <v>0</v>
      </c>
      <c r="R89" s="23">
        <f t="shared" si="14"/>
        <v>0</v>
      </c>
      <c r="S89" s="23">
        <f t="shared" si="14"/>
        <v>0</v>
      </c>
      <c r="T89" s="23">
        <f t="shared" si="14"/>
        <v>0</v>
      </c>
      <c r="U89" s="23">
        <f t="shared" si="14"/>
        <v>0</v>
      </c>
      <c r="V89" s="23">
        <f t="shared" si="14"/>
        <v>0</v>
      </c>
      <c r="W89" s="23">
        <f t="shared" si="14"/>
        <v>0</v>
      </c>
      <c r="X89" s="23">
        <f t="shared" si="14"/>
        <v>0</v>
      </c>
      <c r="Y89" s="23">
        <f t="shared" si="14"/>
        <v>0</v>
      </c>
      <c r="Z89" s="23">
        <f t="shared" si="14"/>
        <v>0</v>
      </c>
      <c r="AA89" s="23">
        <f t="shared" si="14"/>
        <v>0</v>
      </c>
      <c r="AB89" s="23">
        <f t="shared" si="2"/>
        <v>0</v>
      </c>
      <c r="AC89" s="23">
        <f t="shared" si="9"/>
        <v>0</v>
      </c>
      <c r="AD89" s="23">
        <f t="shared" si="15"/>
        <v>0</v>
      </c>
      <c r="AE89" s="23">
        <f t="shared" si="15"/>
        <v>0</v>
      </c>
      <c r="AF89" s="23">
        <f t="shared" si="15"/>
        <v>0</v>
      </c>
      <c r="AG89" s="23">
        <f t="shared" si="15"/>
        <v>0</v>
      </c>
      <c r="AH89" s="23">
        <f t="shared" si="15"/>
        <v>0</v>
      </c>
      <c r="AI89" s="23">
        <f t="shared" si="15"/>
        <v>0</v>
      </c>
      <c r="AJ89" s="23">
        <f t="shared" si="15"/>
        <v>0</v>
      </c>
      <c r="AK89" s="23">
        <f t="shared" si="15"/>
        <v>0</v>
      </c>
      <c r="AL89" s="23">
        <f t="shared" si="15"/>
        <v>0</v>
      </c>
      <c r="AM89" s="23">
        <f t="shared" si="15"/>
        <v>0</v>
      </c>
      <c r="AN89" s="23">
        <f t="shared" si="15"/>
        <v>0</v>
      </c>
      <c r="AO89" s="23">
        <f t="shared" si="3"/>
        <v>0</v>
      </c>
      <c r="AP89" s="23">
        <f t="shared" si="11"/>
        <v>0</v>
      </c>
      <c r="AQ89" s="23">
        <f t="shared" si="16"/>
        <v>0</v>
      </c>
      <c r="AR89" s="23">
        <f t="shared" si="16"/>
        <v>0</v>
      </c>
      <c r="AS89" s="23">
        <f t="shared" si="16"/>
        <v>0</v>
      </c>
      <c r="AT89" s="23">
        <f t="shared" si="16"/>
        <v>0</v>
      </c>
      <c r="AU89" s="23">
        <f t="shared" si="16"/>
        <v>0</v>
      </c>
      <c r="AV89" s="23">
        <f t="shared" si="16"/>
        <v>0</v>
      </c>
      <c r="AW89" s="23">
        <f t="shared" si="16"/>
        <v>0</v>
      </c>
      <c r="AX89" s="23">
        <f t="shared" si="16"/>
        <v>0</v>
      </c>
      <c r="AY89" s="23">
        <f t="shared" si="16"/>
        <v>0</v>
      </c>
      <c r="AZ89" s="23">
        <f t="shared" si="16"/>
        <v>0</v>
      </c>
      <c r="BA89" s="23">
        <f t="shared" si="16"/>
        <v>0</v>
      </c>
      <c r="BB89" s="23">
        <f t="shared" si="4"/>
        <v>0</v>
      </c>
    </row>
    <row r="90" spans="1:54">
      <c r="A90" s="18" t="s">
        <v>75</v>
      </c>
      <c r="B90" s="18" t="s">
        <v>76</v>
      </c>
      <c r="C90" s="23">
        <f t="shared" si="5"/>
        <v>0</v>
      </c>
      <c r="D90" s="23">
        <f t="shared" si="13"/>
        <v>0</v>
      </c>
      <c r="E90" s="23">
        <f t="shared" si="13"/>
        <v>0</v>
      </c>
      <c r="F90" s="23">
        <f t="shared" si="13"/>
        <v>0</v>
      </c>
      <c r="G90" s="23">
        <f t="shared" si="13"/>
        <v>0</v>
      </c>
      <c r="H90" s="23">
        <f t="shared" si="13"/>
        <v>0</v>
      </c>
      <c r="I90" s="23">
        <f t="shared" si="13"/>
        <v>0</v>
      </c>
      <c r="J90" s="23">
        <f t="shared" si="13"/>
        <v>0</v>
      </c>
      <c r="K90" s="23">
        <f t="shared" si="13"/>
        <v>0</v>
      </c>
      <c r="L90" s="23">
        <f t="shared" si="13"/>
        <v>0</v>
      </c>
      <c r="M90" s="23">
        <f t="shared" si="13"/>
        <v>0</v>
      </c>
      <c r="N90" s="23">
        <f t="shared" si="13"/>
        <v>0</v>
      </c>
      <c r="O90" s="23">
        <f t="shared" si="1"/>
        <v>0</v>
      </c>
      <c r="P90" s="23">
        <f t="shared" si="7"/>
        <v>0</v>
      </c>
      <c r="Q90" s="23">
        <f t="shared" si="14"/>
        <v>0</v>
      </c>
      <c r="R90" s="23">
        <f t="shared" si="14"/>
        <v>0</v>
      </c>
      <c r="S90" s="23">
        <f t="shared" si="14"/>
        <v>0</v>
      </c>
      <c r="T90" s="23">
        <f t="shared" si="14"/>
        <v>0</v>
      </c>
      <c r="U90" s="23">
        <f t="shared" si="14"/>
        <v>0</v>
      </c>
      <c r="V90" s="23">
        <f t="shared" si="14"/>
        <v>0</v>
      </c>
      <c r="W90" s="23">
        <f t="shared" si="14"/>
        <v>0</v>
      </c>
      <c r="X90" s="23">
        <f t="shared" si="14"/>
        <v>0</v>
      </c>
      <c r="Y90" s="23">
        <f t="shared" si="14"/>
        <v>0</v>
      </c>
      <c r="Z90" s="23">
        <f t="shared" si="14"/>
        <v>0</v>
      </c>
      <c r="AA90" s="23">
        <f t="shared" si="14"/>
        <v>0</v>
      </c>
      <c r="AB90" s="23">
        <f t="shared" si="2"/>
        <v>0</v>
      </c>
      <c r="AC90" s="23">
        <f t="shared" si="9"/>
        <v>0</v>
      </c>
      <c r="AD90" s="23">
        <f t="shared" si="15"/>
        <v>0</v>
      </c>
      <c r="AE90" s="23">
        <f t="shared" si="15"/>
        <v>0</v>
      </c>
      <c r="AF90" s="23">
        <f t="shared" si="15"/>
        <v>0</v>
      </c>
      <c r="AG90" s="23">
        <f t="shared" si="15"/>
        <v>0</v>
      </c>
      <c r="AH90" s="23">
        <f t="shared" si="15"/>
        <v>0</v>
      </c>
      <c r="AI90" s="23">
        <f t="shared" si="15"/>
        <v>0</v>
      </c>
      <c r="AJ90" s="23">
        <f t="shared" si="15"/>
        <v>0</v>
      </c>
      <c r="AK90" s="23">
        <f t="shared" si="15"/>
        <v>0</v>
      </c>
      <c r="AL90" s="23">
        <f t="shared" si="15"/>
        <v>0</v>
      </c>
      <c r="AM90" s="23">
        <f t="shared" si="15"/>
        <v>0</v>
      </c>
      <c r="AN90" s="23">
        <f t="shared" si="15"/>
        <v>0</v>
      </c>
      <c r="AO90" s="23">
        <f t="shared" si="3"/>
        <v>0</v>
      </c>
      <c r="AP90" s="23">
        <f t="shared" si="11"/>
        <v>0</v>
      </c>
      <c r="AQ90" s="23">
        <f t="shared" si="16"/>
        <v>0</v>
      </c>
      <c r="AR90" s="23">
        <f t="shared" si="16"/>
        <v>0</v>
      </c>
      <c r="AS90" s="23">
        <f t="shared" si="16"/>
        <v>0</v>
      </c>
      <c r="AT90" s="23">
        <f t="shared" si="16"/>
        <v>0</v>
      </c>
      <c r="AU90" s="23">
        <f t="shared" si="16"/>
        <v>0</v>
      </c>
      <c r="AV90" s="23">
        <f t="shared" si="16"/>
        <v>0</v>
      </c>
      <c r="AW90" s="23">
        <f t="shared" si="16"/>
        <v>0</v>
      </c>
      <c r="AX90" s="23">
        <f t="shared" si="16"/>
        <v>0</v>
      </c>
      <c r="AY90" s="23">
        <f t="shared" si="16"/>
        <v>0</v>
      </c>
      <c r="AZ90" s="23">
        <f t="shared" si="16"/>
        <v>0</v>
      </c>
      <c r="BA90" s="23">
        <f t="shared" si="16"/>
        <v>0</v>
      </c>
      <c r="BB90" s="23">
        <f t="shared" si="4"/>
        <v>0</v>
      </c>
    </row>
    <row r="91" spans="1:54">
      <c r="A91" s="18" t="s">
        <v>77</v>
      </c>
      <c r="B91" s="18" t="s">
        <v>78</v>
      </c>
      <c r="C91" s="23">
        <f t="shared" si="5"/>
        <v>0</v>
      </c>
      <c r="D91" s="23">
        <f t="shared" si="13"/>
        <v>0</v>
      </c>
      <c r="E91" s="23">
        <f t="shared" si="13"/>
        <v>0</v>
      </c>
      <c r="F91" s="23">
        <f t="shared" si="13"/>
        <v>0</v>
      </c>
      <c r="G91" s="23">
        <f t="shared" si="13"/>
        <v>0</v>
      </c>
      <c r="H91" s="23">
        <f t="shared" si="13"/>
        <v>0</v>
      </c>
      <c r="I91" s="23">
        <f t="shared" si="13"/>
        <v>0</v>
      </c>
      <c r="J91" s="23">
        <f t="shared" si="13"/>
        <v>0</v>
      </c>
      <c r="K91" s="23">
        <f t="shared" si="13"/>
        <v>0</v>
      </c>
      <c r="L91" s="23">
        <f t="shared" si="13"/>
        <v>0</v>
      </c>
      <c r="M91" s="23">
        <f t="shared" si="13"/>
        <v>0</v>
      </c>
      <c r="N91" s="23">
        <f t="shared" si="13"/>
        <v>0</v>
      </c>
      <c r="O91" s="23">
        <f t="shared" si="1"/>
        <v>0</v>
      </c>
      <c r="P91" s="23">
        <f t="shared" si="7"/>
        <v>0</v>
      </c>
      <c r="Q91" s="23">
        <f t="shared" si="14"/>
        <v>0</v>
      </c>
      <c r="R91" s="23">
        <f t="shared" si="14"/>
        <v>0</v>
      </c>
      <c r="S91" s="23">
        <f t="shared" si="14"/>
        <v>0</v>
      </c>
      <c r="T91" s="23">
        <f t="shared" si="14"/>
        <v>0</v>
      </c>
      <c r="U91" s="23">
        <f t="shared" si="14"/>
        <v>0</v>
      </c>
      <c r="V91" s="23">
        <f t="shared" si="14"/>
        <v>0</v>
      </c>
      <c r="W91" s="23">
        <f t="shared" si="14"/>
        <v>0</v>
      </c>
      <c r="X91" s="23">
        <f t="shared" si="14"/>
        <v>0</v>
      </c>
      <c r="Y91" s="23">
        <f t="shared" si="14"/>
        <v>0</v>
      </c>
      <c r="Z91" s="23">
        <f t="shared" si="14"/>
        <v>0</v>
      </c>
      <c r="AA91" s="23">
        <f t="shared" si="14"/>
        <v>0</v>
      </c>
      <c r="AB91" s="23">
        <f t="shared" si="2"/>
        <v>0</v>
      </c>
      <c r="AC91" s="23">
        <f t="shared" si="9"/>
        <v>0</v>
      </c>
      <c r="AD91" s="23">
        <f t="shared" si="15"/>
        <v>0</v>
      </c>
      <c r="AE91" s="23">
        <f t="shared" si="15"/>
        <v>0</v>
      </c>
      <c r="AF91" s="23">
        <f t="shared" si="15"/>
        <v>0</v>
      </c>
      <c r="AG91" s="23">
        <f t="shared" si="15"/>
        <v>0</v>
      </c>
      <c r="AH91" s="23">
        <f t="shared" si="15"/>
        <v>0</v>
      </c>
      <c r="AI91" s="23">
        <f t="shared" si="15"/>
        <v>0</v>
      </c>
      <c r="AJ91" s="23">
        <f t="shared" si="15"/>
        <v>0</v>
      </c>
      <c r="AK91" s="23">
        <f t="shared" si="15"/>
        <v>0</v>
      </c>
      <c r="AL91" s="23">
        <f t="shared" si="15"/>
        <v>0</v>
      </c>
      <c r="AM91" s="23">
        <f t="shared" si="15"/>
        <v>0</v>
      </c>
      <c r="AN91" s="23">
        <f t="shared" si="15"/>
        <v>0</v>
      </c>
      <c r="AO91" s="23">
        <f t="shared" si="3"/>
        <v>0</v>
      </c>
      <c r="AP91" s="23">
        <f t="shared" si="11"/>
        <v>0</v>
      </c>
      <c r="AQ91" s="23">
        <f t="shared" si="16"/>
        <v>0</v>
      </c>
      <c r="AR91" s="23">
        <f t="shared" si="16"/>
        <v>0</v>
      </c>
      <c r="AS91" s="23">
        <f t="shared" si="16"/>
        <v>0</v>
      </c>
      <c r="AT91" s="23">
        <f t="shared" si="16"/>
        <v>0</v>
      </c>
      <c r="AU91" s="23">
        <f t="shared" si="16"/>
        <v>0</v>
      </c>
      <c r="AV91" s="23">
        <f t="shared" si="16"/>
        <v>0</v>
      </c>
      <c r="AW91" s="23">
        <f t="shared" si="16"/>
        <v>0</v>
      </c>
      <c r="AX91" s="23">
        <f t="shared" si="16"/>
        <v>0</v>
      </c>
      <c r="AY91" s="23">
        <f t="shared" si="16"/>
        <v>0</v>
      </c>
      <c r="AZ91" s="23">
        <f t="shared" si="16"/>
        <v>0</v>
      </c>
      <c r="BA91" s="23">
        <f t="shared" si="16"/>
        <v>0</v>
      </c>
      <c r="BB91" s="23">
        <f t="shared" si="4"/>
        <v>0</v>
      </c>
    </row>
    <row r="92" spans="1:54">
      <c r="A92" s="18" t="s">
        <v>79</v>
      </c>
      <c r="B92" s="18" t="s">
        <v>34</v>
      </c>
      <c r="C92" s="23">
        <f t="shared" si="5"/>
        <v>0</v>
      </c>
      <c r="D92" s="23">
        <f t="shared" ref="D92:N107" si="17">C92+D36</f>
        <v>0</v>
      </c>
      <c r="E92" s="23">
        <f t="shared" si="17"/>
        <v>0</v>
      </c>
      <c r="F92" s="23">
        <f t="shared" si="17"/>
        <v>0</v>
      </c>
      <c r="G92" s="23">
        <f t="shared" si="17"/>
        <v>0</v>
      </c>
      <c r="H92" s="23">
        <f t="shared" si="17"/>
        <v>0</v>
      </c>
      <c r="I92" s="23">
        <f t="shared" si="17"/>
        <v>0</v>
      </c>
      <c r="J92" s="23">
        <f t="shared" si="17"/>
        <v>0</v>
      </c>
      <c r="K92" s="23">
        <f t="shared" si="17"/>
        <v>0</v>
      </c>
      <c r="L92" s="23">
        <f t="shared" si="17"/>
        <v>0</v>
      </c>
      <c r="M92" s="23">
        <f t="shared" si="17"/>
        <v>0</v>
      </c>
      <c r="N92" s="23">
        <f t="shared" si="17"/>
        <v>0</v>
      </c>
      <c r="O92" s="23">
        <f t="shared" si="1"/>
        <v>0</v>
      </c>
      <c r="P92" s="23">
        <f t="shared" si="7"/>
        <v>0</v>
      </c>
      <c r="Q92" s="23">
        <f t="shared" ref="Q92:AA107" si="18">P92+Q36</f>
        <v>0</v>
      </c>
      <c r="R92" s="23">
        <f t="shared" si="18"/>
        <v>0</v>
      </c>
      <c r="S92" s="23">
        <f t="shared" si="18"/>
        <v>0</v>
      </c>
      <c r="T92" s="23">
        <f t="shared" si="18"/>
        <v>0</v>
      </c>
      <c r="U92" s="23">
        <f t="shared" si="18"/>
        <v>0</v>
      </c>
      <c r="V92" s="23">
        <f t="shared" si="18"/>
        <v>0</v>
      </c>
      <c r="W92" s="23">
        <f t="shared" si="18"/>
        <v>0</v>
      </c>
      <c r="X92" s="23">
        <f t="shared" si="18"/>
        <v>0</v>
      </c>
      <c r="Y92" s="23">
        <f t="shared" si="18"/>
        <v>0</v>
      </c>
      <c r="Z92" s="23">
        <f t="shared" si="18"/>
        <v>0</v>
      </c>
      <c r="AA92" s="23">
        <f t="shared" si="18"/>
        <v>0</v>
      </c>
      <c r="AB92" s="23">
        <f t="shared" si="2"/>
        <v>0</v>
      </c>
      <c r="AC92" s="23">
        <f t="shared" si="9"/>
        <v>0</v>
      </c>
      <c r="AD92" s="23">
        <f t="shared" ref="AD92:AN107" si="19">AC92+AD36</f>
        <v>0</v>
      </c>
      <c r="AE92" s="23">
        <f t="shared" si="19"/>
        <v>0</v>
      </c>
      <c r="AF92" s="23">
        <f t="shared" si="19"/>
        <v>0</v>
      </c>
      <c r="AG92" s="23">
        <f t="shared" si="19"/>
        <v>0</v>
      </c>
      <c r="AH92" s="23">
        <f t="shared" si="19"/>
        <v>0</v>
      </c>
      <c r="AI92" s="23">
        <f t="shared" si="19"/>
        <v>0</v>
      </c>
      <c r="AJ92" s="23">
        <f t="shared" si="19"/>
        <v>0</v>
      </c>
      <c r="AK92" s="23">
        <f t="shared" si="19"/>
        <v>0</v>
      </c>
      <c r="AL92" s="23">
        <f t="shared" si="19"/>
        <v>0</v>
      </c>
      <c r="AM92" s="23">
        <f t="shared" si="19"/>
        <v>0</v>
      </c>
      <c r="AN92" s="23">
        <f t="shared" si="19"/>
        <v>0</v>
      </c>
      <c r="AO92" s="23">
        <f t="shared" si="3"/>
        <v>0</v>
      </c>
      <c r="AP92" s="23">
        <f t="shared" si="11"/>
        <v>0</v>
      </c>
      <c r="AQ92" s="23">
        <f t="shared" ref="AQ92:BA107" si="20">AP92+AQ36</f>
        <v>0</v>
      </c>
      <c r="AR92" s="23">
        <f t="shared" si="20"/>
        <v>0</v>
      </c>
      <c r="AS92" s="23">
        <f t="shared" si="20"/>
        <v>0</v>
      </c>
      <c r="AT92" s="23">
        <f t="shared" si="20"/>
        <v>0</v>
      </c>
      <c r="AU92" s="23">
        <f t="shared" si="20"/>
        <v>0</v>
      </c>
      <c r="AV92" s="23">
        <f t="shared" si="20"/>
        <v>0</v>
      </c>
      <c r="AW92" s="23">
        <f t="shared" si="20"/>
        <v>0</v>
      </c>
      <c r="AX92" s="23">
        <f t="shared" si="20"/>
        <v>0</v>
      </c>
      <c r="AY92" s="23">
        <f t="shared" si="20"/>
        <v>0</v>
      </c>
      <c r="AZ92" s="23">
        <f t="shared" si="20"/>
        <v>0</v>
      </c>
      <c r="BA92" s="23">
        <f t="shared" si="20"/>
        <v>0</v>
      </c>
      <c r="BB92" s="23">
        <f t="shared" si="4"/>
        <v>0</v>
      </c>
    </row>
    <row r="93" spans="1:54">
      <c r="A93" s="18" t="s">
        <v>80</v>
      </c>
      <c r="B93" s="18" t="s">
        <v>81</v>
      </c>
      <c r="C93" s="23">
        <f t="shared" si="5"/>
        <v>0</v>
      </c>
      <c r="D93" s="23">
        <f t="shared" si="17"/>
        <v>0</v>
      </c>
      <c r="E93" s="23">
        <f t="shared" si="17"/>
        <v>0</v>
      </c>
      <c r="F93" s="23">
        <f t="shared" si="17"/>
        <v>0</v>
      </c>
      <c r="G93" s="23">
        <f t="shared" si="17"/>
        <v>0</v>
      </c>
      <c r="H93" s="23">
        <f t="shared" si="17"/>
        <v>0</v>
      </c>
      <c r="I93" s="23">
        <f t="shared" si="17"/>
        <v>0</v>
      </c>
      <c r="J93" s="23">
        <f t="shared" si="17"/>
        <v>0</v>
      </c>
      <c r="K93" s="23">
        <f t="shared" si="17"/>
        <v>0</v>
      </c>
      <c r="L93" s="23">
        <f t="shared" si="17"/>
        <v>0</v>
      </c>
      <c r="M93" s="23">
        <f t="shared" si="17"/>
        <v>0</v>
      </c>
      <c r="N93" s="23">
        <f t="shared" si="17"/>
        <v>0</v>
      </c>
      <c r="O93" s="23">
        <f t="shared" si="1"/>
        <v>0</v>
      </c>
      <c r="P93" s="23">
        <f t="shared" si="7"/>
        <v>0</v>
      </c>
      <c r="Q93" s="23">
        <f t="shared" si="18"/>
        <v>0</v>
      </c>
      <c r="R93" s="23">
        <f t="shared" si="18"/>
        <v>0</v>
      </c>
      <c r="S93" s="23">
        <f t="shared" si="18"/>
        <v>0</v>
      </c>
      <c r="T93" s="23">
        <f t="shared" si="18"/>
        <v>0</v>
      </c>
      <c r="U93" s="23">
        <f t="shared" si="18"/>
        <v>0</v>
      </c>
      <c r="V93" s="23">
        <f t="shared" si="18"/>
        <v>0</v>
      </c>
      <c r="W93" s="23">
        <f t="shared" si="18"/>
        <v>0</v>
      </c>
      <c r="X93" s="23">
        <f t="shared" si="18"/>
        <v>0</v>
      </c>
      <c r="Y93" s="23">
        <f t="shared" si="18"/>
        <v>0</v>
      </c>
      <c r="Z93" s="23">
        <f t="shared" si="18"/>
        <v>0</v>
      </c>
      <c r="AA93" s="23">
        <f t="shared" si="18"/>
        <v>0</v>
      </c>
      <c r="AB93" s="23">
        <f t="shared" si="2"/>
        <v>0</v>
      </c>
      <c r="AC93" s="23">
        <f t="shared" si="9"/>
        <v>0</v>
      </c>
      <c r="AD93" s="23">
        <f t="shared" si="19"/>
        <v>0</v>
      </c>
      <c r="AE93" s="23">
        <f t="shared" si="19"/>
        <v>0</v>
      </c>
      <c r="AF93" s="23">
        <f t="shared" si="19"/>
        <v>0</v>
      </c>
      <c r="AG93" s="23">
        <f t="shared" si="19"/>
        <v>0</v>
      </c>
      <c r="AH93" s="23">
        <f t="shared" si="19"/>
        <v>0</v>
      </c>
      <c r="AI93" s="23">
        <f t="shared" si="19"/>
        <v>0</v>
      </c>
      <c r="AJ93" s="23">
        <f t="shared" si="19"/>
        <v>0</v>
      </c>
      <c r="AK93" s="23">
        <f t="shared" si="19"/>
        <v>0</v>
      </c>
      <c r="AL93" s="23">
        <f t="shared" si="19"/>
        <v>0</v>
      </c>
      <c r="AM93" s="23">
        <f t="shared" si="19"/>
        <v>0</v>
      </c>
      <c r="AN93" s="23">
        <f t="shared" si="19"/>
        <v>0</v>
      </c>
      <c r="AO93" s="23">
        <f t="shared" si="3"/>
        <v>0</v>
      </c>
      <c r="AP93" s="23">
        <f t="shared" si="11"/>
        <v>0</v>
      </c>
      <c r="AQ93" s="23">
        <f t="shared" si="20"/>
        <v>0</v>
      </c>
      <c r="AR93" s="23">
        <f t="shared" si="20"/>
        <v>0</v>
      </c>
      <c r="AS93" s="23">
        <f t="shared" si="20"/>
        <v>0</v>
      </c>
      <c r="AT93" s="23">
        <f t="shared" si="20"/>
        <v>0</v>
      </c>
      <c r="AU93" s="23">
        <f t="shared" si="20"/>
        <v>0</v>
      </c>
      <c r="AV93" s="23">
        <f t="shared" si="20"/>
        <v>0</v>
      </c>
      <c r="AW93" s="23">
        <f t="shared" si="20"/>
        <v>0</v>
      </c>
      <c r="AX93" s="23">
        <f t="shared" si="20"/>
        <v>0</v>
      </c>
      <c r="AY93" s="23">
        <f t="shared" si="20"/>
        <v>0</v>
      </c>
      <c r="AZ93" s="23">
        <f t="shared" si="20"/>
        <v>0</v>
      </c>
      <c r="BA93" s="23">
        <f t="shared" si="20"/>
        <v>0</v>
      </c>
      <c r="BB93" s="23">
        <f t="shared" si="4"/>
        <v>0</v>
      </c>
    </row>
    <row r="94" spans="1:54">
      <c r="A94" s="18" t="s">
        <v>82</v>
      </c>
      <c r="B94" s="18" t="s">
        <v>83</v>
      </c>
      <c r="C94" s="23">
        <f t="shared" si="5"/>
        <v>0</v>
      </c>
      <c r="D94" s="23">
        <f t="shared" si="17"/>
        <v>0</v>
      </c>
      <c r="E94" s="23">
        <f t="shared" si="17"/>
        <v>0</v>
      </c>
      <c r="F94" s="23">
        <f t="shared" si="17"/>
        <v>0</v>
      </c>
      <c r="G94" s="23">
        <f t="shared" si="17"/>
        <v>0</v>
      </c>
      <c r="H94" s="23">
        <f t="shared" si="17"/>
        <v>0</v>
      </c>
      <c r="I94" s="23">
        <f t="shared" si="17"/>
        <v>0</v>
      </c>
      <c r="J94" s="23">
        <f t="shared" si="17"/>
        <v>0</v>
      </c>
      <c r="K94" s="23">
        <f t="shared" si="17"/>
        <v>0</v>
      </c>
      <c r="L94" s="23">
        <f t="shared" si="17"/>
        <v>0</v>
      </c>
      <c r="M94" s="23">
        <f t="shared" si="17"/>
        <v>0</v>
      </c>
      <c r="N94" s="23">
        <f t="shared" si="17"/>
        <v>0</v>
      </c>
      <c r="O94" s="23">
        <f t="shared" si="1"/>
        <v>0</v>
      </c>
      <c r="P94" s="23">
        <f t="shared" si="7"/>
        <v>0</v>
      </c>
      <c r="Q94" s="23">
        <f t="shared" si="18"/>
        <v>0</v>
      </c>
      <c r="R94" s="23">
        <f t="shared" si="18"/>
        <v>0</v>
      </c>
      <c r="S94" s="23">
        <f t="shared" si="18"/>
        <v>0</v>
      </c>
      <c r="T94" s="23">
        <f t="shared" si="18"/>
        <v>0</v>
      </c>
      <c r="U94" s="23">
        <f t="shared" si="18"/>
        <v>0</v>
      </c>
      <c r="V94" s="23">
        <f t="shared" si="18"/>
        <v>0</v>
      </c>
      <c r="W94" s="23">
        <f t="shared" si="18"/>
        <v>0</v>
      </c>
      <c r="X94" s="23">
        <f t="shared" si="18"/>
        <v>0</v>
      </c>
      <c r="Y94" s="23">
        <f t="shared" si="18"/>
        <v>0</v>
      </c>
      <c r="Z94" s="23">
        <f t="shared" si="18"/>
        <v>0</v>
      </c>
      <c r="AA94" s="23">
        <f t="shared" si="18"/>
        <v>0</v>
      </c>
      <c r="AB94" s="23">
        <f t="shared" si="2"/>
        <v>0</v>
      </c>
      <c r="AC94" s="23">
        <f t="shared" si="9"/>
        <v>0</v>
      </c>
      <c r="AD94" s="23">
        <f t="shared" si="19"/>
        <v>0</v>
      </c>
      <c r="AE94" s="23">
        <f t="shared" si="19"/>
        <v>0</v>
      </c>
      <c r="AF94" s="23">
        <f t="shared" si="19"/>
        <v>0</v>
      </c>
      <c r="AG94" s="23">
        <f t="shared" si="19"/>
        <v>0</v>
      </c>
      <c r="AH94" s="23">
        <f t="shared" si="19"/>
        <v>0</v>
      </c>
      <c r="AI94" s="23">
        <f t="shared" si="19"/>
        <v>0</v>
      </c>
      <c r="AJ94" s="23">
        <f t="shared" si="19"/>
        <v>0</v>
      </c>
      <c r="AK94" s="23">
        <f t="shared" si="19"/>
        <v>0</v>
      </c>
      <c r="AL94" s="23">
        <f t="shared" si="19"/>
        <v>0</v>
      </c>
      <c r="AM94" s="23">
        <f t="shared" si="19"/>
        <v>0</v>
      </c>
      <c r="AN94" s="23">
        <f t="shared" si="19"/>
        <v>0</v>
      </c>
      <c r="AO94" s="23">
        <f t="shared" si="3"/>
        <v>0</v>
      </c>
      <c r="AP94" s="23">
        <f t="shared" si="11"/>
        <v>0</v>
      </c>
      <c r="AQ94" s="23">
        <f t="shared" si="20"/>
        <v>0</v>
      </c>
      <c r="AR94" s="23">
        <f t="shared" si="20"/>
        <v>0</v>
      </c>
      <c r="AS94" s="23">
        <f t="shared" si="20"/>
        <v>0</v>
      </c>
      <c r="AT94" s="23">
        <f t="shared" si="20"/>
        <v>0</v>
      </c>
      <c r="AU94" s="23">
        <f t="shared" si="20"/>
        <v>0</v>
      </c>
      <c r="AV94" s="23">
        <f t="shared" si="20"/>
        <v>0</v>
      </c>
      <c r="AW94" s="23">
        <f t="shared" si="20"/>
        <v>0</v>
      </c>
      <c r="AX94" s="23">
        <f t="shared" si="20"/>
        <v>0</v>
      </c>
      <c r="AY94" s="23">
        <f t="shared" si="20"/>
        <v>0</v>
      </c>
      <c r="AZ94" s="23">
        <f t="shared" si="20"/>
        <v>0</v>
      </c>
      <c r="BA94" s="23">
        <f t="shared" si="20"/>
        <v>0</v>
      </c>
      <c r="BB94" s="23">
        <f t="shared" si="4"/>
        <v>0</v>
      </c>
    </row>
    <row r="95" spans="1:54">
      <c r="A95" s="18" t="s">
        <v>84</v>
      </c>
      <c r="B95" s="18" t="s">
        <v>85</v>
      </c>
      <c r="C95" s="23">
        <f t="shared" si="5"/>
        <v>0</v>
      </c>
      <c r="D95" s="23">
        <f t="shared" si="17"/>
        <v>0</v>
      </c>
      <c r="E95" s="23">
        <f t="shared" si="17"/>
        <v>0</v>
      </c>
      <c r="F95" s="23">
        <f t="shared" si="17"/>
        <v>0</v>
      </c>
      <c r="G95" s="23">
        <f t="shared" si="17"/>
        <v>0</v>
      </c>
      <c r="H95" s="23">
        <f t="shared" si="17"/>
        <v>0</v>
      </c>
      <c r="I95" s="23">
        <f t="shared" si="17"/>
        <v>0</v>
      </c>
      <c r="J95" s="23">
        <f t="shared" si="17"/>
        <v>0</v>
      </c>
      <c r="K95" s="23">
        <f t="shared" si="17"/>
        <v>0</v>
      </c>
      <c r="L95" s="23">
        <f t="shared" si="17"/>
        <v>0</v>
      </c>
      <c r="M95" s="23">
        <f t="shared" si="17"/>
        <v>0</v>
      </c>
      <c r="N95" s="23">
        <f t="shared" si="17"/>
        <v>0</v>
      </c>
      <c r="O95" s="23">
        <f t="shared" si="1"/>
        <v>0</v>
      </c>
      <c r="P95" s="23">
        <f t="shared" si="7"/>
        <v>0</v>
      </c>
      <c r="Q95" s="23">
        <f t="shared" si="18"/>
        <v>0</v>
      </c>
      <c r="R95" s="23">
        <f t="shared" si="18"/>
        <v>0</v>
      </c>
      <c r="S95" s="23">
        <f t="shared" si="18"/>
        <v>0</v>
      </c>
      <c r="T95" s="23">
        <f t="shared" si="18"/>
        <v>0</v>
      </c>
      <c r="U95" s="23">
        <f t="shared" si="18"/>
        <v>0</v>
      </c>
      <c r="V95" s="23">
        <f t="shared" si="18"/>
        <v>0</v>
      </c>
      <c r="W95" s="23">
        <f t="shared" si="18"/>
        <v>0</v>
      </c>
      <c r="X95" s="23">
        <f t="shared" si="18"/>
        <v>0</v>
      </c>
      <c r="Y95" s="23">
        <f t="shared" si="18"/>
        <v>0</v>
      </c>
      <c r="Z95" s="23">
        <f t="shared" si="18"/>
        <v>0</v>
      </c>
      <c r="AA95" s="23">
        <f t="shared" si="18"/>
        <v>0</v>
      </c>
      <c r="AB95" s="23">
        <f t="shared" si="2"/>
        <v>0</v>
      </c>
      <c r="AC95" s="23">
        <f t="shared" si="9"/>
        <v>0</v>
      </c>
      <c r="AD95" s="23">
        <f t="shared" si="19"/>
        <v>0</v>
      </c>
      <c r="AE95" s="23">
        <f t="shared" si="19"/>
        <v>0</v>
      </c>
      <c r="AF95" s="23">
        <f t="shared" si="19"/>
        <v>0</v>
      </c>
      <c r="AG95" s="23">
        <f t="shared" si="19"/>
        <v>0</v>
      </c>
      <c r="AH95" s="23">
        <f t="shared" si="19"/>
        <v>0</v>
      </c>
      <c r="AI95" s="23">
        <f t="shared" si="19"/>
        <v>0</v>
      </c>
      <c r="AJ95" s="23">
        <f t="shared" si="19"/>
        <v>0</v>
      </c>
      <c r="AK95" s="23">
        <f t="shared" si="19"/>
        <v>0</v>
      </c>
      <c r="AL95" s="23">
        <f t="shared" si="19"/>
        <v>0</v>
      </c>
      <c r="AM95" s="23">
        <f t="shared" si="19"/>
        <v>0</v>
      </c>
      <c r="AN95" s="23">
        <f t="shared" si="19"/>
        <v>0</v>
      </c>
      <c r="AO95" s="23">
        <f t="shared" si="3"/>
        <v>0</v>
      </c>
      <c r="AP95" s="23">
        <f t="shared" si="11"/>
        <v>0</v>
      </c>
      <c r="AQ95" s="23">
        <f t="shared" si="20"/>
        <v>0</v>
      </c>
      <c r="AR95" s="23">
        <f t="shared" si="20"/>
        <v>0</v>
      </c>
      <c r="AS95" s="23">
        <f t="shared" si="20"/>
        <v>0</v>
      </c>
      <c r="AT95" s="23">
        <f t="shared" si="20"/>
        <v>0</v>
      </c>
      <c r="AU95" s="23">
        <f t="shared" si="20"/>
        <v>0</v>
      </c>
      <c r="AV95" s="23">
        <f t="shared" si="20"/>
        <v>0</v>
      </c>
      <c r="AW95" s="23">
        <f t="shared" si="20"/>
        <v>0</v>
      </c>
      <c r="AX95" s="23">
        <f t="shared" si="20"/>
        <v>0</v>
      </c>
      <c r="AY95" s="23">
        <f t="shared" si="20"/>
        <v>0</v>
      </c>
      <c r="AZ95" s="23">
        <f t="shared" si="20"/>
        <v>0</v>
      </c>
      <c r="BA95" s="23">
        <f t="shared" si="20"/>
        <v>0</v>
      </c>
      <c r="BB95" s="23">
        <f t="shared" si="4"/>
        <v>0</v>
      </c>
    </row>
    <row r="96" spans="1:54">
      <c r="A96" s="15" t="s">
        <v>86</v>
      </c>
      <c r="B96" s="15" t="s">
        <v>87</v>
      </c>
      <c r="C96" s="22">
        <f t="shared" si="5"/>
        <v>2.32</v>
      </c>
      <c r="D96" s="22">
        <f t="shared" si="17"/>
        <v>4.6</v>
      </c>
      <c r="E96" s="22">
        <f t="shared" si="17"/>
        <v>6.87</v>
      </c>
      <c r="F96" s="22">
        <f t="shared" si="17"/>
        <v>9.11</v>
      </c>
      <c r="G96" s="22">
        <f t="shared" si="17"/>
        <v>11.32</v>
      </c>
      <c r="H96" s="22">
        <f t="shared" si="17"/>
        <v>13.53</v>
      </c>
      <c r="I96" s="22">
        <f t="shared" si="17"/>
        <v>15.13</v>
      </c>
      <c r="J96" s="22">
        <f t="shared" si="17"/>
        <v>16.71</v>
      </c>
      <c r="K96" s="22">
        <f t="shared" si="17"/>
        <v>18.27</v>
      </c>
      <c r="L96" s="22">
        <f t="shared" si="17"/>
        <v>19.82</v>
      </c>
      <c r="M96" s="22">
        <f t="shared" si="17"/>
        <v>22.06</v>
      </c>
      <c r="N96" s="22">
        <f t="shared" si="17"/>
        <v>22.06</v>
      </c>
      <c r="O96" s="22">
        <f t="shared" si="1"/>
        <v>22.06</v>
      </c>
      <c r="P96" s="22">
        <f t="shared" si="7"/>
        <v>2.32</v>
      </c>
      <c r="Q96" s="22">
        <f t="shared" si="18"/>
        <v>4.6</v>
      </c>
      <c r="R96" s="22">
        <f t="shared" si="18"/>
        <v>6.87</v>
      </c>
      <c r="S96" s="22">
        <f t="shared" si="18"/>
        <v>9.11</v>
      </c>
      <c r="T96" s="22">
        <f t="shared" si="18"/>
        <v>11.32</v>
      </c>
      <c r="U96" s="22">
        <f t="shared" si="18"/>
        <v>13.53</v>
      </c>
      <c r="V96" s="22">
        <f t="shared" si="18"/>
        <v>15.13</v>
      </c>
      <c r="W96" s="22">
        <f t="shared" si="18"/>
        <v>16.71</v>
      </c>
      <c r="X96" s="22">
        <f t="shared" si="18"/>
        <v>18.27</v>
      </c>
      <c r="Y96" s="22">
        <f t="shared" si="18"/>
        <v>19.82</v>
      </c>
      <c r="Z96" s="22">
        <f t="shared" si="18"/>
        <v>22.06</v>
      </c>
      <c r="AA96" s="22">
        <f t="shared" si="18"/>
        <v>22.06</v>
      </c>
      <c r="AB96" s="22">
        <f t="shared" si="2"/>
        <v>22.06</v>
      </c>
      <c r="AC96" s="22">
        <f t="shared" si="9"/>
        <v>0</v>
      </c>
      <c r="AD96" s="22">
        <f t="shared" si="19"/>
        <v>0</v>
      </c>
      <c r="AE96" s="22">
        <f t="shared" si="19"/>
        <v>0</v>
      </c>
      <c r="AF96" s="22">
        <f t="shared" si="19"/>
        <v>0</v>
      </c>
      <c r="AG96" s="22">
        <f t="shared" si="19"/>
        <v>0</v>
      </c>
      <c r="AH96" s="22">
        <f t="shared" si="19"/>
        <v>0</v>
      </c>
      <c r="AI96" s="22">
        <f t="shared" si="19"/>
        <v>0</v>
      </c>
      <c r="AJ96" s="22">
        <f t="shared" si="19"/>
        <v>0</v>
      </c>
      <c r="AK96" s="22">
        <f t="shared" si="19"/>
        <v>0</v>
      </c>
      <c r="AL96" s="22">
        <f t="shared" si="19"/>
        <v>0</v>
      </c>
      <c r="AM96" s="22">
        <f t="shared" si="19"/>
        <v>0</v>
      </c>
      <c r="AN96" s="22">
        <f t="shared" si="19"/>
        <v>0</v>
      </c>
      <c r="AO96" s="22">
        <f t="shared" si="3"/>
        <v>0</v>
      </c>
      <c r="AP96" s="22">
        <f t="shared" si="11"/>
        <v>0</v>
      </c>
      <c r="AQ96" s="22">
        <f t="shared" si="20"/>
        <v>0</v>
      </c>
      <c r="AR96" s="22">
        <f t="shared" si="20"/>
        <v>0</v>
      </c>
      <c r="AS96" s="22">
        <f t="shared" si="20"/>
        <v>0</v>
      </c>
      <c r="AT96" s="22">
        <f t="shared" si="20"/>
        <v>0</v>
      </c>
      <c r="AU96" s="22">
        <f t="shared" si="20"/>
        <v>0</v>
      </c>
      <c r="AV96" s="22">
        <f t="shared" si="20"/>
        <v>0</v>
      </c>
      <c r="AW96" s="22">
        <f t="shared" si="20"/>
        <v>0</v>
      </c>
      <c r="AX96" s="22">
        <f t="shared" si="20"/>
        <v>0</v>
      </c>
      <c r="AY96" s="22">
        <f t="shared" si="20"/>
        <v>0</v>
      </c>
      <c r="AZ96" s="22">
        <f t="shared" si="20"/>
        <v>0</v>
      </c>
      <c r="BA96" s="22">
        <f t="shared" si="20"/>
        <v>0</v>
      </c>
      <c r="BB96" s="22">
        <f t="shared" si="4"/>
        <v>0</v>
      </c>
    </row>
    <row r="97" spans="1:54">
      <c r="A97" s="18" t="s">
        <v>88</v>
      </c>
      <c r="B97" s="18" t="s">
        <v>89</v>
      </c>
      <c r="C97" s="23">
        <f t="shared" si="5"/>
        <v>2.22</v>
      </c>
      <c r="D97" s="23">
        <f t="shared" si="17"/>
        <v>4.4</v>
      </c>
      <c r="E97" s="23">
        <f t="shared" si="17"/>
        <v>6.57</v>
      </c>
      <c r="F97" s="23">
        <f t="shared" si="17"/>
        <v>8.71</v>
      </c>
      <c r="G97" s="23">
        <f t="shared" si="17"/>
        <v>10.82</v>
      </c>
      <c r="H97" s="23">
        <f t="shared" si="17"/>
        <v>12.93</v>
      </c>
      <c r="I97" s="23">
        <f t="shared" si="17"/>
        <v>14.43</v>
      </c>
      <c r="J97" s="23">
        <f t="shared" si="17"/>
        <v>15.91</v>
      </c>
      <c r="K97" s="23">
        <f t="shared" si="17"/>
        <v>17.37</v>
      </c>
      <c r="L97" s="23">
        <f t="shared" si="17"/>
        <v>18.82</v>
      </c>
      <c r="M97" s="23">
        <f t="shared" si="17"/>
        <v>20.97</v>
      </c>
      <c r="N97" s="23">
        <f t="shared" si="17"/>
        <v>20.97</v>
      </c>
      <c r="O97" s="23">
        <f t="shared" si="1"/>
        <v>20.97</v>
      </c>
      <c r="P97" s="23">
        <f t="shared" si="7"/>
        <v>2.22</v>
      </c>
      <c r="Q97" s="23">
        <f t="shared" si="18"/>
        <v>4.4</v>
      </c>
      <c r="R97" s="23">
        <f t="shared" si="18"/>
        <v>6.57</v>
      </c>
      <c r="S97" s="23">
        <f t="shared" si="18"/>
        <v>8.71</v>
      </c>
      <c r="T97" s="23">
        <f t="shared" si="18"/>
        <v>10.82</v>
      </c>
      <c r="U97" s="23">
        <f t="shared" si="18"/>
        <v>12.93</v>
      </c>
      <c r="V97" s="23">
        <f t="shared" si="18"/>
        <v>14.43</v>
      </c>
      <c r="W97" s="23">
        <f t="shared" si="18"/>
        <v>15.91</v>
      </c>
      <c r="X97" s="23">
        <f t="shared" si="18"/>
        <v>17.37</v>
      </c>
      <c r="Y97" s="23">
        <f t="shared" si="18"/>
        <v>18.82</v>
      </c>
      <c r="Z97" s="23">
        <f t="shared" si="18"/>
        <v>20.97</v>
      </c>
      <c r="AA97" s="23">
        <f t="shared" si="18"/>
        <v>20.97</v>
      </c>
      <c r="AB97" s="23">
        <f t="shared" si="2"/>
        <v>20.97</v>
      </c>
      <c r="AC97" s="23">
        <f t="shared" si="9"/>
        <v>0</v>
      </c>
      <c r="AD97" s="23">
        <f t="shared" si="19"/>
        <v>0</v>
      </c>
      <c r="AE97" s="23">
        <f t="shared" si="19"/>
        <v>0</v>
      </c>
      <c r="AF97" s="23">
        <f t="shared" si="19"/>
        <v>0</v>
      </c>
      <c r="AG97" s="23">
        <f t="shared" si="19"/>
        <v>0</v>
      </c>
      <c r="AH97" s="23">
        <f t="shared" si="19"/>
        <v>0</v>
      </c>
      <c r="AI97" s="23">
        <f t="shared" si="19"/>
        <v>0</v>
      </c>
      <c r="AJ97" s="23">
        <f t="shared" si="19"/>
        <v>0</v>
      </c>
      <c r="AK97" s="23">
        <f t="shared" si="19"/>
        <v>0</v>
      </c>
      <c r="AL97" s="23">
        <f t="shared" si="19"/>
        <v>0</v>
      </c>
      <c r="AM97" s="23">
        <f t="shared" si="19"/>
        <v>0</v>
      </c>
      <c r="AN97" s="23">
        <f t="shared" si="19"/>
        <v>0</v>
      </c>
      <c r="AO97" s="23">
        <f t="shared" si="3"/>
        <v>0</v>
      </c>
      <c r="AP97" s="23">
        <f t="shared" si="11"/>
        <v>0</v>
      </c>
      <c r="AQ97" s="23">
        <f t="shared" si="20"/>
        <v>0</v>
      </c>
      <c r="AR97" s="23">
        <f t="shared" si="20"/>
        <v>0</v>
      </c>
      <c r="AS97" s="23">
        <f t="shared" si="20"/>
        <v>0</v>
      </c>
      <c r="AT97" s="23">
        <f t="shared" si="20"/>
        <v>0</v>
      </c>
      <c r="AU97" s="23">
        <f t="shared" si="20"/>
        <v>0</v>
      </c>
      <c r="AV97" s="23">
        <f t="shared" si="20"/>
        <v>0</v>
      </c>
      <c r="AW97" s="23">
        <f t="shared" si="20"/>
        <v>0</v>
      </c>
      <c r="AX97" s="23">
        <f t="shared" si="20"/>
        <v>0</v>
      </c>
      <c r="AY97" s="23">
        <f t="shared" si="20"/>
        <v>0</v>
      </c>
      <c r="AZ97" s="23">
        <f t="shared" si="20"/>
        <v>0</v>
      </c>
      <c r="BA97" s="23">
        <f t="shared" si="20"/>
        <v>0</v>
      </c>
      <c r="BB97" s="23">
        <f t="shared" si="4"/>
        <v>0</v>
      </c>
    </row>
    <row r="98" spans="1:54">
      <c r="A98" s="18" t="s">
        <v>90</v>
      </c>
      <c r="B98" s="18" t="s">
        <v>91</v>
      </c>
      <c r="C98" s="23">
        <f t="shared" si="5"/>
        <v>0.1</v>
      </c>
      <c r="D98" s="23">
        <f t="shared" si="17"/>
        <v>0.2</v>
      </c>
      <c r="E98" s="23">
        <f t="shared" si="17"/>
        <v>0.3</v>
      </c>
      <c r="F98" s="23">
        <f t="shared" si="17"/>
        <v>0.4</v>
      </c>
      <c r="G98" s="23">
        <f t="shared" si="17"/>
        <v>0.5</v>
      </c>
      <c r="H98" s="23">
        <f t="shared" si="17"/>
        <v>0.6</v>
      </c>
      <c r="I98" s="23">
        <f t="shared" si="17"/>
        <v>0.7</v>
      </c>
      <c r="J98" s="23">
        <f t="shared" si="17"/>
        <v>0.8</v>
      </c>
      <c r="K98" s="23">
        <f t="shared" si="17"/>
        <v>0.9</v>
      </c>
      <c r="L98" s="23">
        <f t="shared" si="17"/>
        <v>1</v>
      </c>
      <c r="M98" s="23">
        <f t="shared" si="17"/>
        <v>1.09</v>
      </c>
      <c r="N98" s="23">
        <f t="shared" si="17"/>
        <v>1.09</v>
      </c>
      <c r="O98" s="23">
        <f t="shared" si="1"/>
        <v>1.09</v>
      </c>
      <c r="P98" s="23">
        <f t="shared" si="7"/>
        <v>0.1</v>
      </c>
      <c r="Q98" s="23">
        <f t="shared" si="18"/>
        <v>0.2</v>
      </c>
      <c r="R98" s="23">
        <f t="shared" si="18"/>
        <v>0.3</v>
      </c>
      <c r="S98" s="23">
        <f t="shared" si="18"/>
        <v>0.4</v>
      </c>
      <c r="T98" s="23">
        <f t="shared" si="18"/>
        <v>0.5</v>
      </c>
      <c r="U98" s="23">
        <f t="shared" si="18"/>
        <v>0.6</v>
      </c>
      <c r="V98" s="23">
        <f t="shared" si="18"/>
        <v>0.7</v>
      </c>
      <c r="W98" s="23">
        <f t="shared" si="18"/>
        <v>0.8</v>
      </c>
      <c r="X98" s="23">
        <f t="shared" si="18"/>
        <v>0.9</v>
      </c>
      <c r="Y98" s="23">
        <f t="shared" si="18"/>
        <v>1</v>
      </c>
      <c r="Z98" s="23">
        <f t="shared" si="18"/>
        <v>1.09</v>
      </c>
      <c r="AA98" s="23">
        <f t="shared" si="18"/>
        <v>1.09</v>
      </c>
      <c r="AB98" s="23">
        <f t="shared" si="2"/>
        <v>1.09</v>
      </c>
      <c r="AC98" s="23">
        <f t="shared" si="9"/>
        <v>0</v>
      </c>
      <c r="AD98" s="23">
        <f t="shared" si="19"/>
        <v>0</v>
      </c>
      <c r="AE98" s="23">
        <f t="shared" si="19"/>
        <v>0</v>
      </c>
      <c r="AF98" s="23">
        <f t="shared" si="19"/>
        <v>0</v>
      </c>
      <c r="AG98" s="23">
        <f t="shared" si="19"/>
        <v>0</v>
      </c>
      <c r="AH98" s="23">
        <f t="shared" si="19"/>
        <v>0</v>
      </c>
      <c r="AI98" s="23">
        <f t="shared" si="19"/>
        <v>0</v>
      </c>
      <c r="AJ98" s="23">
        <f t="shared" si="19"/>
        <v>0</v>
      </c>
      <c r="AK98" s="23">
        <f t="shared" si="19"/>
        <v>0</v>
      </c>
      <c r="AL98" s="23">
        <f t="shared" si="19"/>
        <v>0</v>
      </c>
      <c r="AM98" s="23">
        <f t="shared" si="19"/>
        <v>0</v>
      </c>
      <c r="AN98" s="23">
        <f t="shared" si="19"/>
        <v>0</v>
      </c>
      <c r="AO98" s="23">
        <f t="shared" si="3"/>
        <v>0</v>
      </c>
      <c r="AP98" s="23">
        <f t="shared" si="11"/>
        <v>0</v>
      </c>
      <c r="AQ98" s="23">
        <f t="shared" si="20"/>
        <v>0</v>
      </c>
      <c r="AR98" s="23">
        <f t="shared" si="20"/>
        <v>0</v>
      </c>
      <c r="AS98" s="23">
        <f t="shared" si="20"/>
        <v>0</v>
      </c>
      <c r="AT98" s="23">
        <f t="shared" si="20"/>
        <v>0</v>
      </c>
      <c r="AU98" s="23">
        <f t="shared" si="20"/>
        <v>0</v>
      </c>
      <c r="AV98" s="23">
        <f t="shared" si="20"/>
        <v>0</v>
      </c>
      <c r="AW98" s="23">
        <f t="shared" si="20"/>
        <v>0</v>
      </c>
      <c r="AX98" s="23">
        <f t="shared" si="20"/>
        <v>0</v>
      </c>
      <c r="AY98" s="23">
        <f t="shared" si="20"/>
        <v>0</v>
      </c>
      <c r="AZ98" s="23">
        <f t="shared" si="20"/>
        <v>0</v>
      </c>
      <c r="BA98" s="23">
        <f t="shared" si="20"/>
        <v>0</v>
      </c>
      <c r="BB98" s="23">
        <f t="shared" si="4"/>
        <v>0</v>
      </c>
    </row>
    <row r="99" spans="1:54">
      <c r="A99" s="13" t="s">
        <v>92</v>
      </c>
      <c r="B99" s="13" t="s">
        <v>93</v>
      </c>
      <c r="C99" s="21">
        <f t="shared" si="5"/>
        <v>1770.53</v>
      </c>
      <c r="D99" s="21">
        <f t="shared" si="17"/>
        <v>3557.6</v>
      </c>
      <c r="E99" s="21">
        <f t="shared" si="17"/>
        <v>5356.98</v>
      </c>
      <c r="F99" s="21">
        <f t="shared" si="17"/>
        <v>7169.08</v>
      </c>
      <c r="G99" s="21">
        <f t="shared" si="17"/>
        <v>9001.63</v>
      </c>
      <c r="H99" s="21">
        <f t="shared" si="17"/>
        <v>10844.46</v>
      </c>
      <c r="I99" s="21">
        <f t="shared" si="17"/>
        <v>12482.55</v>
      </c>
      <c r="J99" s="21">
        <f t="shared" si="17"/>
        <v>14122.28</v>
      </c>
      <c r="K99" s="21">
        <f t="shared" si="17"/>
        <v>15763.5</v>
      </c>
      <c r="L99" s="21">
        <f t="shared" si="17"/>
        <v>17407.84</v>
      </c>
      <c r="M99" s="21">
        <f t="shared" si="17"/>
        <v>19052.99</v>
      </c>
      <c r="N99" s="21">
        <f t="shared" si="17"/>
        <v>19052.99</v>
      </c>
      <c r="O99" s="21">
        <f t="shared" si="1"/>
        <v>19052.99</v>
      </c>
      <c r="P99" s="21">
        <f t="shared" si="7"/>
        <v>1748.47</v>
      </c>
      <c r="Q99" s="21">
        <f t="shared" si="18"/>
        <v>3473.66</v>
      </c>
      <c r="R99" s="21">
        <f t="shared" si="18"/>
        <v>5173.89</v>
      </c>
      <c r="S99" s="21">
        <f t="shared" si="18"/>
        <v>6850.27</v>
      </c>
      <c r="T99" s="21">
        <f t="shared" si="18"/>
        <v>8509.21</v>
      </c>
      <c r="U99" s="21">
        <f t="shared" si="18"/>
        <v>10141.72</v>
      </c>
      <c r="V99" s="21">
        <f t="shared" si="18"/>
        <v>11528.51</v>
      </c>
      <c r="W99" s="21">
        <f t="shared" si="18"/>
        <v>12897.13</v>
      </c>
      <c r="X99" s="21">
        <f t="shared" si="18"/>
        <v>14249.45</v>
      </c>
      <c r="Y99" s="21">
        <f t="shared" si="18"/>
        <v>15586.22</v>
      </c>
      <c r="Z99" s="21">
        <f t="shared" si="18"/>
        <v>16905.47</v>
      </c>
      <c r="AA99" s="21">
        <f t="shared" si="18"/>
        <v>16905.47</v>
      </c>
      <c r="AB99" s="21">
        <f t="shared" si="2"/>
        <v>16905.47</v>
      </c>
      <c r="AC99" s="21">
        <f t="shared" si="9"/>
        <v>22.06</v>
      </c>
      <c r="AD99" s="21">
        <f t="shared" si="19"/>
        <v>83.92</v>
      </c>
      <c r="AE99" s="21">
        <f t="shared" si="19"/>
        <v>183.07</v>
      </c>
      <c r="AF99" s="21">
        <f t="shared" si="19"/>
        <v>318.8</v>
      </c>
      <c r="AG99" s="21">
        <f t="shared" si="19"/>
        <v>492.43</v>
      </c>
      <c r="AH99" s="21">
        <f t="shared" si="19"/>
        <v>702.76</v>
      </c>
      <c r="AI99" s="21">
        <f t="shared" si="19"/>
        <v>954.06</v>
      </c>
      <c r="AJ99" s="21">
        <f t="shared" si="19"/>
        <v>1225.18</v>
      </c>
      <c r="AK99" s="21">
        <f t="shared" si="19"/>
        <v>1514.09</v>
      </c>
      <c r="AL99" s="21">
        <f t="shared" si="19"/>
        <v>1821.65</v>
      </c>
      <c r="AM99" s="21">
        <f t="shared" si="19"/>
        <v>2147.55</v>
      </c>
      <c r="AN99" s="21">
        <f t="shared" si="19"/>
        <v>2147.55</v>
      </c>
      <c r="AO99" s="21">
        <f t="shared" si="3"/>
        <v>2147.55</v>
      </c>
      <c r="AP99" s="21">
        <f t="shared" si="11"/>
        <v>22.0701393090426</v>
      </c>
      <c r="AQ99" s="21">
        <f t="shared" si="20"/>
        <v>56.0249431150762</v>
      </c>
      <c r="AR99" s="21">
        <f t="shared" si="20"/>
        <v>85.0528420321404</v>
      </c>
      <c r="AS99" s="21">
        <f t="shared" si="20"/>
        <v>114.544603339585</v>
      </c>
      <c r="AT99" s="21">
        <f t="shared" si="20"/>
        <v>145.741123568112</v>
      </c>
      <c r="AU99" s="21">
        <f t="shared" si="20"/>
        <v>176.597472940929</v>
      </c>
      <c r="AV99" s="21">
        <f t="shared" si="20"/>
        <v>211.370355224549</v>
      </c>
      <c r="AW99" s="21">
        <f t="shared" si="20"/>
        <v>224.861417570226</v>
      </c>
      <c r="AX99" s="21">
        <f t="shared" si="20"/>
        <v>238.261417570226</v>
      </c>
      <c r="AY99" s="21">
        <f t="shared" si="20"/>
        <v>252.32558615047</v>
      </c>
      <c r="AZ99" s="21">
        <f t="shared" si="20"/>
        <v>265.92558615047</v>
      </c>
      <c r="BA99" s="21">
        <f t="shared" si="20"/>
        <v>279.52558615047</v>
      </c>
      <c r="BB99" s="21">
        <f t="shared" si="4"/>
        <v>279.52558615047</v>
      </c>
    </row>
    <row r="100" spans="1:54">
      <c r="A100" s="15" t="s">
        <v>94</v>
      </c>
      <c r="B100" s="15" t="s">
        <v>95</v>
      </c>
      <c r="C100" s="22">
        <f t="shared" si="5"/>
        <v>838.47</v>
      </c>
      <c r="D100" s="22">
        <f t="shared" si="17"/>
        <v>1683.26</v>
      </c>
      <c r="E100" s="22">
        <f t="shared" si="17"/>
        <v>2530.43</v>
      </c>
      <c r="F100" s="22">
        <f t="shared" si="17"/>
        <v>3380.53</v>
      </c>
      <c r="G100" s="22">
        <f t="shared" si="17"/>
        <v>4235.84</v>
      </c>
      <c r="H100" s="22">
        <f t="shared" si="17"/>
        <v>5095.15</v>
      </c>
      <c r="I100" s="22">
        <f t="shared" si="17"/>
        <v>5741</v>
      </c>
      <c r="J100" s="22">
        <f t="shared" si="17"/>
        <v>6378.62</v>
      </c>
      <c r="K100" s="22">
        <f t="shared" si="17"/>
        <v>7009.05</v>
      </c>
      <c r="L100" s="22">
        <f t="shared" si="17"/>
        <v>7631.35</v>
      </c>
      <c r="M100" s="22">
        <f t="shared" si="17"/>
        <v>8246.25</v>
      </c>
      <c r="N100" s="22">
        <f t="shared" si="17"/>
        <v>8246.25</v>
      </c>
      <c r="O100" s="22">
        <f t="shared" si="1"/>
        <v>8246.25</v>
      </c>
      <c r="P100" s="22">
        <f t="shared" si="7"/>
        <v>823.62</v>
      </c>
      <c r="Q100" s="22">
        <f t="shared" si="18"/>
        <v>1630.89</v>
      </c>
      <c r="R100" s="22">
        <f t="shared" si="18"/>
        <v>2421.8</v>
      </c>
      <c r="S100" s="22">
        <f t="shared" si="18"/>
        <v>3196.8</v>
      </c>
      <c r="T100" s="22">
        <f t="shared" si="18"/>
        <v>3957.07</v>
      </c>
      <c r="U100" s="22">
        <f t="shared" si="18"/>
        <v>4702.28</v>
      </c>
      <c r="V100" s="22">
        <f t="shared" si="18"/>
        <v>5212.56</v>
      </c>
      <c r="W100" s="22">
        <f t="shared" si="18"/>
        <v>5712.28</v>
      </c>
      <c r="X100" s="22">
        <f t="shared" si="18"/>
        <v>6202.59</v>
      </c>
      <c r="Y100" s="22">
        <f t="shared" si="18"/>
        <v>6682.56</v>
      </c>
      <c r="Z100" s="22">
        <f t="shared" si="18"/>
        <v>7153</v>
      </c>
      <c r="AA100" s="22">
        <f t="shared" si="18"/>
        <v>7153</v>
      </c>
      <c r="AB100" s="22">
        <f t="shared" si="2"/>
        <v>7153</v>
      </c>
      <c r="AC100" s="22">
        <f t="shared" si="9"/>
        <v>14.85</v>
      </c>
      <c r="AD100" s="22">
        <f t="shared" si="19"/>
        <v>52.35</v>
      </c>
      <c r="AE100" s="22">
        <f t="shared" si="19"/>
        <v>108.6</v>
      </c>
      <c r="AF100" s="22">
        <f t="shared" si="19"/>
        <v>183.7</v>
      </c>
      <c r="AG100" s="22">
        <f t="shared" si="19"/>
        <v>278.75</v>
      </c>
      <c r="AH100" s="22">
        <f t="shared" si="19"/>
        <v>392.85</v>
      </c>
      <c r="AI100" s="22">
        <f t="shared" si="19"/>
        <v>528.42</v>
      </c>
      <c r="AJ100" s="22">
        <f t="shared" si="19"/>
        <v>666.32</v>
      </c>
      <c r="AK100" s="22">
        <f t="shared" si="19"/>
        <v>806.45</v>
      </c>
      <c r="AL100" s="22">
        <f t="shared" si="19"/>
        <v>948.77</v>
      </c>
      <c r="AM100" s="22">
        <f t="shared" si="19"/>
        <v>1093.23</v>
      </c>
      <c r="AN100" s="22">
        <f t="shared" si="19"/>
        <v>1093.23</v>
      </c>
      <c r="AO100" s="22">
        <f t="shared" si="3"/>
        <v>1093.23</v>
      </c>
      <c r="AP100" s="22">
        <f t="shared" si="11"/>
        <v>14.8552894325014</v>
      </c>
      <c r="AQ100" s="22">
        <f t="shared" si="20"/>
        <v>37.810093238535</v>
      </c>
      <c r="AR100" s="22">
        <f t="shared" si="20"/>
        <v>57.3069298099228</v>
      </c>
      <c r="AS100" s="22">
        <f t="shared" si="20"/>
        <v>77.2676287716912</v>
      </c>
      <c r="AT100" s="22">
        <f t="shared" si="20"/>
        <v>98.7141490002178</v>
      </c>
      <c r="AU100" s="22">
        <f t="shared" si="20"/>
        <v>119.672882910075</v>
      </c>
      <c r="AV100" s="22">
        <f t="shared" si="20"/>
        <v>143.445765193695</v>
      </c>
      <c r="AW100" s="22">
        <f t="shared" si="20"/>
        <v>148.445765193695</v>
      </c>
      <c r="AX100" s="22">
        <f t="shared" si="20"/>
        <v>153.445765193695</v>
      </c>
      <c r="AY100" s="22">
        <f t="shared" si="20"/>
        <v>158.445765193695</v>
      </c>
      <c r="AZ100" s="22">
        <f t="shared" si="20"/>
        <v>163.445765193695</v>
      </c>
      <c r="BA100" s="22">
        <f t="shared" si="20"/>
        <v>168.445765193695</v>
      </c>
      <c r="BB100" s="22">
        <f t="shared" si="4"/>
        <v>168.445765193695</v>
      </c>
    </row>
    <row r="101" spans="1:54">
      <c r="A101" s="18" t="s">
        <v>96</v>
      </c>
      <c r="B101" s="18" t="s">
        <v>97</v>
      </c>
      <c r="C101" s="23">
        <f t="shared" si="5"/>
        <v>0</v>
      </c>
      <c r="D101" s="23">
        <f t="shared" si="17"/>
        <v>0</v>
      </c>
      <c r="E101" s="23">
        <f t="shared" si="17"/>
        <v>0</v>
      </c>
      <c r="F101" s="23">
        <f t="shared" si="17"/>
        <v>0</v>
      </c>
      <c r="G101" s="23">
        <f t="shared" si="17"/>
        <v>0</v>
      </c>
      <c r="H101" s="23">
        <f t="shared" si="17"/>
        <v>0</v>
      </c>
      <c r="I101" s="23">
        <f t="shared" si="17"/>
        <v>0</v>
      </c>
      <c r="J101" s="23">
        <f t="shared" si="17"/>
        <v>0</v>
      </c>
      <c r="K101" s="23">
        <f t="shared" si="17"/>
        <v>0</v>
      </c>
      <c r="L101" s="23">
        <f t="shared" si="17"/>
        <v>0</v>
      </c>
      <c r="M101" s="23">
        <f t="shared" si="17"/>
        <v>0</v>
      </c>
      <c r="N101" s="23">
        <f t="shared" si="17"/>
        <v>0</v>
      </c>
      <c r="O101" s="23">
        <f t="shared" si="1"/>
        <v>0</v>
      </c>
      <c r="P101" s="23">
        <f t="shared" si="7"/>
        <v>0</v>
      </c>
      <c r="Q101" s="23">
        <f t="shared" si="18"/>
        <v>0</v>
      </c>
      <c r="R101" s="23">
        <f t="shared" si="18"/>
        <v>0</v>
      </c>
      <c r="S101" s="23">
        <f t="shared" si="18"/>
        <v>0</v>
      </c>
      <c r="T101" s="23">
        <f t="shared" si="18"/>
        <v>0</v>
      </c>
      <c r="U101" s="23">
        <f t="shared" si="18"/>
        <v>0</v>
      </c>
      <c r="V101" s="23">
        <f t="shared" si="18"/>
        <v>0</v>
      </c>
      <c r="W101" s="23">
        <f t="shared" si="18"/>
        <v>0</v>
      </c>
      <c r="X101" s="23">
        <f t="shared" si="18"/>
        <v>0</v>
      </c>
      <c r="Y101" s="23">
        <f t="shared" si="18"/>
        <v>0</v>
      </c>
      <c r="Z101" s="23">
        <f t="shared" si="18"/>
        <v>0</v>
      </c>
      <c r="AA101" s="23">
        <f t="shared" si="18"/>
        <v>0</v>
      </c>
      <c r="AB101" s="23">
        <f t="shared" si="2"/>
        <v>0</v>
      </c>
      <c r="AC101" s="23">
        <f t="shared" si="9"/>
        <v>0</v>
      </c>
      <c r="AD101" s="23">
        <f t="shared" si="19"/>
        <v>0</v>
      </c>
      <c r="AE101" s="23">
        <f t="shared" si="19"/>
        <v>0</v>
      </c>
      <c r="AF101" s="23">
        <f t="shared" si="19"/>
        <v>0</v>
      </c>
      <c r="AG101" s="23">
        <f t="shared" si="19"/>
        <v>0</v>
      </c>
      <c r="AH101" s="23">
        <f t="shared" si="19"/>
        <v>0</v>
      </c>
      <c r="AI101" s="23">
        <f t="shared" si="19"/>
        <v>0</v>
      </c>
      <c r="AJ101" s="23">
        <f t="shared" si="19"/>
        <v>0</v>
      </c>
      <c r="AK101" s="23">
        <f t="shared" si="19"/>
        <v>0</v>
      </c>
      <c r="AL101" s="23">
        <f t="shared" si="19"/>
        <v>0</v>
      </c>
      <c r="AM101" s="23">
        <f t="shared" si="19"/>
        <v>0</v>
      </c>
      <c r="AN101" s="23">
        <f t="shared" si="19"/>
        <v>0</v>
      </c>
      <c r="AO101" s="23">
        <f t="shared" si="3"/>
        <v>0</v>
      </c>
      <c r="AP101" s="23">
        <f t="shared" si="11"/>
        <v>0</v>
      </c>
      <c r="AQ101" s="23">
        <f t="shared" si="20"/>
        <v>0</v>
      </c>
      <c r="AR101" s="23">
        <f t="shared" si="20"/>
        <v>0</v>
      </c>
      <c r="AS101" s="23">
        <f t="shared" si="20"/>
        <v>0</v>
      </c>
      <c r="AT101" s="23">
        <f t="shared" si="20"/>
        <v>0</v>
      </c>
      <c r="AU101" s="23">
        <f t="shared" si="20"/>
        <v>0</v>
      </c>
      <c r="AV101" s="23">
        <f t="shared" si="20"/>
        <v>0</v>
      </c>
      <c r="AW101" s="23">
        <f t="shared" si="20"/>
        <v>0</v>
      </c>
      <c r="AX101" s="23">
        <f t="shared" si="20"/>
        <v>0</v>
      </c>
      <c r="AY101" s="23">
        <f t="shared" si="20"/>
        <v>0</v>
      </c>
      <c r="AZ101" s="23">
        <f t="shared" si="20"/>
        <v>0</v>
      </c>
      <c r="BA101" s="23">
        <f t="shared" si="20"/>
        <v>0</v>
      </c>
      <c r="BB101" s="23">
        <f t="shared" si="4"/>
        <v>0</v>
      </c>
    </row>
    <row r="102" spans="1:54">
      <c r="A102" s="18" t="s">
        <v>98</v>
      </c>
      <c r="B102" s="18" t="s">
        <v>99</v>
      </c>
      <c r="C102" s="23">
        <f t="shared" si="5"/>
        <v>825.98</v>
      </c>
      <c r="D102" s="23">
        <f t="shared" si="17"/>
        <v>1658.41</v>
      </c>
      <c r="E102" s="23">
        <f t="shared" si="17"/>
        <v>2493.33</v>
      </c>
      <c r="F102" s="23">
        <f t="shared" si="17"/>
        <v>3331.32</v>
      </c>
      <c r="G102" s="23">
        <f t="shared" si="17"/>
        <v>4174.65</v>
      </c>
      <c r="H102" s="23">
        <f t="shared" si="17"/>
        <v>5022.08</v>
      </c>
      <c r="I102" s="23">
        <f t="shared" si="17"/>
        <v>5655.65</v>
      </c>
      <c r="J102" s="23">
        <f t="shared" si="17"/>
        <v>6281.12</v>
      </c>
      <c r="K102" s="23">
        <f t="shared" si="17"/>
        <v>6899.52</v>
      </c>
      <c r="L102" s="23">
        <f t="shared" si="17"/>
        <v>7509.91</v>
      </c>
      <c r="M102" s="23">
        <f t="shared" si="17"/>
        <v>8113.02</v>
      </c>
      <c r="N102" s="23">
        <f t="shared" si="17"/>
        <v>8113.02</v>
      </c>
      <c r="O102" s="23">
        <f t="shared" si="1"/>
        <v>8113.02</v>
      </c>
      <c r="P102" s="23">
        <f t="shared" si="7"/>
        <v>811.13</v>
      </c>
      <c r="Q102" s="23">
        <f t="shared" si="18"/>
        <v>1606.04</v>
      </c>
      <c r="R102" s="23">
        <f t="shared" si="18"/>
        <v>2384.7</v>
      </c>
      <c r="S102" s="23">
        <f t="shared" si="18"/>
        <v>3147.59</v>
      </c>
      <c r="T102" s="23">
        <f t="shared" si="18"/>
        <v>3895.88</v>
      </c>
      <c r="U102" s="23">
        <f t="shared" si="18"/>
        <v>4629.21</v>
      </c>
      <c r="V102" s="23">
        <f t="shared" si="18"/>
        <v>5127.21</v>
      </c>
      <c r="W102" s="23">
        <f t="shared" si="18"/>
        <v>5614.78</v>
      </c>
      <c r="X102" s="23">
        <f t="shared" si="18"/>
        <v>6093.06</v>
      </c>
      <c r="Y102" s="23">
        <f t="shared" si="18"/>
        <v>6561.12</v>
      </c>
      <c r="Z102" s="23">
        <f t="shared" si="18"/>
        <v>7019.77</v>
      </c>
      <c r="AA102" s="23">
        <f t="shared" si="18"/>
        <v>7019.77</v>
      </c>
      <c r="AB102" s="23">
        <f t="shared" si="2"/>
        <v>7019.77</v>
      </c>
      <c r="AC102" s="23">
        <f t="shared" si="9"/>
        <v>14.85</v>
      </c>
      <c r="AD102" s="23">
        <f t="shared" si="19"/>
        <v>52.35</v>
      </c>
      <c r="AE102" s="23">
        <f t="shared" si="19"/>
        <v>108.6</v>
      </c>
      <c r="AF102" s="23">
        <f t="shared" si="19"/>
        <v>183.7</v>
      </c>
      <c r="AG102" s="23">
        <f t="shared" si="19"/>
        <v>278.75</v>
      </c>
      <c r="AH102" s="23">
        <f t="shared" si="19"/>
        <v>392.85</v>
      </c>
      <c r="AI102" s="23">
        <f t="shared" si="19"/>
        <v>528.42</v>
      </c>
      <c r="AJ102" s="23">
        <f t="shared" si="19"/>
        <v>666.32</v>
      </c>
      <c r="AK102" s="23">
        <f t="shared" si="19"/>
        <v>806.45</v>
      </c>
      <c r="AL102" s="23">
        <f t="shared" si="19"/>
        <v>948.77</v>
      </c>
      <c r="AM102" s="23">
        <f t="shared" si="19"/>
        <v>1093.23</v>
      </c>
      <c r="AN102" s="23">
        <f t="shared" si="19"/>
        <v>1093.23</v>
      </c>
      <c r="AO102" s="23">
        <f t="shared" si="3"/>
        <v>1093.23</v>
      </c>
      <c r="AP102" s="23">
        <f t="shared" si="11"/>
        <v>14.8552894325014</v>
      </c>
      <c r="AQ102" s="23">
        <f t="shared" si="20"/>
        <v>37.810093238535</v>
      </c>
      <c r="AR102" s="23">
        <f t="shared" si="20"/>
        <v>57.3069298099228</v>
      </c>
      <c r="AS102" s="23">
        <f t="shared" si="20"/>
        <v>77.2676287716912</v>
      </c>
      <c r="AT102" s="23">
        <f t="shared" si="20"/>
        <v>98.7141490002178</v>
      </c>
      <c r="AU102" s="23">
        <f t="shared" si="20"/>
        <v>119.672882910075</v>
      </c>
      <c r="AV102" s="23">
        <f t="shared" si="20"/>
        <v>143.445765193695</v>
      </c>
      <c r="AW102" s="23">
        <f t="shared" si="20"/>
        <v>148.445765193695</v>
      </c>
      <c r="AX102" s="23">
        <f t="shared" si="20"/>
        <v>153.445765193695</v>
      </c>
      <c r="AY102" s="23">
        <f t="shared" si="20"/>
        <v>158.445765193695</v>
      </c>
      <c r="AZ102" s="23">
        <f t="shared" si="20"/>
        <v>163.445765193695</v>
      </c>
      <c r="BA102" s="23">
        <f t="shared" si="20"/>
        <v>168.445765193695</v>
      </c>
      <c r="BB102" s="23">
        <f t="shared" si="4"/>
        <v>168.445765193695</v>
      </c>
    </row>
    <row r="103" spans="1:54">
      <c r="A103" s="18" t="s">
        <v>100</v>
      </c>
      <c r="B103" s="18" t="s">
        <v>101</v>
      </c>
      <c r="C103" s="23">
        <f t="shared" si="5"/>
        <v>12.49</v>
      </c>
      <c r="D103" s="23">
        <f t="shared" si="17"/>
        <v>24.85</v>
      </c>
      <c r="E103" s="23">
        <f t="shared" si="17"/>
        <v>37.1</v>
      </c>
      <c r="F103" s="23">
        <f t="shared" si="17"/>
        <v>49.21</v>
      </c>
      <c r="G103" s="23">
        <f t="shared" si="17"/>
        <v>61.19</v>
      </c>
      <c r="H103" s="23">
        <f t="shared" si="17"/>
        <v>73.07</v>
      </c>
      <c r="I103" s="23">
        <f t="shared" si="17"/>
        <v>85.35</v>
      </c>
      <c r="J103" s="23">
        <f t="shared" si="17"/>
        <v>97.5</v>
      </c>
      <c r="K103" s="23">
        <f t="shared" si="17"/>
        <v>109.53</v>
      </c>
      <c r="L103" s="23">
        <f t="shared" si="17"/>
        <v>121.44</v>
      </c>
      <c r="M103" s="23">
        <f t="shared" si="17"/>
        <v>133.23</v>
      </c>
      <c r="N103" s="23">
        <f t="shared" si="17"/>
        <v>133.23</v>
      </c>
      <c r="O103" s="23">
        <f t="shared" si="1"/>
        <v>133.23</v>
      </c>
      <c r="P103" s="23">
        <f t="shared" si="7"/>
        <v>12.49</v>
      </c>
      <c r="Q103" s="23">
        <f t="shared" si="18"/>
        <v>24.85</v>
      </c>
      <c r="R103" s="23">
        <f t="shared" si="18"/>
        <v>37.1</v>
      </c>
      <c r="S103" s="23">
        <f t="shared" si="18"/>
        <v>49.21</v>
      </c>
      <c r="T103" s="23">
        <f t="shared" si="18"/>
        <v>61.19</v>
      </c>
      <c r="U103" s="23">
        <f t="shared" si="18"/>
        <v>73.07</v>
      </c>
      <c r="V103" s="23">
        <f t="shared" si="18"/>
        <v>85.35</v>
      </c>
      <c r="W103" s="23">
        <f t="shared" si="18"/>
        <v>97.5</v>
      </c>
      <c r="X103" s="23">
        <f t="shared" si="18"/>
        <v>109.53</v>
      </c>
      <c r="Y103" s="23">
        <f t="shared" si="18"/>
        <v>121.44</v>
      </c>
      <c r="Z103" s="23">
        <f t="shared" si="18"/>
        <v>133.23</v>
      </c>
      <c r="AA103" s="23">
        <f t="shared" si="18"/>
        <v>133.23</v>
      </c>
      <c r="AB103" s="23">
        <f t="shared" si="2"/>
        <v>133.23</v>
      </c>
      <c r="AC103" s="23">
        <f t="shared" si="9"/>
        <v>0</v>
      </c>
      <c r="AD103" s="23">
        <f t="shared" si="19"/>
        <v>0</v>
      </c>
      <c r="AE103" s="23">
        <f t="shared" si="19"/>
        <v>0</v>
      </c>
      <c r="AF103" s="23">
        <f t="shared" si="19"/>
        <v>0</v>
      </c>
      <c r="AG103" s="23">
        <f t="shared" si="19"/>
        <v>0</v>
      </c>
      <c r="AH103" s="23">
        <f t="shared" si="19"/>
        <v>0</v>
      </c>
      <c r="AI103" s="23">
        <f t="shared" si="19"/>
        <v>0</v>
      </c>
      <c r="AJ103" s="23">
        <f t="shared" si="19"/>
        <v>0</v>
      </c>
      <c r="AK103" s="23">
        <f t="shared" si="19"/>
        <v>0</v>
      </c>
      <c r="AL103" s="23">
        <f t="shared" si="19"/>
        <v>0</v>
      </c>
      <c r="AM103" s="23">
        <f t="shared" si="19"/>
        <v>0</v>
      </c>
      <c r="AN103" s="23">
        <f t="shared" si="19"/>
        <v>0</v>
      </c>
      <c r="AO103" s="23">
        <f t="shared" si="3"/>
        <v>0</v>
      </c>
      <c r="AP103" s="23">
        <f t="shared" si="11"/>
        <v>0</v>
      </c>
      <c r="AQ103" s="23">
        <f t="shared" si="20"/>
        <v>0</v>
      </c>
      <c r="AR103" s="23">
        <f t="shared" si="20"/>
        <v>0</v>
      </c>
      <c r="AS103" s="23">
        <f t="shared" si="20"/>
        <v>0</v>
      </c>
      <c r="AT103" s="23">
        <f t="shared" si="20"/>
        <v>0</v>
      </c>
      <c r="AU103" s="23">
        <f t="shared" si="20"/>
        <v>0</v>
      </c>
      <c r="AV103" s="23">
        <f t="shared" si="20"/>
        <v>0</v>
      </c>
      <c r="AW103" s="23">
        <f t="shared" si="20"/>
        <v>0</v>
      </c>
      <c r="AX103" s="23">
        <f t="shared" si="20"/>
        <v>0</v>
      </c>
      <c r="AY103" s="23">
        <f t="shared" si="20"/>
        <v>0</v>
      </c>
      <c r="AZ103" s="23">
        <f t="shared" si="20"/>
        <v>0</v>
      </c>
      <c r="BA103" s="23">
        <f t="shared" si="20"/>
        <v>0</v>
      </c>
      <c r="BB103" s="23">
        <f t="shared" si="4"/>
        <v>0</v>
      </c>
    </row>
    <row r="104" spans="1:54">
      <c r="A104" s="15" t="s">
        <v>102</v>
      </c>
      <c r="B104" s="15" t="s">
        <v>103</v>
      </c>
      <c r="C104" s="22">
        <f t="shared" si="5"/>
        <v>610.07</v>
      </c>
      <c r="D104" s="22">
        <f t="shared" si="17"/>
        <v>1226.57</v>
      </c>
      <c r="E104" s="22">
        <f t="shared" si="17"/>
        <v>1847.7</v>
      </c>
      <c r="F104" s="22">
        <f t="shared" si="17"/>
        <v>2473.62</v>
      </c>
      <c r="G104" s="22">
        <f t="shared" si="17"/>
        <v>3107.89</v>
      </c>
      <c r="H104" s="22">
        <f t="shared" si="17"/>
        <v>3745.09</v>
      </c>
      <c r="I104" s="22">
        <f t="shared" si="17"/>
        <v>4382.69</v>
      </c>
      <c r="J104" s="22">
        <f t="shared" si="17"/>
        <v>5024.83</v>
      </c>
      <c r="K104" s="22">
        <f t="shared" si="17"/>
        <v>5670.17</v>
      </c>
      <c r="L104" s="22">
        <f t="shared" si="17"/>
        <v>6318.68</v>
      </c>
      <c r="M104" s="22">
        <f t="shared" si="17"/>
        <v>6970.75</v>
      </c>
      <c r="N104" s="22">
        <f t="shared" si="17"/>
        <v>6970.75</v>
      </c>
      <c r="O104" s="22">
        <f t="shared" si="1"/>
        <v>6970.75</v>
      </c>
      <c r="P104" s="22">
        <f t="shared" si="7"/>
        <v>605.92</v>
      </c>
      <c r="Q104" s="22">
        <f t="shared" si="18"/>
        <v>1208.12</v>
      </c>
      <c r="R104" s="22">
        <f t="shared" si="18"/>
        <v>1803.75</v>
      </c>
      <c r="S104" s="22">
        <f t="shared" si="18"/>
        <v>2393.77</v>
      </c>
      <c r="T104" s="22">
        <f t="shared" si="18"/>
        <v>2981.19</v>
      </c>
      <c r="U104" s="22">
        <f t="shared" si="18"/>
        <v>3560.29</v>
      </c>
      <c r="V104" s="22">
        <f t="shared" si="18"/>
        <v>4128.29</v>
      </c>
      <c r="W104" s="22">
        <f t="shared" si="18"/>
        <v>4690.67</v>
      </c>
      <c r="X104" s="22">
        <f t="shared" si="18"/>
        <v>5247.69</v>
      </c>
      <c r="Y104" s="22">
        <f t="shared" si="18"/>
        <v>5798.88</v>
      </c>
      <c r="Z104" s="22">
        <f t="shared" si="18"/>
        <v>6344.43</v>
      </c>
      <c r="AA104" s="22">
        <f t="shared" si="18"/>
        <v>6344.43</v>
      </c>
      <c r="AB104" s="22">
        <f t="shared" si="2"/>
        <v>6344.43</v>
      </c>
      <c r="AC104" s="22">
        <f t="shared" si="9"/>
        <v>4.15</v>
      </c>
      <c r="AD104" s="22">
        <f t="shared" si="19"/>
        <v>18.45</v>
      </c>
      <c r="AE104" s="22">
        <f t="shared" si="19"/>
        <v>43.95</v>
      </c>
      <c r="AF104" s="22">
        <f t="shared" si="19"/>
        <v>79.85</v>
      </c>
      <c r="AG104" s="22">
        <f t="shared" si="19"/>
        <v>126.7</v>
      </c>
      <c r="AH104" s="22">
        <f t="shared" si="19"/>
        <v>184.8</v>
      </c>
      <c r="AI104" s="22">
        <f t="shared" si="19"/>
        <v>254.4</v>
      </c>
      <c r="AJ104" s="22">
        <f t="shared" si="19"/>
        <v>334.16</v>
      </c>
      <c r="AK104" s="22">
        <f t="shared" si="19"/>
        <v>422.48</v>
      </c>
      <c r="AL104" s="22">
        <f t="shared" si="19"/>
        <v>519.8</v>
      </c>
      <c r="AM104" s="22">
        <f t="shared" si="19"/>
        <v>626.32</v>
      </c>
      <c r="AN104" s="22">
        <f t="shared" si="19"/>
        <v>626.32</v>
      </c>
      <c r="AO104" s="22">
        <f t="shared" si="3"/>
        <v>626.32</v>
      </c>
      <c r="AP104" s="22">
        <f t="shared" si="11"/>
        <v>4.15</v>
      </c>
      <c r="AQ104" s="22">
        <f t="shared" si="20"/>
        <v>10.15</v>
      </c>
      <c r="AR104" s="22">
        <f t="shared" si="20"/>
        <v>15.35</v>
      </c>
      <c r="AS104" s="22">
        <f t="shared" si="20"/>
        <v>20.55</v>
      </c>
      <c r="AT104" s="22">
        <f t="shared" si="20"/>
        <v>26.3</v>
      </c>
      <c r="AU104" s="22">
        <f t="shared" si="20"/>
        <v>31.8</v>
      </c>
      <c r="AV104" s="22">
        <f t="shared" si="20"/>
        <v>37.8</v>
      </c>
      <c r="AW104" s="22">
        <f t="shared" si="20"/>
        <v>41.96</v>
      </c>
      <c r="AX104" s="22">
        <f t="shared" si="20"/>
        <v>46.36</v>
      </c>
      <c r="AY104" s="22">
        <f t="shared" si="20"/>
        <v>50.96</v>
      </c>
      <c r="AZ104" s="22">
        <f t="shared" si="20"/>
        <v>55.56</v>
      </c>
      <c r="BA104" s="22">
        <f t="shared" si="20"/>
        <v>60.16</v>
      </c>
      <c r="BB104" s="22">
        <f t="shared" si="4"/>
        <v>60.16</v>
      </c>
    </row>
    <row r="105" spans="1:54">
      <c r="A105" s="15" t="s">
        <v>104</v>
      </c>
      <c r="B105" s="15" t="s">
        <v>105</v>
      </c>
      <c r="C105" s="22">
        <f t="shared" si="5"/>
        <v>126.95</v>
      </c>
      <c r="D105" s="22">
        <f t="shared" si="17"/>
        <v>252.32</v>
      </c>
      <c r="E105" s="22">
        <f t="shared" si="17"/>
        <v>377.3</v>
      </c>
      <c r="F105" s="22">
        <f t="shared" si="17"/>
        <v>499.58</v>
      </c>
      <c r="G105" s="22">
        <f t="shared" si="17"/>
        <v>623.38</v>
      </c>
      <c r="H105" s="22">
        <f t="shared" si="17"/>
        <v>745.07</v>
      </c>
      <c r="I105" s="22">
        <f t="shared" si="17"/>
        <v>851.07</v>
      </c>
      <c r="J105" s="22">
        <f t="shared" si="17"/>
        <v>956.84</v>
      </c>
      <c r="K105" s="22">
        <f t="shared" si="17"/>
        <v>1061.84</v>
      </c>
      <c r="L105" s="22">
        <f t="shared" si="17"/>
        <v>1167.11</v>
      </c>
      <c r="M105" s="22">
        <f t="shared" si="17"/>
        <v>1271.74</v>
      </c>
      <c r="N105" s="22">
        <f t="shared" si="17"/>
        <v>1271.74</v>
      </c>
      <c r="O105" s="22">
        <f t="shared" si="1"/>
        <v>1271.74</v>
      </c>
      <c r="P105" s="22">
        <f t="shared" si="7"/>
        <v>126.95</v>
      </c>
      <c r="Q105" s="22">
        <f t="shared" si="18"/>
        <v>252.32</v>
      </c>
      <c r="R105" s="22">
        <f t="shared" si="18"/>
        <v>377.3</v>
      </c>
      <c r="S105" s="22">
        <f t="shared" si="18"/>
        <v>499.58</v>
      </c>
      <c r="T105" s="22">
        <f t="shared" si="18"/>
        <v>623.38</v>
      </c>
      <c r="U105" s="22">
        <f t="shared" si="18"/>
        <v>745.07</v>
      </c>
      <c r="V105" s="22">
        <f t="shared" si="18"/>
        <v>851.07</v>
      </c>
      <c r="W105" s="22">
        <f t="shared" si="18"/>
        <v>956.84</v>
      </c>
      <c r="X105" s="22">
        <f t="shared" si="18"/>
        <v>1061.84</v>
      </c>
      <c r="Y105" s="22">
        <f t="shared" si="18"/>
        <v>1167.11</v>
      </c>
      <c r="Z105" s="22">
        <f t="shared" si="18"/>
        <v>1271.74</v>
      </c>
      <c r="AA105" s="22">
        <f t="shared" si="18"/>
        <v>1271.74</v>
      </c>
      <c r="AB105" s="22">
        <f t="shared" si="2"/>
        <v>1271.74</v>
      </c>
      <c r="AC105" s="22">
        <f t="shared" si="9"/>
        <v>0</v>
      </c>
      <c r="AD105" s="22">
        <f t="shared" si="19"/>
        <v>0</v>
      </c>
      <c r="AE105" s="22">
        <f t="shared" si="19"/>
        <v>0</v>
      </c>
      <c r="AF105" s="22">
        <f t="shared" si="19"/>
        <v>0</v>
      </c>
      <c r="AG105" s="22">
        <f t="shared" si="19"/>
        <v>0</v>
      </c>
      <c r="AH105" s="22">
        <f t="shared" si="19"/>
        <v>0</v>
      </c>
      <c r="AI105" s="22">
        <f t="shared" si="19"/>
        <v>0</v>
      </c>
      <c r="AJ105" s="22">
        <f t="shared" si="19"/>
        <v>0</v>
      </c>
      <c r="AK105" s="22">
        <f t="shared" si="19"/>
        <v>0</v>
      </c>
      <c r="AL105" s="22">
        <f t="shared" si="19"/>
        <v>0</v>
      </c>
      <c r="AM105" s="22">
        <f t="shared" si="19"/>
        <v>0</v>
      </c>
      <c r="AN105" s="22">
        <f t="shared" si="19"/>
        <v>0</v>
      </c>
      <c r="AO105" s="22">
        <f t="shared" si="3"/>
        <v>0</v>
      </c>
      <c r="AP105" s="22">
        <f t="shared" si="11"/>
        <v>0</v>
      </c>
      <c r="AQ105" s="22">
        <f t="shared" si="20"/>
        <v>0</v>
      </c>
      <c r="AR105" s="22">
        <f t="shared" si="20"/>
        <v>0</v>
      </c>
      <c r="AS105" s="22">
        <f t="shared" si="20"/>
        <v>0</v>
      </c>
      <c r="AT105" s="22">
        <f t="shared" si="20"/>
        <v>0</v>
      </c>
      <c r="AU105" s="22">
        <f t="shared" si="20"/>
        <v>0</v>
      </c>
      <c r="AV105" s="22">
        <f t="shared" si="20"/>
        <v>0</v>
      </c>
      <c r="AW105" s="22">
        <f t="shared" si="20"/>
        <v>0</v>
      </c>
      <c r="AX105" s="22">
        <f t="shared" si="20"/>
        <v>0</v>
      </c>
      <c r="AY105" s="22">
        <f t="shared" si="20"/>
        <v>0</v>
      </c>
      <c r="AZ105" s="22">
        <f t="shared" si="20"/>
        <v>0</v>
      </c>
      <c r="BA105" s="22">
        <f t="shared" si="20"/>
        <v>0</v>
      </c>
      <c r="BB105" s="22">
        <f t="shared" si="4"/>
        <v>0</v>
      </c>
    </row>
    <row r="106" spans="1:54">
      <c r="A106" s="15" t="s">
        <v>106</v>
      </c>
      <c r="B106" s="15" t="s">
        <v>107</v>
      </c>
      <c r="C106" s="22">
        <f t="shared" si="5"/>
        <v>69.23</v>
      </c>
      <c r="D106" s="22">
        <f t="shared" si="17"/>
        <v>143.13</v>
      </c>
      <c r="E106" s="22">
        <f t="shared" si="17"/>
        <v>222.69</v>
      </c>
      <c r="F106" s="22">
        <f t="shared" si="17"/>
        <v>307.92</v>
      </c>
      <c r="G106" s="22">
        <f t="shared" si="17"/>
        <v>397.82</v>
      </c>
      <c r="H106" s="22">
        <f t="shared" si="17"/>
        <v>492.39</v>
      </c>
      <c r="I106" s="22">
        <f t="shared" si="17"/>
        <v>592.39</v>
      </c>
      <c r="J106" s="22">
        <f t="shared" si="17"/>
        <v>698.23</v>
      </c>
      <c r="K106" s="22">
        <f t="shared" si="17"/>
        <v>809.9</v>
      </c>
      <c r="L106" s="22">
        <f t="shared" si="17"/>
        <v>927.41</v>
      </c>
      <c r="M106" s="22">
        <f t="shared" si="17"/>
        <v>1050.75</v>
      </c>
      <c r="N106" s="22">
        <f t="shared" si="17"/>
        <v>1050.75</v>
      </c>
      <c r="O106" s="22">
        <f t="shared" si="1"/>
        <v>1050.75</v>
      </c>
      <c r="P106" s="22">
        <f t="shared" si="7"/>
        <v>67.23</v>
      </c>
      <c r="Q106" s="22">
        <f t="shared" si="18"/>
        <v>134.13</v>
      </c>
      <c r="R106" s="22">
        <f t="shared" si="18"/>
        <v>200.69</v>
      </c>
      <c r="S106" s="22">
        <f t="shared" si="18"/>
        <v>266.92</v>
      </c>
      <c r="T106" s="22">
        <f t="shared" si="18"/>
        <v>332.82</v>
      </c>
      <c r="U106" s="22">
        <f t="shared" si="18"/>
        <v>398.39</v>
      </c>
      <c r="V106" s="22">
        <f t="shared" si="18"/>
        <v>463.39</v>
      </c>
      <c r="W106" s="22">
        <f t="shared" si="18"/>
        <v>528.23</v>
      </c>
      <c r="X106" s="22">
        <f t="shared" si="18"/>
        <v>592.9</v>
      </c>
      <c r="Y106" s="22">
        <f t="shared" si="18"/>
        <v>657.41</v>
      </c>
      <c r="Z106" s="22">
        <f t="shared" si="18"/>
        <v>721.75</v>
      </c>
      <c r="AA106" s="22">
        <f t="shared" si="18"/>
        <v>721.75</v>
      </c>
      <c r="AB106" s="22">
        <f t="shared" si="2"/>
        <v>721.75</v>
      </c>
      <c r="AC106" s="22">
        <f t="shared" si="9"/>
        <v>2</v>
      </c>
      <c r="AD106" s="22">
        <f t="shared" si="19"/>
        <v>9</v>
      </c>
      <c r="AE106" s="22">
        <f t="shared" si="19"/>
        <v>22</v>
      </c>
      <c r="AF106" s="22">
        <f t="shared" si="19"/>
        <v>41</v>
      </c>
      <c r="AG106" s="22">
        <f t="shared" si="19"/>
        <v>65</v>
      </c>
      <c r="AH106" s="22">
        <f t="shared" si="19"/>
        <v>94</v>
      </c>
      <c r="AI106" s="22">
        <f t="shared" si="19"/>
        <v>129</v>
      </c>
      <c r="AJ106" s="22">
        <f t="shared" si="19"/>
        <v>170</v>
      </c>
      <c r="AK106" s="22">
        <f t="shared" si="19"/>
        <v>217</v>
      </c>
      <c r="AL106" s="22">
        <f t="shared" si="19"/>
        <v>270</v>
      </c>
      <c r="AM106" s="22">
        <f t="shared" si="19"/>
        <v>329</v>
      </c>
      <c r="AN106" s="22">
        <f t="shared" si="19"/>
        <v>329</v>
      </c>
      <c r="AO106" s="22">
        <f t="shared" si="3"/>
        <v>329</v>
      </c>
      <c r="AP106" s="22">
        <f t="shared" si="11"/>
        <v>2</v>
      </c>
      <c r="AQ106" s="22">
        <f t="shared" si="20"/>
        <v>5</v>
      </c>
      <c r="AR106" s="22">
        <f t="shared" si="20"/>
        <v>8</v>
      </c>
      <c r="AS106" s="22">
        <f t="shared" si="20"/>
        <v>11</v>
      </c>
      <c r="AT106" s="22">
        <f t="shared" si="20"/>
        <v>13</v>
      </c>
      <c r="AU106" s="22">
        <f t="shared" si="20"/>
        <v>16</v>
      </c>
      <c r="AV106" s="22">
        <f t="shared" si="20"/>
        <v>19</v>
      </c>
      <c r="AW106" s="22">
        <f t="shared" si="20"/>
        <v>22</v>
      </c>
      <c r="AX106" s="22">
        <f t="shared" si="20"/>
        <v>25</v>
      </c>
      <c r="AY106" s="22">
        <f t="shared" si="20"/>
        <v>28</v>
      </c>
      <c r="AZ106" s="22">
        <f t="shared" si="20"/>
        <v>31</v>
      </c>
      <c r="BA106" s="22">
        <f t="shared" si="20"/>
        <v>34</v>
      </c>
      <c r="BB106" s="22">
        <f t="shared" si="4"/>
        <v>34</v>
      </c>
    </row>
    <row r="107" spans="1:54">
      <c r="A107" s="15" t="s">
        <v>108</v>
      </c>
      <c r="B107" s="15" t="s">
        <v>109</v>
      </c>
      <c r="C107" s="22">
        <f t="shared" si="5"/>
        <v>42.81</v>
      </c>
      <c r="D107" s="22">
        <f t="shared" si="17"/>
        <v>87.41</v>
      </c>
      <c r="E107" s="22">
        <f t="shared" si="17"/>
        <v>133.13</v>
      </c>
      <c r="F107" s="22">
        <f t="shared" si="17"/>
        <v>179.97</v>
      </c>
      <c r="G107" s="22">
        <f t="shared" si="17"/>
        <v>228.61</v>
      </c>
      <c r="H107" s="22">
        <f t="shared" si="17"/>
        <v>278.45</v>
      </c>
      <c r="I107" s="22">
        <f t="shared" si="17"/>
        <v>325.09</v>
      </c>
      <c r="J107" s="22">
        <f t="shared" si="17"/>
        <v>373.47</v>
      </c>
      <c r="K107" s="22">
        <f t="shared" si="17"/>
        <v>422.73</v>
      </c>
      <c r="L107" s="22">
        <f t="shared" si="17"/>
        <v>473.33</v>
      </c>
      <c r="M107" s="22">
        <f t="shared" si="17"/>
        <v>524.8</v>
      </c>
      <c r="N107" s="22">
        <f t="shared" si="17"/>
        <v>524.8</v>
      </c>
      <c r="O107" s="22">
        <f t="shared" si="1"/>
        <v>524.8</v>
      </c>
      <c r="P107" s="22">
        <f t="shared" si="7"/>
        <v>41.75</v>
      </c>
      <c r="Q107" s="22">
        <f t="shared" si="18"/>
        <v>83.29</v>
      </c>
      <c r="R107" s="22">
        <f t="shared" si="18"/>
        <v>124.62</v>
      </c>
      <c r="S107" s="22">
        <f t="shared" si="18"/>
        <v>165.74</v>
      </c>
      <c r="T107" s="22">
        <f t="shared" si="18"/>
        <v>206.66</v>
      </c>
      <c r="U107" s="22">
        <f t="shared" si="18"/>
        <v>247.38</v>
      </c>
      <c r="V107" s="22">
        <f t="shared" si="18"/>
        <v>282.89</v>
      </c>
      <c r="W107" s="22">
        <f t="shared" si="18"/>
        <v>318.82</v>
      </c>
      <c r="X107" s="22">
        <f t="shared" si="18"/>
        <v>354.62</v>
      </c>
      <c r="Y107" s="22">
        <f t="shared" si="18"/>
        <v>390.3</v>
      </c>
      <c r="Z107" s="22">
        <f t="shared" si="18"/>
        <v>425.85</v>
      </c>
      <c r="AA107" s="22">
        <f t="shared" si="18"/>
        <v>425.85</v>
      </c>
      <c r="AB107" s="22">
        <f t="shared" si="2"/>
        <v>425.85</v>
      </c>
      <c r="AC107" s="22">
        <f t="shared" si="9"/>
        <v>1.06</v>
      </c>
      <c r="AD107" s="22">
        <f t="shared" si="19"/>
        <v>4.12</v>
      </c>
      <c r="AE107" s="22">
        <f t="shared" si="19"/>
        <v>8.52</v>
      </c>
      <c r="AF107" s="22">
        <f t="shared" si="19"/>
        <v>14.25</v>
      </c>
      <c r="AG107" s="22">
        <f t="shared" si="19"/>
        <v>21.98</v>
      </c>
      <c r="AH107" s="22">
        <f t="shared" si="19"/>
        <v>31.11</v>
      </c>
      <c r="AI107" s="22">
        <f t="shared" si="19"/>
        <v>42.24</v>
      </c>
      <c r="AJ107" s="22">
        <f t="shared" si="19"/>
        <v>54.7</v>
      </c>
      <c r="AK107" s="22">
        <f t="shared" si="19"/>
        <v>68.16</v>
      </c>
      <c r="AL107" s="22">
        <f t="shared" si="19"/>
        <v>83.08</v>
      </c>
      <c r="AM107" s="22">
        <f t="shared" si="19"/>
        <v>99</v>
      </c>
      <c r="AN107" s="22">
        <f t="shared" si="19"/>
        <v>99</v>
      </c>
      <c r="AO107" s="22">
        <f t="shared" si="3"/>
        <v>99</v>
      </c>
      <c r="AP107" s="22">
        <f t="shared" si="11"/>
        <v>1.06484987654116</v>
      </c>
      <c r="AQ107" s="22">
        <f t="shared" si="20"/>
        <v>3.06484987654116</v>
      </c>
      <c r="AR107" s="22">
        <f t="shared" si="20"/>
        <v>4.39591222221761</v>
      </c>
      <c r="AS107" s="22">
        <f t="shared" si="20"/>
        <v>5.72697456789406</v>
      </c>
      <c r="AT107" s="22">
        <f t="shared" si="20"/>
        <v>7.72697456789406</v>
      </c>
      <c r="AU107" s="22">
        <f t="shared" si="20"/>
        <v>9.12459003085433</v>
      </c>
      <c r="AV107" s="22">
        <f t="shared" si="20"/>
        <v>11.1245900308543</v>
      </c>
      <c r="AW107" s="22">
        <f t="shared" si="20"/>
        <v>12.4556523765308</v>
      </c>
      <c r="AX107" s="22">
        <f t="shared" si="20"/>
        <v>13.4556523765308</v>
      </c>
      <c r="AY107" s="22">
        <f t="shared" si="20"/>
        <v>14.9198209567749</v>
      </c>
      <c r="AZ107" s="22">
        <f t="shared" si="20"/>
        <v>15.9198209567749</v>
      </c>
      <c r="BA107" s="22">
        <f t="shared" si="20"/>
        <v>16.9198209567749</v>
      </c>
      <c r="BB107" s="22">
        <f t="shared" si="4"/>
        <v>16.9198209567749</v>
      </c>
    </row>
    <row r="108" spans="1:54">
      <c r="A108" s="15" t="s">
        <v>110</v>
      </c>
      <c r="B108" s="15" t="s">
        <v>111</v>
      </c>
      <c r="C108" s="22">
        <f t="shared" si="5"/>
        <v>83</v>
      </c>
      <c r="D108" s="22">
        <f t="shared" ref="D108:N110" si="21">C108+D52</f>
        <v>164.91</v>
      </c>
      <c r="E108" s="22">
        <f t="shared" si="21"/>
        <v>245.73</v>
      </c>
      <c r="F108" s="22">
        <f t="shared" si="21"/>
        <v>327.46</v>
      </c>
      <c r="G108" s="22">
        <f t="shared" si="21"/>
        <v>408.09</v>
      </c>
      <c r="H108" s="22">
        <f t="shared" si="21"/>
        <v>488.31</v>
      </c>
      <c r="I108" s="22">
        <f t="shared" si="21"/>
        <v>590.31</v>
      </c>
      <c r="J108" s="22">
        <f t="shared" si="21"/>
        <v>690.29</v>
      </c>
      <c r="K108" s="22">
        <f t="shared" si="21"/>
        <v>789.81</v>
      </c>
      <c r="L108" s="22">
        <f t="shared" si="21"/>
        <v>889.96</v>
      </c>
      <c r="M108" s="22">
        <f t="shared" si="21"/>
        <v>988.7</v>
      </c>
      <c r="N108" s="22">
        <f t="shared" si="21"/>
        <v>988.7</v>
      </c>
      <c r="O108" s="22">
        <f t="shared" si="1"/>
        <v>988.7</v>
      </c>
      <c r="P108" s="22">
        <f t="shared" si="7"/>
        <v>83</v>
      </c>
      <c r="Q108" s="22">
        <f t="shared" ref="Q108:AA110" si="22">P108+Q52</f>
        <v>164.91</v>
      </c>
      <c r="R108" s="22">
        <f t="shared" si="22"/>
        <v>245.73</v>
      </c>
      <c r="S108" s="22">
        <f t="shared" si="22"/>
        <v>327.46</v>
      </c>
      <c r="T108" s="22">
        <f t="shared" si="22"/>
        <v>408.09</v>
      </c>
      <c r="U108" s="22">
        <f t="shared" si="22"/>
        <v>488.31</v>
      </c>
      <c r="V108" s="22">
        <f t="shared" si="22"/>
        <v>590.31</v>
      </c>
      <c r="W108" s="22">
        <f t="shared" si="22"/>
        <v>690.29</v>
      </c>
      <c r="X108" s="22">
        <f t="shared" si="22"/>
        <v>789.81</v>
      </c>
      <c r="Y108" s="22">
        <f t="shared" si="22"/>
        <v>889.96</v>
      </c>
      <c r="Z108" s="22">
        <f t="shared" si="22"/>
        <v>988.7</v>
      </c>
      <c r="AA108" s="22">
        <f t="shared" si="22"/>
        <v>988.7</v>
      </c>
      <c r="AB108" s="22">
        <f t="shared" si="2"/>
        <v>988.7</v>
      </c>
      <c r="AC108" s="22">
        <f t="shared" si="9"/>
        <v>0</v>
      </c>
      <c r="AD108" s="22">
        <f t="shared" ref="AD108:AN110" si="23">AC108+AD52</f>
        <v>0</v>
      </c>
      <c r="AE108" s="22">
        <f t="shared" si="23"/>
        <v>0</v>
      </c>
      <c r="AF108" s="22">
        <f t="shared" si="23"/>
        <v>0</v>
      </c>
      <c r="AG108" s="22">
        <f t="shared" si="23"/>
        <v>0</v>
      </c>
      <c r="AH108" s="22">
        <f t="shared" si="23"/>
        <v>0</v>
      </c>
      <c r="AI108" s="22">
        <f t="shared" si="23"/>
        <v>0</v>
      </c>
      <c r="AJ108" s="22">
        <f t="shared" si="23"/>
        <v>0</v>
      </c>
      <c r="AK108" s="22">
        <f t="shared" si="23"/>
        <v>0</v>
      </c>
      <c r="AL108" s="22">
        <f t="shared" si="23"/>
        <v>0</v>
      </c>
      <c r="AM108" s="22">
        <f t="shared" si="23"/>
        <v>0</v>
      </c>
      <c r="AN108" s="22">
        <f t="shared" si="23"/>
        <v>0</v>
      </c>
      <c r="AO108" s="22">
        <f t="shared" si="3"/>
        <v>0</v>
      </c>
      <c r="AP108" s="22">
        <f t="shared" si="11"/>
        <v>0</v>
      </c>
      <c r="AQ108" s="22">
        <f t="shared" ref="AQ108:BA110" si="24">AP108+AQ52</f>
        <v>0</v>
      </c>
      <c r="AR108" s="22">
        <f t="shared" si="24"/>
        <v>0</v>
      </c>
      <c r="AS108" s="22">
        <f t="shared" si="24"/>
        <v>0</v>
      </c>
      <c r="AT108" s="22">
        <f t="shared" si="24"/>
        <v>0</v>
      </c>
      <c r="AU108" s="22">
        <f t="shared" si="24"/>
        <v>0</v>
      </c>
      <c r="AV108" s="22">
        <f t="shared" si="24"/>
        <v>0</v>
      </c>
      <c r="AW108" s="22">
        <f t="shared" si="24"/>
        <v>0</v>
      </c>
      <c r="AX108" s="22">
        <f t="shared" si="24"/>
        <v>0</v>
      </c>
      <c r="AY108" s="22">
        <f t="shared" si="24"/>
        <v>0</v>
      </c>
      <c r="AZ108" s="22">
        <f t="shared" si="24"/>
        <v>0</v>
      </c>
      <c r="BA108" s="22">
        <f t="shared" si="24"/>
        <v>0</v>
      </c>
      <c r="BB108" s="22">
        <f t="shared" si="4"/>
        <v>0</v>
      </c>
    </row>
    <row r="109" spans="1:54">
      <c r="A109" s="15" t="s">
        <v>112</v>
      </c>
      <c r="B109" s="15" t="s">
        <v>113</v>
      </c>
      <c r="C109" s="22">
        <f t="shared" si="5"/>
        <v>0</v>
      </c>
      <c r="D109" s="22">
        <f t="shared" si="21"/>
        <v>0</v>
      </c>
      <c r="E109" s="22">
        <f t="shared" si="21"/>
        <v>0</v>
      </c>
      <c r="F109" s="22">
        <f t="shared" si="21"/>
        <v>0</v>
      </c>
      <c r="G109" s="22">
        <f t="shared" si="21"/>
        <v>0</v>
      </c>
      <c r="H109" s="22">
        <f t="shared" si="21"/>
        <v>0</v>
      </c>
      <c r="I109" s="22">
        <f t="shared" si="21"/>
        <v>0</v>
      </c>
      <c r="J109" s="22">
        <f t="shared" si="21"/>
        <v>0</v>
      </c>
      <c r="K109" s="22">
        <f t="shared" si="21"/>
        <v>0</v>
      </c>
      <c r="L109" s="22">
        <f t="shared" si="21"/>
        <v>0</v>
      </c>
      <c r="M109" s="22">
        <f t="shared" si="21"/>
        <v>0</v>
      </c>
      <c r="N109" s="22">
        <f t="shared" si="21"/>
        <v>0</v>
      </c>
      <c r="O109" s="22">
        <f t="shared" si="1"/>
        <v>0</v>
      </c>
      <c r="P109" s="22">
        <f t="shared" si="7"/>
        <v>0</v>
      </c>
      <c r="Q109" s="22">
        <f t="shared" si="22"/>
        <v>0</v>
      </c>
      <c r="R109" s="22">
        <f t="shared" si="22"/>
        <v>0</v>
      </c>
      <c r="S109" s="22">
        <f t="shared" si="22"/>
        <v>0</v>
      </c>
      <c r="T109" s="22">
        <f t="shared" si="22"/>
        <v>0</v>
      </c>
      <c r="U109" s="22">
        <f t="shared" si="22"/>
        <v>0</v>
      </c>
      <c r="V109" s="22">
        <f t="shared" si="22"/>
        <v>0</v>
      </c>
      <c r="W109" s="22">
        <f t="shared" si="22"/>
        <v>0</v>
      </c>
      <c r="X109" s="22">
        <f t="shared" si="22"/>
        <v>0</v>
      </c>
      <c r="Y109" s="22">
        <f t="shared" si="22"/>
        <v>0</v>
      </c>
      <c r="Z109" s="22">
        <f t="shared" si="22"/>
        <v>0</v>
      </c>
      <c r="AA109" s="22">
        <f t="shared" si="22"/>
        <v>0</v>
      </c>
      <c r="AB109" s="22">
        <f t="shared" si="2"/>
        <v>0</v>
      </c>
      <c r="AC109" s="22">
        <f t="shared" si="9"/>
        <v>0</v>
      </c>
      <c r="AD109" s="22">
        <f t="shared" si="23"/>
        <v>0</v>
      </c>
      <c r="AE109" s="22">
        <f t="shared" si="23"/>
        <v>0</v>
      </c>
      <c r="AF109" s="22">
        <f t="shared" si="23"/>
        <v>0</v>
      </c>
      <c r="AG109" s="22">
        <f t="shared" si="23"/>
        <v>0</v>
      </c>
      <c r="AH109" s="22">
        <f t="shared" si="23"/>
        <v>0</v>
      </c>
      <c r="AI109" s="22">
        <f t="shared" si="23"/>
        <v>0</v>
      </c>
      <c r="AJ109" s="22">
        <f t="shared" si="23"/>
        <v>0</v>
      </c>
      <c r="AK109" s="22">
        <f t="shared" si="23"/>
        <v>0</v>
      </c>
      <c r="AL109" s="22">
        <f t="shared" si="23"/>
        <v>0</v>
      </c>
      <c r="AM109" s="22">
        <f t="shared" si="23"/>
        <v>0</v>
      </c>
      <c r="AN109" s="22">
        <f t="shared" si="23"/>
        <v>0</v>
      </c>
      <c r="AO109" s="22">
        <f t="shared" si="3"/>
        <v>0</v>
      </c>
      <c r="AP109" s="22">
        <f t="shared" si="11"/>
        <v>0</v>
      </c>
      <c r="AQ109" s="22">
        <f t="shared" si="24"/>
        <v>0</v>
      </c>
      <c r="AR109" s="22">
        <f t="shared" si="24"/>
        <v>0</v>
      </c>
      <c r="AS109" s="22">
        <f t="shared" si="24"/>
        <v>0</v>
      </c>
      <c r="AT109" s="22">
        <f t="shared" si="24"/>
        <v>0</v>
      </c>
      <c r="AU109" s="22">
        <f t="shared" si="24"/>
        <v>0</v>
      </c>
      <c r="AV109" s="22">
        <f t="shared" si="24"/>
        <v>0</v>
      </c>
      <c r="AW109" s="22">
        <f t="shared" si="24"/>
        <v>0</v>
      </c>
      <c r="AX109" s="22">
        <f t="shared" si="24"/>
        <v>0</v>
      </c>
      <c r="AY109" s="22">
        <f t="shared" si="24"/>
        <v>0</v>
      </c>
      <c r="AZ109" s="22">
        <f t="shared" si="24"/>
        <v>0</v>
      </c>
      <c r="BA109" s="22">
        <f t="shared" si="24"/>
        <v>0</v>
      </c>
      <c r="BB109" s="22">
        <f t="shared" si="4"/>
        <v>0</v>
      </c>
    </row>
    <row r="110" spans="1:54">
      <c r="A110" s="15" t="s">
        <v>114</v>
      </c>
      <c r="B110" s="15" t="s">
        <v>115</v>
      </c>
      <c r="C110" s="22">
        <f t="shared" si="5"/>
        <v>0</v>
      </c>
      <c r="D110" s="22">
        <f t="shared" si="21"/>
        <v>0</v>
      </c>
      <c r="E110" s="22">
        <f>D110+E54</f>
        <v>0</v>
      </c>
      <c r="F110" s="22">
        <f t="shared" si="21"/>
        <v>0</v>
      </c>
      <c r="G110" s="22">
        <f t="shared" si="21"/>
        <v>0</v>
      </c>
      <c r="H110" s="22">
        <f t="shared" si="21"/>
        <v>0</v>
      </c>
      <c r="I110" s="22">
        <f t="shared" si="21"/>
        <v>0</v>
      </c>
      <c r="J110" s="22">
        <f t="shared" si="21"/>
        <v>0</v>
      </c>
      <c r="K110" s="22">
        <f t="shared" si="21"/>
        <v>0</v>
      </c>
      <c r="L110" s="22">
        <f t="shared" si="21"/>
        <v>0</v>
      </c>
      <c r="M110" s="22">
        <f t="shared" si="21"/>
        <v>0</v>
      </c>
      <c r="N110" s="22">
        <f t="shared" si="21"/>
        <v>0</v>
      </c>
      <c r="O110" s="22">
        <f t="shared" si="1"/>
        <v>0</v>
      </c>
      <c r="P110" s="22">
        <f t="shared" si="7"/>
        <v>0</v>
      </c>
      <c r="Q110" s="22">
        <f t="shared" si="22"/>
        <v>0</v>
      </c>
      <c r="R110" s="22">
        <f t="shared" si="22"/>
        <v>0</v>
      </c>
      <c r="S110" s="22">
        <f t="shared" si="22"/>
        <v>0</v>
      </c>
      <c r="T110" s="22">
        <f t="shared" si="22"/>
        <v>0</v>
      </c>
      <c r="U110" s="22">
        <f t="shared" si="22"/>
        <v>0</v>
      </c>
      <c r="V110" s="22">
        <f t="shared" si="22"/>
        <v>0</v>
      </c>
      <c r="W110" s="22">
        <f t="shared" si="22"/>
        <v>0</v>
      </c>
      <c r="X110" s="22">
        <f t="shared" si="22"/>
        <v>0</v>
      </c>
      <c r="Y110" s="22">
        <f t="shared" si="22"/>
        <v>0</v>
      </c>
      <c r="Z110" s="22">
        <f t="shared" si="22"/>
        <v>0</v>
      </c>
      <c r="AA110" s="22">
        <f t="shared" si="22"/>
        <v>0</v>
      </c>
      <c r="AB110" s="22">
        <f t="shared" si="2"/>
        <v>0</v>
      </c>
      <c r="AC110" s="22">
        <f t="shared" si="9"/>
        <v>0</v>
      </c>
      <c r="AD110" s="22">
        <f t="shared" si="23"/>
        <v>0</v>
      </c>
      <c r="AE110" s="22">
        <f t="shared" si="23"/>
        <v>0</v>
      </c>
      <c r="AF110" s="22">
        <f t="shared" si="23"/>
        <v>0</v>
      </c>
      <c r="AG110" s="22">
        <f t="shared" si="23"/>
        <v>0</v>
      </c>
      <c r="AH110" s="22">
        <f t="shared" si="23"/>
        <v>0</v>
      </c>
      <c r="AI110" s="22">
        <f t="shared" si="23"/>
        <v>0</v>
      </c>
      <c r="AJ110" s="22">
        <f t="shared" si="23"/>
        <v>0</v>
      </c>
      <c r="AK110" s="22">
        <f t="shared" si="23"/>
        <v>0</v>
      </c>
      <c r="AL110" s="22">
        <f t="shared" si="23"/>
        <v>0</v>
      </c>
      <c r="AM110" s="22">
        <f t="shared" si="23"/>
        <v>0</v>
      </c>
      <c r="AN110" s="22">
        <f t="shared" si="23"/>
        <v>0</v>
      </c>
      <c r="AO110" s="22">
        <f t="shared" si="3"/>
        <v>0</v>
      </c>
      <c r="AP110" s="22">
        <f t="shared" si="11"/>
        <v>0</v>
      </c>
      <c r="AQ110" s="22">
        <f t="shared" si="24"/>
        <v>0</v>
      </c>
      <c r="AR110" s="22">
        <f t="shared" si="24"/>
        <v>0</v>
      </c>
      <c r="AS110" s="22">
        <f t="shared" si="24"/>
        <v>0</v>
      </c>
      <c r="AT110" s="22">
        <f t="shared" si="24"/>
        <v>0</v>
      </c>
      <c r="AU110" s="22">
        <f t="shared" si="24"/>
        <v>0</v>
      </c>
      <c r="AV110" s="22">
        <f t="shared" si="24"/>
        <v>0</v>
      </c>
      <c r="AW110" s="22">
        <f t="shared" si="24"/>
        <v>0</v>
      </c>
      <c r="AX110" s="22">
        <f t="shared" si="24"/>
        <v>0</v>
      </c>
      <c r="AY110" s="22">
        <f t="shared" si="24"/>
        <v>0</v>
      </c>
      <c r="AZ110" s="22">
        <f t="shared" si="24"/>
        <v>0</v>
      </c>
      <c r="BA110" s="22">
        <f t="shared" si="24"/>
        <v>0</v>
      </c>
      <c r="BB110" s="22">
        <f t="shared" si="4"/>
        <v>0</v>
      </c>
    </row>
    <row r="113" ht="16.8" spans="1:1">
      <c r="A113" s="6" t="s">
        <v>117</v>
      </c>
    </row>
    <row r="114" ht="16.8" spans="1:54">
      <c r="A114" s="7"/>
      <c r="B114" s="7"/>
      <c r="C114" s="8" t="s">
        <v>1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24" t="s">
        <v>2</v>
      </c>
      <c r="Q114" s="24"/>
      <c r="R114" s="24"/>
      <c r="S114" s="24"/>
      <c r="T114" s="24"/>
      <c r="U114" s="24"/>
      <c r="V114" s="24"/>
      <c r="W114" s="24"/>
      <c r="X114" s="28"/>
      <c r="Y114" s="24"/>
      <c r="Z114" s="24"/>
      <c r="AA114" s="24"/>
      <c r="AB114" s="24"/>
      <c r="AC114" s="30" t="s">
        <v>3</v>
      </c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2" t="s">
        <v>4</v>
      </c>
      <c r="AQ114" s="32"/>
      <c r="AR114" s="32"/>
      <c r="AS114" s="32"/>
      <c r="AT114" s="32"/>
      <c r="AU114" s="32"/>
      <c r="AV114" s="32"/>
      <c r="AW114" s="43"/>
      <c r="AX114" s="32"/>
      <c r="AY114" s="32"/>
      <c r="AZ114" s="32"/>
      <c r="BA114" s="32"/>
      <c r="BB114" s="32"/>
    </row>
    <row r="115" ht="31.2" spans="1:54">
      <c r="A115" s="9"/>
      <c r="B115" s="9" t="s">
        <v>5</v>
      </c>
      <c r="C115" s="10" t="s">
        <v>6</v>
      </c>
      <c r="D115" s="10" t="s">
        <v>7</v>
      </c>
      <c r="E115" s="10" t="s">
        <v>8</v>
      </c>
      <c r="F115" s="10" t="s">
        <v>9</v>
      </c>
      <c r="G115" s="10" t="s">
        <v>10</v>
      </c>
      <c r="H115" s="10" t="s">
        <v>11</v>
      </c>
      <c r="I115" s="10" t="s">
        <v>12</v>
      </c>
      <c r="J115" s="10" t="s">
        <v>13</v>
      </c>
      <c r="K115" s="10" t="s">
        <v>14</v>
      </c>
      <c r="L115" s="10" t="s">
        <v>15</v>
      </c>
      <c r="M115" s="10" t="s">
        <v>16</v>
      </c>
      <c r="N115" s="10" t="s">
        <v>17</v>
      </c>
      <c r="O115" s="10" t="s">
        <v>18</v>
      </c>
      <c r="P115" s="25" t="s">
        <v>6</v>
      </c>
      <c r="Q115" s="25" t="s">
        <v>7</v>
      </c>
      <c r="R115" s="25" t="s">
        <v>8</v>
      </c>
      <c r="S115" s="25" t="s">
        <v>9</v>
      </c>
      <c r="T115" s="25" t="s">
        <v>10</v>
      </c>
      <c r="U115" s="25" t="s">
        <v>11</v>
      </c>
      <c r="V115" s="25" t="s">
        <v>12</v>
      </c>
      <c r="W115" s="25" t="s">
        <v>13</v>
      </c>
      <c r="X115" s="29" t="s">
        <v>14</v>
      </c>
      <c r="Y115" s="25" t="s">
        <v>15</v>
      </c>
      <c r="Z115" s="25" t="s">
        <v>16</v>
      </c>
      <c r="AA115" s="25" t="s">
        <v>17</v>
      </c>
      <c r="AB115" s="25" t="s">
        <v>18</v>
      </c>
      <c r="AC115" s="31" t="s">
        <v>6</v>
      </c>
      <c r="AD115" s="31" t="s">
        <v>7</v>
      </c>
      <c r="AE115" s="31" t="s">
        <v>8</v>
      </c>
      <c r="AF115" s="31" t="s">
        <v>9</v>
      </c>
      <c r="AG115" s="31" t="s">
        <v>10</v>
      </c>
      <c r="AH115" s="31" t="s">
        <v>11</v>
      </c>
      <c r="AI115" s="31" t="s">
        <v>12</v>
      </c>
      <c r="AJ115" s="31" t="s">
        <v>13</v>
      </c>
      <c r="AK115" s="31" t="s">
        <v>14</v>
      </c>
      <c r="AL115" s="31" t="s">
        <v>15</v>
      </c>
      <c r="AM115" s="31" t="s">
        <v>16</v>
      </c>
      <c r="AN115" s="31" t="s">
        <v>17</v>
      </c>
      <c r="AO115" s="31" t="s">
        <v>18</v>
      </c>
      <c r="AP115" s="33" t="s">
        <v>6</v>
      </c>
      <c r="AQ115" s="33" t="s">
        <v>7</v>
      </c>
      <c r="AR115" s="33" t="s">
        <v>8</v>
      </c>
      <c r="AS115" s="33" t="s">
        <v>9</v>
      </c>
      <c r="AT115" s="33" t="s">
        <v>10</v>
      </c>
      <c r="AU115" s="33" t="s">
        <v>11</v>
      </c>
      <c r="AV115" s="33" t="s">
        <v>12</v>
      </c>
      <c r="AW115" s="44" t="s">
        <v>13</v>
      </c>
      <c r="AX115" s="33" t="s">
        <v>14</v>
      </c>
      <c r="AY115" s="33" t="s">
        <v>15</v>
      </c>
      <c r="AZ115" s="33" t="s">
        <v>16</v>
      </c>
      <c r="BA115" s="33" t="s">
        <v>17</v>
      </c>
      <c r="BB115" s="33" t="s">
        <v>18</v>
      </c>
    </row>
    <row r="116" ht="15.6" spans="1:54">
      <c r="A116" s="45" t="s">
        <v>19</v>
      </c>
      <c r="B116" s="45" t="s">
        <v>20</v>
      </c>
      <c r="C116" s="46">
        <v>2648.25</v>
      </c>
      <c r="D116" s="46">
        <v>2304.66</v>
      </c>
      <c r="E116" s="46">
        <v>2561.04</v>
      </c>
      <c r="F116" s="46">
        <v>2948.14</v>
      </c>
      <c r="G116" s="46">
        <v>2338.42</v>
      </c>
      <c r="H116" s="46">
        <v>2267.24</v>
      </c>
      <c r="I116" s="46">
        <v>1749.58</v>
      </c>
      <c r="J116" s="46">
        <v>3766.92</v>
      </c>
      <c r="K116" s="46">
        <v>5183.5</v>
      </c>
      <c r="L116" s="46">
        <v>4244.23</v>
      </c>
      <c r="M116" s="46">
        <v>6045.72</v>
      </c>
      <c r="N116" s="46"/>
      <c r="O116" s="46"/>
      <c r="P116" s="26">
        <v>2267.63</v>
      </c>
      <c r="Q116" s="26">
        <v>1962.79</v>
      </c>
      <c r="R116" s="26">
        <v>2182.13</v>
      </c>
      <c r="S116" s="26">
        <v>2259.38</v>
      </c>
      <c r="T116" s="26">
        <v>1880.87</v>
      </c>
      <c r="U116" s="26">
        <v>1801.56</v>
      </c>
      <c r="V116" s="26">
        <v>1762.96</v>
      </c>
      <c r="W116" s="26">
        <v>1750.69</v>
      </c>
      <c r="X116" s="27">
        <v>1695.65</v>
      </c>
      <c r="Y116" s="26">
        <v>1602.21</v>
      </c>
      <c r="Z116" s="26">
        <v>1616.37</v>
      </c>
      <c r="AA116" s="26"/>
      <c r="AB116" s="26"/>
      <c r="AC116" s="46">
        <v>380.62</v>
      </c>
      <c r="AD116" s="46">
        <v>341.87</v>
      </c>
      <c r="AE116" s="46">
        <v>378.92</v>
      </c>
      <c r="AF116" s="46">
        <v>688.76</v>
      </c>
      <c r="AG116" s="46">
        <v>457.55</v>
      </c>
      <c r="AH116" s="46">
        <v>465.68</v>
      </c>
      <c r="AI116" s="46">
        <v>330.92</v>
      </c>
      <c r="AJ116" s="46">
        <v>2016.23</v>
      </c>
      <c r="AK116" s="46">
        <v>3487.85</v>
      </c>
      <c r="AL116" s="46">
        <v>2642.02</v>
      </c>
      <c r="AM116" s="46">
        <v>4429.35</v>
      </c>
      <c r="AN116" s="46"/>
      <c r="AO116" s="46"/>
      <c r="AP116" s="46">
        <v>380.62</v>
      </c>
      <c r="AQ116" s="46">
        <v>249.93</v>
      </c>
      <c r="AR116" s="46">
        <v>245.29</v>
      </c>
      <c r="AS116" s="46">
        <v>485.8</v>
      </c>
      <c r="AT116" s="46">
        <v>209.12</v>
      </c>
      <c r="AU116" s="46">
        <v>303.74</v>
      </c>
      <c r="AV116" s="46">
        <v>184.53</v>
      </c>
      <c r="AW116" s="46">
        <v>1698.1</v>
      </c>
      <c r="AX116" s="46">
        <v>838.36</v>
      </c>
      <c r="AY116" s="46">
        <v>409.71</v>
      </c>
      <c r="AZ116" s="46">
        <v>686.77</v>
      </c>
      <c r="BA116" s="46"/>
      <c r="BB116" s="46"/>
    </row>
    <row r="117" spans="1:54">
      <c r="A117" s="13" t="s">
        <v>21</v>
      </c>
      <c r="B117" s="13" t="s">
        <v>22</v>
      </c>
      <c r="C117" s="14">
        <v>847</v>
      </c>
      <c r="D117" s="14">
        <v>813.39</v>
      </c>
      <c r="E117" s="14">
        <v>999.33</v>
      </c>
      <c r="F117" s="14">
        <v>1353.42</v>
      </c>
      <c r="G117" s="14">
        <v>783.07</v>
      </c>
      <c r="H117" s="14">
        <v>758.16</v>
      </c>
      <c r="I117" s="14">
        <v>133.04</v>
      </c>
      <c r="J117" s="14">
        <v>2315.32</v>
      </c>
      <c r="K117" s="14">
        <v>3647.33</v>
      </c>
      <c r="L117" s="14">
        <v>2693.88</v>
      </c>
      <c r="M117" s="14">
        <v>4304.14</v>
      </c>
      <c r="N117" s="14"/>
      <c r="O117" s="14"/>
      <c r="P117" s="14">
        <v>624.94</v>
      </c>
      <c r="Q117" s="14">
        <v>536.54</v>
      </c>
      <c r="R117" s="14">
        <v>716.19</v>
      </c>
      <c r="S117" s="14">
        <v>816.97</v>
      </c>
      <c r="T117" s="14">
        <v>459.58</v>
      </c>
      <c r="U117" s="14">
        <v>405.89</v>
      </c>
      <c r="V117" s="14">
        <v>399.47</v>
      </c>
      <c r="W117" s="14">
        <v>391.99</v>
      </c>
      <c r="X117" s="14">
        <v>374.13</v>
      </c>
      <c r="Y117" s="14">
        <v>263.77</v>
      </c>
      <c r="Z117" s="14">
        <v>307.3</v>
      </c>
      <c r="AA117" s="14"/>
      <c r="AB117" s="14"/>
      <c r="AC117" s="14">
        <v>222.06</v>
      </c>
      <c r="AD117" s="14">
        <v>276.84</v>
      </c>
      <c r="AE117" s="14">
        <v>283.15</v>
      </c>
      <c r="AF117" s="14">
        <v>536.45</v>
      </c>
      <c r="AG117" s="14">
        <v>323.49</v>
      </c>
      <c r="AH117" s="14">
        <v>352.27</v>
      </c>
      <c r="AI117" s="14">
        <v>231.58</v>
      </c>
      <c r="AJ117" s="14">
        <v>1923.33</v>
      </c>
      <c r="AK117" s="14">
        <v>3273.2</v>
      </c>
      <c r="AL117" s="14">
        <v>2430.11</v>
      </c>
      <c r="AM117" s="14">
        <v>3996.84</v>
      </c>
      <c r="AN117" s="14"/>
      <c r="AO117" s="14"/>
      <c r="AP117" s="14">
        <v>222.06</v>
      </c>
      <c r="AQ117" s="14">
        <v>240.57</v>
      </c>
      <c r="AR117" s="14">
        <v>227.24</v>
      </c>
      <c r="AS117" s="14">
        <v>448.29</v>
      </c>
      <c r="AT117" s="14">
        <v>199.61</v>
      </c>
      <c r="AU117" s="14">
        <v>296.88</v>
      </c>
      <c r="AV117" s="14">
        <v>179.61</v>
      </c>
      <c r="AW117" s="14">
        <v>1692.06</v>
      </c>
      <c r="AX117" s="14">
        <v>742.75</v>
      </c>
      <c r="AY117" s="14">
        <v>299.4</v>
      </c>
      <c r="AZ117" s="14">
        <v>374.05</v>
      </c>
      <c r="BA117" s="14"/>
      <c r="BB117" s="14"/>
    </row>
    <row r="118" spans="1:54">
      <c r="A118" s="15" t="s">
        <v>23</v>
      </c>
      <c r="B118" s="15" t="s">
        <v>24</v>
      </c>
      <c r="C118" s="16">
        <v>844.48</v>
      </c>
      <c r="D118" s="16">
        <v>810.91</v>
      </c>
      <c r="E118" s="16">
        <v>996.79</v>
      </c>
      <c r="F118" s="16">
        <v>1350.85</v>
      </c>
      <c r="G118" s="16">
        <v>780.5</v>
      </c>
      <c r="H118" s="16">
        <v>755.57</v>
      </c>
      <c r="I118" s="16">
        <v>128.6</v>
      </c>
      <c r="J118" s="16">
        <v>2312.82</v>
      </c>
      <c r="K118" s="16">
        <v>3644.84</v>
      </c>
      <c r="L118" s="16">
        <v>2691.21</v>
      </c>
      <c r="M118" s="16">
        <v>4301.47</v>
      </c>
      <c r="N118" s="16"/>
      <c r="O118" s="16"/>
      <c r="P118" s="16">
        <v>622.42</v>
      </c>
      <c r="Q118" s="16">
        <v>534.06</v>
      </c>
      <c r="R118" s="16">
        <v>713.67</v>
      </c>
      <c r="S118" s="16">
        <v>814.47</v>
      </c>
      <c r="T118" s="16">
        <v>457.12</v>
      </c>
      <c r="U118" s="16">
        <v>403.42</v>
      </c>
      <c r="V118" s="16">
        <v>397.03</v>
      </c>
      <c r="W118" s="16">
        <v>389.61</v>
      </c>
      <c r="X118" s="16">
        <v>371.77</v>
      </c>
      <c r="Y118" s="16">
        <v>261.42</v>
      </c>
      <c r="Z118" s="16">
        <v>304.98</v>
      </c>
      <c r="AA118" s="16"/>
      <c r="AB118" s="16"/>
      <c r="AC118" s="16">
        <v>222.06</v>
      </c>
      <c r="AD118" s="16">
        <v>276.84</v>
      </c>
      <c r="AE118" s="16">
        <v>283.12</v>
      </c>
      <c r="AF118" s="16">
        <v>536.39</v>
      </c>
      <c r="AG118" s="16">
        <v>323.38</v>
      </c>
      <c r="AH118" s="16">
        <v>352.15</v>
      </c>
      <c r="AI118" s="16">
        <v>231.46</v>
      </c>
      <c r="AJ118" s="16">
        <v>1923.21</v>
      </c>
      <c r="AK118" s="16">
        <v>3273.07</v>
      </c>
      <c r="AL118" s="16">
        <v>2429.8</v>
      </c>
      <c r="AM118" s="16">
        <v>3996.49</v>
      </c>
      <c r="AN118" s="16"/>
      <c r="AO118" s="16"/>
      <c r="AP118" s="16">
        <v>222.06</v>
      </c>
      <c r="AQ118" s="16">
        <v>240.57</v>
      </c>
      <c r="AR118" s="16">
        <v>227.22</v>
      </c>
      <c r="AS118" s="16">
        <v>448.28</v>
      </c>
      <c r="AT118" s="16">
        <v>199.57</v>
      </c>
      <c r="AU118" s="16">
        <v>296.88</v>
      </c>
      <c r="AV118" s="16">
        <v>179.61</v>
      </c>
      <c r="AW118" s="16">
        <v>1692.06</v>
      </c>
      <c r="AX118" s="16">
        <v>742.74</v>
      </c>
      <c r="AY118" s="16">
        <v>299.4</v>
      </c>
      <c r="AZ118" s="16">
        <v>374</v>
      </c>
      <c r="BA118" s="16"/>
      <c r="BB118" s="16"/>
    </row>
    <row r="119" spans="1:54">
      <c r="A119" s="18" t="s">
        <v>25</v>
      </c>
      <c r="B119" s="18" t="s">
        <v>26</v>
      </c>
      <c r="C119" s="7">
        <v>487.46</v>
      </c>
      <c r="D119" s="7">
        <v>431.69</v>
      </c>
      <c r="E119" s="7">
        <v>556.41</v>
      </c>
      <c r="F119" s="7">
        <v>604.08</v>
      </c>
      <c r="G119" s="7">
        <v>552.17</v>
      </c>
      <c r="H119" s="7">
        <v>387.45</v>
      </c>
      <c r="I119" s="7">
        <v>58.04</v>
      </c>
      <c r="J119" s="7">
        <v>1528.66</v>
      </c>
      <c r="K119" s="7">
        <v>2906.67</v>
      </c>
      <c r="L119" s="7">
        <v>2429.01</v>
      </c>
      <c r="M119" s="7">
        <v>4067.22</v>
      </c>
      <c r="N119" s="7"/>
      <c r="O119" s="7"/>
      <c r="P119" s="7">
        <v>482.34</v>
      </c>
      <c r="Q119" s="7">
        <v>393.98</v>
      </c>
      <c r="R119" s="7">
        <v>393.44</v>
      </c>
      <c r="S119" s="7">
        <v>376.5</v>
      </c>
      <c r="T119" s="7">
        <v>388.92</v>
      </c>
      <c r="U119" s="7">
        <v>335.97</v>
      </c>
      <c r="V119" s="7">
        <v>329.62</v>
      </c>
      <c r="W119" s="7">
        <v>321.33</v>
      </c>
      <c r="X119" s="7">
        <v>303.3</v>
      </c>
      <c r="Y119" s="7">
        <v>201.83</v>
      </c>
      <c r="Z119" s="7">
        <v>238.52</v>
      </c>
      <c r="AA119" s="7"/>
      <c r="AB119" s="7"/>
      <c r="AC119" s="7">
        <v>5.12</v>
      </c>
      <c r="AD119" s="7">
        <v>37.71</v>
      </c>
      <c r="AE119" s="7">
        <v>162.97</v>
      </c>
      <c r="AF119" s="7">
        <v>227.58</v>
      </c>
      <c r="AG119" s="7">
        <v>163.25</v>
      </c>
      <c r="AH119" s="7">
        <v>51.48</v>
      </c>
      <c r="AI119" s="7">
        <v>55.35</v>
      </c>
      <c r="AJ119" s="7">
        <v>1207.33</v>
      </c>
      <c r="AK119" s="7">
        <v>2603.37</v>
      </c>
      <c r="AL119" s="7">
        <v>2227.18</v>
      </c>
      <c r="AM119" s="7">
        <v>3828.69</v>
      </c>
      <c r="AN119" s="7"/>
      <c r="AO119" s="7"/>
      <c r="AP119" s="7">
        <v>5.12</v>
      </c>
      <c r="AQ119" s="7">
        <v>3.26</v>
      </c>
      <c r="AR119" s="7">
        <v>109.93</v>
      </c>
      <c r="AS119" s="7">
        <v>143.23</v>
      </c>
      <c r="AT119" s="7">
        <v>44.15</v>
      </c>
      <c r="AU119" s="7">
        <v>1.9</v>
      </c>
      <c r="AV119" s="7">
        <v>10.18</v>
      </c>
      <c r="AW119" s="7">
        <v>1148.62</v>
      </c>
      <c r="AX119" s="7">
        <v>83.1</v>
      </c>
      <c r="AY119" s="7">
        <v>111.07</v>
      </c>
      <c r="AZ119" s="7">
        <v>214.26</v>
      </c>
      <c r="BA119" s="7"/>
      <c r="BB119" s="7"/>
    </row>
    <row r="120" spans="1:54">
      <c r="A120" s="18" t="s">
        <v>27</v>
      </c>
      <c r="B120" s="18" t="s">
        <v>28</v>
      </c>
      <c r="C120" s="7">
        <v>51.49</v>
      </c>
      <c r="D120" s="7">
        <v>48.57</v>
      </c>
      <c r="E120" s="7">
        <v>48.57</v>
      </c>
      <c r="F120" s="7">
        <v>47.92</v>
      </c>
      <c r="G120" s="7">
        <v>39.09</v>
      </c>
      <c r="H120" s="7">
        <v>39.14</v>
      </c>
      <c r="I120" s="7">
        <v>47.67</v>
      </c>
      <c r="J120" s="7">
        <v>39.14</v>
      </c>
      <c r="K120" s="7">
        <v>73.4</v>
      </c>
      <c r="L120" s="7">
        <v>72.78</v>
      </c>
      <c r="M120" s="7">
        <v>49.62</v>
      </c>
      <c r="N120" s="7"/>
      <c r="O120" s="7"/>
      <c r="P120" s="7">
        <v>51.49</v>
      </c>
      <c r="Q120" s="7">
        <v>48.57</v>
      </c>
      <c r="R120" s="7">
        <v>48.57</v>
      </c>
      <c r="S120" s="7">
        <v>47.92</v>
      </c>
      <c r="T120" s="7">
        <v>39.09</v>
      </c>
      <c r="U120" s="7">
        <v>39.14</v>
      </c>
      <c r="V120" s="7">
        <v>39.14</v>
      </c>
      <c r="W120" s="7">
        <v>39.14</v>
      </c>
      <c r="X120" s="7">
        <v>60.07</v>
      </c>
      <c r="Y120" s="7">
        <v>55.48</v>
      </c>
      <c r="Z120" s="7">
        <v>19.26</v>
      </c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>
        <v>13.33</v>
      </c>
      <c r="AL120" s="7">
        <v>17.3</v>
      </c>
      <c r="AM120" s="7">
        <v>30.35</v>
      </c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>
        <v>7.08</v>
      </c>
      <c r="AZ120" s="7"/>
      <c r="BA120" s="7"/>
      <c r="BB120" s="7"/>
    </row>
    <row r="121" spans="1:54">
      <c r="A121" s="18" t="s">
        <v>29</v>
      </c>
      <c r="B121" s="18" t="s">
        <v>30</v>
      </c>
      <c r="C121" s="7">
        <v>7.62</v>
      </c>
      <c r="D121" s="7">
        <v>7.62</v>
      </c>
      <c r="E121" s="7">
        <v>7.62</v>
      </c>
      <c r="F121" s="7">
        <v>7.62</v>
      </c>
      <c r="G121" s="7">
        <v>7.62</v>
      </c>
      <c r="H121" s="7">
        <v>7.62</v>
      </c>
      <c r="I121" s="7"/>
      <c r="J121" s="7">
        <v>14.31</v>
      </c>
      <c r="K121" s="7">
        <v>14.31</v>
      </c>
      <c r="L121" s="7">
        <v>14.31</v>
      </c>
      <c r="M121" s="7">
        <v>14.31</v>
      </c>
      <c r="N121" s="7"/>
      <c r="O121" s="7"/>
      <c r="P121" s="7">
        <v>7.62</v>
      </c>
      <c r="Q121" s="7">
        <v>7.62</v>
      </c>
      <c r="R121" s="7">
        <v>7.62</v>
      </c>
      <c r="S121" s="7">
        <v>7.62</v>
      </c>
      <c r="T121" s="7">
        <v>7.62</v>
      </c>
      <c r="U121" s="7">
        <v>7.62</v>
      </c>
      <c r="V121" s="7">
        <v>4.75</v>
      </c>
      <c r="W121" s="7">
        <v>3.73</v>
      </c>
      <c r="X121" s="7">
        <v>3.73</v>
      </c>
      <c r="Y121" s="7">
        <v>3.73</v>
      </c>
      <c r="Z121" s="7">
        <v>6.6</v>
      </c>
      <c r="AA121" s="7"/>
      <c r="AB121" s="7"/>
      <c r="AC121" s="7"/>
      <c r="AD121" s="7"/>
      <c r="AE121" s="7"/>
      <c r="AF121" s="7"/>
      <c r="AG121" s="7"/>
      <c r="AH121" s="7"/>
      <c r="AI121" s="7">
        <v>9.15</v>
      </c>
      <c r="AJ121" s="7">
        <v>10.58</v>
      </c>
      <c r="AK121" s="7">
        <v>10.58</v>
      </c>
      <c r="AL121" s="7">
        <v>10.58</v>
      </c>
      <c r="AM121" s="7">
        <v>7.71</v>
      </c>
      <c r="AN121" s="7"/>
      <c r="AO121" s="7"/>
      <c r="AP121" s="7"/>
      <c r="AQ121" s="7"/>
      <c r="AR121" s="7"/>
      <c r="AS121" s="7"/>
      <c r="AT121" s="7"/>
      <c r="AU121" s="7"/>
      <c r="AV121" s="7">
        <v>9.15</v>
      </c>
      <c r="AW121" s="7"/>
      <c r="AX121" s="7"/>
      <c r="AY121" s="7"/>
      <c r="AZ121" s="7"/>
      <c r="BA121" s="7"/>
      <c r="BB121" s="7"/>
    </row>
    <row r="122" spans="1:54">
      <c r="A122" s="18" t="s">
        <v>31</v>
      </c>
      <c r="B122" s="18" t="s">
        <v>32</v>
      </c>
      <c r="C122" s="7">
        <v>426.44</v>
      </c>
      <c r="D122" s="7">
        <v>373.48</v>
      </c>
      <c r="E122" s="7">
        <v>497.05</v>
      </c>
      <c r="F122" s="7">
        <v>546.31</v>
      </c>
      <c r="G122" s="7">
        <v>502.22</v>
      </c>
      <c r="H122" s="7">
        <v>338.65</v>
      </c>
      <c r="I122" s="7">
        <v>4.47</v>
      </c>
      <c r="J122" s="7">
        <v>1472.91</v>
      </c>
      <c r="K122" s="7">
        <v>2816.56</v>
      </c>
      <c r="L122" s="7">
        <v>2337.92</v>
      </c>
      <c r="M122" s="7">
        <v>4000.48</v>
      </c>
      <c r="N122" s="7"/>
      <c r="O122" s="7"/>
      <c r="P122" s="7">
        <v>421.32</v>
      </c>
      <c r="Q122" s="7">
        <v>335.78</v>
      </c>
      <c r="R122" s="7">
        <v>334.55</v>
      </c>
      <c r="S122" s="7">
        <v>319</v>
      </c>
      <c r="T122" s="7">
        <v>339.24</v>
      </c>
      <c r="U122" s="7">
        <v>287.45</v>
      </c>
      <c r="V122" s="7">
        <v>283.97</v>
      </c>
      <c r="W122" s="7">
        <v>277.25</v>
      </c>
      <c r="X122" s="7">
        <v>238.19</v>
      </c>
      <c r="Y122" s="7">
        <v>141.11</v>
      </c>
      <c r="Z122" s="7">
        <v>210.25</v>
      </c>
      <c r="AA122" s="7"/>
      <c r="AB122" s="7"/>
      <c r="AC122" s="7">
        <v>5.12</v>
      </c>
      <c r="AD122" s="7">
        <v>37.71</v>
      </c>
      <c r="AE122" s="7">
        <v>162.5</v>
      </c>
      <c r="AF122" s="7">
        <v>227.31</v>
      </c>
      <c r="AG122" s="7">
        <v>162.98</v>
      </c>
      <c r="AH122" s="7">
        <v>51.21</v>
      </c>
      <c r="AI122" s="7">
        <v>45.81</v>
      </c>
      <c r="AJ122" s="7">
        <v>1195.66</v>
      </c>
      <c r="AK122" s="7">
        <v>2578.38</v>
      </c>
      <c r="AL122" s="7">
        <v>2196.81</v>
      </c>
      <c r="AM122" s="7">
        <v>3790.23</v>
      </c>
      <c r="AN122" s="7"/>
      <c r="AO122" s="7"/>
      <c r="AP122" s="7">
        <v>5.12</v>
      </c>
      <c r="AQ122" s="7">
        <v>3.26</v>
      </c>
      <c r="AR122" s="7">
        <v>109.46</v>
      </c>
      <c r="AS122" s="7">
        <v>143.23</v>
      </c>
      <c r="AT122" s="7">
        <v>44.15</v>
      </c>
      <c r="AU122" s="7">
        <v>1.9</v>
      </c>
      <c r="AV122" s="7">
        <v>0.92</v>
      </c>
      <c r="AW122" s="7">
        <v>1148.62</v>
      </c>
      <c r="AX122" s="7">
        <v>83.1</v>
      </c>
      <c r="AY122" s="7">
        <v>102.58</v>
      </c>
      <c r="AZ122" s="7">
        <v>214.26</v>
      </c>
      <c r="BA122" s="7"/>
      <c r="BB122" s="7"/>
    </row>
    <row r="123" spans="1:54">
      <c r="A123" s="18" t="s">
        <v>33</v>
      </c>
      <c r="B123" s="18" t="s">
        <v>34</v>
      </c>
      <c r="C123" s="7">
        <v>1.91</v>
      </c>
      <c r="D123" s="7">
        <v>2.01</v>
      </c>
      <c r="E123" s="7">
        <v>3.16</v>
      </c>
      <c r="F123" s="7">
        <v>2.23</v>
      </c>
      <c r="G123" s="7">
        <v>3.23</v>
      </c>
      <c r="H123" s="7">
        <v>2.03</v>
      </c>
      <c r="I123" s="7">
        <v>5.9</v>
      </c>
      <c r="J123" s="7">
        <v>2.3</v>
      </c>
      <c r="K123" s="7">
        <v>2.4</v>
      </c>
      <c r="L123" s="7">
        <v>4</v>
      </c>
      <c r="M123" s="7">
        <v>2.8</v>
      </c>
      <c r="N123" s="7"/>
      <c r="O123" s="7"/>
      <c r="P123" s="7">
        <v>1.91</v>
      </c>
      <c r="Q123" s="7">
        <v>2.01</v>
      </c>
      <c r="R123" s="7">
        <v>2.69</v>
      </c>
      <c r="S123" s="7">
        <v>1.96</v>
      </c>
      <c r="T123" s="7">
        <v>2.96</v>
      </c>
      <c r="U123" s="7">
        <v>1.76</v>
      </c>
      <c r="V123" s="7">
        <v>1.75</v>
      </c>
      <c r="W123" s="7">
        <v>1.21</v>
      </c>
      <c r="X123" s="7">
        <v>1.31</v>
      </c>
      <c r="Y123" s="7">
        <v>1.51</v>
      </c>
      <c r="Z123" s="7">
        <v>2.41</v>
      </c>
      <c r="AA123" s="7"/>
      <c r="AB123" s="7"/>
      <c r="AC123" s="7"/>
      <c r="AD123" s="7"/>
      <c r="AE123" s="7">
        <v>0.47</v>
      </c>
      <c r="AF123" s="7">
        <v>0.27</v>
      </c>
      <c r="AG123" s="7">
        <v>0.27</v>
      </c>
      <c r="AH123" s="7">
        <v>0.27</v>
      </c>
      <c r="AI123" s="7">
        <v>0.39</v>
      </c>
      <c r="AJ123" s="7">
        <v>1.09</v>
      </c>
      <c r="AK123" s="7">
        <v>1.09</v>
      </c>
      <c r="AL123" s="7">
        <v>2.49</v>
      </c>
      <c r="AM123" s="7">
        <v>0.39</v>
      </c>
      <c r="AN123" s="7"/>
      <c r="AO123" s="7"/>
      <c r="AP123" s="7"/>
      <c r="AQ123" s="7"/>
      <c r="AR123" s="7">
        <v>0.47</v>
      </c>
      <c r="AS123" s="7"/>
      <c r="AT123" s="7"/>
      <c r="AU123" s="7"/>
      <c r="AV123" s="7">
        <v>0.12</v>
      </c>
      <c r="AW123" s="7"/>
      <c r="AX123" s="7"/>
      <c r="AY123" s="7">
        <v>1.4</v>
      </c>
      <c r="AZ123" s="7"/>
      <c r="BA123" s="7"/>
      <c r="BB123" s="7"/>
    </row>
    <row r="124" spans="1:54">
      <c r="A124" s="18" t="s">
        <v>35</v>
      </c>
      <c r="B124" s="18" t="s">
        <v>36</v>
      </c>
      <c r="C124" s="7">
        <v>10.49</v>
      </c>
      <c r="D124" s="7">
        <v>174.16</v>
      </c>
      <c r="E124" s="7">
        <v>9.16</v>
      </c>
      <c r="F124" s="7">
        <v>9.04</v>
      </c>
      <c r="G124" s="7">
        <v>9</v>
      </c>
      <c r="H124" s="7">
        <v>118.9</v>
      </c>
      <c r="I124" s="7">
        <v>9.66</v>
      </c>
      <c r="J124" s="7">
        <v>172.98</v>
      </c>
      <c r="K124" s="7">
        <v>9.28</v>
      </c>
      <c r="L124" s="7">
        <v>9.28</v>
      </c>
      <c r="M124" s="7">
        <v>9.28</v>
      </c>
      <c r="N124" s="7"/>
      <c r="O124" s="7"/>
      <c r="P124" s="7">
        <v>7.91</v>
      </c>
      <c r="Q124" s="7">
        <v>7.91</v>
      </c>
      <c r="R124" s="7">
        <v>7.91</v>
      </c>
      <c r="S124" s="7">
        <v>7.79</v>
      </c>
      <c r="T124" s="7">
        <v>7.75</v>
      </c>
      <c r="U124" s="7">
        <v>7.66</v>
      </c>
      <c r="V124" s="7">
        <v>7.66</v>
      </c>
      <c r="W124" s="7">
        <v>7.24</v>
      </c>
      <c r="X124" s="7">
        <v>7.24</v>
      </c>
      <c r="Y124" s="7">
        <v>3.56</v>
      </c>
      <c r="Z124" s="7">
        <v>8.04</v>
      </c>
      <c r="AA124" s="7"/>
      <c r="AB124" s="7"/>
      <c r="AC124" s="7">
        <v>2.57</v>
      </c>
      <c r="AD124" s="7">
        <v>166.25</v>
      </c>
      <c r="AE124" s="7">
        <v>1.25</v>
      </c>
      <c r="AF124" s="7">
        <v>1.25</v>
      </c>
      <c r="AG124" s="7">
        <v>1.25</v>
      </c>
      <c r="AH124" s="7">
        <v>111.25</v>
      </c>
      <c r="AI124" s="7">
        <v>1.25</v>
      </c>
      <c r="AJ124" s="7">
        <v>165.74</v>
      </c>
      <c r="AK124" s="7">
        <v>2.04</v>
      </c>
      <c r="AL124" s="7">
        <v>5.72</v>
      </c>
      <c r="AM124" s="7">
        <v>1.25</v>
      </c>
      <c r="AN124" s="7"/>
      <c r="AO124" s="7"/>
      <c r="AP124" s="7">
        <v>2.57</v>
      </c>
      <c r="AQ124" s="7">
        <v>165</v>
      </c>
      <c r="AR124" s="7"/>
      <c r="AS124" s="7"/>
      <c r="AT124" s="7"/>
      <c r="AU124" s="7">
        <v>110</v>
      </c>
      <c r="AV124" s="7"/>
      <c r="AW124" s="7"/>
      <c r="AX124" s="7"/>
      <c r="AY124" s="7"/>
      <c r="AZ124" s="7"/>
      <c r="BA124" s="7"/>
      <c r="BB124" s="7"/>
    </row>
    <row r="125" spans="1:54">
      <c r="A125" s="18" t="s">
        <v>37</v>
      </c>
      <c r="B125" s="18" t="s">
        <v>38</v>
      </c>
      <c r="C125" s="7">
        <v>10.49</v>
      </c>
      <c r="D125" s="7">
        <v>9.16</v>
      </c>
      <c r="E125" s="7">
        <v>9.16</v>
      </c>
      <c r="F125" s="7">
        <v>9.04</v>
      </c>
      <c r="G125" s="7">
        <v>9</v>
      </c>
      <c r="H125" s="7">
        <v>8.9</v>
      </c>
      <c r="I125" s="7">
        <v>0.06</v>
      </c>
      <c r="J125" s="7">
        <v>9.28</v>
      </c>
      <c r="K125" s="7">
        <v>9.28</v>
      </c>
      <c r="L125" s="7">
        <v>9.28</v>
      </c>
      <c r="M125" s="7">
        <v>9.28</v>
      </c>
      <c r="N125" s="7"/>
      <c r="O125" s="7"/>
      <c r="P125" s="7">
        <v>7.91</v>
      </c>
      <c r="Q125" s="7">
        <v>7.91</v>
      </c>
      <c r="R125" s="7">
        <v>7.91</v>
      </c>
      <c r="S125" s="7">
        <v>7.79</v>
      </c>
      <c r="T125" s="7">
        <v>7.75</v>
      </c>
      <c r="U125" s="7">
        <v>7.66</v>
      </c>
      <c r="V125" s="7">
        <v>7.66</v>
      </c>
      <c r="W125" s="7">
        <v>7.24</v>
      </c>
      <c r="X125" s="7">
        <v>7.24</v>
      </c>
      <c r="Y125" s="7">
        <v>3.56</v>
      </c>
      <c r="Z125" s="7">
        <v>8.04</v>
      </c>
      <c r="AA125" s="7"/>
      <c r="AB125" s="7"/>
      <c r="AC125" s="7">
        <v>2.57</v>
      </c>
      <c r="AD125" s="7">
        <v>1.25</v>
      </c>
      <c r="AE125" s="7">
        <v>1.25</v>
      </c>
      <c r="AF125" s="7">
        <v>1.25</v>
      </c>
      <c r="AG125" s="7">
        <v>1.25</v>
      </c>
      <c r="AH125" s="7">
        <v>1.25</v>
      </c>
      <c r="AI125" s="7">
        <v>1.25</v>
      </c>
      <c r="AJ125" s="7">
        <v>2.04</v>
      </c>
      <c r="AK125" s="7">
        <v>2.04</v>
      </c>
      <c r="AL125" s="7">
        <v>5.72</v>
      </c>
      <c r="AM125" s="7">
        <v>1.25</v>
      </c>
      <c r="AN125" s="7"/>
      <c r="AO125" s="7"/>
      <c r="AP125" s="7">
        <v>2.57</v>
      </c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</row>
    <row r="126" spans="1:54">
      <c r="A126" s="18" t="s">
        <v>39</v>
      </c>
      <c r="B126" s="18" t="s">
        <v>40</v>
      </c>
      <c r="C126" s="7"/>
      <c r="D126" s="7">
        <v>165</v>
      </c>
      <c r="E126" s="7"/>
      <c r="F126" s="7"/>
      <c r="G126" s="7"/>
      <c r="H126" s="7">
        <v>110</v>
      </c>
      <c r="I126" s="7">
        <v>9.6</v>
      </c>
      <c r="J126" s="7">
        <v>163.7</v>
      </c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>
        <v>165</v>
      </c>
      <c r="AE126" s="7"/>
      <c r="AF126" s="7"/>
      <c r="AG126" s="7"/>
      <c r="AH126" s="7">
        <v>110</v>
      </c>
      <c r="AI126" s="7"/>
      <c r="AJ126" s="7">
        <v>163.7</v>
      </c>
      <c r="AK126" s="7"/>
      <c r="AL126" s="7"/>
      <c r="AM126" s="7"/>
      <c r="AN126" s="7"/>
      <c r="AO126" s="7"/>
      <c r="AP126" s="7"/>
      <c r="AQ126" s="7">
        <v>165</v>
      </c>
      <c r="AR126" s="7"/>
      <c r="AS126" s="7"/>
      <c r="AT126" s="7"/>
      <c r="AU126" s="7">
        <v>110</v>
      </c>
      <c r="AV126" s="7"/>
      <c r="AW126" s="7"/>
      <c r="AX126" s="7"/>
      <c r="AY126" s="7"/>
      <c r="AZ126" s="7"/>
      <c r="BA126" s="7"/>
      <c r="BB126" s="7"/>
    </row>
    <row r="127" spans="1:54">
      <c r="A127" s="18" t="s">
        <v>41</v>
      </c>
      <c r="B127" s="18" t="s">
        <v>34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</row>
    <row r="128" spans="1:54">
      <c r="A128" s="18" t="s">
        <v>42</v>
      </c>
      <c r="B128" s="18" t="s">
        <v>43</v>
      </c>
      <c r="C128" s="7">
        <v>38.25</v>
      </c>
      <c r="D128" s="7">
        <v>38.25</v>
      </c>
      <c r="E128" s="7">
        <v>38.25</v>
      </c>
      <c r="F128" s="7">
        <v>38.25</v>
      </c>
      <c r="G128" s="7">
        <v>38.16</v>
      </c>
      <c r="H128" s="7">
        <v>38.16</v>
      </c>
      <c r="I128" s="7">
        <v>0.12</v>
      </c>
      <c r="J128" s="7">
        <v>38.16</v>
      </c>
      <c r="K128" s="7">
        <v>38.15</v>
      </c>
      <c r="L128" s="7">
        <v>38.05</v>
      </c>
      <c r="M128" s="7">
        <v>37.62</v>
      </c>
      <c r="N128" s="7"/>
      <c r="O128" s="7"/>
      <c r="P128" s="7">
        <v>38.25</v>
      </c>
      <c r="Q128" s="7">
        <v>38.25</v>
      </c>
      <c r="R128" s="7">
        <v>38.25</v>
      </c>
      <c r="S128" s="7">
        <v>38.25</v>
      </c>
      <c r="T128" s="7">
        <v>38.16</v>
      </c>
      <c r="U128" s="7">
        <v>38.16</v>
      </c>
      <c r="V128" s="7">
        <v>38.16</v>
      </c>
      <c r="W128" s="7">
        <v>38.16</v>
      </c>
      <c r="X128" s="7">
        <v>38.15</v>
      </c>
      <c r="Y128" s="7">
        <v>38.05</v>
      </c>
      <c r="Z128" s="7">
        <v>37.62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</row>
    <row r="129" spans="1:54">
      <c r="A129" s="18" t="s">
        <v>44</v>
      </c>
      <c r="B129" s="18" t="s">
        <v>45</v>
      </c>
      <c r="C129" s="7">
        <v>37</v>
      </c>
      <c r="D129" s="7">
        <v>37</v>
      </c>
      <c r="E129" s="7">
        <v>37</v>
      </c>
      <c r="F129" s="7">
        <v>37</v>
      </c>
      <c r="G129" s="7">
        <v>37</v>
      </c>
      <c r="H129" s="7">
        <v>37</v>
      </c>
      <c r="I129" s="7"/>
      <c r="J129" s="7">
        <v>37</v>
      </c>
      <c r="K129" s="7">
        <v>37</v>
      </c>
      <c r="L129" s="7">
        <v>37</v>
      </c>
      <c r="M129" s="7">
        <v>37</v>
      </c>
      <c r="N129" s="7"/>
      <c r="O129" s="7"/>
      <c r="P129" s="7">
        <v>37</v>
      </c>
      <c r="Q129" s="7">
        <v>37</v>
      </c>
      <c r="R129" s="7">
        <v>37</v>
      </c>
      <c r="S129" s="7">
        <v>37</v>
      </c>
      <c r="T129" s="7">
        <v>37</v>
      </c>
      <c r="U129" s="7">
        <v>37</v>
      </c>
      <c r="V129" s="7">
        <v>37</v>
      </c>
      <c r="W129" s="7">
        <v>37</v>
      </c>
      <c r="X129" s="7">
        <v>37</v>
      </c>
      <c r="Y129" s="7">
        <v>37</v>
      </c>
      <c r="Z129" s="7">
        <v>37</v>
      </c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</row>
    <row r="130" spans="1:54">
      <c r="A130" s="18" t="s">
        <v>46</v>
      </c>
      <c r="B130" s="18" t="s">
        <v>47</v>
      </c>
      <c r="C130" s="7">
        <v>1.25</v>
      </c>
      <c r="D130" s="7">
        <v>1.25</v>
      </c>
      <c r="E130" s="7">
        <v>1.25</v>
      </c>
      <c r="F130" s="7">
        <v>1.25</v>
      </c>
      <c r="G130" s="7">
        <v>1.16</v>
      </c>
      <c r="H130" s="7">
        <v>1.16</v>
      </c>
      <c r="I130" s="7">
        <v>0.12</v>
      </c>
      <c r="J130" s="7">
        <v>1.16</v>
      </c>
      <c r="K130" s="7">
        <v>1.15</v>
      </c>
      <c r="L130" s="7">
        <v>1.05</v>
      </c>
      <c r="M130" s="7">
        <v>0.62</v>
      </c>
      <c r="N130" s="7"/>
      <c r="O130" s="7"/>
      <c r="P130" s="7">
        <v>1.25</v>
      </c>
      <c r="Q130" s="7">
        <v>1.25</v>
      </c>
      <c r="R130" s="7">
        <v>1.25</v>
      </c>
      <c r="S130" s="7">
        <v>1.25</v>
      </c>
      <c r="T130" s="7">
        <v>1.16</v>
      </c>
      <c r="U130" s="7">
        <v>1.16</v>
      </c>
      <c r="V130" s="7">
        <v>1.16</v>
      </c>
      <c r="W130" s="7">
        <v>1.16</v>
      </c>
      <c r="X130" s="7">
        <v>1.15</v>
      </c>
      <c r="Y130" s="7">
        <v>1.05</v>
      </c>
      <c r="Z130" s="7">
        <v>0.62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</row>
    <row r="131" spans="1:54">
      <c r="A131" s="18" t="s">
        <v>48</v>
      </c>
      <c r="B131" s="18" t="s">
        <v>34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</row>
    <row r="132" spans="1:54">
      <c r="A132" s="18" t="s">
        <v>49</v>
      </c>
      <c r="B132" s="18" t="s">
        <v>50</v>
      </c>
      <c r="C132" s="7"/>
      <c r="D132" s="7"/>
      <c r="E132" s="7"/>
      <c r="F132" s="7"/>
      <c r="G132" s="7"/>
      <c r="H132" s="7"/>
      <c r="I132" s="7"/>
      <c r="J132" s="7"/>
      <c r="K132" s="7">
        <v>0.07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>
        <v>0.07</v>
      </c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>
        <v>0.07</v>
      </c>
      <c r="AY132" s="7"/>
      <c r="AZ132" s="7"/>
      <c r="BA132" s="7"/>
      <c r="BB132" s="7"/>
    </row>
    <row r="133" spans="1:54">
      <c r="A133" s="18" t="s">
        <v>51</v>
      </c>
      <c r="B133" s="18" t="s">
        <v>52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</row>
    <row r="134" spans="1:54">
      <c r="A134" s="18" t="s">
        <v>53</v>
      </c>
      <c r="B134" s="18" t="s">
        <v>54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</row>
    <row r="135" spans="1:54">
      <c r="A135" s="18" t="s">
        <v>55</v>
      </c>
      <c r="B135" s="18" t="s">
        <v>56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</row>
    <row r="136" spans="1:54">
      <c r="A136" s="18" t="s">
        <v>57</v>
      </c>
      <c r="B136" s="18" t="s">
        <v>58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</row>
    <row r="137" spans="1:54">
      <c r="A137" s="18" t="s">
        <v>59</v>
      </c>
      <c r="B137" s="18" t="s">
        <v>34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</row>
    <row r="138" spans="1:54">
      <c r="A138" s="18" t="s">
        <v>60</v>
      </c>
      <c r="B138" s="18" t="s">
        <v>61</v>
      </c>
      <c r="C138" s="7">
        <v>80.2</v>
      </c>
      <c r="D138" s="7">
        <v>80.2</v>
      </c>
      <c r="E138" s="7">
        <v>261.39</v>
      </c>
      <c r="F138" s="7">
        <v>379.91</v>
      </c>
      <c r="G138" s="7">
        <v>24.91</v>
      </c>
      <c r="H138" s="7">
        <v>42.71</v>
      </c>
      <c r="I138" s="7">
        <v>1.97</v>
      </c>
      <c r="J138" s="7">
        <v>309.96</v>
      </c>
      <c r="K138" s="7">
        <v>452.57</v>
      </c>
      <c r="L138" s="7">
        <v>61.19</v>
      </c>
      <c r="M138" s="7">
        <v>69.2</v>
      </c>
      <c r="N138" s="7"/>
      <c r="O138" s="7"/>
      <c r="P138" s="7">
        <v>80.2</v>
      </c>
      <c r="Q138" s="7">
        <v>80.2</v>
      </c>
      <c r="R138" s="7">
        <v>261.39</v>
      </c>
      <c r="S138" s="7">
        <v>379.41</v>
      </c>
      <c r="T138" s="7">
        <v>9.91</v>
      </c>
      <c r="U138" s="7">
        <v>9.51</v>
      </c>
      <c r="V138" s="7">
        <v>9.51</v>
      </c>
      <c r="W138" s="7">
        <v>10.86</v>
      </c>
      <c r="X138" s="7">
        <v>11.05</v>
      </c>
      <c r="Y138" s="7">
        <v>5.99</v>
      </c>
      <c r="Z138" s="7">
        <v>6.24</v>
      </c>
      <c r="AA138" s="7"/>
      <c r="AB138" s="7"/>
      <c r="AC138" s="7"/>
      <c r="AD138" s="7"/>
      <c r="AE138" s="7"/>
      <c r="AF138" s="7">
        <v>0.5</v>
      </c>
      <c r="AG138" s="7">
        <v>15</v>
      </c>
      <c r="AH138" s="7">
        <v>33.2</v>
      </c>
      <c r="AI138" s="7"/>
      <c r="AJ138" s="7">
        <v>299.1</v>
      </c>
      <c r="AK138" s="7">
        <v>441.52</v>
      </c>
      <c r="AL138" s="7">
        <v>55.2</v>
      </c>
      <c r="AM138" s="7">
        <v>62.96</v>
      </c>
      <c r="AN138" s="7"/>
      <c r="AO138" s="7"/>
      <c r="AP138" s="7"/>
      <c r="AQ138" s="7"/>
      <c r="AR138" s="7"/>
      <c r="AS138" s="7">
        <v>0.5</v>
      </c>
      <c r="AT138" s="7">
        <v>15</v>
      </c>
      <c r="AU138" s="7">
        <v>33.2</v>
      </c>
      <c r="AV138" s="7"/>
      <c r="AW138" s="7">
        <v>299.1</v>
      </c>
      <c r="AX138" s="7">
        <v>441.52</v>
      </c>
      <c r="AY138" s="7">
        <v>55.2</v>
      </c>
      <c r="AZ138" s="7">
        <v>62.25</v>
      </c>
      <c r="BA138" s="7"/>
      <c r="BB138" s="7"/>
    </row>
    <row r="139" spans="1:54">
      <c r="A139" s="18" t="s">
        <v>62</v>
      </c>
      <c r="B139" s="18" t="s">
        <v>63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</row>
    <row r="140" spans="1:54">
      <c r="A140" s="18" t="s">
        <v>64</v>
      </c>
      <c r="B140" s="18" t="s">
        <v>65</v>
      </c>
      <c r="C140" s="7">
        <v>9.87</v>
      </c>
      <c r="D140" s="7">
        <v>9.87</v>
      </c>
      <c r="E140" s="7">
        <v>9.72</v>
      </c>
      <c r="F140" s="7">
        <v>9.78</v>
      </c>
      <c r="G140" s="7">
        <v>9.91</v>
      </c>
      <c r="H140" s="7">
        <v>9.51</v>
      </c>
      <c r="I140" s="7">
        <v>1.97</v>
      </c>
      <c r="J140" s="7">
        <v>9.51</v>
      </c>
      <c r="K140" s="7">
        <v>9.51</v>
      </c>
      <c r="L140" s="7">
        <v>6.65</v>
      </c>
      <c r="M140" s="7">
        <v>6.7</v>
      </c>
      <c r="N140" s="7"/>
      <c r="O140" s="7"/>
      <c r="P140" s="7">
        <v>9.87</v>
      </c>
      <c r="Q140" s="7">
        <v>9.87</v>
      </c>
      <c r="R140" s="7">
        <v>9.72</v>
      </c>
      <c r="S140" s="7">
        <v>9.78</v>
      </c>
      <c r="T140" s="7">
        <v>9.91</v>
      </c>
      <c r="U140" s="7">
        <v>9.51</v>
      </c>
      <c r="V140" s="7">
        <v>9.51</v>
      </c>
      <c r="W140" s="7">
        <v>9.51</v>
      </c>
      <c r="X140" s="7">
        <v>9.51</v>
      </c>
      <c r="Y140" s="7">
        <v>5.99</v>
      </c>
      <c r="Z140" s="7">
        <v>5.99</v>
      </c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>
        <v>0.66</v>
      </c>
      <c r="AM140" s="7">
        <v>0.71</v>
      </c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>
        <v>0.66</v>
      </c>
      <c r="AZ140" s="7"/>
      <c r="BA140" s="7"/>
      <c r="BB140" s="7"/>
    </row>
    <row r="141" spans="1:54">
      <c r="A141" s="18" t="s">
        <v>66</v>
      </c>
      <c r="B141" s="18" t="s">
        <v>67</v>
      </c>
      <c r="C141" s="7">
        <v>3.22</v>
      </c>
      <c r="D141" s="7">
        <v>3.22</v>
      </c>
      <c r="E141" s="7">
        <v>1.78</v>
      </c>
      <c r="F141" s="7"/>
      <c r="G141" s="7">
        <v>15</v>
      </c>
      <c r="H141" s="7">
        <v>33.2</v>
      </c>
      <c r="I141" s="7"/>
      <c r="J141" s="7"/>
      <c r="K141" s="7"/>
      <c r="L141" s="7"/>
      <c r="M141" s="7">
        <v>54.55</v>
      </c>
      <c r="N141" s="7"/>
      <c r="O141" s="7"/>
      <c r="P141" s="7">
        <v>3.22</v>
      </c>
      <c r="Q141" s="7">
        <v>3.22</v>
      </c>
      <c r="R141" s="7">
        <v>1.78</v>
      </c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>
        <v>15</v>
      </c>
      <c r="AH141" s="7">
        <v>33.2</v>
      </c>
      <c r="AI141" s="7"/>
      <c r="AJ141" s="7"/>
      <c r="AK141" s="7"/>
      <c r="AL141" s="7"/>
      <c r="AM141" s="7">
        <v>54.55</v>
      </c>
      <c r="AN141" s="7"/>
      <c r="AO141" s="7"/>
      <c r="AP141" s="7"/>
      <c r="AQ141" s="7"/>
      <c r="AR141" s="7"/>
      <c r="AS141" s="7"/>
      <c r="AT141" s="7">
        <v>15</v>
      </c>
      <c r="AU141" s="7">
        <v>33.2</v>
      </c>
      <c r="AV141" s="7"/>
      <c r="AW141" s="7"/>
      <c r="AX141" s="7"/>
      <c r="AY141" s="7"/>
      <c r="AZ141" s="7">
        <v>54.55</v>
      </c>
      <c r="BA141" s="7"/>
      <c r="BB141" s="7"/>
    </row>
    <row r="142" spans="1:54">
      <c r="A142" s="18" t="s">
        <v>68</v>
      </c>
      <c r="B142" s="18" t="s">
        <v>34</v>
      </c>
      <c r="C142" s="7">
        <v>67.1</v>
      </c>
      <c r="D142" s="7">
        <v>67.1</v>
      </c>
      <c r="E142" s="7">
        <v>249.9</v>
      </c>
      <c r="F142" s="7">
        <v>370.14</v>
      </c>
      <c r="G142" s="7"/>
      <c r="H142" s="7"/>
      <c r="I142" s="7"/>
      <c r="J142" s="7">
        <v>300.45</v>
      </c>
      <c r="K142" s="7">
        <v>443.06</v>
      </c>
      <c r="L142" s="7">
        <v>54.53</v>
      </c>
      <c r="M142" s="7">
        <v>7.96</v>
      </c>
      <c r="N142" s="7"/>
      <c r="O142" s="7"/>
      <c r="P142" s="7">
        <v>67.1</v>
      </c>
      <c r="Q142" s="7">
        <v>67.1</v>
      </c>
      <c r="R142" s="7">
        <v>249.9</v>
      </c>
      <c r="S142" s="7">
        <v>369.64</v>
      </c>
      <c r="T142" s="7"/>
      <c r="U142" s="7"/>
      <c r="V142" s="7"/>
      <c r="W142" s="7">
        <v>1.35</v>
      </c>
      <c r="X142" s="7">
        <v>1.54</v>
      </c>
      <c r="Y142" s="7"/>
      <c r="Z142" s="7">
        <v>0.25</v>
      </c>
      <c r="AA142" s="7"/>
      <c r="AB142" s="7"/>
      <c r="AC142" s="7"/>
      <c r="AD142" s="7"/>
      <c r="AE142" s="7"/>
      <c r="AF142" s="7">
        <v>0.5</v>
      </c>
      <c r="AG142" s="7"/>
      <c r="AH142" s="7"/>
      <c r="AI142" s="7"/>
      <c r="AJ142" s="7">
        <v>299.1</v>
      </c>
      <c r="AK142" s="7">
        <v>441.52</v>
      </c>
      <c r="AL142" s="7">
        <v>54.53</v>
      </c>
      <c r="AM142" s="7">
        <v>7.7</v>
      </c>
      <c r="AN142" s="7"/>
      <c r="AO142" s="7"/>
      <c r="AP142" s="7"/>
      <c r="AQ142" s="7"/>
      <c r="AR142" s="7"/>
      <c r="AS142" s="7">
        <v>0.5</v>
      </c>
      <c r="AT142" s="7"/>
      <c r="AU142" s="7"/>
      <c r="AV142" s="7"/>
      <c r="AW142" s="7">
        <v>299.1</v>
      </c>
      <c r="AX142" s="7">
        <v>441.52</v>
      </c>
      <c r="AY142" s="7">
        <v>54.53</v>
      </c>
      <c r="AZ142" s="7">
        <v>7.7</v>
      </c>
      <c r="BA142" s="7"/>
      <c r="BB142" s="7"/>
    </row>
    <row r="143" spans="1:54">
      <c r="A143" s="18" t="s">
        <v>69</v>
      </c>
      <c r="B143" s="18" t="s">
        <v>70</v>
      </c>
      <c r="C143" s="7">
        <v>228.09</v>
      </c>
      <c r="D143" s="7">
        <v>86.61</v>
      </c>
      <c r="E143" s="7">
        <v>131.58</v>
      </c>
      <c r="F143" s="7">
        <v>155.87</v>
      </c>
      <c r="G143" s="7">
        <v>156.27</v>
      </c>
      <c r="H143" s="7">
        <v>168.35</v>
      </c>
      <c r="I143" s="7">
        <v>58.81</v>
      </c>
      <c r="J143" s="7">
        <v>263.06</v>
      </c>
      <c r="K143" s="7">
        <v>202.25</v>
      </c>
      <c r="L143" s="7">
        <v>101.92</v>
      </c>
      <c r="M143" s="7">
        <v>111.2</v>
      </c>
      <c r="N143" s="7"/>
      <c r="O143" s="7"/>
      <c r="P143" s="7">
        <v>13.72</v>
      </c>
      <c r="Q143" s="7">
        <v>13.72</v>
      </c>
      <c r="R143" s="7">
        <v>12.68</v>
      </c>
      <c r="S143" s="7">
        <v>12.51</v>
      </c>
      <c r="T143" s="7">
        <v>12.38</v>
      </c>
      <c r="U143" s="7">
        <v>12.12</v>
      </c>
      <c r="V143" s="7">
        <v>12.09</v>
      </c>
      <c r="W143" s="7">
        <v>12.03</v>
      </c>
      <c r="X143" s="7">
        <v>12.03</v>
      </c>
      <c r="Y143" s="7">
        <v>11.99</v>
      </c>
      <c r="Z143" s="7">
        <v>14.55</v>
      </c>
      <c r="AA143" s="7"/>
      <c r="AB143" s="7"/>
      <c r="AC143" s="7">
        <v>214.36</v>
      </c>
      <c r="AD143" s="7">
        <v>72.89</v>
      </c>
      <c r="AE143" s="7">
        <v>118.9</v>
      </c>
      <c r="AF143" s="7">
        <v>143.36</v>
      </c>
      <c r="AG143" s="7">
        <v>143.89</v>
      </c>
      <c r="AH143" s="7">
        <v>156.23</v>
      </c>
      <c r="AI143" s="7">
        <v>174.86</v>
      </c>
      <c r="AJ143" s="7">
        <v>251.03</v>
      </c>
      <c r="AK143" s="7">
        <v>190.22</v>
      </c>
      <c r="AL143" s="7">
        <v>89.93</v>
      </c>
      <c r="AM143" s="7">
        <v>96.65</v>
      </c>
      <c r="AN143" s="7"/>
      <c r="AO143" s="7"/>
      <c r="AP143" s="7">
        <v>214.36</v>
      </c>
      <c r="AQ143" s="7">
        <v>72.31</v>
      </c>
      <c r="AR143" s="7">
        <v>117.29</v>
      </c>
      <c r="AS143" s="7">
        <v>140.85</v>
      </c>
      <c r="AT143" s="7">
        <v>140.43</v>
      </c>
      <c r="AU143" s="7">
        <v>151.77</v>
      </c>
      <c r="AV143" s="7">
        <v>169.43</v>
      </c>
      <c r="AW143" s="7">
        <v>244.34</v>
      </c>
      <c r="AX143" s="7">
        <v>182.2</v>
      </c>
      <c r="AY143" s="7">
        <v>81.38</v>
      </c>
      <c r="AZ143" s="7">
        <v>90.56</v>
      </c>
      <c r="BA143" s="7"/>
      <c r="BB143" s="7"/>
    </row>
    <row r="144" spans="1:54">
      <c r="A144" s="18" t="s">
        <v>71</v>
      </c>
      <c r="B144" s="18" t="s">
        <v>72</v>
      </c>
      <c r="C144" s="7">
        <v>8.76</v>
      </c>
      <c r="D144" s="7">
        <v>9.79</v>
      </c>
      <c r="E144" s="7">
        <v>9.55</v>
      </c>
      <c r="F144" s="7">
        <v>10.44</v>
      </c>
      <c r="G144" s="7">
        <v>11.29</v>
      </c>
      <c r="H144" s="7">
        <v>12.02</v>
      </c>
      <c r="I144" s="7">
        <v>16.11</v>
      </c>
      <c r="J144" s="7">
        <v>13.48</v>
      </c>
      <c r="K144" s="7">
        <v>14.01</v>
      </c>
      <c r="L144" s="7">
        <v>14.35</v>
      </c>
      <c r="M144" s="7">
        <v>14.55</v>
      </c>
      <c r="N144" s="7"/>
      <c r="O144" s="7"/>
      <c r="P144" s="7">
        <v>8.52</v>
      </c>
      <c r="Q144" s="7">
        <v>8.52</v>
      </c>
      <c r="R144" s="7">
        <v>7.56</v>
      </c>
      <c r="S144" s="7">
        <v>7.56</v>
      </c>
      <c r="T144" s="7">
        <v>7.53</v>
      </c>
      <c r="U144" s="7">
        <v>7.48</v>
      </c>
      <c r="V144" s="7">
        <v>7.49</v>
      </c>
      <c r="W144" s="7">
        <v>7.45</v>
      </c>
      <c r="X144" s="7">
        <v>7.44</v>
      </c>
      <c r="Y144" s="7">
        <v>7.4</v>
      </c>
      <c r="Z144" s="7">
        <v>9.67</v>
      </c>
      <c r="AA144" s="7"/>
      <c r="AB144" s="7"/>
      <c r="AC144" s="7">
        <v>0.25</v>
      </c>
      <c r="AD144" s="7">
        <v>1.27</v>
      </c>
      <c r="AE144" s="7">
        <v>1.99</v>
      </c>
      <c r="AF144" s="7">
        <v>2.89</v>
      </c>
      <c r="AG144" s="7">
        <v>3.76</v>
      </c>
      <c r="AH144" s="7">
        <v>4.54</v>
      </c>
      <c r="AI144" s="7">
        <v>5.77</v>
      </c>
      <c r="AJ144" s="7">
        <v>6.03</v>
      </c>
      <c r="AK144" s="7">
        <v>6.57</v>
      </c>
      <c r="AL144" s="7">
        <v>6.94</v>
      </c>
      <c r="AM144" s="7">
        <v>4.88</v>
      </c>
      <c r="AN144" s="7"/>
      <c r="AO144" s="7"/>
      <c r="AP144" s="7">
        <v>0.25</v>
      </c>
      <c r="AQ144" s="7">
        <v>1.02</v>
      </c>
      <c r="AR144" s="7">
        <v>0.73</v>
      </c>
      <c r="AS144" s="7">
        <v>0.83</v>
      </c>
      <c r="AT144" s="7">
        <v>0.87</v>
      </c>
      <c r="AU144" s="7">
        <v>0.75</v>
      </c>
      <c r="AV144" s="7">
        <v>1.13</v>
      </c>
      <c r="AW144" s="7">
        <v>0.26</v>
      </c>
      <c r="AX144" s="7">
        <v>0.37</v>
      </c>
      <c r="AY144" s="7">
        <v>0.28</v>
      </c>
      <c r="AZ144" s="7">
        <v>0.49</v>
      </c>
      <c r="BA144" s="7"/>
      <c r="BB144" s="7"/>
    </row>
    <row r="145" spans="1:54">
      <c r="A145" s="18" t="s">
        <v>73</v>
      </c>
      <c r="B145" s="18" t="s">
        <v>74</v>
      </c>
      <c r="C145" s="7">
        <v>5.54</v>
      </c>
      <c r="D145" s="7">
        <v>5.54</v>
      </c>
      <c r="E145" s="7">
        <v>6.09</v>
      </c>
      <c r="F145" s="7">
        <v>5.59</v>
      </c>
      <c r="G145" s="7">
        <v>5.54</v>
      </c>
      <c r="H145" s="7">
        <v>5.42</v>
      </c>
      <c r="I145" s="7">
        <v>2.29</v>
      </c>
      <c r="J145" s="7">
        <v>6.34</v>
      </c>
      <c r="K145" s="7">
        <v>6.58</v>
      </c>
      <c r="L145" s="7">
        <v>6.59</v>
      </c>
      <c r="M145" s="7">
        <v>6.59</v>
      </c>
      <c r="N145" s="7"/>
      <c r="O145" s="7"/>
      <c r="P145" s="7">
        <v>5.21</v>
      </c>
      <c r="Q145" s="7">
        <v>5.21</v>
      </c>
      <c r="R145" s="7">
        <v>5.12</v>
      </c>
      <c r="S145" s="7">
        <v>4.95</v>
      </c>
      <c r="T145" s="7">
        <v>4.86</v>
      </c>
      <c r="U145" s="7">
        <v>4.64</v>
      </c>
      <c r="V145" s="7">
        <v>4.6</v>
      </c>
      <c r="W145" s="7">
        <v>4.58</v>
      </c>
      <c r="X145" s="7">
        <v>4.59</v>
      </c>
      <c r="Y145" s="7">
        <v>4.58</v>
      </c>
      <c r="Z145" s="7">
        <v>4.89</v>
      </c>
      <c r="AA145" s="7"/>
      <c r="AB145" s="7"/>
      <c r="AC145" s="7">
        <v>0.34</v>
      </c>
      <c r="AD145" s="7">
        <v>0.34</v>
      </c>
      <c r="AE145" s="7">
        <v>0.96</v>
      </c>
      <c r="AF145" s="7">
        <v>0.63</v>
      </c>
      <c r="AG145" s="7">
        <v>0.68</v>
      </c>
      <c r="AH145" s="7">
        <v>0.79</v>
      </c>
      <c r="AI145" s="7">
        <v>1.52</v>
      </c>
      <c r="AJ145" s="7">
        <v>1.76</v>
      </c>
      <c r="AK145" s="7">
        <v>1.99</v>
      </c>
      <c r="AL145" s="7">
        <v>2.01</v>
      </c>
      <c r="AM145" s="7">
        <v>1.7</v>
      </c>
      <c r="AN145" s="7"/>
      <c r="AO145" s="7"/>
      <c r="AP145" s="7">
        <v>0.34</v>
      </c>
      <c r="AQ145" s="7"/>
      <c r="AR145" s="7">
        <v>0.62</v>
      </c>
      <c r="AS145" s="7">
        <v>0.17</v>
      </c>
      <c r="AT145" s="7">
        <v>0.11</v>
      </c>
      <c r="AU145" s="7">
        <v>0.12</v>
      </c>
      <c r="AV145" s="7">
        <v>0.73</v>
      </c>
      <c r="AW145" s="7">
        <v>0.84</v>
      </c>
      <c r="AX145" s="7">
        <v>0.18</v>
      </c>
      <c r="AY145" s="7">
        <v>0.12</v>
      </c>
      <c r="AZ145" s="7"/>
      <c r="BA145" s="7"/>
      <c r="BB145" s="7"/>
    </row>
    <row r="146" spans="1:54">
      <c r="A146" s="18" t="s">
        <v>75</v>
      </c>
      <c r="B146" s="18" t="s">
        <v>76</v>
      </c>
      <c r="C146" s="7">
        <v>213.78</v>
      </c>
      <c r="D146" s="7">
        <v>71.28</v>
      </c>
      <c r="E146" s="7">
        <v>115.94</v>
      </c>
      <c r="F146" s="7">
        <v>139.84</v>
      </c>
      <c r="G146" s="7">
        <v>139.44</v>
      </c>
      <c r="H146" s="7">
        <v>150.9</v>
      </c>
      <c r="I146" s="7">
        <v>40.41</v>
      </c>
      <c r="J146" s="7">
        <v>243.24</v>
      </c>
      <c r="K146" s="7">
        <v>180.46</v>
      </c>
      <c r="L146" s="7">
        <v>80.98</v>
      </c>
      <c r="M146" s="7">
        <v>90.07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>
        <v>213.78</v>
      </c>
      <c r="AD146" s="7">
        <v>71.28</v>
      </c>
      <c r="AE146" s="7">
        <v>115.94</v>
      </c>
      <c r="AF146" s="7">
        <v>139.84</v>
      </c>
      <c r="AG146" s="7">
        <v>139.44</v>
      </c>
      <c r="AH146" s="7">
        <v>150.9</v>
      </c>
      <c r="AI146" s="7">
        <v>167.57</v>
      </c>
      <c r="AJ146" s="7">
        <v>243.24</v>
      </c>
      <c r="AK146" s="7">
        <v>180.46</v>
      </c>
      <c r="AL146" s="7">
        <v>80.98</v>
      </c>
      <c r="AM146" s="7">
        <v>90.07</v>
      </c>
      <c r="AN146" s="7"/>
      <c r="AO146" s="7"/>
      <c r="AP146" s="7">
        <v>213.78</v>
      </c>
      <c r="AQ146" s="7">
        <v>71.28</v>
      </c>
      <c r="AR146" s="7">
        <v>115.94</v>
      </c>
      <c r="AS146" s="7">
        <v>139.84</v>
      </c>
      <c r="AT146" s="7">
        <v>139.44</v>
      </c>
      <c r="AU146" s="7">
        <v>150.9</v>
      </c>
      <c r="AV146" s="7">
        <v>167.57</v>
      </c>
      <c r="AW146" s="7">
        <v>243.24</v>
      </c>
      <c r="AX146" s="7">
        <v>180.46</v>
      </c>
      <c r="AY146" s="7">
        <v>80.98</v>
      </c>
      <c r="AZ146" s="7">
        <v>90.07</v>
      </c>
      <c r="BA146" s="7"/>
      <c r="BB146" s="7"/>
    </row>
    <row r="147" spans="1:54">
      <c r="A147" s="18" t="s">
        <v>77</v>
      </c>
      <c r="B147" s="18" t="s">
        <v>78</v>
      </c>
      <c r="C147" s="7"/>
      <c r="D147" s="7"/>
      <c r="E147" s="7"/>
      <c r="F147" s="7"/>
      <c r="G147" s="7"/>
      <c r="H147" s="7"/>
      <c r="I147" s="7"/>
      <c r="J147" s="7"/>
      <c r="K147" s="7">
        <v>1.2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>
        <v>1.2</v>
      </c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>
        <v>1.2</v>
      </c>
      <c r="AY147" s="7"/>
      <c r="AZ147" s="7"/>
      <c r="BA147" s="7"/>
      <c r="BB147" s="7"/>
    </row>
    <row r="148" spans="1:54">
      <c r="A148" s="18" t="s">
        <v>79</v>
      </c>
      <c r="B148" s="18" t="s">
        <v>34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</row>
    <row r="149" spans="1:54">
      <c r="A149" s="18" t="s">
        <v>80</v>
      </c>
      <c r="B149" s="18" t="s">
        <v>81</v>
      </c>
      <c r="C149" s="7"/>
      <c r="D149" s="7"/>
      <c r="E149" s="7"/>
      <c r="F149" s="7">
        <v>163.7</v>
      </c>
      <c r="G149" s="7"/>
      <c r="H149" s="7"/>
      <c r="I149" s="7"/>
      <c r="J149" s="7"/>
      <c r="K149" s="7">
        <v>35.84</v>
      </c>
      <c r="L149" s="7">
        <v>51.76</v>
      </c>
      <c r="M149" s="7">
        <v>6.94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>
        <v>163.7</v>
      </c>
      <c r="AG149" s="7"/>
      <c r="AH149" s="7"/>
      <c r="AI149" s="7"/>
      <c r="AJ149" s="7"/>
      <c r="AK149" s="7">
        <v>35.84</v>
      </c>
      <c r="AL149" s="7">
        <v>51.76</v>
      </c>
      <c r="AM149" s="7">
        <v>6.94</v>
      </c>
      <c r="AN149" s="7"/>
      <c r="AO149" s="7"/>
      <c r="AP149" s="7"/>
      <c r="AQ149" s="7"/>
      <c r="AR149" s="7"/>
      <c r="AS149" s="7">
        <v>163.7</v>
      </c>
      <c r="AT149" s="7"/>
      <c r="AU149" s="7"/>
      <c r="AV149" s="7"/>
      <c r="AW149" s="7"/>
      <c r="AX149" s="7">
        <v>35.84</v>
      </c>
      <c r="AY149" s="7">
        <v>51.76</v>
      </c>
      <c r="AZ149" s="7">
        <v>6.94</v>
      </c>
      <c r="BA149" s="7"/>
      <c r="BB149" s="7"/>
    </row>
    <row r="150" spans="1:54">
      <c r="A150" s="18" t="s">
        <v>82</v>
      </c>
      <c r="B150" s="18" t="s">
        <v>83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</row>
    <row r="151" spans="1:54">
      <c r="A151" s="18" t="s">
        <v>84</v>
      </c>
      <c r="B151" s="18" t="s">
        <v>85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</row>
    <row r="152" spans="1:54">
      <c r="A152" s="15" t="s">
        <v>86</v>
      </c>
      <c r="B152" s="15" t="s">
        <v>87</v>
      </c>
      <c r="C152" s="16">
        <v>2.52</v>
      </c>
      <c r="D152" s="16">
        <v>2.48</v>
      </c>
      <c r="E152" s="16">
        <v>2.54</v>
      </c>
      <c r="F152" s="16">
        <v>2.57</v>
      </c>
      <c r="G152" s="16">
        <v>2.57</v>
      </c>
      <c r="H152" s="16">
        <v>2.59</v>
      </c>
      <c r="I152" s="16">
        <v>4.44</v>
      </c>
      <c r="J152" s="16">
        <v>2.5</v>
      </c>
      <c r="K152" s="16">
        <v>2.49</v>
      </c>
      <c r="L152" s="16">
        <v>2.67</v>
      </c>
      <c r="M152" s="16">
        <v>2.67</v>
      </c>
      <c r="N152" s="16"/>
      <c r="O152" s="16"/>
      <c r="P152" s="16">
        <v>2.52</v>
      </c>
      <c r="Q152" s="16">
        <v>2.48</v>
      </c>
      <c r="R152" s="16">
        <v>2.51</v>
      </c>
      <c r="S152" s="16">
        <v>2.5</v>
      </c>
      <c r="T152" s="16">
        <v>2.45</v>
      </c>
      <c r="U152" s="16">
        <v>2.48</v>
      </c>
      <c r="V152" s="16">
        <v>2.44</v>
      </c>
      <c r="W152" s="16">
        <v>2.38</v>
      </c>
      <c r="X152" s="16">
        <v>2.36</v>
      </c>
      <c r="Y152" s="16">
        <v>2.36</v>
      </c>
      <c r="Z152" s="16">
        <v>2.32</v>
      </c>
      <c r="AA152" s="16"/>
      <c r="AB152" s="16"/>
      <c r="AC152" s="16"/>
      <c r="AD152" s="16">
        <v>0</v>
      </c>
      <c r="AE152" s="16">
        <v>0.03</v>
      </c>
      <c r="AF152" s="16">
        <v>0.07</v>
      </c>
      <c r="AG152" s="16">
        <v>0.11</v>
      </c>
      <c r="AH152" s="16">
        <v>0.12</v>
      </c>
      <c r="AI152" s="16">
        <v>0.12</v>
      </c>
      <c r="AJ152" s="16">
        <v>0.12</v>
      </c>
      <c r="AK152" s="16">
        <v>0.13</v>
      </c>
      <c r="AL152" s="16">
        <v>0.31</v>
      </c>
      <c r="AM152" s="16">
        <v>0.35</v>
      </c>
      <c r="AN152" s="16"/>
      <c r="AO152" s="16"/>
      <c r="AP152" s="16"/>
      <c r="AQ152" s="16">
        <v>0</v>
      </c>
      <c r="AR152" s="16">
        <v>0.02</v>
      </c>
      <c r="AS152" s="16">
        <v>0.01</v>
      </c>
      <c r="AT152" s="16">
        <v>0.04</v>
      </c>
      <c r="AU152" s="16"/>
      <c r="AV152" s="16"/>
      <c r="AW152" s="16"/>
      <c r="AX152" s="16">
        <v>0.02</v>
      </c>
      <c r="AY152" s="16"/>
      <c r="AZ152" s="16">
        <v>0.04</v>
      </c>
      <c r="BA152" s="16"/>
      <c r="BB152" s="16"/>
    </row>
    <row r="153" spans="1:54">
      <c r="A153" s="18" t="s">
        <v>88</v>
      </c>
      <c r="B153" s="18" t="s">
        <v>89</v>
      </c>
      <c r="C153" s="7">
        <v>2.23</v>
      </c>
      <c r="D153" s="7">
        <v>2.19</v>
      </c>
      <c r="E153" s="7">
        <v>2.22</v>
      </c>
      <c r="F153" s="7">
        <v>2.21</v>
      </c>
      <c r="G153" s="7">
        <v>2.16</v>
      </c>
      <c r="H153" s="7">
        <v>2.18</v>
      </c>
      <c r="I153" s="7">
        <v>4.17</v>
      </c>
      <c r="J153" s="7">
        <v>2.08</v>
      </c>
      <c r="K153" s="7">
        <v>2.1</v>
      </c>
      <c r="L153" s="7">
        <v>2.2</v>
      </c>
      <c r="M153" s="7">
        <v>2.16</v>
      </c>
      <c r="N153" s="7"/>
      <c r="O153" s="7"/>
      <c r="P153" s="7">
        <v>2.23</v>
      </c>
      <c r="Q153" s="7">
        <v>2.19</v>
      </c>
      <c r="R153" s="7">
        <v>2.22</v>
      </c>
      <c r="S153" s="7">
        <v>2.21</v>
      </c>
      <c r="T153" s="7">
        <v>2.16</v>
      </c>
      <c r="U153" s="7">
        <v>2.18</v>
      </c>
      <c r="V153" s="7">
        <v>2.15</v>
      </c>
      <c r="W153" s="7">
        <v>2.08</v>
      </c>
      <c r="X153" s="7">
        <v>2.08</v>
      </c>
      <c r="Y153" s="7">
        <v>2.08</v>
      </c>
      <c r="Z153" s="7">
        <v>2.05</v>
      </c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>
        <v>0.02</v>
      </c>
      <c r="AL153" s="7">
        <v>0.12</v>
      </c>
      <c r="AM153" s="7">
        <v>0.12</v>
      </c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>
        <v>0.02</v>
      </c>
      <c r="AY153" s="7"/>
      <c r="AZ153" s="7"/>
      <c r="BA153" s="7"/>
      <c r="BB153" s="7"/>
    </row>
    <row r="154" spans="1:54">
      <c r="A154" s="18" t="s">
        <v>90</v>
      </c>
      <c r="B154" s="18" t="s">
        <v>91</v>
      </c>
      <c r="C154" s="7">
        <v>0.29</v>
      </c>
      <c r="D154" s="7">
        <v>0.29</v>
      </c>
      <c r="E154" s="7">
        <v>0.32</v>
      </c>
      <c r="F154" s="7">
        <v>0.36</v>
      </c>
      <c r="G154" s="7">
        <v>0.4</v>
      </c>
      <c r="H154" s="7">
        <v>0.41</v>
      </c>
      <c r="I154" s="7">
        <v>0.28</v>
      </c>
      <c r="J154" s="7">
        <v>0.41</v>
      </c>
      <c r="K154" s="7">
        <v>0.39</v>
      </c>
      <c r="L154" s="7">
        <v>0.47</v>
      </c>
      <c r="M154" s="7">
        <v>0.51</v>
      </c>
      <c r="N154" s="7"/>
      <c r="O154" s="7"/>
      <c r="P154" s="7">
        <v>0.29</v>
      </c>
      <c r="Q154" s="7">
        <v>0.29</v>
      </c>
      <c r="R154" s="7">
        <v>0.29</v>
      </c>
      <c r="S154" s="7">
        <v>0.29</v>
      </c>
      <c r="T154" s="7">
        <v>0.29</v>
      </c>
      <c r="U154" s="7">
        <v>0.3</v>
      </c>
      <c r="V154" s="7">
        <v>0.3</v>
      </c>
      <c r="W154" s="7">
        <v>0.3</v>
      </c>
      <c r="X154" s="7">
        <v>0.28</v>
      </c>
      <c r="Y154" s="7">
        <v>0.27</v>
      </c>
      <c r="Z154" s="7">
        <v>0.27</v>
      </c>
      <c r="AA154" s="7"/>
      <c r="AB154" s="7"/>
      <c r="AC154" s="7"/>
      <c r="AD154" s="7">
        <v>0</v>
      </c>
      <c r="AE154" s="7">
        <v>0.03</v>
      </c>
      <c r="AF154" s="7">
        <v>0.07</v>
      </c>
      <c r="AG154" s="7">
        <v>0.11</v>
      </c>
      <c r="AH154" s="7">
        <v>0.12</v>
      </c>
      <c r="AI154" s="7">
        <v>0.12</v>
      </c>
      <c r="AJ154" s="7">
        <v>0.12</v>
      </c>
      <c r="AK154" s="7">
        <v>0.12</v>
      </c>
      <c r="AL154" s="7">
        <v>0.19</v>
      </c>
      <c r="AM154" s="7">
        <v>0.23</v>
      </c>
      <c r="AN154" s="7"/>
      <c r="AO154" s="7"/>
      <c r="AP154" s="7"/>
      <c r="AQ154" s="7">
        <v>0</v>
      </c>
      <c r="AR154" s="7">
        <v>0.02</v>
      </c>
      <c r="AS154" s="7">
        <v>0.01</v>
      </c>
      <c r="AT154" s="7">
        <v>0.04</v>
      </c>
      <c r="AU154" s="7"/>
      <c r="AV154" s="7"/>
      <c r="AW154" s="7"/>
      <c r="AX154" s="7"/>
      <c r="AY154" s="7"/>
      <c r="AZ154" s="7">
        <v>0.04</v>
      </c>
      <c r="BA154" s="7"/>
      <c r="BB154" s="7"/>
    </row>
    <row r="155" spans="1:54">
      <c r="A155" s="13" t="s">
        <v>92</v>
      </c>
      <c r="B155" s="13" t="s">
        <v>93</v>
      </c>
      <c r="C155" s="14">
        <v>1801.25</v>
      </c>
      <c r="D155" s="14">
        <v>1491.27</v>
      </c>
      <c r="E155" s="14">
        <v>1561.71</v>
      </c>
      <c r="F155" s="14">
        <v>1594.72</v>
      </c>
      <c r="G155" s="14">
        <v>1555.36</v>
      </c>
      <c r="H155" s="14">
        <v>1509.07</v>
      </c>
      <c r="I155" s="14">
        <v>1616.54</v>
      </c>
      <c r="J155" s="14">
        <v>1451.6</v>
      </c>
      <c r="K155" s="14">
        <v>1536.18</v>
      </c>
      <c r="L155" s="14">
        <v>1550.35</v>
      </c>
      <c r="M155" s="14">
        <v>1741.58</v>
      </c>
      <c r="N155" s="14"/>
      <c r="O155" s="14"/>
      <c r="P155" s="14">
        <v>1642.69</v>
      </c>
      <c r="Q155" s="14">
        <v>1426.25</v>
      </c>
      <c r="R155" s="14">
        <v>1465.94</v>
      </c>
      <c r="S155" s="14">
        <v>1442.42</v>
      </c>
      <c r="T155" s="14">
        <v>1421.29</v>
      </c>
      <c r="U155" s="14">
        <v>1395.67</v>
      </c>
      <c r="V155" s="14">
        <v>1363.48</v>
      </c>
      <c r="W155" s="14">
        <v>1358.7</v>
      </c>
      <c r="X155" s="14">
        <v>1321.52</v>
      </c>
      <c r="Y155" s="14">
        <v>1338.43</v>
      </c>
      <c r="Z155" s="14">
        <v>1309.07</v>
      </c>
      <c r="AA155" s="14"/>
      <c r="AB155" s="14"/>
      <c r="AC155" s="14">
        <v>158.56</v>
      </c>
      <c r="AD155" s="14">
        <v>65.02</v>
      </c>
      <c r="AE155" s="14">
        <v>95.77</v>
      </c>
      <c r="AF155" s="14">
        <v>152.3</v>
      </c>
      <c r="AG155" s="14">
        <v>134.06</v>
      </c>
      <c r="AH155" s="14">
        <v>113.41</v>
      </c>
      <c r="AI155" s="14">
        <v>99.34</v>
      </c>
      <c r="AJ155" s="14">
        <v>92.9</v>
      </c>
      <c r="AK155" s="14">
        <v>214.65</v>
      </c>
      <c r="AL155" s="14">
        <v>211.91</v>
      </c>
      <c r="AM155" s="14">
        <v>432.52</v>
      </c>
      <c r="AN155" s="14"/>
      <c r="AO155" s="14"/>
      <c r="AP155" s="14">
        <v>158.56</v>
      </c>
      <c r="AQ155" s="14">
        <v>9.36</v>
      </c>
      <c r="AR155" s="14">
        <v>18.05</v>
      </c>
      <c r="AS155" s="14">
        <v>37.5</v>
      </c>
      <c r="AT155" s="14">
        <v>9.51</v>
      </c>
      <c r="AU155" s="14">
        <v>6.86</v>
      </c>
      <c r="AV155" s="14">
        <v>4.92</v>
      </c>
      <c r="AW155" s="14">
        <v>6.04</v>
      </c>
      <c r="AX155" s="14">
        <v>95.61</v>
      </c>
      <c r="AY155" s="14">
        <v>110.31</v>
      </c>
      <c r="AZ155" s="14">
        <v>312.72</v>
      </c>
      <c r="BA155" s="14"/>
      <c r="BB155" s="14"/>
    </row>
    <row r="156" spans="1:54">
      <c r="A156" s="15" t="s">
        <v>94</v>
      </c>
      <c r="B156" s="15" t="s">
        <v>95</v>
      </c>
      <c r="C156" s="16">
        <v>778.8</v>
      </c>
      <c r="D156" s="16">
        <v>557.99</v>
      </c>
      <c r="E156" s="16">
        <v>593.25</v>
      </c>
      <c r="F156" s="16">
        <v>601.19</v>
      </c>
      <c r="G156" s="16">
        <v>565.29</v>
      </c>
      <c r="H156" s="16">
        <v>549.03</v>
      </c>
      <c r="I156" s="16">
        <v>547.45</v>
      </c>
      <c r="J156" s="16">
        <v>531.53</v>
      </c>
      <c r="K156" s="16">
        <v>636.29</v>
      </c>
      <c r="L156" s="16">
        <v>647.48</v>
      </c>
      <c r="M156" s="16">
        <v>843.42</v>
      </c>
      <c r="N156" s="16"/>
      <c r="O156" s="16"/>
      <c r="P156" s="16">
        <v>730.83</v>
      </c>
      <c r="Q156" s="16">
        <v>532.24</v>
      </c>
      <c r="R156" s="16">
        <v>550.94</v>
      </c>
      <c r="S156" s="16">
        <v>543.78</v>
      </c>
      <c r="T156" s="16">
        <v>528.58</v>
      </c>
      <c r="U156" s="16">
        <v>508.23</v>
      </c>
      <c r="V156" s="16">
        <v>503.33</v>
      </c>
      <c r="W156" s="16">
        <v>505.03</v>
      </c>
      <c r="X156" s="16">
        <v>492.48</v>
      </c>
      <c r="Y156" s="16">
        <v>493.36</v>
      </c>
      <c r="Z156" s="16">
        <v>480.4</v>
      </c>
      <c r="AA156" s="16"/>
      <c r="AB156" s="16"/>
      <c r="AC156" s="16">
        <v>47.97</v>
      </c>
      <c r="AD156" s="16">
        <v>25.75</v>
      </c>
      <c r="AE156" s="16">
        <v>42.31</v>
      </c>
      <c r="AF156" s="16">
        <v>57.41</v>
      </c>
      <c r="AG156" s="16">
        <v>36.71</v>
      </c>
      <c r="AH156" s="16">
        <v>40.8</v>
      </c>
      <c r="AI156" s="16">
        <v>35.37</v>
      </c>
      <c r="AJ156" s="16">
        <v>26.51</v>
      </c>
      <c r="AK156" s="16">
        <v>143.81</v>
      </c>
      <c r="AL156" s="16">
        <v>154.12</v>
      </c>
      <c r="AM156" s="16">
        <v>363.02</v>
      </c>
      <c r="AN156" s="16"/>
      <c r="AO156" s="16"/>
      <c r="AP156" s="16">
        <v>47.97</v>
      </c>
      <c r="AQ156" s="16">
        <v>7.33</v>
      </c>
      <c r="AR156" s="16">
        <v>14.91</v>
      </c>
      <c r="AS156" s="16">
        <v>28.96</v>
      </c>
      <c r="AT156" s="16">
        <v>6.8</v>
      </c>
      <c r="AU156" s="16">
        <v>3.38</v>
      </c>
      <c r="AV156" s="16">
        <v>4.19</v>
      </c>
      <c r="AW156" s="16">
        <v>2.27</v>
      </c>
      <c r="AX156" s="16">
        <v>94.54</v>
      </c>
      <c r="AY156" s="16">
        <v>107.5</v>
      </c>
      <c r="AZ156" s="16">
        <v>309.64</v>
      </c>
      <c r="BA156" s="16"/>
      <c r="BB156" s="16"/>
    </row>
    <row r="157" spans="1:54">
      <c r="A157" s="18" t="s">
        <v>96</v>
      </c>
      <c r="B157" s="18" t="s">
        <v>97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</row>
    <row r="158" spans="1:54">
      <c r="A158" s="18" t="s">
        <v>98</v>
      </c>
      <c r="B158" s="18" t="s">
        <v>99</v>
      </c>
      <c r="C158" s="7">
        <v>766.99</v>
      </c>
      <c r="D158" s="7">
        <v>546.18</v>
      </c>
      <c r="E158" s="7">
        <v>581.83</v>
      </c>
      <c r="F158" s="7">
        <v>590.1</v>
      </c>
      <c r="G158" s="7">
        <v>554.23</v>
      </c>
      <c r="H158" s="7">
        <v>537.97</v>
      </c>
      <c r="I158" s="7">
        <v>528.35</v>
      </c>
      <c r="J158" s="7">
        <v>520.38</v>
      </c>
      <c r="K158" s="7">
        <v>625.29</v>
      </c>
      <c r="L158" s="7">
        <v>636.48</v>
      </c>
      <c r="M158" s="7">
        <v>832.34</v>
      </c>
      <c r="N158" s="7"/>
      <c r="O158" s="7"/>
      <c r="P158" s="7">
        <v>719.02</v>
      </c>
      <c r="Q158" s="7">
        <v>520.43</v>
      </c>
      <c r="R158" s="7">
        <v>539.52</v>
      </c>
      <c r="S158" s="7">
        <v>532.68</v>
      </c>
      <c r="T158" s="7">
        <v>517.52</v>
      </c>
      <c r="U158" s="7">
        <v>497.17</v>
      </c>
      <c r="V158" s="7">
        <v>492.24</v>
      </c>
      <c r="W158" s="7">
        <v>493.87</v>
      </c>
      <c r="X158" s="7">
        <v>481.48</v>
      </c>
      <c r="Y158" s="7">
        <v>482.36</v>
      </c>
      <c r="Z158" s="7">
        <v>469.32</v>
      </c>
      <c r="AA158" s="7"/>
      <c r="AB158" s="7"/>
      <c r="AC158" s="7">
        <v>47.97</v>
      </c>
      <c r="AD158" s="7">
        <v>25.75</v>
      </c>
      <c r="AE158" s="7">
        <v>42.31</v>
      </c>
      <c r="AF158" s="7">
        <v>57.41</v>
      </c>
      <c r="AG158" s="7">
        <v>36.71</v>
      </c>
      <c r="AH158" s="7">
        <v>40.8</v>
      </c>
      <c r="AI158" s="7">
        <v>35.37</v>
      </c>
      <c r="AJ158" s="7">
        <v>26.51</v>
      </c>
      <c r="AK158" s="7">
        <v>143.81</v>
      </c>
      <c r="AL158" s="7">
        <v>154.12</v>
      </c>
      <c r="AM158" s="7">
        <v>363.02</v>
      </c>
      <c r="AN158" s="7"/>
      <c r="AO158" s="7"/>
      <c r="AP158" s="7">
        <v>47.97</v>
      </c>
      <c r="AQ158" s="7">
        <v>7.33</v>
      </c>
      <c r="AR158" s="7">
        <v>14.91</v>
      </c>
      <c r="AS158" s="7">
        <v>28.96</v>
      </c>
      <c r="AT158" s="7">
        <v>6.8</v>
      </c>
      <c r="AU158" s="7">
        <v>3.38</v>
      </c>
      <c r="AV158" s="7">
        <v>4.19</v>
      </c>
      <c r="AW158" s="7">
        <v>2.27</v>
      </c>
      <c r="AX158" s="7">
        <v>94.54</v>
      </c>
      <c r="AY158" s="7">
        <v>107.5</v>
      </c>
      <c r="AZ158" s="7">
        <v>309.64</v>
      </c>
      <c r="BA158" s="7"/>
      <c r="BB158" s="7"/>
    </row>
    <row r="159" spans="1:54">
      <c r="A159" s="18" t="s">
        <v>100</v>
      </c>
      <c r="B159" s="18" t="s">
        <v>101</v>
      </c>
      <c r="C159" s="7">
        <v>11.81</v>
      </c>
      <c r="D159" s="7">
        <v>11.81</v>
      </c>
      <c r="E159" s="7">
        <v>11.41</v>
      </c>
      <c r="F159" s="7">
        <v>11.1</v>
      </c>
      <c r="G159" s="7">
        <v>11.06</v>
      </c>
      <c r="H159" s="7">
        <v>11.06</v>
      </c>
      <c r="I159" s="7">
        <v>19.1</v>
      </c>
      <c r="J159" s="7">
        <v>11.15</v>
      </c>
      <c r="K159" s="7">
        <v>11</v>
      </c>
      <c r="L159" s="7">
        <v>11</v>
      </c>
      <c r="M159" s="7">
        <v>11.08</v>
      </c>
      <c r="N159" s="7"/>
      <c r="O159" s="7"/>
      <c r="P159" s="7">
        <v>11.81</v>
      </c>
      <c r="Q159" s="7">
        <v>11.81</v>
      </c>
      <c r="R159" s="7">
        <v>11.41</v>
      </c>
      <c r="S159" s="7">
        <v>11.1</v>
      </c>
      <c r="T159" s="7">
        <v>11.06</v>
      </c>
      <c r="U159" s="7">
        <v>11.06</v>
      </c>
      <c r="V159" s="7">
        <v>11.09</v>
      </c>
      <c r="W159" s="7">
        <v>11.15</v>
      </c>
      <c r="X159" s="7">
        <v>11</v>
      </c>
      <c r="Y159" s="7">
        <v>11</v>
      </c>
      <c r="Z159" s="7">
        <v>11.08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</row>
    <row r="160" spans="1:54">
      <c r="A160" s="15" t="s">
        <v>102</v>
      </c>
      <c r="B160" s="15" t="s">
        <v>103</v>
      </c>
      <c r="C160" s="16">
        <v>607.09</v>
      </c>
      <c r="D160" s="16">
        <v>612.45</v>
      </c>
      <c r="E160" s="16">
        <v>607.11</v>
      </c>
      <c r="F160" s="16">
        <v>609.27</v>
      </c>
      <c r="G160" s="16">
        <v>605.97</v>
      </c>
      <c r="H160" s="16">
        <v>611.56</v>
      </c>
      <c r="I160" s="16">
        <v>781.52</v>
      </c>
      <c r="J160" s="16">
        <v>579.31</v>
      </c>
      <c r="K160" s="16">
        <v>570.36</v>
      </c>
      <c r="L160" s="16">
        <v>573.69</v>
      </c>
      <c r="M160" s="16">
        <v>586.71</v>
      </c>
      <c r="N160" s="16"/>
      <c r="O160" s="16"/>
      <c r="P160" s="16">
        <v>605.62</v>
      </c>
      <c r="Q160" s="16">
        <v>596.01</v>
      </c>
      <c r="R160" s="16">
        <v>586.62</v>
      </c>
      <c r="S160" s="16">
        <v>578.7</v>
      </c>
      <c r="T160" s="16">
        <v>571.91</v>
      </c>
      <c r="U160" s="16">
        <v>574.88</v>
      </c>
      <c r="V160" s="16">
        <v>546.66</v>
      </c>
      <c r="W160" s="16">
        <v>541.84</v>
      </c>
      <c r="X160" s="16">
        <v>530.46</v>
      </c>
      <c r="Y160" s="16">
        <v>530.63</v>
      </c>
      <c r="Z160" s="16">
        <v>529.47</v>
      </c>
      <c r="AA160" s="16"/>
      <c r="AB160" s="16"/>
      <c r="AC160" s="16">
        <v>1.48</v>
      </c>
      <c r="AD160" s="16">
        <v>16.44</v>
      </c>
      <c r="AE160" s="16">
        <v>20.49</v>
      </c>
      <c r="AF160" s="16">
        <v>30.57</v>
      </c>
      <c r="AG160" s="16">
        <v>34.06</v>
      </c>
      <c r="AH160" s="16">
        <v>36.69</v>
      </c>
      <c r="AI160" s="16">
        <v>35.96</v>
      </c>
      <c r="AJ160" s="16">
        <v>37.47</v>
      </c>
      <c r="AK160" s="16">
        <v>39.9</v>
      </c>
      <c r="AL160" s="16">
        <v>43.06</v>
      </c>
      <c r="AM160" s="16">
        <v>57.24</v>
      </c>
      <c r="AN160" s="16"/>
      <c r="AO160" s="16"/>
      <c r="AP160" s="16">
        <v>1.48</v>
      </c>
      <c r="AQ160" s="16">
        <v>0.13</v>
      </c>
      <c r="AR160" s="16">
        <v>1.5</v>
      </c>
      <c r="AS160" s="16">
        <v>5.1</v>
      </c>
      <c r="AT160" s="16">
        <v>0.93</v>
      </c>
      <c r="AU160" s="16">
        <v>2.18</v>
      </c>
      <c r="AV160" s="16">
        <v>0.73</v>
      </c>
      <c r="AW160" s="16">
        <v>1.5</v>
      </c>
      <c r="AX160" s="16">
        <v>0.57</v>
      </c>
      <c r="AY160" s="16">
        <v>1.63</v>
      </c>
      <c r="AZ160" s="16">
        <v>1.64</v>
      </c>
      <c r="BA160" s="16"/>
      <c r="BB160" s="16"/>
    </row>
    <row r="161" spans="1:54">
      <c r="A161" s="15" t="s">
        <v>104</v>
      </c>
      <c r="B161" s="15" t="s">
        <v>105</v>
      </c>
      <c r="C161" s="16">
        <v>226.19</v>
      </c>
      <c r="D161" s="16">
        <v>120.72</v>
      </c>
      <c r="E161" s="16">
        <v>150.31</v>
      </c>
      <c r="F161" s="16">
        <v>176.4</v>
      </c>
      <c r="G161" s="16">
        <v>170.95</v>
      </c>
      <c r="H161" s="16">
        <v>139.6</v>
      </c>
      <c r="I161" s="16">
        <v>187.57</v>
      </c>
      <c r="J161" s="16">
        <v>128.04</v>
      </c>
      <c r="K161" s="16">
        <v>126.15</v>
      </c>
      <c r="L161" s="16">
        <v>116.78</v>
      </c>
      <c r="M161" s="16">
        <v>111.38</v>
      </c>
      <c r="N161" s="16"/>
      <c r="O161" s="16"/>
      <c r="P161" s="16">
        <v>117.16</v>
      </c>
      <c r="Q161" s="16">
        <v>99.77</v>
      </c>
      <c r="R161" s="16">
        <v>118.06</v>
      </c>
      <c r="S161" s="16">
        <v>113.08</v>
      </c>
      <c r="T161" s="16">
        <v>108.07</v>
      </c>
      <c r="U161" s="16">
        <v>104.84</v>
      </c>
      <c r="V161" s="16">
        <v>104.46</v>
      </c>
      <c r="W161" s="16">
        <v>101.64</v>
      </c>
      <c r="X161" s="16">
        <v>95.75</v>
      </c>
      <c r="Y161" s="16">
        <v>102.31</v>
      </c>
      <c r="Z161" s="16">
        <v>99.34</v>
      </c>
      <c r="AA161" s="16"/>
      <c r="AB161" s="16"/>
      <c r="AC161" s="16">
        <v>109.03</v>
      </c>
      <c r="AD161" s="16">
        <v>20.95</v>
      </c>
      <c r="AE161" s="16">
        <v>32.25</v>
      </c>
      <c r="AF161" s="16">
        <v>63.32</v>
      </c>
      <c r="AG161" s="16">
        <v>62.88</v>
      </c>
      <c r="AH161" s="16">
        <v>34.77</v>
      </c>
      <c r="AI161" s="16">
        <v>27.83</v>
      </c>
      <c r="AJ161" s="16">
        <v>26.4</v>
      </c>
      <c r="AK161" s="16">
        <v>30.4</v>
      </c>
      <c r="AL161" s="16">
        <v>14.46</v>
      </c>
      <c r="AM161" s="16">
        <v>12.04</v>
      </c>
      <c r="AN161" s="16"/>
      <c r="AO161" s="16"/>
      <c r="AP161" s="16">
        <v>109.03</v>
      </c>
      <c r="AQ161" s="16"/>
      <c r="AR161" s="16">
        <v>0.91</v>
      </c>
      <c r="AS161" s="16">
        <v>2.44</v>
      </c>
      <c r="AT161" s="16">
        <v>1.41</v>
      </c>
      <c r="AU161" s="16">
        <v>0.23</v>
      </c>
      <c r="AV161" s="16"/>
      <c r="AW161" s="16"/>
      <c r="AX161" s="16">
        <v>0.23</v>
      </c>
      <c r="AY161" s="16">
        <v>1.18</v>
      </c>
      <c r="AZ161" s="16">
        <v>1.44</v>
      </c>
      <c r="BA161" s="16"/>
      <c r="BB161" s="16"/>
    </row>
    <row r="162" spans="1:54">
      <c r="A162" s="15" t="s">
        <v>106</v>
      </c>
      <c r="B162" s="15" t="s">
        <v>107</v>
      </c>
      <c r="C162" s="16">
        <v>67.23</v>
      </c>
      <c r="D162" s="16">
        <v>67.23</v>
      </c>
      <c r="E162" s="16">
        <v>67.23</v>
      </c>
      <c r="F162" s="16">
        <v>66.78</v>
      </c>
      <c r="G162" s="16">
        <v>65.53</v>
      </c>
      <c r="H162" s="16">
        <v>65.53</v>
      </c>
      <c r="I162" s="16">
        <v>41.98</v>
      </c>
      <c r="J162" s="16">
        <v>65.53</v>
      </c>
      <c r="K162" s="16">
        <v>65.53</v>
      </c>
      <c r="L162" s="16">
        <v>65.53</v>
      </c>
      <c r="M162" s="16">
        <v>65.53</v>
      </c>
      <c r="N162" s="16"/>
      <c r="O162" s="16"/>
      <c r="P162" s="16">
        <v>67.23</v>
      </c>
      <c r="Q162" s="16">
        <v>67.23</v>
      </c>
      <c r="R162" s="16">
        <v>67.23</v>
      </c>
      <c r="S162" s="16">
        <v>66.78</v>
      </c>
      <c r="T162" s="16">
        <v>65.53</v>
      </c>
      <c r="U162" s="16">
        <v>65.53</v>
      </c>
      <c r="V162" s="16">
        <v>65.53</v>
      </c>
      <c r="W162" s="16">
        <v>65.53</v>
      </c>
      <c r="X162" s="16">
        <v>65.53</v>
      </c>
      <c r="Y162" s="16">
        <v>65.53</v>
      </c>
      <c r="Z162" s="16">
        <v>65.53</v>
      </c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</row>
    <row r="163" spans="1:54">
      <c r="A163" s="15" t="s">
        <v>108</v>
      </c>
      <c r="B163" s="15" t="s">
        <v>109</v>
      </c>
      <c r="C163" s="16">
        <v>43.41</v>
      </c>
      <c r="D163" s="16">
        <v>43.41</v>
      </c>
      <c r="E163" s="16">
        <v>43.41</v>
      </c>
      <c r="F163" s="16">
        <v>43.25</v>
      </c>
      <c r="G163" s="16">
        <v>41.89</v>
      </c>
      <c r="H163" s="16">
        <v>41.89</v>
      </c>
      <c r="I163" s="16">
        <v>21.9</v>
      </c>
      <c r="J163" s="16">
        <v>41.89</v>
      </c>
      <c r="K163" s="16">
        <v>41.89</v>
      </c>
      <c r="L163" s="16">
        <v>41.89</v>
      </c>
      <c r="M163" s="16">
        <v>41.65</v>
      </c>
      <c r="N163" s="16"/>
      <c r="O163" s="16"/>
      <c r="P163" s="16">
        <v>43.41</v>
      </c>
      <c r="Q163" s="16">
        <v>43.41</v>
      </c>
      <c r="R163" s="16">
        <v>43.41</v>
      </c>
      <c r="S163" s="16">
        <v>43.25</v>
      </c>
      <c r="T163" s="16">
        <v>41.89</v>
      </c>
      <c r="U163" s="16">
        <v>41.89</v>
      </c>
      <c r="V163" s="16">
        <v>41.89</v>
      </c>
      <c r="W163" s="16">
        <v>41.89</v>
      </c>
      <c r="X163" s="16">
        <v>41.89</v>
      </c>
      <c r="Y163" s="16">
        <v>41.89</v>
      </c>
      <c r="Z163" s="16">
        <v>41.65</v>
      </c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</row>
    <row r="164" spans="1:54">
      <c r="A164" s="15" t="s">
        <v>110</v>
      </c>
      <c r="B164" s="15" t="s">
        <v>111</v>
      </c>
      <c r="C164" s="16">
        <v>78.52</v>
      </c>
      <c r="D164" s="16">
        <v>89.47</v>
      </c>
      <c r="E164" s="16">
        <v>100.4</v>
      </c>
      <c r="F164" s="16">
        <v>97.84</v>
      </c>
      <c r="G164" s="16">
        <v>105.73</v>
      </c>
      <c r="H164" s="16">
        <v>101.46</v>
      </c>
      <c r="I164" s="16">
        <v>27.93</v>
      </c>
      <c r="J164" s="16">
        <v>105.29</v>
      </c>
      <c r="K164" s="16">
        <v>95.95</v>
      </c>
      <c r="L164" s="16">
        <v>104.98</v>
      </c>
      <c r="M164" s="16">
        <v>92.89</v>
      </c>
      <c r="N164" s="16"/>
      <c r="O164" s="16"/>
      <c r="P164" s="16">
        <v>78.43</v>
      </c>
      <c r="Q164" s="16">
        <v>87.58</v>
      </c>
      <c r="R164" s="16">
        <v>99.68</v>
      </c>
      <c r="S164" s="16">
        <v>96.84</v>
      </c>
      <c r="T164" s="16">
        <v>105.32</v>
      </c>
      <c r="U164" s="16">
        <v>100.3</v>
      </c>
      <c r="V164" s="16">
        <v>101.62</v>
      </c>
      <c r="W164" s="16">
        <v>102.78</v>
      </c>
      <c r="X164" s="16">
        <v>95.41</v>
      </c>
      <c r="Y164" s="16">
        <v>104.71</v>
      </c>
      <c r="Z164" s="16">
        <v>92.67</v>
      </c>
      <c r="AA164" s="16"/>
      <c r="AB164" s="16"/>
      <c r="AC164" s="16">
        <v>0.09</v>
      </c>
      <c r="AD164" s="16">
        <v>1.89</v>
      </c>
      <c r="AE164" s="16">
        <v>0.73</v>
      </c>
      <c r="AF164" s="16">
        <v>1</v>
      </c>
      <c r="AG164" s="16">
        <v>0.41</v>
      </c>
      <c r="AH164" s="16">
        <v>1.15</v>
      </c>
      <c r="AI164" s="16">
        <v>0.18</v>
      </c>
      <c r="AJ164" s="16">
        <v>2.52</v>
      </c>
      <c r="AK164" s="16">
        <v>0.54</v>
      </c>
      <c r="AL164" s="16">
        <v>0.26</v>
      </c>
      <c r="AM164" s="16">
        <v>0.22</v>
      </c>
      <c r="AN164" s="16"/>
      <c r="AO164" s="16"/>
      <c r="AP164" s="16">
        <v>0.09</v>
      </c>
      <c r="AQ164" s="16">
        <v>1.89</v>
      </c>
      <c r="AR164" s="16">
        <v>0.73</v>
      </c>
      <c r="AS164" s="16">
        <v>1</v>
      </c>
      <c r="AT164" s="16">
        <v>0.36</v>
      </c>
      <c r="AU164" s="16">
        <v>1.06</v>
      </c>
      <c r="AV164" s="16"/>
      <c r="AW164" s="16">
        <v>2.27</v>
      </c>
      <c r="AX164" s="16">
        <v>0.27</v>
      </c>
      <c r="AY164" s="16"/>
      <c r="AZ164" s="16"/>
      <c r="BA164" s="16"/>
      <c r="BB164" s="16"/>
    </row>
    <row r="165" spans="1:54">
      <c r="A165" s="15" t="s">
        <v>112</v>
      </c>
      <c r="B165" s="15" t="s">
        <v>113</v>
      </c>
      <c r="C165" s="16"/>
      <c r="D165" s="16"/>
      <c r="E165" s="16"/>
      <c r="F165" s="16"/>
      <c r="G165" s="16"/>
      <c r="H165" s="16"/>
      <c r="I165" s="16">
        <v>8.19</v>
      </c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</row>
    <row r="166" spans="1:54">
      <c r="A166" s="15" t="s">
        <v>114</v>
      </c>
      <c r="B166" s="15" t="s">
        <v>115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</row>
    <row r="169" ht="15.6" spans="1:1">
      <c r="A169" s="47" t="s">
        <v>118</v>
      </c>
    </row>
    <row r="170" ht="16.8" spans="1:54">
      <c r="A170" s="7"/>
      <c r="B170" s="7"/>
      <c r="C170" s="8" t="s">
        <v>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24" t="s">
        <v>2</v>
      </c>
      <c r="Q170" s="24"/>
      <c r="R170" s="24"/>
      <c r="S170" s="24"/>
      <c r="T170" s="24"/>
      <c r="U170" s="24"/>
      <c r="V170" s="24"/>
      <c r="W170" s="24"/>
      <c r="X170" s="28"/>
      <c r="Y170" s="24"/>
      <c r="Z170" s="24"/>
      <c r="AA170" s="24"/>
      <c r="AB170" s="24"/>
      <c r="AC170" s="30" t="s">
        <v>3</v>
      </c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2" t="s">
        <v>4</v>
      </c>
      <c r="AQ170" s="32"/>
      <c r="AR170" s="32"/>
      <c r="AS170" s="32"/>
      <c r="AT170" s="32"/>
      <c r="AU170" s="32"/>
      <c r="AV170" s="32"/>
      <c r="AW170" s="43"/>
      <c r="AX170" s="32"/>
      <c r="AY170" s="32"/>
      <c r="AZ170" s="32"/>
      <c r="BA170" s="32"/>
      <c r="BB170" s="32"/>
    </row>
    <row r="171" ht="31.2" spans="1:54">
      <c r="A171" s="9"/>
      <c r="B171" s="9" t="s">
        <v>5</v>
      </c>
      <c r="C171" s="10" t="s">
        <v>6</v>
      </c>
      <c r="D171" s="10" t="s">
        <v>7</v>
      </c>
      <c r="E171" s="10" t="s">
        <v>8</v>
      </c>
      <c r="F171" s="10" t="s">
        <v>9</v>
      </c>
      <c r="G171" s="10" t="s">
        <v>10</v>
      </c>
      <c r="H171" s="10" t="s">
        <v>11</v>
      </c>
      <c r="I171" s="10" t="s">
        <v>12</v>
      </c>
      <c r="J171" s="10" t="s">
        <v>13</v>
      </c>
      <c r="K171" s="10" t="s">
        <v>14</v>
      </c>
      <c r="L171" s="10" t="s">
        <v>15</v>
      </c>
      <c r="M171" s="10" t="s">
        <v>16</v>
      </c>
      <c r="N171" s="10" t="s">
        <v>17</v>
      </c>
      <c r="O171" s="10" t="s">
        <v>18</v>
      </c>
      <c r="P171" s="25" t="s">
        <v>6</v>
      </c>
      <c r="Q171" s="25" t="s">
        <v>7</v>
      </c>
      <c r="R171" s="25" t="s">
        <v>8</v>
      </c>
      <c r="S171" s="25" t="s">
        <v>9</v>
      </c>
      <c r="T171" s="25" t="s">
        <v>10</v>
      </c>
      <c r="U171" s="25" t="s">
        <v>11</v>
      </c>
      <c r="V171" s="25" t="s">
        <v>12</v>
      </c>
      <c r="W171" s="25" t="s">
        <v>13</v>
      </c>
      <c r="X171" s="29" t="s">
        <v>14</v>
      </c>
      <c r="Y171" s="25" t="s">
        <v>15</v>
      </c>
      <c r="Z171" s="25" t="s">
        <v>16</v>
      </c>
      <c r="AA171" s="25" t="s">
        <v>17</v>
      </c>
      <c r="AB171" s="25" t="s">
        <v>18</v>
      </c>
      <c r="AC171" s="31" t="s">
        <v>6</v>
      </c>
      <c r="AD171" s="31" t="s">
        <v>7</v>
      </c>
      <c r="AE171" s="31" t="s">
        <v>8</v>
      </c>
      <c r="AF171" s="31" t="s">
        <v>9</v>
      </c>
      <c r="AG171" s="31" t="s">
        <v>10</v>
      </c>
      <c r="AH171" s="31" t="s">
        <v>11</v>
      </c>
      <c r="AI171" s="31" t="s">
        <v>12</v>
      </c>
      <c r="AJ171" s="31" t="s">
        <v>13</v>
      </c>
      <c r="AK171" s="31" t="s">
        <v>14</v>
      </c>
      <c r="AL171" s="31" t="s">
        <v>15</v>
      </c>
      <c r="AM171" s="31" t="s">
        <v>16</v>
      </c>
      <c r="AN171" s="31" t="s">
        <v>17</v>
      </c>
      <c r="AO171" s="31" t="s">
        <v>18</v>
      </c>
      <c r="AP171" s="33" t="s">
        <v>6</v>
      </c>
      <c r="AQ171" s="33" t="s">
        <v>7</v>
      </c>
      <c r="AR171" s="33" t="s">
        <v>8</v>
      </c>
      <c r="AS171" s="33" t="s">
        <v>9</v>
      </c>
      <c r="AT171" s="33" t="s">
        <v>10</v>
      </c>
      <c r="AU171" s="33" t="s">
        <v>11</v>
      </c>
      <c r="AV171" s="33" t="s">
        <v>12</v>
      </c>
      <c r="AW171" s="44" t="s">
        <v>13</v>
      </c>
      <c r="AX171" s="33" t="s">
        <v>14</v>
      </c>
      <c r="AY171" s="33" t="s">
        <v>15</v>
      </c>
      <c r="AZ171" s="33" t="s">
        <v>16</v>
      </c>
      <c r="BA171" s="33" t="s">
        <v>17</v>
      </c>
      <c r="BB171" s="33" t="s">
        <v>18</v>
      </c>
    </row>
    <row r="172" s="5" customFormat="1" ht="15.6" spans="1:54">
      <c r="A172" s="11" t="s">
        <v>19</v>
      </c>
      <c r="B172" s="11" t="s">
        <v>20</v>
      </c>
      <c r="C172" s="12">
        <f t="shared" ref="C172:C222" si="25">C116</f>
        <v>2648.25</v>
      </c>
      <c r="D172" s="12">
        <f t="shared" ref="D172:N187" si="26">C172+D116</f>
        <v>4952.91</v>
      </c>
      <c r="E172" s="12">
        <f t="shared" si="26"/>
        <v>7513.95</v>
      </c>
      <c r="F172" s="12">
        <f t="shared" si="26"/>
        <v>10462.09</v>
      </c>
      <c r="G172" s="12">
        <f t="shared" si="26"/>
        <v>12800.51</v>
      </c>
      <c r="H172" s="12">
        <f t="shared" si="26"/>
        <v>15067.75</v>
      </c>
      <c r="I172" s="12">
        <f t="shared" si="26"/>
        <v>16817.33</v>
      </c>
      <c r="J172" s="12">
        <f t="shared" si="26"/>
        <v>20584.25</v>
      </c>
      <c r="K172" s="12">
        <f t="shared" si="26"/>
        <v>25767.75</v>
      </c>
      <c r="L172" s="12">
        <f t="shared" si="26"/>
        <v>30011.98</v>
      </c>
      <c r="M172" s="12">
        <f t="shared" si="26"/>
        <v>36057.7</v>
      </c>
      <c r="N172" s="12">
        <f t="shared" si="26"/>
        <v>36057.7</v>
      </c>
      <c r="O172" s="12">
        <f t="shared" ref="O172:O222" si="27">N172</f>
        <v>36057.7</v>
      </c>
      <c r="P172" s="26">
        <f t="shared" ref="P172:P222" si="28">P116</f>
        <v>2267.63</v>
      </c>
      <c r="Q172" s="26">
        <f t="shared" ref="Q172:AA187" si="29">P172+Q116</f>
        <v>4230.42</v>
      </c>
      <c r="R172" s="26">
        <f t="shared" si="29"/>
        <v>6412.55</v>
      </c>
      <c r="S172" s="26">
        <f t="shared" si="29"/>
        <v>8671.93</v>
      </c>
      <c r="T172" s="26">
        <f t="shared" si="29"/>
        <v>10552.8</v>
      </c>
      <c r="U172" s="26">
        <f t="shared" si="29"/>
        <v>12354.36</v>
      </c>
      <c r="V172" s="26">
        <f t="shared" si="29"/>
        <v>14117.32</v>
      </c>
      <c r="W172" s="26">
        <f t="shared" si="29"/>
        <v>15868.01</v>
      </c>
      <c r="X172" s="27">
        <f t="shared" si="29"/>
        <v>17563.66</v>
      </c>
      <c r="Y172" s="26">
        <f t="shared" si="29"/>
        <v>19165.87</v>
      </c>
      <c r="Z172" s="26">
        <f t="shared" si="29"/>
        <v>20782.24</v>
      </c>
      <c r="AA172" s="26">
        <f t="shared" si="29"/>
        <v>20782.24</v>
      </c>
      <c r="AB172" s="26">
        <f t="shared" ref="AB172:AB222" si="30">AA172</f>
        <v>20782.24</v>
      </c>
      <c r="AC172" s="12">
        <f t="shared" ref="AC172:AC222" si="31">AC116</f>
        <v>380.62</v>
      </c>
      <c r="AD172" s="12">
        <f t="shared" ref="AD172:AN187" si="32">AC172+AD116</f>
        <v>722.49</v>
      </c>
      <c r="AE172" s="12">
        <f t="shared" si="32"/>
        <v>1101.41</v>
      </c>
      <c r="AF172" s="12">
        <f t="shared" si="32"/>
        <v>1790.17</v>
      </c>
      <c r="AG172" s="12">
        <f t="shared" si="32"/>
        <v>2247.72</v>
      </c>
      <c r="AH172" s="12">
        <f t="shared" si="32"/>
        <v>2713.4</v>
      </c>
      <c r="AI172" s="12">
        <f t="shared" si="32"/>
        <v>3044.32</v>
      </c>
      <c r="AJ172" s="12">
        <f t="shared" si="32"/>
        <v>5060.55</v>
      </c>
      <c r="AK172" s="12">
        <f t="shared" si="32"/>
        <v>8548.4</v>
      </c>
      <c r="AL172" s="12">
        <f t="shared" si="32"/>
        <v>11190.42</v>
      </c>
      <c r="AM172" s="12">
        <f t="shared" si="32"/>
        <v>15619.77</v>
      </c>
      <c r="AN172" s="12">
        <f t="shared" si="32"/>
        <v>15619.77</v>
      </c>
      <c r="AO172" s="12">
        <f t="shared" ref="AO172:AO222" si="33">AN172</f>
        <v>15619.77</v>
      </c>
      <c r="AP172" s="12">
        <f t="shared" ref="AP172:AP222" si="34">AP116</f>
        <v>380.62</v>
      </c>
      <c r="AQ172" s="12">
        <f t="shared" ref="AQ172:BA187" si="35">AP172+AQ116</f>
        <v>630.55</v>
      </c>
      <c r="AR172" s="12">
        <f t="shared" si="35"/>
        <v>875.84</v>
      </c>
      <c r="AS172" s="12">
        <f t="shared" si="35"/>
        <v>1361.64</v>
      </c>
      <c r="AT172" s="12">
        <f t="shared" si="35"/>
        <v>1570.76</v>
      </c>
      <c r="AU172" s="12">
        <f t="shared" si="35"/>
        <v>1874.5</v>
      </c>
      <c r="AV172" s="12">
        <f t="shared" si="35"/>
        <v>2059.03</v>
      </c>
      <c r="AW172" s="12">
        <f t="shared" si="35"/>
        <v>3757.13</v>
      </c>
      <c r="AX172" s="12">
        <f t="shared" si="35"/>
        <v>4595.49</v>
      </c>
      <c r="AY172" s="12">
        <f t="shared" si="35"/>
        <v>5005.2</v>
      </c>
      <c r="AZ172" s="12">
        <f t="shared" si="35"/>
        <v>5691.97</v>
      </c>
      <c r="BA172" s="12">
        <f t="shared" si="35"/>
        <v>5691.97</v>
      </c>
      <c r="BB172" s="12">
        <f t="shared" ref="BB172:BB222" si="36">BA172</f>
        <v>5691.97</v>
      </c>
    </row>
    <row r="173" spans="1:54">
      <c r="A173" s="13" t="s">
        <v>21</v>
      </c>
      <c r="B173" s="13" t="s">
        <v>22</v>
      </c>
      <c r="C173" s="14">
        <f t="shared" si="25"/>
        <v>847</v>
      </c>
      <c r="D173" s="14">
        <f t="shared" si="26"/>
        <v>1660.39</v>
      </c>
      <c r="E173" s="14">
        <f t="shared" si="26"/>
        <v>2659.72</v>
      </c>
      <c r="F173" s="14">
        <f t="shared" si="26"/>
        <v>4013.14</v>
      </c>
      <c r="G173" s="14">
        <f t="shared" si="26"/>
        <v>4796.21</v>
      </c>
      <c r="H173" s="14">
        <f t="shared" si="26"/>
        <v>5554.37</v>
      </c>
      <c r="I173" s="14">
        <f t="shared" si="26"/>
        <v>5687.41</v>
      </c>
      <c r="J173" s="14">
        <f t="shared" si="26"/>
        <v>8002.73</v>
      </c>
      <c r="K173" s="14">
        <f t="shared" si="26"/>
        <v>11650.06</v>
      </c>
      <c r="L173" s="14">
        <f t="shared" si="26"/>
        <v>14343.94</v>
      </c>
      <c r="M173" s="14">
        <f t="shared" si="26"/>
        <v>18648.08</v>
      </c>
      <c r="N173" s="14">
        <f t="shared" si="26"/>
        <v>18648.08</v>
      </c>
      <c r="O173" s="14">
        <f t="shared" si="27"/>
        <v>18648.08</v>
      </c>
      <c r="P173" s="14">
        <f t="shared" si="28"/>
        <v>624.94</v>
      </c>
      <c r="Q173" s="14">
        <f t="shared" si="29"/>
        <v>1161.48</v>
      </c>
      <c r="R173" s="14">
        <f t="shared" si="29"/>
        <v>1877.67</v>
      </c>
      <c r="S173" s="14">
        <f t="shared" si="29"/>
        <v>2694.64</v>
      </c>
      <c r="T173" s="14">
        <f t="shared" si="29"/>
        <v>3154.22</v>
      </c>
      <c r="U173" s="14">
        <f t="shared" si="29"/>
        <v>3560.11</v>
      </c>
      <c r="V173" s="14">
        <f t="shared" si="29"/>
        <v>3959.58</v>
      </c>
      <c r="W173" s="14">
        <f t="shared" si="29"/>
        <v>4351.57</v>
      </c>
      <c r="X173" s="14">
        <f t="shared" si="29"/>
        <v>4725.7</v>
      </c>
      <c r="Y173" s="14">
        <f t="shared" si="29"/>
        <v>4989.47</v>
      </c>
      <c r="Z173" s="14">
        <f t="shared" si="29"/>
        <v>5296.77</v>
      </c>
      <c r="AA173" s="14">
        <f t="shared" si="29"/>
        <v>5296.77</v>
      </c>
      <c r="AB173" s="14">
        <f t="shared" si="30"/>
        <v>5296.77</v>
      </c>
      <c r="AC173" s="14">
        <f t="shared" si="31"/>
        <v>222.06</v>
      </c>
      <c r="AD173" s="14">
        <f t="shared" si="32"/>
        <v>498.9</v>
      </c>
      <c r="AE173" s="14">
        <f t="shared" si="32"/>
        <v>782.05</v>
      </c>
      <c r="AF173" s="14">
        <f t="shared" si="32"/>
        <v>1318.5</v>
      </c>
      <c r="AG173" s="14">
        <f t="shared" si="32"/>
        <v>1641.99</v>
      </c>
      <c r="AH173" s="14">
        <f t="shared" si="32"/>
        <v>1994.26</v>
      </c>
      <c r="AI173" s="14">
        <f t="shared" si="32"/>
        <v>2225.84</v>
      </c>
      <c r="AJ173" s="14">
        <f t="shared" si="32"/>
        <v>4149.17</v>
      </c>
      <c r="AK173" s="14">
        <f t="shared" si="32"/>
        <v>7422.37</v>
      </c>
      <c r="AL173" s="14">
        <f t="shared" si="32"/>
        <v>9852.48</v>
      </c>
      <c r="AM173" s="14">
        <f t="shared" si="32"/>
        <v>13849.32</v>
      </c>
      <c r="AN173" s="14">
        <f t="shared" si="32"/>
        <v>13849.32</v>
      </c>
      <c r="AO173" s="14">
        <f t="shared" si="33"/>
        <v>13849.32</v>
      </c>
      <c r="AP173" s="14">
        <f t="shared" si="34"/>
        <v>222.06</v>
      </c>
      <c r="AQ173" s="14">
        <f t="shared" si="35"/>
        <v>462.63</v>
      </c>
      <c r="AR173" s="14">
        <f t="shared" si="35"/>
        <v>689.87</v>
      </c>
      <c r="AS173" s="14">
        <f t="shared" si="35"/>
        <v>1138.16</v>
      </c>
      <c r="AT173" s="14">
        <f t="shared" si="35"/>
        <v>1337.77</v>
      </c>
      <c r="AU173" s="14">
        <f t="shared" si="35"/>
        <v>1634.65</v>
      </c>
      <c r="AV173" s="14">
        <f t="shared" si="35"/>
        <v>1814.26</v>
      </c>
      <c r="AW173" s="14">
        <f t="shared" si="35"/>
        <v>3506.32</v>
      </c>
      <c r="AX173" s="14">
        <f t="shared" si="35"/>
        <v>4249.07</v>
      </c>
      <c r="AY173" s="14">
        <f t="shared" si="35"/>
        <v>4548.47</v>
      </c>
      <c r="AZ173" s="14">
        <f t="shared" si="35"/>
        <v>4922.52</v>
      </c>
      <c r="BA173" s="14">
        <f t="shared" si="35"/>
        <v>4922.52</v>
      </c>
      <c r="BB173" s="14">
        <f t="shared" si="36"/>
        <v>4922.52</v>
      </c>
    </row>
    <row r="174" spans="1:54">
      <c r="A174" s="15" t="s">
        <v>23</v>
      </c>
      <c r="B174" s="15" t="s">
        <v>24</v>
      </c>
      <c r="C174" s="16">
        <f t="shared" si="25"/>
        <v>844.48</v>
      </c>
      <c r="D174" s="16">
        <f t="shared" si="26"/>
        <v>1655.39</v>
      </c>
      <c r="E174" s="16">
        <f t="shared" si="26"/>
        <v>2652.18</v>
      </c>
      <c r="F174" s="16">
        <f t="shared" si="26"/>
        <v>4003.03</v>
      </c>
      <c r="G174" s="16">
        <f t="shared" si="26"/>
        <v>4783.53</v>
      </c>
      <c r="H174" s="16">
        <f t="shared" si="26"/>
        <v>5539.1</v>
      </c>
      <c r="I174" s="16">
        <f t="shared" si="26"/>
        <v>5667.7</v>
      </c>
      <c r="J174" s="16">
        <f t="shared" si="26"/>
        <v>7980.52</v>
      </c>
      <c r="K174" s="16">
        <f t="shared" si="26"/>
        <v>11625.36</v>
      </c>
      <c r="L174" s="16">
        <f t="shared" si="26"/>
        <v>14316.57</v>
      </c>
      <c r="M174" s="16">
        <f t="shared" si="26"/>
        <v>18618.04</v>
      </c>
      <c r="N174" s="16">
        <f t="shared" si="26"/>
        <v>18618.04</v>
      </c>
      <c r="O174" s="16">
        <f t="shared" si="27"/>
        <v>18618.04</v>
      </c>
      <c r="P174" s="16">
        <f t="shared" si="28"/>
        <v>622.42</v>
      </c>
      <c r="Q174" s="16">
        <f t="shared" si="29"/>
        <v>1156.48</v>
      </c>
      <c r="R174" s="16">
        <f t="shared" si="29"/>
        <v>1870.15</v>
      </c>
      <c r="S174" s="16">
        <f t="shared" si="29"/>
        <v>2684.62</v>
      </c>
      <c r="T174" s="16">
        <f t="shared" si="29"/>
        <v>3141.74</v>
      </c>
      <c r="U174" s="16">
        <f t="shared" si="29"/>
        <v>3545.16</v>
      </c>
      <c r="V174" s="16">
        <f t="shared" si="29"/>
        <v>3942.19</v>
      </c>
      <c r="W174" s="16">
        <f t="shared" si="29"/>
        <v>4331.8</v>
      </c>
      <c r="X174" s="16">
        <f t="shared" si="29"/>
        <v>4703.57</v>
      </c>
      <c r="Y174" s="16">
        <f t="shared" si="29"/>
        <v>4964.99</v>
      </c>
      <c r="Z174" s="16">
        <f t="shared" si="29"/>
        <v>5269.97</v>
      </c>
      <c r="AA174" s="16">
        <f t="shared" si="29"/>
        <v>5269.97</v>
      </c>
      <c r="AB174" s="16">
        <f t="shared" si="30"/>
        <v>5269.97</v>
      </c>
      <c r="AC174" s="16">
        <f t="shared" si="31"/>
        <v>222.06</v>
      </c>
      <c r="AD174" s="16">
        <f t="shared" si="32"/>
        <v>498.9</v>
      </c>
      <c r="AE174" s="16">
        <f t="shared" si="32"/>
        <v>782.02</v>
      </c>
      <c r="AF174" s="16">
        <f t="shared" si="32"/>
        <v>1318.41</v>
      </c>
      <c r="AG174" s="16">
        <f t="shared" si="32"/>
        <v>1641.79</v>
      </c>
      <c r="AH174" s="16">
        <f t="shared" si="32"/>
        <v>1993.94</v>
      </c>
      <c r="AI174" s="16">
        <f t="shared" si="32"/>
        <v>2225.4</v>
      </c>
      <c r="AJ174" s="16">
        <f t="shared" si="32"/>
        <v>4148.61</v>
      </c>
      <c r="AK174" s="16">
        <f t="shared" si="32"/>
        <v>7421.68</v>
      </c>
      <c r="AL174" s="16">
        <f t="shared" si="32"/>
        <v>9851.48</v>
      </c>
      <c r="AM174" s="16">
        <f t="shared" si="32"/>
        <v>13847.97</v>
      </c>
      <c r="AN174" s="16">
        <f t="shared" si="32"/>
        <v>13847.97</v>
      </c>
      <c r="AO174" s="16">
        <f t="shared" si="33"/>
        <v>13847.97</v>
      </c>
      <c r="AP174" s="16">
        <f t="shared" si="34"/>
        <v>222.06</v>
      </c>
      <c r="AQ174" s="16">
        <f t="shared" si="35"/>
        <v>462.63</v>
      </c>
      <c r="AR174" s="16">
        <f t="shared" si="35"/>
        <v>689.85</v>
      </c>
      <c r="AS174" s="16">
        <f t="shared" si="35"/>
        <v>1138.13</v>
      </c>
      <c r="AT174" s="16">
        <f t="shared" si="35"/>
        <v>1337.7</v>
      </c>
      <c r="AU174" s="16">
        <f t="shared" si="35"/>
        <v>1634.58</v>
      </c>
      <c r="AV174" s="16">
        <f t="shared" si="35"/>
        <v>1814.19</v>
      </c>
      <c r="AW174" s="16">
        <f t="shared" si="35"/>
        <v>3506.25</v>
      </c>
      <c r="AX174" s="16">
        <f t="shared" si="35"/>
        <v>4248.99</v>
      </c>
      <c r="AY174" s="16">
        <f t="shared" si="35"/>
        <v>4548.39</v>
      </c>
      <c r="AZ174" s="16">
        <f t="shared" si="35"/>
        <v>4922.39</v>
      </c>
      <c r="BA174" s="16">
        <f t="shared" si="35"/>
        <v>4922.39</v>
      </c>
      <c r="BB174" s="16">
        <f t="shared" si="36"/>
        <v>4922.39</v>
      </c>
    </row>
    <row r="175" spans="1:54">
      <c r="A175" s="18" t="s">
        <v>25</v>
      </c>
      <c r="B175" s="18" t="s">
        <v>26</v>
      </c>
      <c r="C175" s="7">
        <f t="shared" si="25"/>
        <v>487.46</v>
      </c>
      <c r="D175" s="7">
        <f t="shared" si="26"/>
        <v>919.15</v>
      </c>
      <c r="E175" s="7">
        <f t="shared" si="26"/>
        <v>1475.56</v>
      </c>
      <c r="F175" s="7">
        <f t="shared" si="26"/>
        <v>2079.64</v>
      </c>
      <c r="G175" s="7">
        <f t="shared" si="26"/>
        <v>2631.81</v>
      </c>
      <c r="H175" s="7">
        <f t="shared" si="26"/>
        <v>3019.26</v>
      </c>
      <c r="I175" s="7">
        <f t="shared" si="26"/>
        <v>3077.3</v>
      </c>
      <c r="J175" s="7">
        <f t="shared" si="26"/>
        <v>4605.96</v>
      </c>
      <c r="K175" s="7">
        <f t="shared" si="26"/>
        <v>7512.63</v>
      </c>
      <c r="L175" s="7">
        <f t="shared" si="26"/>
        <v>9941.64</v>
      </c>
      <c r="M175" s="7">
        <f t="shared" si="26"/>
        <v>14008.86</v>
      </c>
      <c r="N175" s="7">
        <f t="shared" si="26"/>
        <v>14008.86</v>
      </c>
      <c r="O175" s="7">
        <f t="shared" si="27"/>
        <v>14008.86</v>
      </c>
      <c r="P175" s="7">
        <f t="shared" si="28"/>
        <v>482.34</v>
      </c>
      <c r="Q175" s="7">
        <f t="shared" si="29"/>
        <v>876.32</v>
      </c>
      <c r="R175" s="7">
        <f t="shared" si="29"/>
        <v>1269.76</v>
      </c>
      <c r="S175" s="7">
        <f t="shared" si="29"/>
        <v>1646.26</v>
      </c>
      <c r="T175" s="7">
        <f t="shared" si="29"/>
        <v>2035.18</v>
      </c>
      <c r="U175" s="7">
        <f t="shared" si="29"/>
        <v>2371.15</v>
      </c>
      <c r="V175" s="7">
        <f t="shared" si="29"/>
        <v>2700.77</v>
      </c>
      <c r="W175" s="7">
        <f t="shared" si="29"/>
        <v>3022.1</v>
      </c>
      <c r="X175" s="7">
        <f t="shared" si="29"/>
        <v>3325.4</v>
      </c>
      <c r="Y175" s="7">
        <f t="shared" si="29"/>
        <v>3527.23</v>
      </c>
      <c r="Z175" s="7">
        <f t="shared" si="29"/>
        <v>3765.75</v>
      </c>
      <c r="AA175" s="7">
        <f t="shared" si="29"/>
        <v>3765.75</v>
      </c>
      <c r="AB175" s="7">
        <f t="shared" si="30"/>
        <v>3765.75</v>
      </c>
      <c r="AC175" s="7">
        <f t="shared" si="31"/>
        <v>5.12</v>
      </c>
      <c r="AD175" s="7">
        <f t="shared" si="32"/>
        <v>42.83</v>
      </c>
      <c r="AE175" s="7">
        <f t="shared" si="32"/>
        <v>205.8</v>
      </c>
      <c r="AF175" s="7">
        <f t="shared" si="32"/>
        <v>433.38</v>
      </c>
      <c r="AG175" s="7">
        <f t="shared" si="32"/>
        <v>596.63</v>
      </c>
      <c r="AH175" s="7">
        <f t="shared" si="32"/>
        <v>648.11</v>
      </c>
      <c r="AI175" s="7">
        <f t="shared" si="32"/>
        <v>703.46</v>
      </c>
      <c r="AJ175" s="7">
        <f t="shared" si="32"/>
        <v>1910.79</v>
      </c>
      <c r="AK175" s="7">
        <f t="shared" si="32"/>
        <v>4514.16</v>
      </c>
      <c r="AL175" s="7">
        <f t="shared" si="32"/>
        <v>6741.34</v>
      </c>
      <c r="AM175" s="7">
        <f t="shared" si="32"/>
        <v>10570.03</v>
      </c>
      <c r="AN175" s="7">
        <f t="shared" si="32"/>
        <v>10570.03</v>
      </c>
      <c r="AO175" s="7">
        <f t="shared" si="33"/>
        <v>10570.03</v>
      </c>
      <c r="AP175" s="7">
        <f t="shared" si="34"/>
        <v>5.12</v>
      </c>
      <c r="AQ175" s="7">
        <f t="shared" si="35"/>
        <v>8.38</v>
      </c>
      <c r="AR175" s="7">
        <f t="shared" si="35"/>
        <v>118.31</v>
      </c>
      <c r="AS175" s="7">
        <f t="shared" si="35"/>
        <v>261.54</v>
      </c>
      <c r="AT175" s="7">
        <f t="shared" si="35"/>
        <v>305.69</v>
      </c>
      <c r="AU175" s="7">
        <f t="shared" si="35"/>
        <v>307.59</v>
      </c>
      <c r="AV175" s="7">
        <f t="shared" si="35"/>
        <v>317.77</v>
      </c>
      <c r="AW175" s="7">
        <f t="shared" si="35"/>
        <v>1466.39</v>
      </c>
      <c r="AX175" s="7">
        <f t="shared" si="35"/>
        <v>1549.49</v>
      </c>
      <c r="AY175" s="7">
        <f t="shared" si="35"/>
        <v>1660.56</v>
      </c>
      <c r="AZ175" s="7">
        <f t="shared" si="35"/>
        <v>1874.82</v>
      </c>
      <c r="BA175" s="7">
        <f t="shared" si="35"/>
        <v>1874.82</v>
      </c>
      <c r="BB175" s="7">
        <f t="shared" si="36"/>
        <v>1874.82</v>
      </c>
    </row>
    <row r="176" spans="1:54">
      <c r="A176" s="18" t="s">
        <v>27</v>
      </c>
      <c r="B176" s="18" t="s">
        <v>28</v>
      </c>
      <c r="C176" s="7">
        <f t="shared" si="25"/>
        <v>51.49</v>
      </c>
      <c r="D176" s="7">
        <f t="shared" si="26"/>
        <v>100.06</v>
      </c>
      <c r="E176" s="7">
        <f t="shared" si="26"/>
        <v>148.63</v>
      </c>
      <c r="F176" s="7">
        <f t="shared" si="26"/>
        <v>196.55</v>
      </c>
      <c r="G176" s="7">
        <f t="shared" si="26"/>
        <v>235.64</v>
      </c>
      <c r="H176" s="7">
        <f t="shared" si="26"/>
        <v>274.78</v>
      </c>
      <c r="I176" s="7">
        <f t="shared" si="26"/>
        <v>322.45</v>
      </c>
      <c r="J176" s="7">
        <f t="shared" si="26"/>
        <v>361.59</v>
      </c>
      <c r="K176" s="7">
        <f t="shared" si="26"/>
        <v>434.99</v>
      </c>
      <c r="L176" s="7">
        <f t="shared" si="26"/>
        <v>507.77</v>
      </c>
      <c r="M176" s="7">
        <f t="shared" si="26"/>
        <v>557.39</v>
      </c>
      <c r="N176" s="7">
        <f t="shared" si="26"/>
        <v>557.39</v>
      </c>
      <c r="O176" s="7">
        <f t="shared" si="27"/>
        <v>557.39</v>
      </c>
      <c r="P176" s="7">
        <f t="shared" si="28"/>
        <v>51.49</v>
      </c>
      <c r="Q176" s="7">
        <f t="shared" si="29"/>
        <v>100.06</v>
      </c>
      <c r="R176" s="7">
        <f t="shared" si="29"/>
        <v>148.63</v>
      </c>
      <c r="S176" s="7">
        <f t="shared" si="29"/>
        <v>196.55</v>
      </c>
      <c r="T176" s="7">
        <f t="shared" si="29"/>
        <v>235.64</v>
      </c>
      <c r="U176" s="7">
        <f t="shared" si="29"/>
        <v>274.78</v>
      </c>
      <c r="V176" s="7">
        <f t="shared" si="29"/>
        <v>313.92</v>
      </c>
      <c r="W176" s="7">
        <f t="shared" si="29"/>
        <v>353.06</v>
      </c>
      <c r="X176" s="7">
        <f t="shared" si="29"/>
        <v>413.13</v>
      </c>
      <c r="Y176" s="7">
        <f t="shared" si="29"/>
        <v>468.61</v>
      </c>
      <c r="Z176" s="7">
        <f t="shared" si="29"/>
        <v>487.87</v>
      </c>
      <c r="AA176" s="7">
        <f t="shared" si="29"/>
        <v>487.87</v>
      </c>
      <c r="AB176" s="7">
        <f t="shared" si="30"/>
        <v>487.87</v>
      </c>
      <c r="AC176" s="7">
        <f t="shared" si="31"/>
        <v>0</v>
      </c>
      <c r="AD176" s="7">
        <f t="shared" si="32"/>
        <v>0</v>
      </c>
      <c r="AE176" s="7">
        <f t="shared" si="32"/>
        <v>0</v>
      </c>
      <c r="AF176" s="7">
        <f t="shared" si="32"/>
        <v>0</v>
      </c>
      <c r="AG176" s="7">
        <f t="shared" si="32"/>
        <v>0</v>
      </c>
      <c r="AH176" s="7">
        <f t="shared" si="32"/>
        <v>0</v>
      </c>
      <c r="AI176" s="7">
        <f t="shared" si="32"/>
        <v>0</v>
      </c>
      <c r="AJ176" s="7">
        <f t="shared" si="32"/>
        <v>0</v>
      </c>
      <c r="AK176" s="7">
        <f t="shared" si="32"/>
        <v>13.33</v>
      </c>
      <c r="AL176" s="7">
        <f t="shared" si="32"/>
        <v>30.63</v>
      </c>
      <c r="AM176" s="7">
        <f t="shared" si="32"/>
        <v>60.98</v>
      </c>
      <c r="AN176" s="7">
        <f t="shared" si="32"/>
        <v>60.98</v>
      </c>
      <c r="AO176" s="7">
        <f t="shared" si="33"/>
        <v>60.98</v>
      </c>
      <c r="AP176" s="7">
        <f t="shared" si="34"/>
        <v>0</v>
      </c>
      <c r="AQ176" s="7">
        <f t="shared" si="35"/>
        <v>0</v>
      </c>
      <c r="AR176" s="7">
        <f t="shared" si="35"/>
        <v>0</v>
      </c>
      <c r="AS176" s="7">
        <f t="shared" si="35"/>
        <v>0</v>
      </c>
      <c r="AT176" s="7">
        <f t="shared" si="35"/>
        <v>0</v>
      </c>
      <c r="AU176" s="7">
        <f t="shared" si="35"/>
        <v>0</v>
      </c>
      <c r="AV176" s="7">
        <f t="shared" si="35"/>
        <v>0</v>
      </c>
      <c r="AW176" s="7">
        <f t="shared" si="35"/>
        <v>0</v>
      </c>
      <c r="AX176" s="7">
        <f t="shared" si="35"/>
        <v>0</v>
      </c>
      <c r="AY176" s="7">
        <f t="shared" si="35"/>
        <v>7.08</v>
      </c>
      <c r="AZ176" s="7">
        <f t="shared" si="35"/>
        <v>7.08</v>
      </c>
      <c r="BA176" s="7">
        <f t="shared" si="35"/>
        <v>7.08</v>
      </c>
      <c r="BB176" s="7">
        <f t="shared" si="36"/>
        <v>7.08</v>
      </c>
    </row>
    <row r="177" spans="1:54">
      <c r="A177" s="18" t="s">
        <v>29</v>
      </c>
      <c r="B177" s="18" t="s">
        <v>30</v>
      </c>
      <c r="C177" s="7">
        <f t="shared" si="25"/>
        <v>7.62</v>
      </c>
      <c r="D177" s="7">
        <f t="shared" si="26"/>
        <v>15.24</v>
      </c>
      <c r="E177" s="7">
        <f t="shared" si="26"/>
        <v>22.86</v>
      </c>
      <c r="F177" s="7">
        <f t="shared" si="26"/>
        <v>30.48</v>
      </c>
      <c r="G177" s="7">
        <f t="shared" si="26"/>
        <v>38.1</v>
      </c>
      <c r="H177" s="7">
        <f t="shared" si="26"/>
        <v>45.72</v>
      </c>
      <c r="I177" s="7">
        <f t="shared" si="26"/>
        <v>45.72</v>
      </c>
      <c r="J177" s="7">
        <f t="shared" si="26"/>
        <v>60.03</v>
      </c>
      <c r="K177" s="7">
        <f t="shared" si="26"/>
        <v>74.34</v>
      </c>
      <c r="L177" s="7">
        <f t="shared" si="26"/>
        <v>88.65</v>
      </c>
      <c r="M177" s="7">
        <f t="shared" si="26"/>
        <v>102.96</v>
      </c>
      <c r="N177" s="7">
        <f t="shared" si="26"/>
        <v>102.96</v>
      </c>
      <c r="O177" s="7">
        <f t="shared" si="27"/>
        <v>102.96</v>
      </c>
      <c r="P177" s="7">
        <f t="shared" si="28"/>
        <v>7.62</v>
      </c>
      <c r="Q177" s="7">
        <f t="shared" si="29"/>
        <v>15.24</v>
      </c>
      <c r="R177" s="7">
        <f t="shared" si="29"/>
        <v>22.86</v>
      </c>
      <c r="S177" s="7">
        <f t="shared" si="29"/>
        <v>30.48</v>
      </c>
      <c r="T177" s="7">
        <f t="shared" si="29"/>
        <v>38.1</v>
      </c>
      <c r="U177" s="7">
        <f t="shared" si="29"/>
        <v>45.72</v>
      </c>
      <c r="V177" s="7">
        <f t="shared" si="29"/>
        <v>50.47</v>
      </c>
      <c r="W177" s="7">
        <f t="shared" si="29"/>
        <v>54.2</v>
      </c>
      <c r="X177" s="7">
        <f t="shared" si="29"/>
        <v>57.93</v>
      </c>
      <c r="Y177" s="7">
        <f t="shared" si="29"/>
        <v>61.66</v>
      </c>
      <c r="Z177" s="7">
        <f t="shared" si="29"/>
        <v>68.26</v>
      </c>
      <c r="AA177" s="7">
        <f t="shared" si="29"/>
        <v>68.26</v>
      </c>
      <c r="AB177" s="7">
        <f t="shared" si="30"/>
        <v>68.26</v>
      </c>
      <c r="AC177" s="7">
        <f t="shared" si="31"/>
        <v>0</v>
      </c>
      <c r="AD177" s="7">
        <f t="shared" si="32"/>
        <v>0</v>
      </c>
      <c r="AE177" s="7">
        <f t="shared" si="32"/>
        <v>0</v>
      </c>
      <c r="AF177" s="7">
        <f t="shared" si="32"/>
        <v>0</v>
      </c>
      <c r="AG177" s="7">
        <f t="shared" si="32"/>
        <v>0</v>
      </c>
      <c r="AH177" s="7">
        <f t="shared" si="32"/>
        <v>0</v>
      </c>
      <c r="AI177" s="7">
        <f t="shared" si="32"/>
        <v>9.15</v>
      </c>
      <c r="AJ177" s="7">
        <f t="shared" si="32"/>
        <v>19.73</v>
      </c>
      <c r="AK177" s="7">
        <f t="shared" si="32"/>
        <v>30.31</v>
      </c>
      <c r="AL177" s="7">
        <f t="shared" si="32"/>
        <v>40.89</v>
      </c>
      <c r="AM177" s="7">
        <f t="shared" si="32"/>
        <v>48.6</v>
      </c>
      <c r="AN177" s="7">
        <f t="shared" si="32"/>
        <v>48.6</v>
      </c>
      <c r="AO177" s="7">
        <f t="shared" si="33"/>
        <v>48.6</v>
      </c>
      <c r="AP177" s="7">
        <f t="shared" si="34"/>
        <v>0</v>
      </c>
      <c r="AQ177" s="7">
        <f t="shared" si="35"/>
        <v>0</v>
      </c>
      <c r="AR177" s="7">
        <f t="shared" si="35"/>
        <v>0</v>
      </c>
      <c r="AS177" s="7">
        <f t="shared" si="35"/>
        <v>0</v>
      </c>
      <c r="AT177" s="7">
        <f t="shared" si="35"/>
        <v>0</v>
      </c>
      <c r="AU177" s="7">
        <f t="shared" si="35"/>
        <v>0</v>
      </c>
      <c r="AV177" s="7">
        <f t="shared" si="35"/>
        <v>9.15</v>
      </c>
      <c r="AW177" s="7">
        <f t="shared" si="35"/>
        <v>9.15</v>
      </c>
      <c r="AX177" s="7">
        <f t="shared" si="35"/>
        <v>9.15</v>
      </c>
      <c r="AY177" s="7">
        <f t="shared" si="35"/>
        <v>9.15</v>
      </c>
      <c r="AZ177" s="7">
        <f t="shared" si="35"/>
        <v>9.15</v>
      </c>
      <c r="BA177" s="7">
        <f t="shared" si="35"/>
        <v>9.15</v>
      </c>
      <c r="BB177" s="7">
        <f t="shared" si="36"/>
        <v>9.15</v>
      </c>
    </row>
    <row r="178" spans="1:54">
      <c r="A178" s="18" t="s">
        <v>31</v>
      </c>
      <c r="B178" s="18" t="s">
        <v>32</v>
      </c>
      <c r="C178" s="7">
        <f t="shared" si="25"/>
        <v>426.44</v>
      </c>
      <c r="D178" s="7">
        <f t="shared" si="26"/>
        <v>799.92</v>
      </c>
      <c r="E178" s="7">
        <f t="shared" si="26"/>
        <v>1296.97</v>
      </c>
      <c r="F178" s="7">
        <f t="shared" si="26"/>
        <v>1843.28</v>
      </c>
      <c r="G178" s="7">
        <f t="shared" si="26"/>
        <v>2345.5</v>
      </c>
      <c r="H178" s="7">
        <f t="shared" si="26"/>
        <v>2684.15</v>
      </c>
      <c r="I178" s="7">
        <f t="shared" si="26"/>
        <v>2688.62</v>
      </c>
      <c r="J178" s="7">
        <f t="shared" si="26"/>
        <v>4161.53</v>
      </c>
      <c r="K178" s="7">
        <f t="shared" si="26"/>
        <v>6978.09</v>
      </c>
      <c r="L178" s="7">
        <f t="shared" si="26"/>
        <v>9316.01</v>
      </c>
      <c r="M178" s="7">
        <f t="shared" si="26"/>
        <v>13316.49</v>
      </c>
      <c r="N178" s="7">
        <f t="shared" si="26"/>
        <v>13316.49</v>
      </c>
      <c r="O178" s="7">
        <f t="shared" si="27"/>
        <v>13316.49</v>
      </c>
      <c r="P178" s="7">
        <f t="shared" si="28"/>
        <v>421.32</v>
      </c>
      <c r="Q178" s="7">
        <f t="shared" si="29"/>
        <v>757.1</v>
      </c>
      <c r="R178" s="7">
        <f t="shared" si="29"/>
        <v>1091.65</v>
      </c>
      <c r="S178" s="7">
        <f t="shared" si="29"/>
        <v>1410.65</v>
      </c>
      <c r="T178" s="7">
        <f t="shared" si="29"/>
        <v>1749.89</v>
      </c>
      <c r="U178" s="7">
        <f t="shared" si="29"/>
        <v>2037.34</v>
      </c>
      <c r="V178" s="7">
        <f t="shared" si="29"/>
        <v>2321.31</v>
      </c>
      <c r="W178" s="7">
        <f t="shared" si="29"/>
        <v>2598.56</v>
      </c>
      <c r="X178" s="7">
        <f t="shared" si="29"/>
        <v>2836.75</v>
      </c>
      <c r="Y178" s="7">
        <f t="shared" si="29"/>
        <v>2977.86</v>
      </c>
      <c r="Z178" s="7">
        <f t="shared" si="29"/>
        <v>3188.11</v>
      </c>
      <c r="AA178" s="7">
        <f t="shared" si="29"/>
        <v>3188.11</v>
      </c>
      <c r="AB178" s="7">
        <f t="shared" si="30"/>
        <v>3188.11</v>
      </c>
      <c r="AC178" s="7">
        <f t="shared" si="31"/>
        <v>5.12</v>
      </c>
      <c r="AD178" s="7">
        <f t="shared" si="32"/>
        <v>42.83</v>
      </c>
      <c r="AE178" s="7">
        <f t="shared" si="32"/>
        <v>205.33</v>
      </c>
      <c r="AF178" s="7">
        <f t="shared" si="32"/>
        <v>432.64</v>
      </c>
      <c r="AG178" s="7">
        <f t="shared" si="32"/>
        <v>595.62</v>
      </c>
      <c r="AH178" s="7">
        <f t="shared" si="32"/>
        <v>646.83</v>
      </c>
      <c r="AI178" s="7">
        <f t="shared" si="32"/>
        <v>692.64</v>
      </c>
      <c r="AJ178" s="7">
        <f t="shared" si="32"/>
        <v>1888.3</v>
      </c>
      <c r="AK178" s="7">
        <f t="shared" si="32"/>
        <v>4466.68</v>
      </c>
      <c r="AL178" s="7">
        <f t="shared" si="32"/>
        <v>6663.49</v>
      </c>
      <c r="AM178" s="7">
        <f t="shared" si="32"/>
        <v>10453.72</v>
      </c>
      <c r="AN178" s="7">
        <f t="shared" si="32"/>
        <v>10453.72</v>
      </c>
      <c r="AO178" s="7">
        <f t="shared" si="33"/>
        <v>10453.72</v>
      </c>
      <c r="AP178" s="7">
        <f t="shared" si="34"/>
        <v>5.12</v>
      </c>
      <c r="AQ178" s="7">
        <f t="shared" si="35"/>
        <v>8.38</v>
      </c>
      <c r="AR178" s="7">
        <f t="shared" si="35"/>
        <v>117.84</v>
      </c>
      <c r="AS178" s="7">
        <f t="shared" si="35"/>
        <v>261.07</v>
      </c>
      <c r="AT178" s="7">
        <f t="shared" si="35"/>
        <v>305.22</v>
      </c>
      <c r="AU178" s="7">
        <f t="shared" si="35"/>
        <v>307.12</v>
      </c>
      <c r="AV178" s="7">
        <f t="shared" si="35"/>
        <v>308.04</v>
      </c>
      <c r="AW178" s="7">
        <f t="shared" si="35"/>
        <v>1456.66</v>
      </c>
      <c r="AX178" s="7">
        <f t="shared" si="35"/>
        <v>1539.76</v>
      </c>
      <c r="AY178" s="7">
        <f t="shared" si="35"/>
        <v>1642.34</v>
      </c>
      <c r="AZ178" s="7">
        <f t="shared" si="35"/>
        <v>1856.6</v>
      </c>
      <c r="BA178" s="7">
        <f t="shared" si="35"/>
        <v>1856.6</v>
      </c>
      <c r="BB178" s="7">
        <f t="shared" si="36"/>
        <v>1856.6</v>
      </c>
    </row>
    <row r="179" spans="1:54">
      <c r="A179" s="18" t="s">
        <v>33</v>
      </c>
      <c r="B179" s="18" t="s">
        <v>34</v>
      </c>
      <c r="C179" s="7">
        <f t="shared" si="25"/>
        <v>1.91</v>
      </c>
      <c r="D179" s="7">
        <f t="shared" si="26"/>
        <v>3.92</v>
      </c>
      <c r="E179" s="7">
        <f t="shared" si="26"/>
        <v>7.08</v>
      </c>
      <c r="F179" s="7">
        <f t="shared" si="26"/>
        <v>9.31</v>
      </c>
      <c r="G179" s="7">
        <f t="shared" si="26"/>
        <v>12.54</v>
      </c>
      <c r="H179" s="7">
        <f t="shared" si="26"/>
        <v>14.57</v>
      </c>
      <c r="I179" s="7">
        <f t="shared" si="26"/>
        <v>20.47</v>
      </c>
      <c r="J179" s="7">
        <f t="shared" si="26"/>
        <v>22.77</v>
      </c>
      <c r="K179" s="7">
        <f t="shared" si="26"/>
        <v>25.17</v>
      </c>
      <c r="L179" s="7">
        <f t="shared" si="26"/>
        <v>29.17</v>
      </c>
      <c r="M179" s="7">
        <f t="shared" si="26"/>
        <v>31.97</v>
      </c>
      <c r="N179" s="7">
        <f t="shared" si="26"/>
        <v>31.97</v>
      </c>
      <c r="O179" s="7">
        <f t="shared" si="27"/>
        <v>31.97</v>
      </c>
      <c r="P179" s="7">
        <f t="shared" si="28"/>
        <v>1.91</v>
      </c>
      <c r="Q179" s="7">
        <f t="shared" si="29"/>
        <v>3.92</v>
      </c>
      <c r="R179" s="7">
        <f t="shared" si="29"/>
        <v>6.61</v>
      </c>
      <c r="S179" s="7">
        <f t="shared" si="29"/>
        <v>8.57</v>
      </c>
      <c r="T179" s="7">
        <f t="shared" si="29"/>
        <v>11.53</v>
      </c>
      <c r="U179" s="7">
        <f t="shared" si="29"/>
        <v>13.29</v>
      </c>
      <c r="V179" s="7">
        <f t="shared" si="29"/>
        <v>15.04</v>
      </c>
      <c r="W179" s="7">
        <f t="shared" si="29"/>
        <v>16.25</v>
      </c>
      <c r="X179" s="7">
        <f t="shared" si="29"/>
        <v>17.56</v>
      </c>
      <c r="Y179" s="7">
        <f t="shared" si="29"/>
        <v>19.07</v>
      </c>
      <c r="Z179" s="7">
        <f t="shared" si="29"/>
        <v>21.48</v>
      </c>
      <c r="AA179" s="7">
        <f t="shared" si="29"/>
        <v>21.48</v>
      </c>
      <c r="AB179" s="7">
        <f t="shared" si="30"/>
        <v>21.48</v>
      </c>
      <c r="AC179" s="7">
        <f t="shared" si="31"/>
        <v>0</v>
      </c>
      <c r="AD179" s="7">
        <f t="shared" si="32"/>
        <v>0</v>
      </c>
      <c r="AE179" s="7">
        <f t="shared" si="32"/>
        <v>0.47</v>
      </c>
      <c r="AF179" s="7">
        <f t="shared" si="32"/>
        <v>0.74</v>
      </c>
      <c r="AG179" s="7">
        <f t="shared" si="32"/>
        <v>1.01</v>
      </c>
      <c r="AH179" s="7">
        <f t="shared" si="32"/>
        <v>1.28</v>
      </c>
      <c r="AI179" s="7">
        <f t="shared" si="32"/>
        <v>1.67</v>
      </c>
      <c r="AJ179" s="7">
        <f t="shared" si="32"/>
        <v>2.76</v>
      </c>
      <c r="AK179" s="7">
        <f t="shared" si="32"/>
        <v>3.85</v>
      </c>
      <c r="AL179" s="7">
        <f t="shared" si="32"/>
        <v>6.34</v>
      </c>
      <c r="AM179" s="7">
        <f t="shared" si="32"/>
        <v>6.73</v>
      </c>
      <c r="AN179" s="7">
        <f t="shared" si="32"/>
        <v>6.73</v>
      </c>
      <c r="AO179" s="7">
        <f t="shared" si="33"/>
        <v>6.73</v>
      </c>
      <c r="AP179" s="7">
        <f t="shared" si="34"/>
        <v>0</v>
      </c>
      <c r="AQ179" s="7">
        <f t="shared" si="35"/>
        <v>0</v>
      </c>
      <c r="AR179" s="7">
        <f t="shared" si="35"/>
        <v>0.47</v>
      </c>
      <c r="AS179" s="7">
        <f t="shared" si="35"/>
        <v>0.47</v>
      </c>
      <c r="AT179" s="7">
        <f t="shared" si="35"/>
        <v>0.47</v>
      </c>
      <c r="AU179" s="7">
        <f t="shared" si="35"/>
        <v>0.47</v>
      </c>
      <c r="AV179" s="7">
        <f t="shared" si="35"/>
        <v>0.59</v>
      </c>
      <c r="AW179" s="7">
        <f t="shared" si="35"/>
        <v>0.59</v>
      </c>
      <c r="AX179" s="7">
        <f t="shared" si="35"/>
        <v>0.59</v>
      </c>
      <c r="AY179" s="7">
        <f t="shared" si="35"/>
        <v>1.99</v>
      </c>
      <c r="AZ179" s="7">
        <f t="shared" si="35"/>
        <v>1.99</v>
      </c>
      <c r="BA179" s="7">
        <f t="shared" si="35"/>
        <v>1.99</v>
      </c>
      <c r="BB179" s="7">
        <f t="shared" si="36"/>
        <v>1.99</v>
      </c>
    </row>
    <row r="180" spans="1:54">
      <c r="A180" s="18" t="s">
        <v>35</v>
      </c>
      <c r="B180" s="18" t="s">
        <v>36</v>
      </c>
      <c r="C180" s="7">
        <f t="shared" si="25"/>
        <v>10.49</v>
      </c>
      <c r="D180" s="7">
        <f t="shared" si="26"/>
        <v>184.65</v>
      </c>
      <c r="E180" s="7">
        <f t="shared" si="26"/>
        <v>193.81</v>
      </c>
      <c r="F180" s="7">
        <f t="shared" si="26"/>
        <v>202.85</v>
      </c>
      <c r="G180" s="7">
        <f t="shared" si="26"/>
        <v>211.85</v>
      </c>
      <c r="H180" s="7">
        <f t="shared" si="26"/>
        <v>330.75</v>
      </c>
      <c r="I180" s="7">
        <f t="shared" si="26"/>
        <v>340.41</v>
      </c>
      <c r="J180" s="7">
        <f t="shared" si="26"/>
        <v>513.39</v>
      </c>
      <c r="K180" s="7">
        <f t="shared" si="26"/>
        <v>522.67</v>
      </c>
      <c r="L180" s="7">
        <f t="shared" si="26"/>
        <v>531.95</v>
      </c>
      <c r="M180" s="7">
        <f t="shared" si="26"/>
        <v>541.23</v>
      </c>
      <c r="N180" s="7">
        <f t="shared" si="26"/>
        <v>541.23</v>
      </c>
      <c r="O180" s="7">
        <f t="shared" si="27"/>
        <v>541.23</v>
      </c>
      <c r="P180" s="7">
        <f t="shared" si="28"/>
        <v>7.91</v>
      </c>
      <c r="Q180" s="7">
        <f t="shared" si="29"/>
        <v>15.82</v>
      </c>
      <c r="R180" s="7">
        <f t="shared" si="29"/>
        <v>23.73</v>
      </c>
      <c r="S180" s="7">
        <f t="shared" si="29"/>
        <v>31.52</v>
      </c>
      <c r="T180" s="7">
        <f t="shared" si="29"/>
        <v>39.27</v>
      </c>
      <c r="U180" s="7">
        <f t="shared" si="29"/>
        <v>46.93</v>
      </c>
      <c r="V180" s="7">
        <f t="shared" si="29"/>
        <v>54.59</v>
      </c>
      <c r="W180" s="7">
        <f t="shared" si="29"/>
        <v>61.83</v>
      </c>
      <c r="X180" s="7">
        <f t="shared" si="29"/>
        <v>69.07</v>
      </c>
      <c r="Y180" s="7">
        <f t="shared" si="29"/>
        <v>72.63</v>
      </c>
      <c r="Z180" s="7">
        <f t="shared" si="29"/>
        <v>80.67</v>
      </c>
      <c r="AA180" s="7">
        <f t="shared" si="29"/>
        <v>80.67</v>
      </c>
      <c r="AB180" s="7">
        <f t="shared" si="30"/>
        <v>80.67</v>
      </c>
      <c r="AC180" s="7">
        <f t="shared" si="31"/>
        <v>2.57</v>
      </c>
      <c r="AD180" s="7">
        <f t="shared" si="32"/>
        <v>168.82</v>
      </c>
      <c r="AE180" s="7">
        <f t="shared" si="32"/>
        <v>170.07</v>
      </c>
      <c r="AF180" s="7">
        <f t="shared" si="32"/>
        <v>171.32</v>
      </c>
      <c r="AG180" s="7">
        <f t="shared" si="32"/>
        <v>172.57</v>
      </c>
      <c r="AH180" s="7">
        <f t="shared" si="32"/>
        <v>283.82</v>
      </c>
      <c r="AI180" s="7">
        <f t="shared" si="32"/>
        <v>285.07</v>
      </c>
      <c r="AJ180" s="7">
        <f t="shared" si="32"/>
        <v>450.81</v>
      </c>
      <c r="AK180" s="7">
        <f t="shared" si="32"/>
        <v>452.85</v>
      </c>
      <c r="AL180" s="7">
        <f t="shared" si="32"/>
        <v>458.57</v>
      </c>
      <c r="AM180" s="7">
        <f t="shared" si="32"/>
        <v>459.82</v>
      </c>
      <c r="AN180" s="7">
        <f t="shared" si="32"/>
        <v>459.82</v>
      </c>
      <c r="AO180" s="7">
        <f t="shared" si="33"/>
        <v>459.82</v>
      </c>
      <c r="AP180" s="7">
        <f t="shared" si="34"/>
        <v>2.57</v>
      </c>
      <c r="AQ180" s="7">
        <f t="shared" si="35"/>
        <v>167.57</v>
      </c>
      <c r="AR180" s="7">
        <f t="shared" si="35"/>
        <v>167.57</v>
      </c>
      <c r="AS180" s="7">
        <f t="shared" si="35"/>
        <v>167.57</v>
      </c>
      <c r="AT180" s="7">
        <f t="shared" si="35"/>
        <v>167.57</v>
      </c>
      <c r="AU180" s="7">
        <f t="shared" si="35"/>
        <v>277.57</v>
      </c>
      <c r="AV180" s="7">
        <f t="shared" si="35"/>
        <v>277.57</v>
      </c>
      <c r="AW180" s="7">
        <f t="shared" si="35"/>
        <v>277.57</v>
      </c>
      <c r="AX180" s="7">
        <f t="shared" si="35"/>
        <v>277.57</v>
      </c>
      <c r="AY180" s="7">
        <f t="shared" si="35"/>
        <v>277.57</v>
      </c>
      <c r="AZ180" s="7">
        <f t="shared" si="35"/>
        <v>277.57</v>
      </c>
      <c r="BA180" s="7">
        <f t="shared" si="35"/>
        <v>277.57</v>
      </c>
      <c r="BB180" s="7">
        <f t="shared" si="36"/>
        <v>277.57</v>
      </c>
    </row>
    <row r="181" spans="1:54">
      <c r="A181" s="18" t="s">
        <v>37</v>
      </c>
      <c r="B181" s="18" t="s">
        <v>38</v>
      </c>
      <c r="C181" s="7">
        <f t="shared" si="25"/>
        <v>10.49</v>
      </c>
      <c r="D181" s="7">
        <f t="shared" si="26"/>
        <v>19.65</v>
      </c>
      <c r="E181" s="7">
        <f t="shared" si="26"/>
        <v>28.81</v>
      </c>
      <c r="F181" s="7">
        <f t="shared" si="26"/>
        <v>37.85</v>
      </c>
      <c r="G181" s="7">
        <f t="shared" si="26"/>
        <v>46.85</v>
      </c>
      <c r="H181" s="7">
        <f t="shared" si="26"/>
        <v>55.75</v>
      </c>
      <c r="I181" s="7">
        <f t="shared" si="26"/>
        <v>55.81</v>
      </c>
      <c r="J181" s="7">
        <f t="shared" si="26"/>
        <v>65.09</v>
      </c>
      <c r="K181" s="7">
        <f t="shared" si="26"/>
        <v>74.37</v>
      </c>
      <c r="L181" s="7">
        <f t="shared" si="26"/>
        <v>83.65</v>
      </c>
      <c r="M181" s="7">
        <f t="shared" si="26"/>
        <v>92.93</v>
      </c>
      <c r="N181" s="7">
        <f t="shared" si="26"/>
        <v>92.93</v>
      </c>
      <c r="O181" s="7">
        <f t="shared" si="27"/>
        <v>92.93</v>
      </c>
      <c r="P181" s="7">
        <f t="shared" si="28"/>
        <v>7.91</v>
      </c>
      <c r="Q181" s="7">
        <f t="shared" si="29"/>
        <v>15.82</v>
      </c>
      <c r="R181" s="7">
        <f t="shared" si="29"/>
        <v>23.73</v>
      </c>
      <c r="S181" s="7">
        <f t="shared" si="29"/>
        <v>31.52</v>
      </c>
      <c r="T181" s="7">
        <f t="shared" si="29"/>
        <v>39.27</v>
      </c>
      <c r="U181" s="7">
        <f t="shared" si="29"/>
        <v>46.93</v>
      </c>
      <c r="V181" s="7">
        <f t="shared" si="29"/>
        <v>54.59</v>
      </c>
      <c r="W181" s="7">
        <f t="shared" si="29"/>
        <v>61.83</v>
      </c>
      <c r="X181" s="7">
        <f t="shared" si="29"/>
        <v>69.07</v>
      </c>
      <c r="Y181" s="7">
        <f t="shared" si="29"/>
        <v>72.63</v>
      </c>
      <c r="Z181" s="7">
        <f t="shared" si="29"/>
        <v>80.67</v>
      </c>
      <c r="AA181" s="7">
        <f t="shared" si="29"/>
        <v>80.67</v>
      </c>
      <c r="AB181" s="7">
        <f t="shared" si="30"/>
        <v>80.67</v>
      </c>
      <c r="AC181" s="7">
        <f t="shared" si="31"/>
        <v>2.57</v>
      </c>
      <c r="AD181" s="7">
        <f t="shared" si="32"/>
        <v>3.82</v>
      </c>
      <c r="AE181" s="7">
        <f t="shared" si="32"/>
        <v>5.07</v>
      </c>
      <c r="AF181" s="7">
        <f t="shared" si="32"/>
        <v>6.32</v>
      </c>
      <c r="AG181" s="7">
        <f t="shared" si="32"/>
        <v>7.57</v>
      </c>
      <c r="AH181" s="7">
        <f t="shared" si="32"/>
        <v>8.82</v>
      </c>
      <c r="AI181" s="7">
        <f t="shared" si="32"/>
        <v>10.07</v>
      </c>
      <c r="AJ181" s="7">
        <f t="shared" si="32"/>
        <v>12.11</v>
      </c>
      <c r="AK181" s="7">
        <f t="shared" si="32"/>
        <v>14.15</v>
      </c>
      <c r="AL181" s="7">
        <f t="shared" si="32"/>
        <v>19.87</v>
      </c>
      <c r="AM181" s="7">
        <f t="shared" si="32"/>
        <v>21.12</v>
      </c>
      <c r="AN181" s="7">
        <f t="shared" si="32"/>
        <v>21.12</v>
      </c>
      <c r="AO181" s="7">
        <f t="shared" si="33"/>
        <v>21.12</v>
      </c>
      <c r="AP181" s="7">
        <f t="shared" si="34"/>
        <v>2.57</v>
      </c>
      <c r="AQ181" s="7">
        <f t="shared" si="35"/>
        <v>2.57</v>
      </c>
      <c r="AR181" s="7">
        <f t="shared" si="35"/>
        <v>2.57</v>
      </c>
      <c r="AS181" s="7">
        <f t="shared" si="35"/>
        <v>2.57</v>
      </c>
      <c r="AT181" s="7">
        <f t="shared" si="35"/>
        <v>2.57</v>
      </c>
      <c r="AU181" s="7">
        <f t="shared" si="35"/>
        <v>2.57</v>
      </c>
      <c r="AV181" s="7">
        <f t="shared" si="35"/>
        <v>2.57</v>
      </c>
      <c r="AW181" s="7">
        <f t="shared" si="35"/>
        <v>2.57</v>
      </c>
      <c r="AX181" s="7">
        <f t="shared" si="35"/>
        <v>2.57</v>
      </c>
      <c r="AY181" s="7">
        <f t="shared" si="35"/>
        <v>2.57</v>
      </c>
      <c r="AZ181" s="7">
        <f t="shared" si="35"/>
        <v>2.57</v>
      </c>
      <c r="BA181" s="7">
        <f t="shared" si="35"/>
        <v>2.57</v>
      </c>
      <c r="BB181" s="7">
        <f t="shared" si="36"/>
        <v>2.57</v>
      </c>
    </row>
    <row r="182" spans="1:54">
      <c r="A182" s="18" t="s">
        <v>39</v>
      </c>
      <c r="B182" s="18" t="s">
        <v>40</v>
      </c>
      <c r="C182" s="7">
        <f t="shared" si="25"/>
        <v>0</v>
      </c>
      <c r="D182" s="7">
        <f t="shared" si="26"/>
        <v>165</v>
      </c>
      <c r="E182" s="7">
        <f t="shared" si="26"/>
        <v>165</v>
      </c>
      <c r="F182" s="7">
        <f t="shared" si="26"/>
        <v>165</v>
      </c>
      <c r="G182" s="7">
        <f t="shared" si="26"/>
        <v>165</v>
      </c>
      <c r="H182" s="7">
        <f t="shared" si="26"/>
        <v>275</v>
      </c>
      <c r="I182" s="7">
        <f t="shared" si="26"/>
        <v>284.6</v>
      </c>
      <c r="J182" s="7">
        <f t="shared" si="26"/>
        <v>448.3</v>
      </c>
      <c r="K182" s="7">
        <f t="shared" si="26"/>
        <v>448.3</v>
      </c>
      <c r="L182" s="7">
        <f t="shared" si="26"/>
        <v>448.3</v>
      </c>
      <c r="M182" s="7">
        <f t="shared" si="26"/>
        <v>448.3</v>
      </c>
      <c r="N182" s="7">
        <f t="shared" si="26"/>
        <v>448.3</v>
      </c>
      <c r="O182" s="7">
        <f t="shared" si="27"/>
        <v>448.3</v>
      </c>
      <c r="P182" s="7">
        <f t="shared" si="28"/>
        <v>0</v>
      </c>
      <c r="Q182" s="7">
        <f t="shared" si="29"/>
        <v>0</v>
      </c>
      <c r="R182" s="7">
        <f t="shared" si="29"/>
        <v>0</v>
      </c>
      <c r="S182" s="7">
        <f t="shared" si="29"/>
        <v>0</v>
      </c>
      <c r="T182" s="7">
        <f t="shared" si="29"/>
        <v>0</v>
      </c>
      <c r="U182" s="7">
        <f t="shared" si="29"/>
        <v>0</v>
      </c>
      <c r="V182" s="7">
        <f t="shared" si="29"/>
        <v>0</v>
      </c>
      <c r="W182" s="7">
        <f t="shared" si="29"/>
        <v>0</v>
      </c>
      <c r="X182" s="7">
        <f t="shared" si="29"/>
        <v>0</v>
      </c>
      <c r="Y182" s="7">
        <f t="shared" si="29"/>
        <v>0</v>
      </c>
      <c r="Z182" s="7">
        <f t="shared" si="29"/>
        <v>0</v>
      </c>
      <c r="AA182" s="7">
        <f t="shared" si="29"/>
        <v>0</v>
      </c>
      <c r="AB182" s="7">
        <f t="shared" si="30"/>
        <v>0</v>
      </c>
      <c r="AC182" s="7">
        <f t="shared" si="31"/>
        <v>0</v>
      </c>
      <c r="AD182" s="7">
        <f t="shared" si="32"/>
        <v>165</v>
      </c>
      <c r="AE182" s="7">
        <f t="shared" si="32"/>
        <v>165</v>
      </c>
      <c r="AF182" s="7">
        <f t="shared" si="32"/>
        <v>165</v>
      </c>
      <c r="AG182" s="7">
        <f t="shared" si="32"/>
        <v>165</v>
      </c>
      <c r="AH182" s="7">
        <f t="shared" si="32"/>
        <v>275</v>
      </c>
      <c r="AI182" s="7">
        <f t="shared" si="32"/>
        <v>275</v>
      </c>
      <c r="AJ182" s="7">
        <f t="shared" si="32"/>
        <v>438.7</v>
      </c>
      <c r="AK182" s="7">
        <f t="shared" si="32"/>
        <v>438.7</v>
      </c>
      <c r="AL182" s="7">
        <f t="shared" si="32"/>
        <v>438.7</v>
      </c>
      <c r="AM182" s="7">
        <f t="shared" si="32"/>
        <v>438.7</v>
      </c>
      <c r="AN182" s="7">
        <f t="shared" si="32"/>
        <v>438.7</v>
      </c>
      <c r="AO182" s="7">
        <f t="shared" si="33"/>
        <v>438.7</v>
      </c>
      <c r="AP182" s="7">
        <f t="shared" si="34"/>
        <v>0</v>
      </c>
      <c r="AQ182" s="7">
        <f t="shared" si="35"/>
        <v>165</v>
      </c>
      <c r="AR182" s="7">
        <f t="shared" si="35"/>
        <v>165</v>
      </c>
      <c r="AS182" s="7">
        <f t="shared" si="35"/>
        <v>165</v>
      </c>
      <c r="AT182" s="7">
        <f t="shared" si="35"/>
        <v>165</v>
      </c>
      <c r="AU182" s="7">
        <f t="shared" si="35"/>
        <v>275</v>
      </c>
      <c r="AV182" s="7">
        <f t="shared" si="35"/>
        <v>275</v>
      </c>
      <c r="AW182" s="7">
        <f t="shared" si="35"/>
        <v>275</v>
      </c>
      <c r="AX182" s="7">
        <f t="shared" si="35"/>
        <v>275</v>
      </c>
      <c r="AY182" s="7">
        <f t="shared" si="35"/>
        <v>275</v>
      </c>
      <c r="AZ182" s="7">
        <f t="shared" si="35"/>
        <v>275</v>
      </c>
      <c r="BA182" s="7">
        <f t="shared" si="35"/>
        <v>275</v>
      </c>
      <c r="BB182" s="7">
        <f t="shared" si="36"/>
        <v>275</v>
      </c>
    </row>
    <row r="183" spans="1:54">
      <c r="A183" s="18" t="s">
        <v>41</v>
      </c>
      <c r="B183" s="18" t="s">
        <v>34</v>
      </c>
      <c r="C183" s="7">
        <f t="shared" si="25"/>
        <v>0</v>
      </c>
      <c r="D183" s="7">
        <f t="shared" si="26"/>
        <v>0</v>
      </c>
      <c r="E183" s="7">
        <f t="shared" si="26"/>
        <v>0</v>
      </c>
      <c r="F183" s="7">
        <f t="shared" si="26"/>
        <v>0</v>
      </c>
      <c r="G183" s="7">
        <f t="shared" si="26"/>
        <v>0</v>
      </c>
      <c r="H183" s="7">
        <f t="shared" si="26"/>
        <v>0</v>
      </c>
      <c r="I183" s="7">
        <f t="shared" si="26"/>
        <v>0</v>
      </c>
      <c r="J183" s="7">
        <f t="shared" si="26"/>
        <v>0</v>
      </c>
      <c r="K183" s="7">
        <f t="shared" si="26"/>
        <v>0</v>
      </c>
      <c r="L183" s="7">
        <f t="shared" si="26"/>
        <v>0</v>
      </c>
      <c r="M183" s="7">
        <f t="shared" si="26"/>
        <v>0</v>
      </c>
      <c r="N183" s="7">
        <f t="shared" si="26"/>
        <v>0</v>
      </c>
      <c r="O183" s="7">
        <f t="shared" si="27"/>
        <v>0</v>
      </c>
      <c r="P183" s="7">
        <f t="shared" si="28"/>
        <v>0</v>
      </c>
      <c r="Q183" s="7">
        <f t="shared" si="29"/>
        <v>0</v>
      </c>
      <c r="R183" s="7">
        <f t="shared" si="29"/>
        <v>0</v>
      </c>
      <c r="S183" s="7">
        <f t="shared" si="29"/>
        <v>0</v>
      </c>
      <c r="T183" s="7">
        <f t="shared" si="29"/>
        <v>0</v>
      </c>
      <c r="U183" s="7">
        <f t="shared" si="29"/>
        <v>0</v>
      </c>
      <c r="V183" s="7">
        <f t="shared" si="29"/>
        <v>0</v>
      </c>
      <c r="W183" s="7">
        <f t="shared" si="29"/>
        <v>0</v>
      </c>
      <c r="X183" s="7">
        <f t="shared" si="29"/>
        <v>0</v>
      </c>
      <c r="Y183" s="7">
        <f t="shared" si="29"/>
        <v>0</v>
      </c>
      <c r="Z183" s="7">
        <f t="shared" si="29"/>
        <v>0</v>
      </c>
      <c r="AA183" s="7">
        <f t="shared" si="29"/>
        <v>0</v>
      </c>
      <c r="AB183" s="7">
        <f t="shared" si="30"/>
        <v>0</v>
      </c>
      <c r="AC183" s="7">
        <f t="shared" si="31"/>
        <v>0</v>
      </c>
      <c r="AD183" s="7">
        <f t="shared" si="32"/>
        <v>0</v>
      </c>
      <c r="AE183" s="7">
        <f t="shared" si="32"/>
        <v>0</v>
      </c>
      <c r="AF183" s="7">
        <f t="shared" si="32"/>
        <v>0</v>
      </c>
      <c r="AG183" s="7">
        <f t="shared" si="32"/>
        <v>0</v>
      </c>
      <c r="AH183" s="7">
        <f t="shared" si="32"/>
        <v>0</v>
      </c>
      <c r="AI183" s="7">
        <f t="shared" si="32"/>
        <v>0</v>
      </c>
      <c r="AJ183" s="7">
        <f t="shared" si="32"/>
        <v>0</v>
      </c>
      <c r="AK183" s="7">
        <f t="shared" si="32"/>
        <v>0</v>
      </c>
      <c r="AL183" s="7">
        <f t="shared" si="32"/>
        <v>0</v>
      </c>
      <c r="AM183" s="7">
        <f t="shared" si="32"/>
        <v>0</v>
      </c>
      <c r="AN183" s="7">
        <f t="shared" si="32"/>
        <v>0</v>
      </c>
      <c r="AO183" s="7">
        <f t="shared" si="33"/>
        <v>0</v>
      </c>
      <c r="AP183" s="7">
        <f t="shared" si="34"/>
        <v>0</v>
      </c>
      <c r="AQ183" s="7">
        <f t="shared" si="35"/>
        <v>0</v>
      </c>
      <c r="AR183" s="7">
        <f t="shared" si="35"/>
        <v>0</v>
      </c>
      <c r="AS183" s="7">
        <f t="shared" si="35"/>
        <v>0</v>
      </c>
      <c r="AT183" s="7">
        <f t="shared" si="35"/>
        <v>0</v>
      </c>
      <c r="AU183" s="7">
        <f t="shared" si="35"/>
        <v>0</v>
      </c>
      <c r="AV183" s="7">
        <f t="shared" si="35"/>
        <v>0</v>
      </c>
      <c r="AW183" s="7">
        <f t="shared" si="35"/>
        <v>0</v>
      </c>
      <c r="AX183" s="7">
        <f t="shared" si="35"/>
        <v>0</v>
      </c>
      <c r="AY183" s="7">
        <f t="shared" si="35"/>
        <v>0</v>
      </c>
      <c r="AZ183" s="7">
        <f t="shared" si="35"/>
        <v>0</v>
      </c>
      <c r="BA183" s="7">
        <f t="shared" si="35"/>
        <v>0</v>
      </c>
      <c r="BB183" s="7">
        <f t="shared" si="36"/>
        <v>0</v>
      </c>
    </row>
    <row r="184" spans="1:54">
      <c r="A184" s="18" t="s">
        <v>42</v>
      </c>
      <c r="B184" s="18" t="s">
        <v>43</v>
      </c>
      <c r="C184" s="7">
        <f t="shared" si="25"/>
        <v>38.25</v>
      </c>
      <c r="D184" s="7">
        <f t="shared" si="26"/>
        <v>76.5</v>
      </c>
      <c r="E184" s="7">
        <f t="shared" si="26"/>
        <v>114.75</v>
      </c>
      <c r="F184" s="7">
        <f t="shared" si="26"/>
        <v>153</v>
      </c>
      <c r="G184" s="7">
        <f t="shared" si="26"/>
        <v>191.16</v>
      </c>
      <c r="H184" s="7">
        <f t="shared" si="26"/>
        <v>229.32</v>
      </c>
      <c r="I184" s="7">
        <f t="shared" si="26"/>
        <v>229.44</v>
      </c>
      <c r="J184" s="7">
        <f t="shared" si="26"/>
        <v>267.6</v>
      </c>
      <c r="K184" s="7">
        <f t="shared" si="26"/>
        <v>305.75</v>
      </c>
      <c r="L184" s="7">
        <f t="shared" si="26"/>
        <v>343.8</v>
      </c>
      <c r="M184" s="7">
        <f t="shared" si="26"/>
        <v>381.42</v>
      </c>
      <c r="N184" s="7">
        <f t="shared" si="26"/>
        <v>381.42</v>
      </c>
      <c r="O184" s="7">
        <f t="shared" si="27"/>
        <v>381.42</v>
      </c>
      <c r="P184" s="7">
        <f t="shared" si="28"/>
        <v>38.25</v>
      </c>
      <c r="Q184" s="7">
        <f t="shared" si="29"/>
        <v>76.5</v>
      </c>
      <c r="R184" s="7">
        <f t="shared" si="29"/>
        <v>114.75</v>
      </c>
      <c r="S184" s="7">
        <f t="shared" si="29"/>
        <v>153</v>
      </c>
      <c r="T184" s="7">
        <f t="shared" si="29"/>
        <v>191.16</v>
      </c>
      <c r="U184" s="7">
        <f t="shared" si="29"/>
        <v>229.32</v>
      </c>
      <c r="V184" s="7">
        <f t="shared" si="29"/>
        <v>267.48</v>
      </c>
      <c r="W184" s="7">
        <f t="shared" si="29"/>
        <v>305.64</v>
      </c>
      <c r="X184" s="7">
        <f t="shared" si="29"/>
        <v>343.79</v>
      </c>
      <c r="Y184" s="7">
        <f t="shared" si="29"/>
        <v>381.84</v>
      </c>
      <c r="Z184" s="7">
        <f t="shared" si="29"/>
        <v>419.46</v>
      </c>
      <c r="AA184" s="7">
        <f t="shared" si="29"/>
        <v>419.46</v>
      </c>
      <c r="AB184" s="7">
        <f t="shared" si="30"/>
        <v>419.46</v>
      </c>
      <c r="AC184" s="7">
        <f t="shared" si="31"/>
        <v>0</v>
      </c>
      <c r="AD184" s="7">
        <f t="shared" si="32"/>
        <v>0</v>
      </c>
      <c r="AE184" s="7">
        <f t="shared" si="32"/>
        <v>0</v>
      </c>
      <c r="AF184" s="7">
        <f t="shared" si="32"/>
        <v>0</v>
      </c>
      <c r="AG184" s="7">
        <f t="shared" si="32"/>
        <v>0</v>
      </c>
      <c r="AH184" s="7">
        <f t="shared" si="32"/>
        <v>0</v>
      </c>
      <c r="AI184" s="7">
        <f t="shared" si="32"/>
        <v>0</v>
      </c>
      <c r="AJ184" s="7">
        <f t="shared" si="32"/>
        <v>0</v>
      </c>
      <c r="AK184" s="7">
        <f t="shared" si="32"/>
        <v>0</v>
      </c>
      <c r="AL184" s="7">
        <f t="shared" si="32"/>
        <v>0</v>
      </c>
      <c r="AM184" s="7">
        <f t="shared" si="32"/>
        <v>0</v>
      </c>
      <c r="AN184" s="7">
        <f t="shared" si="32"/>
        <v>0</v>
      </c>
      <c r="AO184" s="7">
        <f t="shared" si="33"/>
        <v>0</v>
      </c>
      <c r="AP184" s="7">
        <f t="shared" si="34"/>
        <v>0</v>
      </c>
      <c r="AQ184" s="7">
        <f t="shared" si="35"/>
        <v>0</v>
      </c>
      <c r="AR184" s="7">
        <f t="shared" si="35"/>
        <v>0</v>
      </c>
      <c r="AS184" s="7">
        <f t="shared" si="35"/>
        <v>0</v>
      </c>
      <c r="AT184" s="7">
        <f t="shared" si="35"/>
        <v>0</v>
      </c>
      <c r="AU184" s="7">
        <f t="shared" si="35"/>
        <v>0</v>
      </c>
      <c r="AV184" s="7">
        <f t="shared" si="35"/>
        <v>0</v>
      </c>
      <c r="AW184" s="7">
        <f t="shared" si="35"/>
        <v>0</v>
      </c>
      <c r="AX184" s="7">
        <f t="shared" si="35"/>
        <v>0</v>
      </c>
      <c r="AY184" s="7">
        <f t="shared" si="35"/>
        <v>0</v>
      </c>
      <c r="AZ184" s="7">
        <f t="shared" si="35"/>
        <v>0</v>
      </c>
      <c r="BA184" s="7">
        <f t="shared" si="35"/>
        <v>0</v>
      </c>
      <c r="BB184" s="7">
        <f t="shared" si="36"/>
        <v>0</v>
      </c>
    </row>
    <row r="185" spans="1:54">
      <c r="A185" s="18" t="s">
        <v>44</v>
      </c>
      <c r="B185" s="18" t="s">
        <v>45</v>
      </c>
      <c r="C185" s="7">
        <f t="shared" si="25"/>
        <v>37</v>
      </c>
      <c r="D185" s="7">
        <f t="shared" si="26"/>
        <v>74</v>
      </c>
      <c r="E185" s="7">
        <f t="shared" si="26"/>
        <v>111</v>
      </c>
      <c r="F185" s="7">
        <f t="shared" si="26"/>
        <v>148</v>
      </c>
      <c r="G185" s="7">
        <f t="shared" si="26"/>
        <v>185</v>
      </c>
      <c r="H185" s="7">
        <f t="shared" si="26"/>
        <v>222</v>
      </c>
      <c r="I185" s="7">
        <f t="shared" si="26"/>
        <v>222</v>
      </c>
      <c r="J185" s="7">
        <f t="shared" si="26"/>
        <v>259</v>
      </c>
      <c r="K185" s="7">
        <f t="shared" si="26"/>
        <v>296</v>
      </c>
      <c r="L185" s="7">
        <f t="shared" si="26"/>
        <v>333</v>
      </c>
      <c r="M185" s="7">
        <f t="shared" si="26"/>
        <v>370</v>
      </c>
      <c r="N185" s="7">
        <f t="shared" si="26"/>
        <v>370</v>
      </c>
      <c r="O185" s="7">
        <f t="shared" si="27"/>
        <v>370</v>
      </c>
      <c r="P185" s="7">
        <f t="shared" si="28"/>
        <v>37</v>
      </c>
      <c r="Q185" s="7">
        <f t="shared" si="29"/>
        <v>74</v>
      </c>
      <c r="R185" s="7">
        <f t="shared" si="29"/>
        <v>111</v>
      </c>
      <c r="S185" s="7">
        <f t="shared" si="29"/>
        <v>148</v>
      </c>
      <c r="T185" s="7">
        <f t="shared" si="29"/>
        <v>185</v>
      </c>
      <c r="U185" s="7">
        <f t="shared" si="29"/>
        <v>222</v>
      </c>
      <c r="V185" s="7">
        <f t="shared" si="29"/>
        <v>259</v>
      </c>
      <c r="W185" s="7">
        <f t="shared" si="29"/>
        <v>296</v>
      </c>
      <c r="X185" s="7">
        <f t="shared" si="29"/>
        <v>333</v>
      </c>
      <c r="Y185" s="7">
        <f t="shared" si="29"/>
        <v>370</v>
      </c>
      <c r="Z185" s="7">
        <f t="shared" si="29"/>
        <v>407</v>
      </c>
      <c r="AA185" s="7">
        <f t="shared" si="29"/>
        <v>407</v>
      </c>
      <c r="AB185" s="7">
        <f t="shared" si="30"/>
        <v>407</v>
      </c>
      <c r="AC185" s="7">
        <f t="shared" si="31"/>
        <v>0</v>
      </c>
      <c r="AD185" s="7">
        <f t="shared" si="32"/>
        <v>0</v>
      </c>
      <c r="AE185" s="7">
        <f t="shared" si="32"/>
        <v>0</v>
      </c>
      <c r="AF185" s="7">
        <f t="shared" si="32"/>
        <v>0</v>
      </c>
      <c r="AG185" s="7">
        <f t="shared" si="32"/>
        <v>0</v>
      </c>
      <c r="AH185" s="7">
        <f t="shared" si="32"/>
        <v>0</v>
      </c>
      <c r="AI185" s="7">
        <f t="shared" si="32"/>
        <v>0</v>
      </c>
      <c r="AJ185" s="7">
        <f t="shared" si="32"/>
        <v>0</v>
      </c>
      <c r="AK185" s="7">
        <f t="shared" si="32"/>
        <v>0</v>
      </c>
      <c r="AL185" s="7">
        <f t="shared" si="32"/>
        <v>0</v>
      </c>
      <c r="AM185" s="7">
        <f t="shared" si="32"/>
        <v>0</v>
      </c>
      <c r="AN185" s="7">
        <f t="shared" si="32"/>
        <v>0</v>
      </c>
      <c r="AO185" s="7">
        <f t="shared" si="33"/>
        <v>0</v>
      </c>
      <c r="AP185" s="7">
        <f t="shared" si="34"/>
        <v>0</v>
      </c>
      <c r="AQ185" s="7">
        <f t="shared" si="35"/>
        <v>0</v>
      </c>
      <c r="AR185" s="7">
        <f t="shared" si="35"/>
        <v>0</v>
      </c>
      <c r="AS185" s="7">
        <f t="shared" si="35"/>
        <v>0</v>
      </c>
      <c r="AT185" s="7">
        <f t="shared" si="35"/>
        <v>0</v>
      </c>
      <c r="AU185" s="7">
        <f t="shared" si="35"/>
        <v>0</v>
      </c>
      <c r="AV185" s="7">
        <f t="shared" si="35"/>
        <v>0</v>
      </c>
      <c r="AW185" s="7">
        <f t="shared" si="35"/>
        <v>0</v>
      </c>
      <c r="AX185" s="7">
        <f t="shared" si="35"/>
        <v>0</v>
      </c>
      <c r="AY185" s="7">
        <f t="shared" si="35"/>
        <v>0</v>
      </c>
      <c r="AZ185" s="7">
        <f t="shared" si="35"/>
        <v>0</v>
      </c>
      <c r="BA185" s="7">
        <f t="shared" si="35"/>
        <v>0</v>
      </c>
      <c r="BB185" s="7">
        <f t="shared" si="36"/>
        <v>0</v>
      </c>
    </row>
    <row r="186" spans="1:54">
      <c r="A186" s="18" t="s">
        <v>46</v>
      </c>
      <c r="B186" s="18" t="s">
        <v>47</v>
      </c>
      <c r="C186" s="7">
        <f t="shared" si="25"/>
        <v>1.25</v>
      </c>
      <c r="D186" s="7">
        <f t="shared" si="26"/>
        <v>2.5</v>
      </c>
      <c r="E186" s="7">
        <f t="shared" si="26"/>
        <v>3.75</v>
      </c>
      <c r="F186" s="7">
        <f t="shared" si="26"/>
        <v>5</v>
      </c>
      <c r="G186" s="7">
        <f t="shared" si="26"/>
        <v>6.16</v>
      </c>
      <c r="H186" s="7">
        <f t="shared" si="26"/>
        <v>7.32</v>
      </c>
      <c r="I186" s="7">
        <f t="shared" si="26"/>
        <v>7.44</v>
      </c>
      <c r="J186" s="7">
        <f t="shared" si="26"/>
        <v>8.6</v>
      </c>
      <c r="K186" s="7">
        <f t="shared" si="26"/>
        <v>9.75</v>
      </c>
      <c r="L186" s="7">
        <f t="shared" si="26"/>
        <v>10.8</v>
      </c>
      <c r="M186" s="7">
        <f t="shared" si="26"/>
        <v>11.42</v>
      </c>
      <c r="N186" s="7">
        <f t="shared" si="26"/>
        <v>11.42</v>
      </c>
      <c r="O186" s="7">
        <f t="shared" si="27"/>
        <v>11.42</v>
      </c>
      <c r="P186" s="7">
        <f t="shared" si="28"/>
        <v>1.25</v>
      </c>
      <c r="Q186" s="7">
        <f t="shared" si="29"/>
        <v>2.5</v>
      </c>
      <c r="R186" s="7">
        <f t="shared" si="29"/>
        <v>3.75</v>
      </c>
      <c r="S186" s="7">
        <f t="shared" si="29"/>
        <v>5</v>
      </c>
      <c r="T186" s="7">
        <f t="shared" si="29"/>
        <v>6.16</v>
      </c>
      <c r="U186" s="7">
        <f t="shared" si="29"/>
        <v>7.32</v>
      </c>
      <c r="V186" s="7">
        <f t="shared" si="29"/>
        <v>8.48</v>
      </c>
      <c r="W186" s="7">
        <f t="shared" si="29"/>
        <v>9.64</v>
      </c>
      <c r="X186" s="7">
        <f t="shared" si="29"/>
        <v>10.79</v>
      </c>
      <c r="Y186" s="7">
        <f t="shared" si="29"/>
        <v>11.84</v>
      </c>
      <c r="Z186" s="7">
        <f t="shared" si="29"/>
        <v>12.46</v>
      </c>
      <c r="AA186" s="7">
        <f t="shared" si="29"/>
        <v>12.46</v>
      </c>
      <c r="AB186" s="7">
        <f t="shared" si="30"/>
        <v>12.46</v>
      </c>
      <c r="AC186" s="7">
        <f t="shared" si="31"/>
        <v>0</v>
      </c>
      <c r="AD186" s="7">
        <f t="shared" si="32"/>
        <v>0</v>
      </c>
      <c r="AE186" s="7">
        <f t="shared" si="32"/>
        <v>0</v>
      </c>
      <c r="AF186" s="7">
        <f t="shared" si="32"/>
        <v>0</v>
      </c>
      <c r="AG186" s="7">
        <f t="shared" si="32"/>
        <v>0</v>
      </c>
      <c r="AH186" s="7">
        <f t="shared" si="32"/>
        <v>0</v>
      </c>
      <c r="AI186" s="7">
        <f t="shared" si="32"/>
        <v>0</v>
      </c>
      <c r="AJ186" s="7">
        <f t="shared" si="32"/>
        <v>0</v>
      </c>
      <c r="AK186" s="7">
        <f t="shared" si="32"/>
        <v>0</v>
      </c>
      <c r="AL186" s="7">
        <f t="shared" si="32"/>
        <v>0</v>
      </c>
      <c r="AM186" s="7">
        <f t="shared" si="32"/>
        <v>0</v>
      </c>
      <c r="AN186" s="7">
        <f t="shared" si="32"/>
        <v>0</v>
      </c>
      <c r="AO186" s="7">
        <f t="shared" si="33"/>
        <v>0</v>
      </c>
      <c r="AP186" s="7">
        <f t="shared" si="34"/>
        <v>0</v>
      </c>
      <c r="AQ186" s="7">
        <f t="shared" si="35"/>
        <v>0</v>
      </c>
      <c r="AR186" s="7">
        <f t="shared" si="35"/>
        <v>0</v>
      </c>
      <c r="AS186" s="7">
        <f t="shared" si="35"/>
        <v>0</v>
      </c>
      <c r="AT186" s="7">
        <f t="shared" si="35"/>
        <v>0</v>
      </c>
      <c r="AU186" s="7">
        <f t="shared" si="35"/>
        <v>0</v>
      </c>
      <c r="AV186" s="7">
        <f t="shared" si="35"/>
        <v>0</v>
      </c>
      <c r="AW186" s="7">
        <f t="shared" si="35"/>
        <v>0</v>
      </c>
      <c r="AX186" s="7">
        <f t="shared" si="35"/>
        <v>0</v>
      </c>
      <c r="AY186" s="7">
        <f t="shared" si="35"/>
        <v>0</v>
      </c>
      <c r="AZ186" s="7">
        <f t="shared" si="35"/>
        <v>0</v>
      </c>
      <c r="BA186" s="7">
        <f t="shared" si="35"/>
        <v>0</v>
      </c>
      <c r="BB186" s="7">
        <f t="shared" si="36"/>
        <v>0</v>
      </c>
    </row>
    <row r="187" spans="1:54">
      <c r="A187" s="18" t="s">
        <v>48</v>
      </c>
      <c r="B187" s="18" t="s">
        <v>34</v>
      </c>
      <c r="C187" s="7">
        <f t="shared" si="25"/>
        <v>0</v>
      </c>
      <c r="D187" s="7">
        <f t="shared" si="26"/>
        <v>0</v>
      </c>
      <c r="E187" s="7">
        <f t="shared" si="26"/>
        <v>0</v>
      </c>
      <c r="F187" s="7">
        <f t="shared" si="26"/>
        <v>0</v>
      </c>
      <c r="G187" s="7">
        <f t="shared" si="26"/>
        <v>0</v>
      </c>
      <c r="H187" s="7">
        <f t="shared" si="26"/>
        <v>0</v>
      </c>
      <c r="I187" s="7">
        <f t="shared" si="26"/>
        <v>0</v>
      </c>
      <c r="J187" s="7">
        <f t="shared" si="26"/>
        <v>0</v>
      </c>
      <c r="K187" s="7">
        <f t="shared" si="26"/>
        <v>0</v>
      </c>
      <c r="L187" s="7">
        <f t="shared" si="26"/>
        <v>0</v>
      </c>
      <c r="M187" s="7">
        <f t="shared" si="26"/>
        <v>0</v>
      </c>
      <c r="N187" s="7">
        <f t="shared" si="26"/>
        <v>0</v>
      </c>
      <c r="O187" s="7">
        <f t="shared" si="27"/>
        <v>0</v>
      </c>
      <c r="P187" s="7">
        <f t="shared" si="28"/>
        <v>0</v>
      </c>
      <c r="Q187" s="7">
        <f t="shared" si="29"/>
        <v>0</v>
      </c>
      <c r="R187" s="7">
        <f t="shared" si="29"/>
        <v>0</v>
      </c>
      <c r="S187" s="7">
        <f t="shared" si="29"/>
        <v>0</v>
      </c>
      <c r="T187" s="7">
        <f t="shared" si="29"/>
        <v>0</v>
      </c>
      <c r="U187" s="7">
        <f t="shared" si="29"/>
        <v>0</v>
      </c>
      <c r="V187" s="7">
        <f t="shared" si="29"/>
        <v>0</v>
      </c>
      <c r="W187" s="7">
        <f t="shared" si="29"/>
        <v>0</v>
      </c>
      <c r="X187" s="7">
        <f t="shared" si="29"/>
        <v>0</v>
      </c>
      <c r="Y187" s="7">
        <f t="shared" si="29"/>
        <v>0</v>
      </c>
      <c r="Z187" s="7">
        <f t="shared" si="29"/>
        <v>0</v>
      </c>
      <c r="AA187" s="7">
        <f t="shared" si="29"/>
        <v>0</v>
      </c>
      <c r="AB187" s="7">
        <f t="shared" si="30"/>
        <v>0</v>
      </c>
      <c r="AC187" s="7">
        <f t="shared" si="31"/>
        <v>0</v>
      </c>
      <c r="AD187" s="7">
        <f t="shared" si="32"/>
        <v>0</v>
      </c>
      <c r="AE187" s="7">
        <f t="shared" si="32"/>
        <v>0</v>
      </c>
      <c r="AF187" s="7">
        <f t="shared" si="32"/>
        <v>0</v>
      </c>
      <c r="AG187" s="7">
        <f t="shared" si="32"/>
        <v>0</v>
      </c>
      <c r="AH187" s="7">
        <f t="shared" si="32"/>
        <v>0</v>
      </c>
      <c r="AI187" s="7">
        <f t="shared" si="32"/>
        <v>0</v>
      </c>
      <c r="AJ187" s="7">
        <f t="shared" si="32"/>
        <v>0</v>
      </c>
      <c r="AK187" s="7">
        <f t="shared" si="32"/>
        <v>0</v>
      </c>
      <c r="AL187" s="7">
        <f t="shared" si="32"/>
        <v>0</v>
      </c>
      <c r="AM187" s="7">
        <f t="shared" si="32"/>
        <v>0</v>
      </c>
      <c r="AN187" s="7">
        <f t="shared" si="32"/>
        <v>0</v>
      </c>
      <c r="AO187" s="7">
        <f t="shared" si="33"/>
        <v>0</v>
      </c>
      <c r="AP187" s="7">
        <f t="shared" si="34"/>
        <v>0</v>
      </c>
      <c r="AQ187" s="7">
        <f t="shared" si="35"/>
        <v>0</v>
      </c>
      <c r="AR187" s="7">
        <f t="shared" si="35"/>
        <v>0</v>
      </c>
      <c r="AS187" s="7">
        <f t="shared" si="35"/>
        <v>0</v>
      </c>
      <c r="AT187" s="7">
        <f t="shared" si="35"/>
        <v>0</v>
      </c>
      <c r="AU187" s="7">
        <f t="shared" si="35"/>
        <v>0</v>
      </c>
      <c r="AV187" s="7">
        <f t="shared" si="35"/>
        <v>0</v>
      </c>
      <c r="AW187" s="7">
        <f t="shared" si="35"/>
        <v>0</v>
      </c>
      <c r="AX187" s="7">
        <f t="shared" si="35"/>
        <v>0</v>
      </c>
      <c r="AY187" s="7">
        <f t="shared" si="35"/>
        <v>0</v>
      </c>
      <c r="AZ187" s="7">
        <f t="shared" si="35"/>
        <v>0</v>
      </c>
      <c r="BA187" s="7">
        <f t="shared" si="35"/>
        <v>0</v>
      </c>
      <c r="BB187" s="7">
        <f t="shared" si="36"/>
        <v>0</v>
      </c>
    </row>
    <row r="188" spans="1:54">
      <c r="A188" s="18" t="s">
        <v>49</v>
      </c>
      <c r="B188" s="18" t="s">
        <v>50</v>
      </c>
      <c r="C188" s="7">
        <f t="shared" si="25"/>
        <v>0</v>
      </c>
      <c r="D188" s="7">
        <f t="shared" ref="D188:N203" si="37">C188+D132</f>
        <v>0</v>
      </c>
      <c r="E188" s="7">
        <f t="shared" si="37"/>
        <v>0</v>
      </c>
      <c r="F188" s="7">
        <f t="shared" si="37"/>
        <v>0</v>
      </c>
      <c r="G188" s="7">
        <f t="shared" si="37"/>
        <v>0</v>
      </c>
      <c r="H188" s="7">
        <f t="shared" si="37"/>
        <v>0</v>
      </c>
      <c r="I188" s="7">
        <f t="shared" si="37"/>
        <v>0</v>
      </c>
      <c r="J188" s="7">
        <f t="shared" si="37"/>
        <v>0</v>
      </c>
      <c r="K188" s="7">
        <f t="shared" si="37"/>
        <v>0.07</v>
      </c>
      <c r="L188" s="7">
        <f t="shared" si="37"/>
        <v>0.07</v>
      </c>
      <c r="M188" s="7">
        <f t="shared" si="37"/>
        <v>0.07</v>
      </c>
      <c r="N188" s="7">
        <f t="shared" si="37"/>
        <v>0.07</v>
      </c>
      <c r="O188" s="7">
        <f t="shared" si="27"/>
        <v>0.07</v>
      </c>
      <c r="P188" s="7">
        <f t="shared" si="28"/>
        <v>0</v>
      </c>
      <c r="Q188" s="7">
        <f t="shared" ref="Q188:AA203" si="38">P188+Q132</f>
        <v>0</v>
      </c>
      <c r="R188" s="7">
        <f t="shared" si="38"/>
        <v>0</v>
      </c>
      <c r="S188" s="7">
        <f t="shared" si="38"/>
        <v>0</v>
      </c>
      <c r="T188" s="7">
        <f t="shared" si="38"/>
        <v>0</v>
      </c>
      <c r="U188" s="7">
        <f t="shared" si="38"/>
        <v>0</v>
      </c>
      <c r="V188" s="7">
        <f t="shared" si="38"/>
        <v>0</v>
      </c>
      <c r="W188" s="7">
        <f t="shared" si="38"/>
        <v>0</v>
      </c>
      <c r="X188" s="7">
        <f t="shared" si="38"/>
        <v>0</v>
      </c>
      <c r="Y188" s="7">
        <f t="shared" si="38"/>
        <v>0</v>
      </c>
      <c r="Z188" s="7">
        <f t="shared" si="38"/>
        <v>0</v>
      </c>
      <c r="AA188" s="7">
        <f t="shared" si="38"/>
        <v>0</v>
      </c>
      <c r="AB188" s="7">
        <f t="shared" si="30"/>
        <v>0</v>
      </c>
      <c r="AC188" s="7">
        <f t="shared" si="31"/>
        <v>0</v>
      </c>
      <c r="AD188" s="7">
        <f t="shared" ref="AD188:AN203" si="39">AC188+AD132</f>
        <v>0</v>
      </c>
      <c r="AE188" s="7">
        <f t="shared" si="39"/>
        <v>0</v>
      </c>
      <c r="AF188" s="7">
        <f t="shared" si="39"/>
        <v>0</v>
      </c>
      <c r="AG188" s="7">
        <f t="shared" si="39"/>
        <v>0</v>
      </c>
      <c r="AH188" s="7">
        <f t="shared" si="39"/>
        <v>0</v>
      </c>
      <c r="AI188" s="7">
        <f t="shared" si="39"/>
        <v>0</v>
      </c>
      <c r="AJ188" s="7">
        <f t="shared" si="39"/>
        <v>0</v>
      </c>
      <c r="AK188" s="7">
        <f t="shared" si="39"/>
        <v>0.07</v>
      </c>
      <c r="AL188" s="7">
        <f t="shared" si="39"/>
        <v>0.07</v>
      </c>
      <c r="AM188" s="7">
        <f t="shared" si="39"/>
        <v>0.07</v>
      </c>
      <c r="AN188" s="7">
        <f t="shared" si="39"/>
        <v>0.07</v>
      </c>
      <c r="AO188" s="7">
        <f t="shared" si="33"/>
        <v>0.07</v>
      </c>
      <c r="AP188" s="7">
        <f t="shared" si="34"/>
        <v>0</v>
      </c>
      <c r="AQ188" s="7">
        <f t="shared" ref="AQ188:BA203" si="40">AP188+AQ132</f>
        <v>0</v>
      </c>
      <c r="AR188" s="7">
        <f t="shared" si="40"/>
        <v>0</v>
      </c>
      <c r="AS188" s="7">
        <f t="shared" si="40"/>
        <v>0</v>
      </c>
      <c r="AT188" s="7">
        <f t="shared" si="40"/>
        <v>0</v>
      </c>
      <c r="AU188" s="7">
        <f t="shared" si="40"/>
        <v>0</v>
      </c>
      <c r="AV188" s="7">
        <f t="shared" si="40"/>
        <v>0</v>
      </c>
      <c r="AW188" s="7">
        <f t="shared" si="40"/>
        <v>0</v>
      </c>
      <c r="AX188" s="7">
        <f t="shared" si="40"/>
        <v>0.07</v>
      </c>
      <c r="AY188" s="7">
        <f t="shared" si="40"/>
        <v>0.07</v>
      </c>
      <c r="AZ188" s="7">
        <f t="shared" si="40"/>
        <v>0.07</v>
      </c>
      <c r="BA188" s="7">
        <f t="shared" si="40"/>
        <v>0.07</v>
      </c>
      <c r="BB188" s="7">
        <f t="shared" si="36"/>
        <v>0.07</v>
      </c>
    </row>
    <row r="189" spans="1:54">
      <c r="A189" s="18" t="s">
        <v>51</v>
      </c>
      <c r="B189" s="18" t="s">
        <v>52</v>
      </c>
      <c r="C189" s="7">
        <f t="shared" si="25"/>
        <v>0</v>
      </c>
      <c r="D189" s="7">
        <f t="shared" si="37"/>
        <v>0</v>
      </c>
      <c r="E189" s="7">
        <f t="shared" si="37"/>
        <v>0</v>
      </c>
      <c r="F189" s="7">
        <f t="shared" si="37"/>
        <v>0</v>
      </c>
      <c r="G189" s="7">
        <f t="shared" si="37"/>
        <v>0</v>
      </c>
      <c r="H189" s="7">
        <f t="shared" si="37"/>
        <v>0</v>
      </c>
      <c r="I189" s="7">
        <f t="shared" si="37"/>
        <v>0</v>
      </c>
      <c r="J189" s="7">
        <f t="shared" si="37"/>
        <v>0</v>
      </c>
      <c r="K189" s="7">
        <f t="shared" si="37"/>
        <v>0</v>
      </c>
      <c r="L189" s="7">
        <f t="shared" si="37"/>
        <v>0</v>
      </c>
      <c r="M189" s="7">
        <f t="shared" si="37"/>
        <v>0</v>
      </c>
      <c r="N189" s="7">
        <f t="shared" si="37"/>
        <v>0</v>
      </c>
      <c r="O189" s="7">
        <f t="shared" si="27"/>
        <v>0</v>
      </c>
      <c r="P189" s="7">
        <f t="shared" si="28"/>
        <v>0</v>
      </c>
      <c r="Q189" s="7">
        <f t="shared" si="38"/>
        <v>0</v>
      </c>
      <c r="R189" s="7">
        <f t="shared" si="38"/>
        <v>0</v>
      </c>
      <c r="S189" s="7">
        <f t="shared" si="38"/>
        <v>0</v>
      </c>
      <c r="T189" s="7">
        <f t="shared" si="38"/>
        <v>0</v>
      </c>
      <c r="U189" s="7">
        <f t="shared" si="38"/>
        <v>0</v>
      </c>
      <c r="V189" s="7">
        <f t="shared" si="38"/>
        <v>0</v>
      </c>
      <c r="W189" s="7">
        <f t="shared" si="38"/>
        <v>0</v>
      </c>
      <c r="X189" s="7">
        <f t="shared" si="38"/>
        <v>0</v>
      </c>
      <c r="Y189" s="7">
        <f t="shared" si="38"/>
        <v>0</v>
      </c>
      <c r="Z189" s="7">
        <f t="shared" si="38"/>
        <v>0</v>
      </c>
      <c r="AA189" s="7">
        <f t="shared" si="38"/>
        <v>0</v>
      </c>
      <c r="AB189" s="7">
        <f t="shared" si="30"/>
        <v>0</v>
      </c>
      <c r="AC189" s="7">
        <f t="shared" si="31"/>
        <v>0</v>
      </c>
      <c r="AD189" s="7">
        <f t="shared" si="39"/>
        <v>0</v>
      </c>
      <c r="AE189" s="7">
        <f t="shared" si="39"/>
        <v>0</v>
      </c>
      <c r="AF189" s="7">
        <f t="shared" si="39"/>
        <v>0</v>
      </c>
      <c r="AG189" s="7">
        <f t="shared" si="39"/>
        <v>0</v>
      </c>
      <c r="AH189" s="7">
        <f t="shared" si="39"/>
        <v>0</v>
      </c>
      <c r="AI189" s="7">
        <f t="shared" si="39"/>
        <v>0</v>
      </c>
      <c r="AJ189" s="7">
        <f t="shared" si="39"/>
        <v>0</v>
      </c>
      <c r="AK189" s="7">
        <f t="shared" si="39"/>
        <v>0</v>
      </c>
      <c r="AL189" s="7">
        <f t="shared" si="39"/>
        <v>0</v>
      </c>
      <c r="AM189" s="7">
        <f t="shared" si="39"/>
        <v>0</v>
      </c>
      <c r="AN189" s="7">
        <f t="shared" si="39"/>
        <v>0</v>
      </c>
      <c r="AO189" s="7">
        <f t="shared" si="33"/>
        <v>0</v>
      </c>
      <c r="AP189" s="7">
        <f t="shared" si="34"/>
        <v>0</v>
      </c>
      <c r="AQ189" s="7">
        <f t="shared" si="40"/>
        <v>0</v>
      </c>
      <c r="AR189" s="7">
        <f t="shared" si="40"/>
        <v>0</v>
      </c>
      <c r="AS189" s="7">
        <f t="shared" si="40"/>
        <v>0</v>
      </c>
      <c r="AT189" s="7">
        <f t="shared" si="40"/>
        <v>0</v>
      </c>
      <c r="AU189" s="7">
        <f t="shared" si="40"/>
        <v>0</v>
      </c>
      <c r="AV189" s="7">
        <f t="shared" si="40"/>
        <v>0</v>
      </c>
      <c r="AW189" s="7">
        <f t="shared" si="40"/>
        <v>0</v>
      </c>
      <c r="AX189" s="7">
        <f t="shared" si="40"/>
        <v>0</v>
      </c>
      <c r="AY189" s="7">
        <f t="shared" si="40"/>
        <v>0</v>
      </c>
      <c r="AZ189" s="7">
        <f t="shared" si="40"/>
        <v>0</v>
      </c>
      <c r="BA189" s="7">
        <f t="shared" si="40"/>
        <v>0</v>
      </c>
      <c r="BB189" s="7">
        <f t="shared" si="36"/>
        <v>0</v>
      </c>
    </row>
    <row r="190" spans="1:54">
      <c r="A190" s="18" t="s">
        <v>53</v>
      </c>
      <c r="B190" s="18" t="s">
        <v>54</v>
      </c>
      <c r="C190" s="7">
        <f t="shared" si="25"/>
        <v>0</v>
      </c>
      <c r="D190" s="7">
        <f t="shared" si="37"/>
        <v>0</v>
      </c>
      <c r="E190" s="7">
        <f t="shared" si="37"/>
        <v>0</v>
      </c>
      <c r="F190" s="7">
        <f t="shared" si="37"/>
        <v>0</v>
      </c>
      <c r="G190" s="7">
        <f t="shared" si="37"/>
        <v>0</v>
      </c>
      <c r="H190" s="7">
        <f t="shared" si="37"/>
        <v>0</v>
      </c>
      <c r="I190" s="7">
        <f t="shared" si="37"/>
        <v>0</v>
      </c>
      <c r="J190" s="7">
        <f t="shared" si="37"/>
        <v>0</v>
      </c>
      <c r="K190" s="7">
        <f t="shared" si="37"/>
        <v>0</v>
      </c>
      <c r="L190" s="7">
        <f t="shared" si="37"/>
        <v>0</v>
      </c>
      <c r="M190" s="7">
        <f t="shared" si="37"/>
        <v>0</v>
      </c>
      <c r="N190" s="7">
        <f t="shared" si="37"/>
        <v>0</v>
      </c>
      <c r="O190" s="7">
        <f t="shared" si="27"/>
        <v>0</v>
      </c>
      <c r="P190" s="7">
        <f t="shared" si="28"/>
        <v>0</v>
      </c>
      <c r="Q190" s="7">
        <f t="shared" si="38"/>
        <v>0</v>
      </c>
      <c r="R190" s="7">
        <f t="shared" si="38"/>
        <v>0</v>
      </c>
      <c r="S190" s="7">
        <f t="shared" si="38"/>
        <v>0</v>
      </c>
      <c r="T190" s="7">
        <f t="shared" si="38"/>
        <v>0</v>
      </c>
      <c r="U190" s="7">
        <f t="shared" si="38"/>
        <v>0</v>
      </c>
      <c r="V190" s="7">
        <f t="shared" si="38"/>
        <v>0</v>
      </c>
      <c r="W190" s="7">
        <f t="shared" si="38"/>
        <v>0</v>
      </c>
      <c r="X190" s="7">
        <f t="shared" si="38"/>
        <v>0</v>
      </c>
      <c r="Y190" s="7">
        <f t="shared" si="38"/>
        <v>0</v>
      </c>
      <c r="Z190" s="7">
        <f t="shared" si="38"/>
        <v>0</v>
      </c>
      <c r="AA190" s="7">
        <f t="shared" si="38"/>
        <v>0</v>
      </c>
      <c r="AB190" s="7">
        <f t="shared" si="30"/>
        <v>0</v>
      </c>
      <c r="AC190" s="7">
        <f t="shared" si="31"/>
        <v>0</v>
      </c>
      <c r="AD190" s="7">
        <f t="shared" si="39"/>
        <v>0</v>
      </c>
      <c r="AE190" s="7">
        <f t="shared" si="39"/>
        <v>0</v>
      </c>
      <c r="AF190" s="7">
        <f t="shared" si="39"/>
        <v>0</v>
      </c>
      <c r="AG190" s="7">
        <f t="shared" si="39"/>
        <v>0</v>
      </c>
      <c r="AH190" s="7">
        <f t="shared" si="39"/>
        <v>0</v>
      </c>
      <c r="AI190" s="7">
        <f t="shared" si="39"/>
        <v>0</v>
      </c>
      <c r="AJ190" s="7">
        <f t="shared" si="39"/>
        <v>0</v>
      </c>
      <c r="AK190" s="7">
        <f t="shared" si="39"/>
        <v>0</v>
      </c>
      <c r="AL190" s="7">
        <f t="shared" si="39"/>
        <v>0</v>
      </c>
      <c r="AM190" s="7">
        <f t="shared" si="39"/>
        <v>0</v>
      </c>
      <c r="AN190" s="7">
        <f t="shared" si="39"/>
        <v>0</v>
      </c>
      <c r="AO190" s="7">
        <f t="shared" si="33"/>
        <v>0</v>
      </c>
      <c r="AP190" s="7">
        <f t="shared" si="34"/>
        <v>0</v>
      </c>
      <c r="AQ190" s="7">
        <f t="shared" si="40"/>
        <v>0</v>
      </c>
      <c r="AR190" s="7">
        <f t="shared" si="40"/>
        <v>0</v>
      </c>
      <c r="AS190" s="7">
        <f t="shared" si="40"/>
        <v>0</v>
      </c>
      <c r="AT190" s="7">
        <f t="shared" si="40"/>
        <v>0</v>
      </c>
      <c r="AU190" s="7">
        <f t="shared" si="40"/>
        <v>0</v>
      </c>
      <c r="AV190" s="7">
        <f t="shared" si="40"/>
        <v>0</v>
      </c>
      <c r="AW190" s="7">
        <f t="shared" si="40"/>
        <v>0</v>
      </c>
      <c r="AX190" s="7">
        <f t="shared" si="40"/>
        <v>0</v>
      </c>
      <c r="AY190" s="7">
        <f t="shared" si="40"/>
        <v>0</v>
      </c>
      <c r="AZ190" s="7">
        <f t="shared" si="40"/>
        <v>0</v>
      </c>
      <c r="BA190" s="7">
        <f t="shared" si="40"/>
        <v>0</v>
      </c>
      <c r="BB190" s="7">
        <f t="shared" si="36"/>
        <v>0</v>
      </c>
    </row>
    <row r="191" spans="1:54">
      <c r="A191" s="18" t="s">
        <v>55</v>
      </c>
      <c r="B191" s="18" t="s">
        <v>56</v>
      </c>
      <c r="C191" s="7">
        <f t="shared" si="25"/>
        <v>0</v>
      </c>
      <c r="D191" s="7">
        <f t="shared" si="37"/>
        <v>0</v>
      </c>
      <c r="E191" s="7">
        <f t="shared" si="37"/>
        <v>0</v>
      </c>
      <c r="F191" s="7">
        <f t="shared" si="37"/>
        <v>0</v>
      </c>
      <c r="G191" s="7">
        <f t="shared" si="37"/>
        <v>0</v>
      </c>
      <c r="H191" s="7">
        <f t="shared" si="37"/>
        <v>0</v>
      </c>
      <c r="I191" s="7">
        <f t="shared" si="37"/>
        <v>0</v>
      </c>
      <c r="J191" s="7">
        <f t="shared" si="37"/>
        <v>0</v>
      </c>
      <c r="K191" s="7">
        <f t="shared" si="37"/>
        <v>0</v>
      </c>
      <c r="L191" s="7">
        <f t="shared" si="37"/>
        <v>0</v>
      </c>
      <c r="M191" s="7">
        <f t="shared" si="37"/>
        <v>0</v>
      </c>
      <c r="N191" s="7">
        <f t="shared" si="37"/>
        <v>0</v>
      </c>
      <c r="O191" s="7">
        <f t="shared" si="27"/>
        <v>0</v>
      </c>
      <c r="P191" s="7">
        <f t="shared" si="28"/>
        <v>0</v>
      </c>
      <c r="Q191" s="7">
        <f t="shared" si="38"/>
        <v>0</v>
      </c>
      <c r="R191" s="7">
        <f t="shared" si="38"/>
        <v>0</v>
      </c>
      <c r="S191" s="7">
        <f t="shared" si="38"/>
        <v>0</v>
      </c>
      <c r="T191" s="7">
        <f t="shared" si="38"/>
        <v>0</v>
      </c>
      <c r="U191" s="7">
        <f t="shared" si="38"/>
        <v>0</v>
      </c>
      <c r="V191" s="7">
        <f t="shared" si="38"/>
        <v>0</v>
      </c>
      <c r="W191" s="7">
        <f t="shared" si="38"/>
        <v>0</v>
      </c>
      <c r="X191" s="7">
        <f t="shared" si="38"/>
        <v>0</v>
      </c>
      <c r="Y191" s="7">
        <f t="shared" si="38"/>
        <v>0</v>
      </c>
      <c r="Z191" s="7">
        <f t="shared" si="38"/>
        <v>0</v>
      </c>
      <c r="AA191" s="7">
        <f t="shared" si="38"/>
        <v>0</v>
      </c>
      <c r="AB191" s="7">
        <f t="shared" si="30"/>
        <v>0</v>
      </c>
      <c r="AC191" s="7">
        <f t="shared" si="31"/>
        <v>0</v>
      </c>
      <c r="AD191" s="7">
        <f t="shared" si="39"/>
        <v>0</v>
      </c>
      <c r="AE191" s="7">
        <f t="shared" si="39"/>
        <v>0</v>
      </c>
      <c r="AF191" s="7">
        <f t="shared" si="39"/>
        <v>0</v>
      </c>
      <c r="AG191" s="7">
        <f t="shared" si="39"/>
        <v>0</v>
      </c>
      <c r="AH191" s="7">
        <f t="shared" si="39"/>
        <v>0</v>
      </c>
      <c r="AI191" s="7">
        <f t="shared" si="39"/>
        <v>0</v>
      </c>
      <c r="AJ191" s="7">
        <f t="shared" si="39"/>
        <v>0</v>
      </c>
      <c r="AK191" s="7">
        <f t="shared" si="39"/>
        <v>0</v>
      </c>
      <c r="AL191" s="7">
        <f t="shared" si="39"/>
        <v>0</v>
      </c>
      <c r="AM191" s="7">
        <f t="shared" si="39"/>
        <v>0</v>
      </c>
      <c r="AN191" s="7">
        <f t="shared" si="39"/>
        <v>0</v>
      </c>
      <c r="AO191" s="7">
        <f t="shared" si="33"/>
        <v>0</v>
      </c>
      <c r="AP191" s="7">
        <f t="shared" si="34"/>
        <v>0</v>
      </c>
      <c r="AQ191" s="7">
        <f t="shared" si="40"/>
        <v>0</v>
      </c>
      <c r="AR191" s="7">
        <f t="shared" si="40"/>
        <v>0</v>
      </c>
      <c r="AS191" s="7">
        <f t="shared" si="40"/>
        <v>0</v>
      </c>
      <c r="AT191" s="7">
        <f t="shared" si="40"/>
        <v>0</v>
      </c>
      <c r="AU191" s="7">
        <f t="shared" si="40"/>
        <v>0</v>
      </c>
      <c r="AV191" s="7">
        <f t="shared" si="40"/>
        <v>0</v>
      </c>
      <c r="AW191" s="7">
        <f t="shared" si="40"/>
        <v>0</v>
      </c>
      <c r="AX191" s="7">
        <f t="shared" si="40"/>
        <v>0</v>
      </c>
      <c r="AY191" s="7">
        <f t="shared" si="40"/>
        <v>0</v>
      </c>
      <c r="AZ191" s="7">
        <f t="shared" si="40"/>
        <v>0</v>
      </c>
      <c r="BA191" s="7">
        <f t="shared" si="40"/>
        <v>0</v>
      </c>
      <c r="BB191" s="7">
        <f t="shared" si="36"/>
        <v>0</v>
      </c>
    </row>
    <row r="192" spans="1:54">
      <c r="A192" s="18" t="s">
        <v>57</v>
      </c>
      <c r="B192" s="18" t="s">
        <v>58</v>
      </c>
      <c r="C192" s="7">
        <f t="shared" si="25"/>
        <v>0</v>
      </c>
      <c r="D192" s="7">
        <f t="shared" si="37"/>
        <v>0</v>
      </c>
      <c r="E192" s="7">
        <f t="shared" si="37"/>
        <v>0</v>
      </c>
      <c r="F192" s="7">
        <f t="shared" si="37"/>
        <v>0</v>
      </c>
      <c r="G192" s="7">
        <f t="shared" si="37"/>
        <v>0</v>
      </c>
      <c r="H192" s="7">
        <f t="shared" si="37"/>
        <v>0</v>
      </c>
      <c r="I192" s="7">
        <f t="shared" si="37"/>
        <v>0</v>
      </c>
      <c r="J192" s="7">
        <f t="shared" si="37"/>
        <v>0</v>
      </c>
      <c r="K192" s="7">
        <f t="shared" si="37"/>
        <v>0</v>
      </c>
      <c r="L192" s="7">
        <f t="shared" si="37"/>
        <v>0</v>
      </c>
      <c r="M192" s="7">
        <f t="shared" si="37"/>
        <v>0</v>
      </c>
      <c r="N192" s="7">
        <f t="shared" si="37"/>
        <v>0</v>
      </c>
      <c r="O192" s="7">
        <f t="shared" si="27"/>
        <v>0</v>
      </c>
      <c r="P192" s="7">
        <f t="shared" si="28"/>
        <v>0</v>
      </c>
      <c r="Q192" s="7">
        <f t="shared" si="38"/>
        <v>0</v>
      </c>
      <c r="R192" s="7">
        <f t="shared" si="38"/>
        <v>0</v>
      </c>
      <c r="S192" s="7">
        <f t="shared" si="38"/>
        <v>0</v>
      </c>
      <c r="T192" s="7">
        <f t="shared" si="38"/>
        <v>0</v>
      </c>
      <c r="U192" s="7">
        <f t="shared" si="38"/>
        <v>0</v>
      </c>
      <c r="V192" s="7">
        <f t="shared" si="38"/>
        <v>0</v>
      </c>
      <c r="W192" s="7">
        <f t="shared" si="38"/>
        <v>0</v>
      </c>
      <c r="X192" s="7">
        <f t="shared" si="38"/>
        <v>0</v>
      </c>
      <c r="Y192" s="7">
        <f t="shared" si="38"/>
        <v>0</v>
      </c>
      <c r="Z192" s="7">
        <f t="shared" si="38"/>
        <v>0</v>
      </c>
      <c r="AA192" s="7">
        <f t="shared" si="38"/>
        <v>0</v>
      </c>
      <c r="AB192" s="7">
        <f t="shared" si="30"/>
        <v>0</v>
      </c>
      <c r="AC192" s="7">
        <f t="shared" si="31"/>
        <v>0</v>
      </c>
      <c r="AD192" s="7">
        <f t="shared" si="39"/>
        <v>0</v>
      </c>
      <c r="AE192" s="7">
        <f t="shared" si="39"/>
        <v>0</v>
      </c>
      <c r="AF192" s="7">
        <f t="shared" si="39"/>
        <v>0</v>
      </c>
      <c r="AG192" s="7">
        <f t="shared" si="39"/>
        <v>0</v>
      </c>
      <c r="AH192" s="7">
        <f t="shared" si="39"/>
        <v>0</v>
      </c>
      <c r="AI192" s="7">
        <f t="shared" si="39"/>
        <v>0</v>
      </c>
      <c r="AJ192" s="7">
        <f t="shared" si="39"/>
        <v>0</v>
      </c>
      <c r="AK192" s="7">
        <f t="shared" si="39"/>
        <v>0</v>
      </c>
      <c r="AL192" s="7">
        <f t="shared" si="39"/>
        <v>0</v>
      </c>
      <c r="AM192" s="7">
        <f t="shared" si="39"/>
        <v>0</v>
      </c>
      <c r="AN192" s="7">
        <f t="shared" si="39"/>
        <v>0</v>
      </c>
      <c r="AO192" s="7">
        <f t="shared" si="33"/>
        <v>0</v>
      </c>
      <c r="AP192" s="7">
        <f t="shared" si="34"/>
        <v>0</v>
      </c>
      <c r="AQ192" s="7">
        <f t="shared" si="40"/>
        <v>0</v>
      </c>
      <c r="AR192" s="7">
        <f t="shared" si="40"/>
        <v>0</v>
      </c>
      <c r="AS192" s="7">
        <f t="shared" si="40"/>
        <v>0</v>
      </c>
      <c r="AT192" s="7">
        <f t="shared" si="40"/>
        <v>0</v>
      </c>
      <c r="AU192" s="7">
        <f t="shared" si="40"/>
        <v>0</v>
      </c>
      <c r="AV192" s="7">
        <f t="shared" si="40"/>
        <v>0</v>
      </c>
      <c r="AW192" s="7">
        <f t="shared" si="40"/>
        <v>0</v>
      </c>
      <c r="AX192" s="7">
        <f t="shared" si="40"/>
        <v>0</v>
      </c>
      <c r="AY192" s="7">
        <f t="shared" si="40"/>
        <v>0</v>
      </c>
      <c r="AZ192" s="7">
        <f t="shared" si="40"/>
        <v>0</v>
      </c>
      <c r="BA192" s="7">
        <f t="shared" si="40"/>
        <v>0</v>
      </c>
      <c r="BB192" s="7">
        <f t="shared" si="36"/>
        <v>0</v>
      </c>
    </row>
    <row r="193" spans="1:54">
      <c r="A193" s="18" t="s">
        <v>59</v>
      </c>
      <c r="B193" s="18" t="s">
        <v>34</v>
      </c>
      <c r="C193" s="7">
        <f t="shared" si="25"/>
        <v>0</v>
      </c>
      <c r="D193" s="7">
        <f t="shared" si="37"/>
        <v>0</v>
      </c>
      <c r="E193" s="7">
        <f t="shared" si="37"/>
        <v>0</v>
      </c>
      <c r="F193" s="7">
        <f t="shared" si="37"/>
        <v>0</v>
      </c>
      <c r="G193" s="7">
        <f t="shared" si="37"/>
        <v>0</v>
      </c>
      <c r="H193" s="7">
        <f t="shared" si="37"/>
        <v>0</v>
      </c>
      <c r="I193" s="7">
        <f t="shared" si="37"/>
        <v>0</v>
      </c>
      <c r="J193" s="7">
        <f t="shared" si="37"/>
        <v>0</v>
      </c>
      <c r="K193" s="7">
        <f t="shared" si="37"/>
        <v>0</v>
      </c>
      <c r="L193" s="7">
        <f t="shared" si="37"/>
        <v>0</v>
      </c>
      <c r="M193" s="7">
        <f t="shared" si="37"/>
        <v>0</v>
      </c>
      <c r="N193" s="7">
        <f t="shared" si="37"/>
        <v>0</v>
      </c>
      <c r="O193" s="7">
        <f t="shared" si="27"/>
        <v>0</v>
      </c>
      <c r="P193" s="7">
        <f t="shared" si="28"/>
        <v>0</v>
      </c>
      <c r="Q193" s="7">
        <f t="shared" si="38"/>
        <v>0</v>
      </c>
      <c r="R193" s="7">
        <f t="shared" si="38"/>
        <v>0</v>
      </c>
      <c r="S193" s="7">
        <f t="shared" si="38"/>
        <v>0</v>
      </c>
      <c r="T193" s="7">
        <f t="shared" si="38"/>
        <v>0</v>
      </c>
      <c r="U193" s="7">
        <f t="shared" si="38"/>
        <v>0</v>
      </c>
      <c r="V193" s="7">
        <f t="shared" si="38"/>
        <v>0</v>
      </c>
      <c r="W193" s="7">
        <f t="shared" si="38"/>
        <v>0</v>
      </c>
      <c r="X193" s="7">
        <f t="shared" si="38"/>
        <v>0</v>
      </c>
      <c r="Y193" s="7">
        <f t="shared" si="38"/>
        <v>0</v>
      </c>
      <c r="Z193" s="7">
        <f t="shared" si="38"/>
        <v>0</v>
      </c>
      <c r="AA193" s="7">
        <f t="shared" si="38"/>
        <v>0</v>
      </c>
      <c r="AB193" s="7">
        <f t="shared" si="30"/>
        <v>0</v>
      </c>
      <c r="AC193" s="7">
        <f t="shared" si="31"/>
        <v>0</v>
      </c>
      <c r="AD193" s="7">
        <f t="shared" si="39"/>
        <v>0</v>
      </c>
      <c r="AE193" s="7">
        <f t="shared" si="39"/>
        <v>0</v>
      </c>
      <c r="AF193" s="7">
        <f t="shared" si="39"/>
        <v>0</v>
      </c>
      <c r="AG193" s="7">
        <f t="shared" si="39"/>
        <v>0</v>
      </c>
      <c r="AH193" s="7">
        <f t="shared" si="39"/>
        <v>0</v>
      </c>
      <c r="AI193" s="7">
        <f t="shared" si="39"/>
        <v>0</v>
      </c>
      <c r="AJ193" s="7">
        <f t="shared" si="39"/>
        <v>0</v>
      </c>
      <c r="AK193" s="7">
        <f t="shared" si="39"/>
        <v>0</v>
      </c>
      <c r="AL193" s="7">
        <f t="shared" si="39"/>
        <v>0</v>
      </c>
      <c r="AM193" s="7">
        <f t="shared" si="39"/>
        <v>0</v>
      </c>
      <c r="AN193" s="7">
        <f t="shared" si="39"/>
        <v>0</v>
      </c>
      <c r="AO193" s="7">
        <f t="shared" si="33"/>
        <v>0</v>
      </c>
      <c r="AP193" s="7">
        <f t="shared" si="34"/>
        <v>0</v>
      </c>
      <c r="AQ193" s="7">
        <f t="shared" si="40"/>
        <v>0</v>
      </c>
      <c r="AR193" s="7">
        <f t="shared" si="40"/>
        <v>0</v>
      </c>
      <c r="AS193" s="7">
        <f t="shared" si="40"/>
        <v>0</v>
      </c>
      <c r="AT193" s="7">
        <f t="shared" si="40"/>
        <v>0</v>
      </c>
      <c r="AU193" s="7">
        <f t="shared" si="40"/>
        <v>0</v>
      </c>
      <c r="AV193" s="7">
        <f t="shared" si="40"/>
        <v>0</v>
      </c>
      <c r="AW193" s="7">
        <f t="shared" si="40"/>
        <v>0</v>
      </c>
      <c r="AX193" s="7">
        <f t="shared" si="40"/>
        <v>0</v>
      </c>
      <c r="AY193" s="7">
        <f t="shared" si="40"/>
        <v>0</v>
      </c>
      <c r="AZ193" s="7">
        <f t="shared" si="40"/>
        <v>0</v>
      </c>
      <c r="BA193" s="7">
        <f t="shared" si="40"/>
        <v>0</v>
      </c>
      <c r="BB193" s="7">
        <f t="shared" si="36"/>
        <v>0</v>
      </c>
    </row>
    <row r="194" spans="1:54">
      <c r="A194" s="18" t="s">
        <v>60</v>
      </c>
      <c r="B194" s="18" t="s">
        <v>61</v>
      </c>
      <c r="C194" s="7">
        <f t="shared" si="25"/>
        <v>80.2</v>
      </c>
      <c r="D194" s="7">
        <f t="shared" si="37"/>
        <v>160.4</v>
      </c>
      <c r="E194" s="7">
        <f t="shared" si="37"/>
        <v>421.79</v>
      </c>
      <c r="F194" s="7">
        <f t="shared" si="37"/>
        <v>801.7</v>
      </c>
      <c r="G194" s="7">
        <f t="shared" si="37"/>
        <v>826.61</v>
      </c>
      <c r="H194" s="7">
        <f t="shared" si="37"/>
        <v>869.32</v>
      </c>
      <c r="I194" s="7">
        <f t="shared" si="37"/>
        <v>871.29</v>
      </c>
      <c r="J194" s="7">
        <f t="shared" si="37"/>
        <v>1181.25</v>
      </c>
      <c r="K194" s="7">
        <f t="shared" si="37"/>
        <v>1633.82</v>
      </c>
      <c r="L194" s="7">
        <f t="shared" si="37"/>
        <v>1695.01</v>
      </c>
      <c r="M194" s="7">
        <f t="shared" si="37"/>
        <v>1764.21</v>
      </c>
      <c r="N194" s="7">
        <f t="shared" si="37"/>
        <v>1764.21</v>
      </c>
      <c r="O194" s="7">
        <f t="shared" si="27"/>
        <v>1764.21</v>
      </c>
      <c r="P194" s="7">
        <f t="shared" si="28"/>
        <v>80.2</v>
      </c>
      <c r="Q194" s="7">
        <f t="shared" si="38"/>
        <v>160.4</v>
      </c>
      <c r="R194" s="7">
        <f t="shared" si="38"/>
        <v>421.79</v>
      </c>
      <c r="S194" s="7">
        <f t="shared" si="38"/>
        <v>801.2</v>
      </c>
      <c r="T194" s="7">
        <f t="shared" si="38"/>
        <v>811.11</v>
      </c>
      <c r="U194" s="7">
        <f t="shared" si="38"/>
        <v>820.62</v>
      </c>
      <c r="V194" s="7">
        <f t="shared" si="38"/>
        <v>830.13</v>
      </c>
      <c r="W194" s="7">
        <f t="shared" si="38"/>
        <v>840.99</v>
      </c>
      <c r="X194" s="7">
        <f t="shared" si="38"/>
        <v>852.04</v>
      </c>
      <c r="Y194" s="7">
        <f t="shared" si="38"/>
        <v>858.03</v>
      </c>
      <c r="Z194" s="7">
        <f t="shared" si="38"/>
        <v>864.27</v>
      </c>
      <c r="AA194" s="7">
        <f t="shared" si="38"/>
        <v>864.27</v>
      </c>
      <c r="AB194" s="7">
        <f t="shared" si="30"/>
        <v>864.27</v>
      </c>
      <c r="AC194" s="7">
        <f t="shared" si="31"/>
        <v>0</v>
      </c>
      <c r="AD194" s="7">
        <f t="shared" si="39"/>
        <v>0</v>
      </c>
      <c r="AE194" s="7">
        <f t="shared" si="39"/>
        <v>0</v>
      </c>
      <c r="AF194" s="7">
        <f t="shared" si="39"/>
        <v>0.5</v>
      </c>
      <c r="AG194" s="7">
        <f t="shared" si="39"/>
        <v>15.5</v>
      </c>
      <c r="AH194" s="7">
        <f t="shared" si="39"/>
        <v>48.7</v>
      </c>
      <c r="AI194" s="7">
        <f t="shared" si="39"/>
        <v>48.7</v>
      </c>
      <c r="AJ194" s="7">
        <f t="shared" si="39"/>
        <v>347.8</v>
      </c>
      <c r="AK194" s="7">
        <f t="shared" si="39"/>
        <v>789.32</v>
      </c>
      <c r="AL194" s="7">
        <f t="shared" si="39"/>
        <v>844.52</v>
      </c>
      <c r="AM194" s="7">
        <f t="shared" si="39"/>
        <v>907.48</v>
      </c>
      <c r="AN194" s="7">
        <f t="shared" si="39"/>
        <v>907.48</v>
      </c>
      <c r="AO194" s="7">
        <f t="shared" si="33"/>
        <v>907.48</v>
      </c>
      <c r="AP194" s="7">
        <f t="shared" si="34"/>
        <v>0</v>
      </c>
      <c r="AQ194" s="7">
        <f t="shared" si="40"/>
        <v>0</v>
      </c>
      <c r="AR194" s="7">
        <f t="shared" si="40"/>
        <v>0</v>
      </c>
      <c r="AS194" s="7">
        <f t="shared" si="40"/>
        <v>0.5</v>
      </c>
      <c r="AT194" s="7">
        <f t="shared" si="40"/>
        <v>15.5</v>
      </c>
      <c r="AU194" s="7">
        <f t="shared" si="40"/>
        <v>48.7</v>
      </c>
      <c r="AV194" s="7">
        <f t="shared" si="40"/>
        <v>48.7</v>
      </c>
      <c r="AW194" s="7">
        <f t="shared" si="40"/>
        <v>347.8</v>
      </c>
      <c r="AX194" s="7">
        <f t="shared" si="40"/>
        <v>789.32</v>
      </c>
      <c r="AY194" s="7">
        <f t="shared" si="40"/>
        <v>844.52</v>
      </c>
      <c r="AZ194" s="7">
        <f t="shared" si="40"/>
        <v>906.77</v>
      </c>
      <c r="BA194" s="7">
        <f t="shared" si="40"/>
        <v>906.77</v>
      </c>
      <c r="BB194" s="7">
        <f t="shared" si="36"/>
        <v>906.77</v>
      </c>
    </row>
    <row r="195" spans="1:54">
      <c r="A195" s="18" t="s">
        <v>62</v>
      </c>
      <c r="B195" s="18" t="s">
        <v>63</v>
      </c>
      <c r="C195" s="7">
        <f t="shared" si="25"/>
        <v>0</v>
      </c>
      <c r="D195" s="7">
        <f t="shared" si="37"/>
        <v>0</v>
      </c>
      <c r="E195" s="7">
        <f t="shared" si="37"/>
        <v>0</v>
      </c>
      <c r="F195" s="7">
        <f t="shared" si="37"/>
        <v>0</v>
      </c>
      <c r="G195" s="7">
        <f t="shared" si="37"/>
        <v>0</v>
      </c>
      <c r="H195" s="7">
        <f t="shared" si="37"/>
        <v>0</v>
      </c>
      <c r="I195" s="7">
        <f t="shared" si="37"/>
        <v>0</v>
      </c>
      <c r="J195" s="7">
        <f t="shared" si="37"/>
        <v>0</v>
      </c>
      <c r="K195" s="7">
        <f t="shared" si="37"/>
        <v>0</v>
      </c>
      <c r="L195" s="7">
        <f t="shared" si="37"/>
        <v>0</v>
      </c>
      <c r="M195" s="7">
        <f t="shared" si="37"/>
        <v>0</v>
      </c>
      <c r="N195" s="7">
        <f t="shared" si="37"/>
        <v>0</v>
      </c>
      <c r="O195" s="7">
        <f t="shared" si="27"/>
        <v>0</v>
      </c>
      <c r="P195" s="7">
        <f t="shared" si="28"/>
        <v>0</v>
      </c>
      <c r="Q195" s="7">
        <f t="shared" si="38"/>
        <v>0</v>
      </c>
      <c r="R195" s="7">
        <f t="shared" si="38"/>
        <v>0</v>
      </c>
      <c r="S195" s="7">
        <f t="shared" si="38"/>
        <v>0</v>
      </c>
      <c r="T195" s="7">
        <f t="shared" si="38"/>
        <v>0</v>
      </c>
      <c r="U195" s="7">
        <f t="shared" si="38"/>
        <v>0</v>
      </c>
      <c r="V195" s="7">
        <f t="shared" si="38"/>
        <v>0</v>
      </c>
      <c r="W195" s="7">
        <f t="shared" si="38"/>
        <v>0</v>
      </c>
      <c r="X195" s="7">
        <f t="shared" si="38"/>
        <v>0</v>
      </c>
      <c r="Y195" s="7">
        <f t="shared" si="38"/>
        <v>0</v>
      </c>
      <c r="Z195" s="7">
        <f t="shared" si="38"/>
        <v>0</v>
      </c>
      <c r="AA195" s="7">
        <f t="shared" si="38"/>
        <v>0</v>
      </c>
      <c r="AB195" s="7">
        <f t="shared" si="30"/>
        <v>0</v>
      </c>
      <c r="AC195" s="7">
        <f t="shared" si="31"/>
        <v>0</v>
      </c>
      <c r="AD195" s="7">
        <f t="shared" si="39"/>
        <v>0</v>
      </c>
      <c r="AE195" s="7">
        <f t="shared" si="39"/>
        <v>0</v>
      </c>
      <c r="AF195" s="7">
        <f t="shared" si="39"/>
        <v>0</v>
      </c>
      <c r="AG195" s="7">
        <f t="shared" si="39"/>
        <v>0</v>
      </c>
      <c r="AH195" s="7">
        <f t="shared" si="39"/>
        <v>0</v>
      </c>
      <c r="AI195" s="7">
        <f t="shared" si="39"/>
        <v>0</v>
      </c>
      <c r="AJ195" s="7">
        <f t="shared" si="39"/>
        <v>0</v>
      </c>
      <c r="AK195" s="7">
        <f t="shared" si="39"/>
        <v>0</v>
      </c>
      <c r="AL195" s="7">
        <f t="shared" si="39"/>
        <v>0</v>
      </c>
      <c r="AM195" s="7">
        <f t="shared" si="39"/>
        <v>0</v>
      </c>
      <c r="AN195" s="7">
        <f t="shared" si="39"/>
        <v>0</v>
      </c>
      <c r="AO195" s="7">
        <f t="shared" si="33"/>
        <v>0</v>
      </c>
      <c r="AP195" s="7">
        <f t="shared" si="34"/>
        <v>0</v>
      </c>
      <c r="AQ195" s="7">
        <f t="shared" si="40"/>
        <v>0</v>
      </c>
      <c r="AR195" s="7">
        <f t="shared" si="40"/>
        <v>0</v>
      </c>
      <c r="AS195" s="7">
        <f t="shared" si="40"/>
        <v>0</v>
      </c>
      <c r="AT195" s="7">
        <f t="shared" si="40"/>
        <v>0</v>
      </c>
      <c r="AU195" s="7">
        <f t="shared" si="40"/>
        <v>0</v>
      </c>
      <c r="AV195" s="7">
        <f t="shared" si="40"/>
        <v>0</v>
      </c>
      <c r="AW195" s="7">
        <f t="shared" si="40"/>
        <v>0</v>
      </c>
      <c r="AX195" s="7">
        <f t="shared" si="40"/>
        <v>0</v>
      </c>
      <c r="AY195" s="7">
        <f t="shared" si="40"/>
        <v>0</v>
      </c>
      <c r="AZ195" s="7">
        <f t="shared" si="40"/>
        <v>0</v>
      </c>
      <c r="BA195" s="7">
        <f t="shared" si="40"/>
        <v>0</v>
      </c>
      <c r="BB195" s="7">
        <f t="shared" si="36"/>
        <v>0</v>
      </c>
    </row>
    <row r="196" spans="1:54">
      <c r="A196" s="18" t="s">
        <v>64</v>
      </c>
      <c r="B196" s="18" t="s">
        <v>65</v>
      </c>
      <c r="C196" s="7">
        <f t="shared" si="25"/>
        <v>9.87</v>
      </c>
      <c r="D196" s="7">
        <f t="shared" si="37"/>
        <v>19.74</v>
      </c>
      <c r="E196" s="7">
        <f t="shared" si="37"/>
        <v>29.46</v>
      </c>
      <c r="F196" s="7">
        <f t="shared" si="37"/>
        <v>39.24</v>
      </c>
      <c r="G196" s="7">
        <f t="shared" si="37"/>
        <v>49.15</v>
      </c>
      <c r="H196" s="7">
        <f t="shared" si="37"/>
        <v>58.66</v>
      </c>
      <c r="I196" s="7">
        <f t="shared" si="37"/>
        <v>60.63</v>
      </c>
      <c r="J196" s="7">
        <f t="shared" si="37"/>
        <v>70.14</v>
      </c>
      <c r="K196" s="7">
        <f t="shared" si="37"/>
        <v>79.65</v>
      </c>
      <c r="L196" s="7">
        <f t="shared" si="37"/>
        <v>86.3</v>
      </c>
      <c r="M196" s="7">
        <f t="shared" si="37"/>
        <v>93</v>
      </c>
      <c r="N196" s="7">
        <f t="shared" si="37"/>
        <v>93</v>
      </c>
      <c r="O196" s="7">
        <f t="shared" si="27"/>
        <v>93</v>
      </c>
      <c r="P196" s="7">
        <f t="shared" si="28"/>
        <v>9.87</v>
      </c>
      <c r="Q196" s="7">
        <f t="shared" si="38"/>
        <v>19.74</v>
      </c>
      <c r="R196" s="7">
        <f t="shared" si="38"/>
        <v>29.46</v>
      </c>
      <c r="S196" s="7">
        <f t="shared" si="38"/>
        <v>39.24</v>
      </c>
      <c r="T196" s="7">
        <f t="shared" si="38"/>
        <v>49.15</v>
      </c>
      <c r="U196" s="7">
        <f t="shared" si="38"/>
        <v>58.66</v>
      </c>
      <c r="V196" s="7">
        <f t="shared" si="38"/>
        <v>68.17</v>
      </c>
      <c r="W196" s="7">
        <f t="shared" si="38"/>
        <v>77.68</v>
      </c>
      <c r="X196" s="7">
        <f t="shared" si="38"/>
        <v>87.19</v>
      </c>
      <c r="Y196" s="7">
        <f t="shared" si="38"/>
        <v>93.18</v>
      </c>
      <c r="Z196" s="7">
        <f t="shared" si="38"/>
        <v>99.17</v>
      </c>
      <c r="AA196" s="7">
        <f t="shared" si="38"/>
        <v>99.17</v>
      </c>
      <c r="AB196" s="7">
        <f t="shared" si="30"/>
        <v>99.17</v>
      </c>
      <c r="AC196" s="7">
        <f t="shared" si="31"/>
        <v>0</v>
      </c>
      <c r="AD196" s="7">
        <f t="shared" si="39"/>
        <v>0</v>
      </c>
      <c r="AE196" s="7">
        <f t="shared" si="39"/>
        <v>0</v>
      </c>
      <c r="AF196" s="7">
        <f t="shared" si="39"/>
        <v>0</v>
      </c>
      <c r="AG196" s="7">
        <f t="shared" si="39"/>
        <v>0</v>
      </c>
      <c r="AH196" s="7">
        <f t="shared" si="39"/>
        <v>0</v>
      </c>
      <c r="AI196" s="7">
        <f t="shared" si="39"/>
        <v>0</v>
      </c>
      <c r="AJ196" s="7">
        <f t="shared" si="39"/>
        <v>0</v>
      </c>
      <c r="AK196" s="7">
        <f t="shared" si="39"/>
        <v>0</v>
      </c>
      <c r="AL196" s="7">
        <f t="shared" si="39"/>
        <v>0.66</v>
      </c>
      <c r="AM196" s="7">
        <f t="shared" si="39"/>
        <v>1.37</v>
      </c>
      <c r="AN196" s="7">
        <f t="shared" si="39"/>
        <v>1.37</v>
      </c>
      <c r="AO196" s="7">
        <f t="shared" si="33"/>
        <v>1.37</v>
      </c>
      <c r="AP196" s="7">
        <f t="shared" si="34"/>
        <v>0</v>
      </c>
      <c r="AQ196" s="7">
        <f t="shared" si="40"/>
        <v>0</v>
      </c>
      <c r="AR196" s="7">
        <f t="shared" si="40"/>
        <v>0</v>
      </c>
      <c r="AS196" s="7">
        <f t="shared" si="40"/>
        <v>0</v>
      </c>
      <c r="AT196" s="7">
        <f t="shared" si="40"/>
        <v>0</v>
      </c>
      <c r="AU196" s="7">
        <f t="shared" si="40"/>
        <v>0</v>
      </c>
      <c r="AV196" s="7">
        <f t="shared" si="40"/>
        <v>0</v>
      </c>
      <c r="AW196" s="7">
        <f t="shared" si="40"/>
        <v>0</v>
      </c>
      <c r="AX196" s="7">
        <f t="shared" si="40"/>
        <v>0</v>
      </c>
      <c r="AY196" s="7">
        <f t="shared" si="40"/>
        <v>0.66</v>
      </c>
      <c r="AZ196" s="7">
        <f t="shared" si="40"/>
        <v>0.66</v>
      </c>
      <c r="BA196" s="7">
        <f t="shared" si="40"/>
        <v>0.66</v>
      </c>
      <c r="BB196" s="7">
        <f t="shared" si="36"/>
        <v>0.66</v>
      </c>
    </row>
    <row r="197" spans="1:54">
      <c r="A197" s="18" t="s">
        <v>66</v>
      </c>
      <c r="B197" s="18" t="s">
        <v>67</v>
      </c>
      <c r="C197" s="7">
        <f t="shared" si="25"/>
        <v>3.22</v>
      </c>
      <c r="D197" s="7">
        <f t="shared" si="37"/>
        <v>6.44</v>
      </c>
      <c r="E197" s="7">
        <f t="shared" si="37"/>
        <v>8.22</v>
      </c>
      <c r="F197" s="7">
        <f t="shared" si="37"/>
        <v>8.22</v>
      </c>
      <c r="G197" s="7">
        <f t="shared" si="37"/>
        <v>23.22</v>
      </c>
      <c r="H197" s="7">
        <f t="shared" si="37"/>
        <v>56.42</v>
      </c>
      <c r="I197" s="7">
        <f t="shared" si="37"/>
        <v>56.42</v>
      </c>
      <c r="J197" s="7">
        <f t="shared" si="37"/>
        <v>56.42</v>
      </c>
      <c r="K197" s="7">
        <f t="shared" si="37"/>
        <v>56.42</v>
      </c>
      <c r="L197" s="7">
        <f t="shared" si="37"/>
        <v>56.42</v>
      </c>
      <c r="M197" s="7">
        <f t="shared" si="37"/>
        <v>110.97</v>
      </c>
      <c r="N197" s="7">
        <f t="shared" si="37"/>
        <v>110.97</v>
      </c>
      <c r="O197" s="7">
        <f t="shared" si="27"/>
        <v>110.97</v>
      </c>
      <c r="P197" s="7">
        <f t="shared" si="28"/>
        <v>3.22</v>
      </c>
      <c r="Q197" s="7">
        <f t="shared" si="38"/>
        <v>6.44</v>
      </c>
      <c r="R197" s="7">
        <f t="shared" si="38"/>
        <v>8.22</v>
      </c>
      <c r="S197" s="7">
        <f t="shared" si="38"/>
        <v>8.22</v>
      </c>
      <c r="T197" s="7">
        <f t="shared" si="38"/>
        <v>8.22</v>
      </c>
      <c r="U197" s="7">
        <f t="shared" si="38"/>
        <v>8.22</v>
      </c>
      <c r="V197" s="7">
        <f t="shared" si="38"/>
        <v>8.22</v>
      </c>
      <c r="W197" s="7">
        <f t="shared" si="38"/>
        <v>8.22</v>
      </c>
      <c r="X197" s="7">
        <f t="shared" si="38"/>
        <v>8.22</v>
      </c>
      <c r="Y197" s="7">
        <f t="shared" si="38"/>
        <v>8.22</v>
      </c>
      <c r="Z197" s="7">
        <f t="shared" si="38"/>
        <v>8.22</v>
      </c>
      <c r="AA197" s="7">
        <f t="shared" si="38"/>
        <v>8.22</v>
      </c>
      <c r="AB197" s="7">
        <f t="shared" si="30"/>
        <v>8.22</v>
      </c>
      <c r="AC197" s="7">
        <f t="shared" si="31"/>
        <v>0</v>
      </c>
      <c r="AD197" s="7">
        <f t="shared" si="39"/>
        <v>0</v>
      </c>
      <c r="AE197" s="7">
        <f t="shared" si="39"/>
        <v>0</v>
      </c>
      <c r="AF197" s="7">
        <f t="shared" si="39"/>
        <v>0</v>
      </c>
      <c r="AG197" s="7">
        <f t="shared" si="39"/>
        <v>15</v>
      </c>
      <c r="AH197" s="7">
        <f t="shared" si="39"/>
        <v>48.2</v>
      </c>
      <c r="AI197" s="7">
        <f t="shared" si="39"/>
        <v>48.2</v>
      </c>
      <c r="AJ197" s="7">
        <f t="shared" si="39"/>
        <v>48.2</v>
      </c>
      <c r="AK197" s="7">
        <f t="shared" si="39"/>
        <v>48.2</v>
      </c>
      <c r="AL197" s="7">
        <f t="shared" si="39"/>
        <v>48.2</v>
      </c>
      <c r="AM197" s="7">
        <f t="shared" si="39"/>
        <v>102.75</v>
      </c>
      <c r="AN197" s="7">
        <f t="shared" si="39"/>
        <v>102.75</v>
      </c>
      <c r="AO197" s="7">
        <f t="shared" si="33"/>
        <v>102.75</v>
      </c>
      <c r="AP197" s="7">
        <f t="shared" si="34"/>
        <v>0</v>
      </c>
      <c r="AQ197" s="7">
        <f t="shared" si="40"/>
        <v>0</v>
      </c>
      <c r="AR197" s="7">
        <f t="shared" si="40"/>
        <v>0</v>
      </c>
      <c r="AS197" s="7">
        <f t="shared" si="40"/>
        <v>0</v>
      </c>
      <c r="AT197" s="7">
        <f t="shared" si="40"/>
        <v>15</v>
      </c>
      <c r="AU197" s="7">
        <f t="shared" si="40"/>
        <v>48.2</v>
      </c>
      <c r="AV197" s="7">
        <f t="shared" si="40"/>
        <v>48.2</v>
      </c>
      <c r="AW197" s="7">
        <f t="shared" si="40"/>
        <v>48.2</v>
      </c>
      <c r="AX197" s="7">
        <f t="shared" si="40"/>
        <v>48.2</v>
      </c>
      <c r="AY197" s="7">
        <f t="shared" si="40"/>
        <v>48.2</v>
      </c>
      <c r="AZ197" s="7">
        <f t="shared" si="40"/>
        <v>102.75</v>
      </c>
      <c r="BA197" s="7">
        <f t="shared" si="40"/>
        <v>102.75</v>
      </c>
      <c r="BB197" s="7">
        <f t="shared" si="36"/>
        <v>102.75</v>
      </c>
    </row>
    <row r="198" spans="1:54">
      <c r="A198" s="18" t="s">
        <v>68</v>
      </c>
      <c r="B198" s="18" t="s">
        <v>34</v>
      </c>
      <c r="C198" s="7">
        <f t="shared" si="25"/>
        <v>67.1</v>
      </c>
      <c r="D198" s="7">
        <f t="shared" si="37"/>
        <v>134.2</v>
      </c>
      <c r="E198" s="7">
        <f t="shared" si="37"/>
        <v>384.1</v>
      </c>
      <c r="F198" s="7">
        <f t="shared" si="37"/>
        <v>754.24</v>
      </c>
      <c r="G198" s="7">
        <f t="shared" si="37"/>
        <v>754.24</v>
      </c>
      <c r="H198" s="7">
        <f t="shared" si="37"/>
        <v>754.24</v>
      </c>
      <c r="I198" s="7">
        <f t="shared" si="37"/>
        <v>754.24</v>
      </c>
      <c r="J198" s="7">
        <f t="shared" si="37"/>
        <v>1054.69</v>
      </c>
      <c r="K198" s="7">
        <f t="shared" si="37"/>
        <v>1497.75</v>
      </c>
      <c r="L198" s="7">
        <f t="shared" si="37"/>
        <v>1552.28</v>
      </c>
      <c r="M198" s="7">
        <f t="shared" si="37"/>
        <v>1560.24</v>
      </c>
      <c r="N198" s="7">
        <f t="shared" si="37"/>
        <v>1560.24</v>
      </c>
      <c r="O198" s="7">
        <f t="shared" si="27"/>
        <v>1560.24</v>
      </c>
      <c r="P198" s="7">
        <f t="shared" si="28"/>
        <v>67.1</v>
      </c>
      <c r="Q198" s="7">
        <f t="shared" si="38"/>
        <v>134.2</v>
      </c>
      <c r="R198" s="7">
        <f t="shared" si="38"/>
        <v>384.1</v>
      </c>
      <c r="S198" s="7">
        <f t="shared" si="38"/>
        <v>753.74</v>
      </c>
      <c r="T198" s="7">
        <f t="shared" si="38"/>
        <v>753.74</v>
      </c>
      <c r="U198" s="7">
        <f t="shared" si="38"/>
        <v>753.74</v>
      </c>
      <c r="V198" s="7">
        <f t="shared" si="38"/>
        <v>753.74</v>
      </c>
      <c r="W198" s="7">
        <f t="shared" si="38"/>
        <v>755.09</v>
      </c>
      <c r="X198" s="7">
        <f t="shared" si="38"/>
        <v>756.63</v>
      </c>
      <c r="Y198" s="7">
        <f t="shared" si="38"/>
        <v>756.63</v>
      </c>
      <c r="Z198" s="7">
        <f t="shared" si="38"/>
        <v>756.88</v>
      </c>
      <c r="AA198" s="7">
        <f t="shared" si="38"/>
        <v>756.88</v>
      </c>
      <c r="AB198" s="7">
        <f t="shared" si="30"/>
        <v>756.88</v>
      </c>
      <c r="AC198" s="7">
        <f t="shared" si="31"/>
        <v>0</v>
      </c>
      <c r="AD198" s="7">
        <f t="shared" si="39"/>
        <v>0</v>
      </c>
      <c r="AE198" s="7">
        <f t="shared" si="39"/>
        <v>0</v>
      </c>
      <c r="AF198" s="7">
        <f t="shared" si="39"/>
        <v>0.5</v>
      </c>
      <c r="AG198" s="7">
        <f t="shared" si="39"/>
        <v>0.5</v>
      </c>
      <c r="AH198" s="7">
        <f t="shared" si="39"/>
        <v>0.5</v>
      </c>
      <c r="AI198" s="7">
        <f t="shared" si="39"/>
        <v>0.5</v>
      </c>
      <c r="AJ198" s="7">
        <f t="shared" si="39"/>
        <v>299.6</v>
      </c>
      <c r="AK198" s="7">
        <f t="shared" si="39"/>
        <v>741.12</v>
      </c>
      <c r="AL198" s="7">
        <f t="shared" si="39"/>
        <v>795.65</v>
      </c>
      <c r="AM198" s="7">
        <f t="shared" si="39"/>
        <v>803.35</v>
      </c>
      <c r="AN198" s="7">
        <f t="shared" si="39"/>
        <v>803.35</v>
      </c>
      <c r="AO198" s="7">
        <f t="shared" si="33"/>
        <v>803.35</v>
      </c>
      <c r="AP198" s="7">
        <f t="shared" si="34"/>
        <v>0</v>
      </c>
      <c r="AQ198" s="7">
        <f t="shared" si="40"/>
        <v>0</v>
      </c>
      <c r="AR198" s="7">
        <f t="shared" si="40"/>
        <v>0</v>
      </c>
      <c r="AS198" s="7">
        <f t="shared" si="40"/>
        <v>0.5</v>
      </c>
      <c r="AT198" s="7">
        <f t="shared" si="40"/>
        <v>0.5</v>
      </c>
      <c r="AU198" s="7">
        <f t="shared" si="40"/>
        <v>0.5</v>
      </c>
      <c r="AV198" s="7">
        <f t="shared" si="40"/>
        <v>0.5</v>
      </c>
      <c r="AW198" s="7">
        <f t="shared" si="40"/>
        <v>299.6</v>
      </c>
      <c r="AX198" s="7">
        <f t="shared" si="40"/>
        <v>741.12</v>
      </c>
      <c r="AY198" s="7">
        <f t="shared" si="40"/>
        <v>795.65</v>
      </c>
      <c r="AZ198" s="7">
        <f t="shared" si="40"/>
        <v>803.35</v>
      </c>
      <c r="BA198" s="7">
        <f t="shared" si="40"/>
        <v>803.35</v>
      </c>
      <c r="BB198" s="7">
        <f t="shared" si="36"/>
        <v>803.35</v>
      </c>
    </row>
    <row r="199" spans="1:54">
      <c r="A199" s="18" t="s">
        <v>69</v>
      </c>
      <c r="B199" s="18" t="s">
        <v>70</v>
      </c>
      <c r="C199" s="7">
        <f t="shared" si="25"/>
        <v>228.09</v>
      </c>
      <c r="D199" s="7">
        <f t="shared" si="37"/>
        <v>314.7</v>
      </c>
      <c r="E199" s="7">
        <f t="shared" si="37"/>
        <v>446.28</v>
      </c>
      <c r="F199" s="7">
        <f t="shared" si="37"/>
        <v>602.15</v>
      </c>
      <c r="G199" s="7">
        <f t="shared" si="37"/>
        <v>758.42</v>
      </c>
      <c r="H199" s="7">
        <f t="shared" si="37"/>
        <v>926.77</v>
      </c>
      <c r="I199" s="7">
        <f t="shared" si="37"/>
        <v>985.58</v>
      </c>
      <c r="J199" s="7">
        <f t="shared" si="37"/>
        <v>1248.64</v>
      </c>
      <c r="K199" s="7">
        <f t="shared" si="37"/>
        <v>1450.89</v>
      </c>
      <c r="L199" s="7">
        <f t="shared" si="37"/>
        <v>1552.81</v>
      </c>
      <c r="M199" s="7">
        <f t="shared" si="37"/>
        <v>1664.01</v>
      </c>
      <c r="N199" s="7">
        <f t="shared" si="37"/>
        <v>1664.01</v>
      </c>
      <c r="O199" s="7">
        <f t="shared" si="27"/>
        <v>1664.01</v>
      </c>
      <c r="P199" s="7">
        <f t="shared" si="28"/>
        <v>13.72</v>
      </c>
      <c r="Q199" s="7">
        <f t="shared" si="38"/>
        <v>27.44</v>
      </c>
      <c r="R199" s="7">
        <f t="shared" si="38"/>
        <v>40.12</v>
      </c>
      <c r="S199" s="7">
        <f t="shared" si="38"/>
        <v>52.63</v>
      </c>
      <c r="T199" s="7">
        <f t="shared" si="38"/>
        <v>65.01</v>
      </c>
      <c r="U199" s="7">
        <f t="shared" si="38"/>
        <v>77.13</v>
      </c>
      <c r="V199" s="7">
        <f t="shared" si="38"/>
        <v>89.22</v>
      </c>
      <c r="W199" s="7">
        <f t="shared" si="38"/>
        <v>101.25</v>
      </c>
      <c r="X199" s="7">
        <f t="shared" si="38"/>
        <v>113.28</v>
      </c>
      <c r="Y199" s="7">
        <f t="shared" si="38"/>
        <v>125.27</v>
      </c>
      <c r="Z199" s="7">
        <f t="shared" si="38"/>
        <v>139.82</v>
      </c>
      <c r="AA199" s="7">
        <f t="shared" si="38"/>
        <v>139.82</v>
      </c>
      <c r="AB199" s="7">
        <f t="shared" si="30"/>
        <v>139.82</v>
      </c>
      <c r="AC199" s="7">
        <f t="shared" si="31"/>
        <v>214.36</v>
      </c>
      <c r="AD199" s="7">
        <f t="shared" si="39"/>
        <v>287.25</v>
      </c>
      <c r="AE199" s="7">
        <f t="shared" si="39"/>
        <v>406.15</v>
      </c>
      <c r="AF199" s="7">
        <f t="shared" si="39"/>
        <v>549.51</v>
      </c>
      <c r="AG199" s="7">
        <f t="shared" si="39"/>
        <v>693.4</v>
      </c>
      <c r="AH199" s="7">
        <f t="shared" si="39"/>
        <v>849.63</v>
      </c>
      <c r="AI199" s="7">
        <f t="shared" si="39"/>
        <v>1024.49</v>
      </c>
      <c r="AJ199" s="7">
        <f t="shared" si="39"/>
        <v>1275.52</v>
      </c>
      <c r="AK199" s="7">
        <f t="shared" si="39"/>
        <v>1465.74</v>
      </c>
      <c r="AL199" s="7">
        <f t="shared" si="39"/>
        <v>1555.67</v>
      </c>
      <c r="AM199" s="7">
        <f t="shared" si="39"/>
        <v>1652.32</v>
      </c>
      <c r="AN199" s="7">
        <f t="shared" si="39"/>
        <v>1652.32</v>
      </c>
      <c r="AO199" s="7">
        <f t="shared" si="33"/>
        <v>1652.32</v>
      </c>
      <c r="AP199" s="7">
        <f t="shared" si="34"/>
        <v>214.36</v>
      </c>
      <c r="AQ199" s="7">
        <f t="shared" si="40"/>
        <v>286.67</v>
      </c>
      <c r="AR199" s="7">
        <f t="shared" si="40"/>
        <v>403.96</v>
      </c>
      <c r="AS199" s="7">
        <f t="shared" si="40"/>
        <v>544.81</v>
      </c>
      <c r="AT199" s="7">
        <f t="shared" si="40"/>
        <v>685.24</v>
      </c>
      <c r="AU199" s="7">
        <f t="shared" si="40"/>
        <v>837.01</v>
      </c>
      <c r="AV199" s="7">
        <f t="shared" si="40"/>
        <v>1006.44</v>
      </c>
      <c r="AW199" s="7">
        <f t="shared" si="40"/>
        <v>1250.78</v>
      </c>
      <c r="AX199" s="7">
        <f t="shared" si="40"/>
        <v>1432.98</v>
      </c>
      <c r="AY199" s="7">
        <f t="shared" si="40"/>
        <v>1514.36</v>
      </c>
      <c r="AZ199" s="7">
        <f t="shared" si="40"/>
        <v>1604.92</v>
      </c>
      <c r="BA199" s="7">
        <f t="shared" si="40"/>
        <v>1604.92</v>
      </c>
      <c r="BB199" s="7">
        <f t="shared" si="36"/>
        <v>1604.92</v>
      </c>
    </row>
    <row r="200" spans="1:54">
      <c r="A200" s="18" t="s">
        <v>71</v>
      </c>
      <c r="B200" s="18" t="s">
        <v>72</v>
      </c>
      <c r="C200" s="7">
        <f t="shared" si="25"/>
        <v>8.76</v>
      </c>
      <c r="D200" s="7">
        <f t="shared" si="37"/>
        <v>18.55</v>
      </c>
      <c r="E200" s="7">
        <f t="shared" si="37"/>
        <v>28.1</v>
      </c>
      <c r="F200" s="7">
        <f t="shared" si="37"/>
        <v>38.54</v>
      </c>
      <c r="G200" s="7">
        <f t="shared" si="37"/>
        <v>49.83</v>
      </c>
      <c r="H200" s="7">
        <f t="shared" si="37"/>
        <v>61.85</v>
      </c>
      <c r="I200" s="7">
        <f t="shared" si="37"/>
        <v>77.96</v>
      </c>
      <c r="J200" s="7">
        <f t="shared" si="37"/>
        <v>91.44</v>
      </c>
      <c r="K200" s="7">
        <f t="shared" si="37"/>
        <v>105.45</v>
      </c>
      <c r="L200" s="7">
        <f t="shared" si="37"/>
        <v>119.8</v>
      </c>
      <c r="M200" s="7">
        <f t="shared" si="37"/>
        <v>134.35</v>
      </c>
      <c r="N200" s="7">
        <f t="shared" si="37"/>
        <v>134.35</v>
      </c>
      <c r="O200" s="7">
        <f t="shared" si="27"/>
        <v>134.35</v>
      </c>
      <c r="P200" s="7">
        <f t="shared" si="28"/>
        <v>8.52</v>
      </c>
      <c r="Q200" s="7">
        <f t="shared" si="38"/>
        <v>17.04</v>
      </c>
      <c r="R200" s="7">
        <f t="shared" si="38"/>
        <v>24.6</v>
      </c>
      <c r="S200" s="7">
        <f t="shared" si="38"/>
        <v>32.16</v>
      </c>
      <c r="T200" s="7">
        <f t="shared" si="38"/>
        <v>39.69</v>
      </c>
      <c r="U200" s="7">
        <f t="shared" si="38"/>
        <v>47.17</v>
      </c>
      <c r="V200" s="7">
        <f t="shared" si="38"/>
        <v>54.66</v>
      </c>
      <c r="W200" s="7">
        <f t="shared" si="38"/>
        <v>62.11</v>
      </c>
      <c r="X200" s="7">
        <f t="shared" si="38"/>
        <v>69.55</v>
      </c>
      <c r="Y200" s="7">
        <f t="shared" si="38"/>
        <v>76.95</v>
      </c>
      <c r="Z200" s="7">
        <f t="shared" si="38"/>
        <v>86.62</v>
      </c>
      <c r="AA200" s="7">
        <f t="shared" si="38"/>
        <v>86.62</v>
      </c>
      <c r="AB200" s="7">
        <f t="shared" si="30"/>
        <v>86.62</v>
      </c>
      <c r="AC200" s="7">
        <f t="shared" si="31"/>
        <v>0.25</v>
      </c>
      <c r="AD200" s="7">
        <f t="shared" si="39"/>
        <v>1.52</v>
      </c>
      <c r="AE200" s="7">
        <f t="shared" si="39"/>
        <v>3.51</v>
      </c>
      <c r="AF200" s="7">
        <f t="shared" si="39"/>
        <v>6.4</v>
      </c>
      <c r="AG200" s="7">
        <f t="shared" si="39"/>
        <v>10.16</v>
      </c>
      <c r="AH200" s="7">
        <f t="shared" si="39"/>
        <v>14.7</v>
      </c>
      <c r="AI200" s="7">
        <f t="shared" si="39"/>
        <v>20.47</v>
      </c>
      <c r="AJ200" s="7">
        <f t="shared" si="39"/>
        <v>26.5</v>
      </c>
      <c r="AK200" s="7">
        <f t="shared" si="39"/>
        <v>33.07</v>
      </c>
      <c r="AL200" s="7">
        <f t="shared" si="39"/>
        <v>40.01</v>
      </c>
      <c r="AM200" s="7">
        <f t="shared" si="39"/>
        <v>44.89</v>
      </c>
      <c r="AN200" s="7">
        <f t="shared" si="39"/>
        <v>44.89</v>
      </c>
      <c r="AO200" s="7">
        <f t="shared" si="33"/>
        <v>44.89</v>
      </c>
      <c r="AP200" s="7">
        <f t="shared" si="34"/>
        <v>0.25</v>
      </c>
      <c r="AQ200" s="7">
        <f t="shared" si="40"/>
        <v>1.27</v>
      </c>
      <c r="AR200" s="7">
        <f t="shared" si="40"/>
        <v>2</v>
      </c>
      <c r="AS200" s="7">
        <f t="shared" si="40"/>
        <v>2.83</v>
      </c>
      <c r="AT200" s="7">
        <f t="shared" si="40"/>
        <v>3.7</v>
      </c>
      <c r="AU200" s="7">
        <f t="shared" si="40"/>
        <v>4.45</v>
      </c>
      <c r="AV200" s="7">
        <f t="shared" si="40"/>
        <v>5.58</v>
      </c>
      <c r="AW200" s="7">
        <f t="shared" si="40"/>
        <v>5.84</v>
      </c>
      <c r="AX200" s="7">
        <f t="shared" si="40"/>
        <v>6.21</v>
      </c>
      <c r="AY200" s="7">
        <f t="shared" si="40"/>
        <v>6.49</v>
      </c>
      <c r="AZ200" s="7">
        <f t="shared" si="40"/>
        <v>6.98</v>
      </c>
      <c r="BA200" s="7">
        <f t="shared" si="40"/>
        <v>6.98</v>
      </c>
      <c r="BB200" s="7">
        <f t="shared" si="36"/>
        <v>6.98</v>
      </c>
    </row>
    <row r="201" spans="1:54">
      <c r="A201" s="18" t="s">
        <v>73</v>
      </c>
      <c r="B201" s="18" t="s">
        <v>74</v>
      </c>
      <c r="C201" s="7">
        <f t="shared" si="25"/>
        <v>5.54</v>
      </c>
      <c r="D201" s="7">
        <f t="shared" si="37"/>
        <v>11.08</v>
      </c>
      <c r="E201" s="7">
        <f t="shared" si="37"/>
        <v>17.17</v>
      </c>
      <c r="F201" s="7">
        <f t="shared" si="37"/>
        <v>22.76</v>
      </c>
      <c r="G201" s="7">
        <f t="shared" si="37"/>
        <v>28.3</v>
      </c>
      <c r="H201" s="7">
        <f t="shared" si="37"/>
        <v>33.72</v>
      </c>
      <c r="I201" s="7">
        <f t="shared" si="37"/>
        <v>36.01</v>
      </c>
      <c r="J201" s="7">
        <f t="shared" si="37"/>
        <v>42.35</v>
      </c>
      <c r="K201" s="7">
        <f t="shared" si="37"/>
        <v>48.93</v>
      </c>
      <c r="L201" s="7">
        <f t="shared" si="37"/>
        <v>55.52</v>
      </c>
      <c r="M201" s="7">
        <f t="shared" si="37"/>
        <v>62.11</v>
      </c>
      <c r="N201" s="7">
        <f t="shared" si="37"/>
        <v>62.11</v>
      </c>
      <c r="O201" s="7">
        <f t="shared" si="27"/>
        <v>62.11</v>
      </c>
      <c r="P201" s="7">
        <f t="shared" si="28"/>
        <v>5.21</v>
      </c>
      <c r="Q201" s="7">
        <f t="shared" si="38"/>
        <v>10.42</v>
      </c>
      <c r="R201" s="7">
        <f t="shared" si="38"/>
        <v>15.54</v>
      </c>
      <c r="S201" s="7">
        <f t="shared" si="38"/>
        <v>20.49</v>
      </c>
      <c r="T201" s="7">
        <f t="shared" si="38"/>
        <v>25.35</v>
      </c>
      <c r="U201" s="7">
        <f t="shared" si="38"/>
        <v>29.99</v>
      </c>
      <c r="V201" s="7">
        <f t="shared" si="38"/>
        <v>34.59</v>
      </c>
      <c r="W201" s="7">
        <f t="shared" si="38"/>
        <v>39.17</v>
      </c>
      <c r="X201" s="7">
        <f t="shared" si="38"/>
        <v>43.76</v>
      </c>
      <c r="Y201" s="7">
        <f t="shared" si="38"/>
        <v>48.34</v>
      </c>
      <c r="Z201" s="7">
        <f t="shared" si="38"/>
        <v>53.23</v>
      </c>
      <c r="AA201" s="7">
        <f t="shared" si="38"/>
        <v>53.23</v>
      </c>
      <c r="AB201" s="7">
        <f t="shared" si="30"/>
        <v>53.23</v>
      </c>
      <c r="AC201" s="7">
        <f t="shared" si="31"/>
        <v>0.34</v>
      </c>
      <c r="AD201" s="7">
        <f t="shared" si="39"/>
        <v>0.68</v>
      </c>
      <c r="AE201" s="7">
        <f t="shared" si="39"/>
        <v>1.64</v>
      </c>
      <c r="AF201" s="7">
        <f t="shared" si="39"/>
        <v>2.27</v>
      </c>
      <c r="AG201" s="7">
        <f t="shared" si="39"/>
        <v>2.95</v>
      </c>
      <c r="AH201" s="7">
        <f t="shared" si="39"/>
        <v>3.74</v>
      </c>
      <c r="AI201" s="7">
        <f t="shared" si="39"/>
        <v>5.26</v>
      </c>
      <c r="AJ201" s="7">
        <f t="shared" si="39"/>
        <v>7.02</v>
      </c>
      <c r="AK201" s="7">
        <f t="shared" si="39"/>
        <v>9.01</v>
      </c>
      <c r="AL201" s="7">
        <f t="shared" si="39"/>
        <v>11.02</v>
      </c>
      <c r="AM201" s="7">
        <f t="shared" si="39"/>
        <v>12.72</v>
      </c>
      <c r="AN201" s="7">
        <f t="shared" si="39"/>
        <v>12.72</v>
      </c>
      <c r="AO201" s="7">
        <f t="shared" si="33"/>
        <v>12.72</v>
      </c>
      <c r="AP201" s="7">
        <f t="shared" si="34"/>
        <v>0.34</v>
      </c>
      <c r="AQ201" s="7">
        <f t="shared" si="40"/>
        <v>0.34</v>
      </c>
      <c r="AR201" s="7">
        <f t="shared" si="40"/>
        <v>0.96</v>
      </c>
      <c r="AS201" s="7">
        <f t="shared" si="40"/>
        <v>1.13</v>
      </c>
      <c r="AT201" s="7">
        <f t="shared" si="40"/>
        <v>1.24</v>
      </c>
      <c r="AU201" s="7">
        <f t="shared" si="40"/>
        <v>1.36</v>
      </c>
      <c r="AV201" s="7">
        <f t="shared" si="40"/>
        <v>2.09</v>
      </c>
      <c r="AW201" s="7">
        <f t="shared" si="40"/>
        <v>2.93</v>
      </c>
      <c r="AX201" s="7">
        <f t="shared" si="40"/>
        <v>3.11</v>
      </c>
      <c r="AY201" s="7">
        <f t="shared" si="40"/>
        <v>3.23</v>
      </c>
      <c r="AZ201" s="7">
        <f t="shared" si="40"/>
        <v>3.23</v>
      </c>
      <c r="BA201" s="7">
        <f t="shared" si="40"/>
        <v>3.23</v>
      </c>
      <c r="BB201" s="7">
        <f t="shared" si="36"/>
        <v>3.23</v>
      </c>
    </row>
    <row r="202" spans="1:54">
      <c r="A202" s="18" t="s">
        <v>75</v>
      </c>
      <c r="B202" s="18" t="s">
        <v>76</v>
      </c>
      <c r="C202" s="7">
        <f t="shared" si="25"/>
        <v>213.78</v>
      </c>
      <c r="D202" s="7">
        <f t="shared" si="37"/>
        <v>285.06</v>
      </c>
      <c r="E202" s="7">
        <f t="shared" si="37"/>
        <v>401</v>
      </c>
      <c r="F202" s="7">
        <f t="shared" si="37"/>
        <v>540.84</v>
      </c>
      <c r="G202" s="7">
        <f t="shared" si="37"/>
        <v>680.28</v>
      </c>
      <c r="H202" s="7">
        <f t="shared" si="37"/>
        <v>831.18</v>
      </c>
      <c r="I202" s="7">
        <f t="shared" si="37"/>
        <v>871.59</v>
      </c>
      <c r="J202" s="7">
        <f t="shared" si="37"/>
        <v>1114.83</v>
      </c>
      <c r="K202" s="7">
        <f t="shared" si="37"/>
        <v>1295.29</v>
      </c>
      <c r="L202" s="7">
        <f t="shared" si="37"/>
        <v>1376.27</v>
      </c>
      <c r="M202" s="7">
        <f t="shared" si="37"/>
        <v>1466.34</v>
      </c>
      <c r="N202" s="7">
        <f t="shared" si="37"/>
        <v>1466.34</v>
      </c>
      <c r="O202" s="7">
        <f t="shared" si="27"/>
        <v>1466.34</v>
      </c>
      <c r="P202" s="7">
        <f t="shared" si="28"/>
        <v>0</v>
      </c>
      <c r="Q202" s="7">
        <f t="shared" si="38"/>
        <v>0</v>
      </c>
      <c r="R202" s="7">
        <f t="shared" si="38"/>
        <v>0</v>
      </c>
      <c r="S202" s="7">
        <f t="shared" si="38"/>
        <v>0</v>
      </c>
      <c r="T202" s="7">
        <f t="shared" si="38"/>
        <v>0</v>
      </c>
      <c r="U202" s="7">
        <f t="shared" si="38"/>
        <v>0</v>
      </c>
      <c r="V202" s="7">
        <f t="shared" si="38"/>
        <v>0</v>
      </c>
      <c r="W202" s="7">
        <f t="shared" si="38"/>
        <v>0</v>
      </c>
      <c r="X202" s="7">
        <f t="shared" si="38"/>
        <v>0</v>
      </c>
      <c r="Y202" s="7">
        <f t="shared" si="38"/>
        <v>0</v>
      </c>
      <c r="Z202" s="7">
        <f t="shared" si="38"/>
        <v>0</v>
      </c>
      <c r="AA202" s="7">
        <f t="shared" si="38"/>
        <v>0</v>
      </c>
      <c r="AB202" s="7">
        <f t="shared" si="30"/>
        <v>0</v>
      </c>
      <c r="AC202" s="7">
        <f t="shared" si="31"/>
        <v>213.78</v>
      </c>
      <c r="AD202" s="7">
        <f t="shared" si="39"/>
        <v>285.06</v>
      </c>
      <c r="AE202" s="7">
        <f t="shared" si="39"/>
        <v>401</v>
      </c>
      <c r="AF202" s="7">
        <f t="shared" si="39"/>
        <v>540.84</v>
      </c>
      <c r="AG202" s="7">
        <f t="shared" si="39"/>
        <v>680.28</v>
      </c>
      <c r="AH202" s="7">
        <f t="shared" si="39"/>
        <v>831.18</v>
      </c>
      <c r="AI202" s="7">
        <f t="shared" si="39"/>
        <v>998.75</v>
      </c>
      <c r="AJ202" s="7">
        <f t="shared" si="39"/>
        <v>1241.99</v>
      </c>
      <c r="AK202" s="7">
        <f t="shared" si="39"/>
        <v>1422.45</v>
      </c>
      <c r="AL202" s="7">
        <f t="shared" si="39"/>
        <v>1503.43</v>
      </c>
      <c r="AM202" s="7">
        <f t="shared" si="39"/>
        <v>1593.5</v>
      </c>
      <c r="AN202" s="7">
        <f t="shared" si="39"/>
        <v>1593.5</v>
      </c>
      <c r="AO202" s="7">
        <f t="shared" si="33"/>
        <v>1593.5</v>
      </c>
      <c r="AP202" s="7">
        <f t="shared" si="34"/>
        <v>213.78</v>
      </c>
      <c r="AQ202" s="7">
        <f t="shared" si="40"/>
        <v>285.06</v>
      </c>
      <c r="AR202" s="7">
        <f t="shared" si="40"/>
        <v>401</v>
      </c>
      <c r="AS202" s="7">
        <f t="shared" si="40"/>
        <v>540.84</v>
      </c>
      <c r="AT202" s="7">
        <f t="shared" si="40"/>
        <v>680.28</v>
      </c>
      <c r="AU202" s="7">
        <f t="shared" si="40"/>
        <v>831.18</v>
      </c>
      <c r="AV202" s="7">
        <f t="shared" si="40"/>
        <v>998.75</v>
      </c>
      <c r="AW202" s="7">
        <f t="shared" si="40"/>
        <v>1241.99</v>
      </c>
      <c r="AX202" s="7">
        <f t="shared" si="40"/>
        <v>1422.45</v>
      </c>
      <c r="AY202" s="7">
        <f t="shared" si="40"/>
        <v>1503.43</v>
      </c>
      <c r="AZ202" s="7">
        <f t="shared" si="40"/>
        <v>1593.5</v>
      </c>
      <c r="BA202" s="7">
        <f t="shared" si="40"/>
        <v>1593.5</v>
      </c>
      <c r="BB202" s="7">
        <f t="shared" si="36"/>
        <v>1593.5</v>
      </c>
    </row>
    <row r="203" spans="1:54">
      <c r="A203" s="18" t="s">
        <v>77</v>
      </c>
      <c r="B203" s="18" t="s">
        <v>78</v>
      </c>
      <c r="C203" s="7">
        <f t="shared" si="25"/>
        <v>0</v>
      </c>
      <c r="D203" s="7">
        <f t="shared" si="37"/>
        <v>0</v>
      </c>
      <c r="E203" s="7">
        <f t="shared" si="37"/>
        <v>0</v>
      </c>
      <c r="F203" s="7">
        <f t="shared" si="37"/>
        <v>0</v>
      </c>
      <c r="G203" s="7">
        <f t="shared" si="37"/>
        <v>0</v>
      </c>
      <c r="H203" s="7">
        <f t="shared" si="37"/>
        <v>0</v>
      </c>
      <c r="I203" s="7">
        <f t="shared" si="37"/>
        <v>0</v>
      </c>
      <c r="J203" s="7">
        <f t="shared" si="37"/>
        <v>0</v>
      </c>
      <c r="K203" s="7">
        <f t="shared" si="37"/>
        <v>1.2</v>
      </c>
      <c r="L203" s="7">
        <f t="shared" si="37"/>
        <v>1.2</v>
      </c>
      <c r="M203" s="7">
        <f t="shared" si="37"/>
        <v>1.2</v>
      </c>
      <c r="N203" s="7">
        <f t="shared" si="37"/>
        <v>1.2</v>
      </c>
      <c r="O203" s="7">
        <f t="shared" si="27"/>
        <v>1.2</v>
      </c>
      <c r="P203" s="7">
        <f t="shared" si="28"/>
        <v>0</v>
      </c>
      <c r="Q203" s="7">
        <f t="shared" si="38"/>
        <v>0</v>
      </c>
      <c r="R203" s="7">
        <f t="shared" si="38"/>
        <v>0</v>
      </c>
      <c r="S203" s="7">
        <f t="shared" si="38"/>
        <v>0</v>
      </c>
      <c r="T203" s="7">
        <f t="shared" si="38"/>
        <v>0</v>
      </c>
      <c r="U203" s="7">
        <f t="shared" si="38"/>
        <v>0</v>
      </c>
      <c r="V203" s="7">
        <f t="shared" si="38"/>
        <v>0</v>
      </c>
      <c r="W203" s="7">
        <f t="shared" si="38"/>
        <v>0</v>
      </c>
      <c r="X203" s="7">
        <f t="shared" si="38"/>
        <v>0</v>
      </c>
      <c r="Y203" s="7">
        <f t="shared" si="38"/>
        <v>0</v>
      </c>
      <c r="Z203" s="7">
        <f t="shared" si="38"/>
        <v>0</v>
      </c>
      <c r="AA203" s="7">
        <f t="shared" si="38"/>
        <v>0</v>
      </c>
      <c r="AB203" s="7">
        <f t="shared" si="30"/>
        <v>0</v>
      </c>
      <c r="AC203" s="7">
        <f t="shared" si="31"/>
        <v>0</v>
      </c>
      <c r="AD203" s="7">
        <f t="shared" si="39"/>
        <v>0</v>
      </c>
      <c r="AE203" s="7">
        <f t="shared" si="39"/>
        <v>0</v>
      </c>
      <c r="AF203" s="7">
        <f t="shared" si="39"/>
        <v>0</v>
      </c>
      <c r="AG203" s="7">
        <f t="shared" si="39"/>
        <v>0</v>
      </c>
      <c r="AH203" s="7">
        <f t="shared" si="39"/>
        <v>0</v>
      </c>
      <c r="AI203" s="7">
        <f t="shared" si="39"/>
        <v>0</v>
      </c>
      <c r="AJ203" s="7">
        <f t="shared" si="39"/>
        <v>0</v>
      </c>
      <c r="AK203" s="7">
        <f t="shared" si="39"/>
        <v>1.2</v>
      </c>
      <c r="AL203" s="7">
        <f t="shared" si="39"/>
        <v>1.2</v>
      </c>
      <c r="AM203" s="7">
        <f t="shared" si="39"/>
        <v>1.2</v>
      </c>
      <c r="AN203" s="7">
        <f t="shared" si="39"/>
        <v>1.2</v>
      </c>
      <c r="AO203" s="7">
        <f t="shared" si="33"/>
        <v>1.2</v>
      </c>
      <c r="AP203" s="7">
        <f t="shared" si="34"/>
        <v>0</v>
      </c>
      <c r="AQ203" s="7">
        <f t="shared" si="40"/>
        <v>0</v>
      </c>
      <c r="AR203" s="7">
        <f t="shared" si="40"/>
        <v>0</v>
      </c>
      <c r="AS203" s="7">
        <f t="shared" si="40"/>
        <v>0</v>
      </c>
      <c r="AT203" s="7">
        <f t="shared" si="40"/>
        <v>0</v>
      </c>
      <c r="AU203" s="7">
        <f t="shared" si="40"/>
        <v>0</v>
      </c>
      <c r="AV203" s="7">
        <f t="shared" si="40"/>
        <v>0</v>
      </c>
      <c r="AW203" s="7">
        <f t="shared" si="40"/>
        <v>0</v>
      </c>
      <c r="AX203" s="7">
        <f t="shared" si="40"/>
        <v>1.2</v>
      </c>
      <c r="AY203" s="7">
        <f t="shared" si="40"/>
        <v>1.2</v>
      </c>
      <c r="AZ203" s="7">
        <f t="shared" si="40"/>
        <v>1.2</v>
      </c>
      <c r="BA203" s="7">
        <f t="shared" si="40"/>
        <v>1.2</v>
      </c>
      <c r="BB203" s="7">
        <f t="shared" si="36"/>
        <v>1.2</v>
      </c>
    </row>
    <row r="204" spans="1:54">
      <c r="A204" s="18" t="s">
        <v>79</v>
      </c>
      <c r="B204" s="18" t="s">
        <v>34</v>
      </c>
      <c r="C204" s="7">
        <f t="shared" si="25"/>
        <v>0</v>
      </c>
      <c r="D204" s="7">
        <f t="shared" ref="D204:N219" si="41">C204+D148</f>
        <v>0</v>
      </c>
      <c r="E204" s="7">
        <f t="shared" si="41"/>
        <v>0</v>
      </c>
      <c r="F204" s="7">
        <f t="shared" si="41"/>
        <v>0</v>
      </c>
      <c r="G204" s="7">
        <f t="shared" si="41"/>
        <v>0</v>
      </c>
      <c r="H204" s="7">
        <f t="shared" si="41"/>
        <v>0</v>
      </c>
      <c r="I204" s="7">
        <f t="shared" si="41"/>
        <v>0</v>
      </c>
      <c r="J204" s="7">
        <f t="shared" si="41"/>
        <v>0</v>
      </c>
      <c r="K204" s="7">
        <f t="shared" si="41"/>
        <v>0</v>
      </c>
      <c r="L204" s="7">
        <f t="shared" si="41"/>
        <v>0</v>
      </c>
      <c r="M204" s="7">
        <f t="shared" si="41"/>
        <v>0</v>
      </c>
      <c r="N204" s="7">
        <f t="shared" si="41"/>
        <v>0</v>
      </c>
      <c r="O204" s="7">
        <f t="shared" si="27"/>
        <v>0</v>
      </c>
      <c r="P204" s="7">
        <f t="shared" si="28"/>
        <v>0</v>
      </c>
      <c r="Q204" s="7">
        <f t="shared" ref="Q204:AA219" si="42">P204+Q148</f>
        <v>0</v>
      </c>
      <c r="R204" s="7">
        <f t="shared" si="42"/>
        <v>0</v>
      </c>
      <c r="S204" s="7">
        <f t="shared" si="42"/>
        <v>0</v>
      </c>
      <c r="T204" s="7">
        <f t="shared" si="42"/>
        <v>0</v>
      </c>
      <c r="U204" s="7">
        <f t="shared" si="42"/>
        <v>0</v>
      </c>
      <c r="V204" s="7">
        <f t="shared" si="42"/>
        <v>0</v>
      </c>
      <c r="W204" s="7">
        <f t="shared" si="42"/>
        <v>0</v>
      </c>
      <c r="X204" s="7">
        <f t="shared" si="42"/>
        <v>0</v>
      </c>
      <c r="Y204" s="7">
        <f t="shared" si="42"/>
        <v>0</v>
      </c>
      <c r="Z204" s="7">
        <f t="shared" si="42"/>
        <v>0</v>
      </c>
      <c r="AA204" s="7">
        <f t="shared" si="42"/>
        <v>0</v>
      </c>
      <c r="AB204" s="7">
        <f t="shared" si="30"/>
        <v>0</v>
      </c>
      <c r="AC204" s="7">
        <f t="shared" si="31"/>
        <v>0</v>
      </c>
      <c r="AD204" s="7">
        <f t="shared" ref="AD204:AN219" si="43">AC204+AD148</f>
        <v>0</v>
      </c>
      <c r="AE204" s="7">
        <f t="shared" si="43"/>
        <v>0</v>
      </c>
      <c r="AF204" s="7">
        <f t="shared" si="43"/>
        <v>0</v>
      </c>
      <c r="AG204" s="7">
        <f t="shared" si="43"/>
        <v>0</v>
      </c>
      <c r="AH204" s="7">
        <f t="shared" si="43"/>
        <v>0</v>
      </c>
      <c r="AI204" s="7">
        <f t="shared" si="43"/>
        <v>0</v>
      </c>
      <c r="AJ204" s="7">
        <f t="shared" si="43"/>
        <v>0</v>
      </c>
      <c r="AK204" s="7">
        <f t="shared" si="43"/>
        <v>0</v>
      </c>
      <c r="AL204" s="7">
        <f t="shared" si="43"/>
        <v>0</v>
      </c>
      <c r="AM204" s="7">
        <f t="shared" si="43"/>
        <v>0</v>
      </c>
      <c r="AN204" s="7">
        <f t="shared" si="43"/>
        <v>0</v>
      </c>
      <c r="AO204" s="7">
        <f t="shared" si="33"/>
        <v>0</v>
      </c>
      <c r="AP204" s="7">
        <f t="shared" si="34"/>
        <v>0</v>
      </c>
      <c r="AQ204" s="7">
        <f t="shared" ref="AQ204:BA219" si="44">AP204+AQ148</f>
        <v>0</v>
      </c>
      <c r="AR204" s="7">
        <f t="shared" si="44"/>
        <v>0</v>
      </c>
      <c r="AS204" s="7">
        <f t="shared" si="44"/>
        <v>0</v>
      </c>
      <c r="AT204" s="7">
        <f t="shared" si="44"/>
        <v>0</v>
      </c>
      <c r="AU204" s="7">
        <f t="shared" si="44"/>
        <v>0</v>
      </c>
      <c r="AV204" s="7">
        <f t="shared" si="44"/>
        <v>0</v>
      </c>
      <c r="AW204" s="7">
        <f t="shared" si="44"/>
        <v>0</v>
      </c>
      <c r="AX204" s="7">
        <f t="shared" si="44"/>
        <v>0</v>
      </c>
      <c r="AY204" s="7">
        <f t="shared" si="44"/>
        <v>0</v>
      </c>
      <c r="AZ204" s="7">
        <f t="shared" si="44"/>
        <v>0</v>
      </c>
      <c r="BA204" s="7">
        <f t="shared" si="44"/>
        <v>0</v>
      </c>
      <c r="BB204" s="7">
        <f t="shared" si="36"/>
        <v>0</v>
      </c>
    </row>
    <row r="205" spans="1:54">
      <c r="A205" s="18" t="s">
        <v>80</v>
      </c>
      <c r="B205" s="18" t="s">
        <v>81</v>
      </c>
      <c r="C205" s="7">
        <f t="shared" si="25"/>
        <v>0</v>
      </c>
      <c r="D205" s="7">
        <f t="shared" si="41"/>
        <v>0</v>
      </c>
      <c r="E205" s="7">
        <f t="shared" si="41"/>
        <v>0</v>
      </c>
      <c r="F205" s="7">
        <f t="shared" si="41"/>
        <v>163.7</v>
      </c>
      <c r="G205" s="7">
        <f t="shared" si="41"/>
        <v>163.7</v>
      </c>
      <c r="H205" s="7">
        <f t="shared" si="41"/>
        <v>163.7</v>
      </c>
      <c r="I205" s="7">
        <f t="shared" si="41"/>
        <v>163.7</v>
      </c>
      <c r="J205" s="7">
        <f t="shared" si="41"/>
        <v>163.7</v>
      </c>
      <c r="K205" s="7">
        <f t="shared" si="41"/>
        <v>199.54</v>
      </c>
      <c r="L205" s="7">
        <f t="shared" si="41"/>
        <v>251.3</v>
      </c>
      <c r="M205" s="7">
        <f t="shared" si="41"/>
        <v>258.24</v>
      </c>
      <c r="N205" s="7">
        <f t="shared" si="41"/>
        <v>258.24</v>
      </c>
      <c r="O205" s="7">
        <f t="shared" si="27"/>
        <v>258.24</v>
      </c>
      <c r="P205" s="7">
        <f t="shared" si="28"/>
        <v>0</v>
      </c>
      <c r="Q205" s="7">
        <f t="shared" si="42"/>
        <v>0</v>
      </c>
      <c r="R205" s="7">
        <f t="shared" si="42"/>
        <v>0</v>
      </c>
      <c r="S205" s="7">
        <f t="shared" si="42"/>
        <v>0</v>
      </c>
      <c r="T205" s="7">
        <f t="shared" si="42"/>
        <v>0</v>
      </c>
      <c r="U205" s="7">
        <f t="shared" si="42"/>
        <v>0</v>
      </c>
      <c r="V205" s="7">
        <f t="shared" si="42"/>
        <v>0</v>
      </c>
      <c r="W205" s="7">
        <f t="shared" si="42"/>
        <v>0</v>
      </c>
      <c r="X205" s="7">
        <f t="shared" si="42"/>
        <v>0</v>
      </c>
      <c r="Y205" s="7">
        <f t="shared" si="42"/>
        <v>0</v>
      </c>
      <c r="Z205" s="7">
        <f t="shared" si="42"/>
        <v>0</v>
      </c>
      <c r="AA205" s="7">
        <f t="shared" si="42"/>
        <v>0</v>
      </c>
      <c r="AB205" s="7">
        <f t="shared" si="30"/>
        <v>0</v>
      </c>
      <c r="AC205" s="7">
        <f t="shared" si="31"/>
        <v>0</v>
      </c>
      <c r="AD205" s="7">
        <f t="shared" si="43"/>
        <v>0</v>
      </c>
      <c r="AE205" s="7">
        <f t="shared" si="43"/>
        <v>0</v>
      </c>
      <c r="AF205" s="7">
        <f t="shared" si="43"/>
        <v>163.7</v>
      </c>
      <c r="AG205" s="7">
        <f t="shared" si="43"/>
        <v>163.7</v>
      </c>
      <c r="AH205" s="7">
        <f t="shared" si="43"/>
        <v>163.7</v>
      </c>
      <c r="AI205" s="7">
        <f t="shared" si="43"/>
        <v>163.7</v>
      </c>
      <c r="AJ205" s="7">
        <f t="shared" si="43"/>
        <v>163.7</v>
      </c>
      <c r="AK205" s="7">
        <f t="shared" si="43"/>
        <v>199.54</v>
      </c>
      <c r="AL205" s="7">
        <f t="shared" si="43"/>
        <v>251.3</v>
      </c>
      <c r="AM205" s="7">
        <f t="shared" si="43"/>
        <v>258.24</v>
      </c>
      <c r="AN205" s="7">
        <f t="shared" si="43"/>
        <v>258.24</v>
      </c>
      <c r="AO205" s="7">
        <f t="shared" si="33"/>
        <v>258.24</v>
      </c>
      <c r="AP205" s="7">
        <f t="shared" si="34"/>
        <v>0</v>
      </c>
      <c r="AQ205" s="7">
        <f t="shared" si="44"/>
        <v>0</v>
      </c>
      <c r="AR205" s="7">
        <f t="shared" si="44"/>
        <v>0</v>
      </c>
      <c r="AS205" s="7">
        <f t="shared" si="44"/>
        <v>163.7</v>
      </c>
      <c r="AT205" s="7">
        <f t="shared" si="44"/>
        <v>163.7</v>
      </c>
      <c r="AU205" s="7">
        <f t="shared" si="44"/>
        <v>163.7</v>
      </c>
      <c r="AV205" s="7">
        <f t="shared" si="44"/>
        <v>163.7</v>
      </c>
      <c r="AW205" s="7">
        <f t="shared" si="44"/>
        <v>163.7</v>
      </c>
      <c r="AX205" s="7">
        <f t="shared" si="44"/>
        <v>199.54</v>
      </c>
      <c r="AY205" s="7">
        <f t="shared" si="44"/>
        <v>251.3</v>
      </c>
      <c r="AZ205" s="7">
        <f t="shared" si="44"/>
        <v>258.24</v>
      </c>
      <c r="BA205" s="7">
        <f t="shared" si="44"/>
        <v>258.24</v>
      </c>
      <c r="BB205" s="7">
        <f t="shared" si="36"/>
        <v>258.24</v>
      </c>
    </row>
    <row r="206" spans="1:54">
      <c r="A206" s="18" t="s">
        <v>82</v>
      </c>
      <c r="B206" s="18" t="s">
        <v>83</v>
      </c>
      <c r="C206" s="7">
        <f t="shared" si="25"/>
        <v>0</v>
      </c>
      <c r="D206" s="7">
        <f t="shared" si="41"/>
        <v>0</v>
      </c>
      <c r="E206" s="7">
        <f t="shared" si="41"/>
        <v>0</v>
      </c>
      <c r="F206" s="7">
        <f t="shared" si="41"/>
        <v>0</v>
      </c>
      <c r="G206" s="7">
        <f t="shared" si="41"/>
        <v>0</v>
      </c>
      <c r="H206" s="7">
        <f t="shared" si="41"/>
        <v>0</v>
      </c>
      <c r="I206" s="7">
        <f t="shared" si="41"/>
        <v>0</v>
      </c>
      <c r="J206" s="7">
        <f t="shared" si="41"/>
        <v>0</v>
      </c>
      <c r="K206" s="7">
        <f t="shared" si="41"/>
        <v>0</v>
      </c>
      <c r="L206" s="7">
        <f t="shared" si="41"/>
        <v>0</v>
      </c>
      <c r="M206" s="7">
        <f t="shared" si="41"/>
        <v>0</v>
      </c>
      <c r="N206" s="7">
        <f t="shared" si="41"/>
        <v>0</v>
      </c>
      <c r="O206" s="7">
        <f t="shared" si="27"/>
        <v>0</v>
      </c>
      <c r="P206" s="7">
        <f t="shared" si="28"/>
        <v>0</v>
      </c>
      <c r="Q206" s="7">
        <f t="shared" si="42"/>
        <v>0</v>
      </c>
      <c r="R206" s="7">
        <f t="shared" si="42"/>
        <v>0</v>
      </c>
      <c r="S206" s="7">
        <f t="shared" si="42"/>
        <v>0</v>
      </c>
      <c r="T206" s="7">
        <f t="shared" si="42"/>
        <v>0</v>
      </c>
      <c r="U206" s="7">
        <f t="shared" si="42"/>
        <v>0</v>
      </c>
      <c r="V206" s="7">
        <f t="shared" si="42"/>
        <v>0</v>
      </c>
      <c r="W206" s="7">
        <f t="shared" si="42"/>
        <v>0</v>
      </c>
      <c r="X206" s="7">
        <f t="shared" si="42"/>
        <v>0</v>
      </c>
      <c r="Y206" s="7">
        <f t="shared" si="42"/>
        <v>0</v>
      </c>
      <c r="Z206" s="7">
        <f t="shared" si="42"/>
        <v>0</v>
      </c>
      <c r="AA206" s="7">
        <f t="shared" si="42"/>
        <v>0</v>
      </c>
      <c r="AB206" s="7">
        <f t="shared" si="30"/>
        <v>0</v>
      </c>
      <c r="AC206" s="7">
        <f t="shared" si="31"/>
        <v>0</v>
      </c>
      <c r="AD206" s="7">
        <f t="shared" si="43"/>
        <v>0</v>
      </c>
      <c r="AE206" s="7">
        <f t="shared" si="43"/>
        <v>0</v>
      </c>
      <c r="AF206" s="7">
        <f t="shared" si="43"/>
        <v>0</v>
      </c>
      <c r="AG206" s="7">
        <f t="shared" si="43"/>
        <v>0</v>
      </c>
      <c r="AH206" s="7">
        <f t="shared" si="43"/>
        <v>0</v>
      </c>
      <c r="AI206" s="7">
        <f t="shared" si="43"/>
        <v>0</v>
      </c>
      <c r="AJ206" s="7">
        <f t="shared" si="43"/>
        <v>0</v>
      </c>
      <c r="AK206" s="7">
        <f t="shared" si="43"/>
        <v>0</v>
      </c>
      <c r="AL206" s="7">
        <f t="shared" si="43"/>
        <v>0</v>
      </c>
      <c r="AM206" s="7">
        <f t="shared" si="43"/>
        <v>0</v>
      </c>
      <c r="AN206" s="7">
        <f t="shared" si="43"/>
        <v>0</v>
      </c>
      <c r="AO206" s="7">
        <f t="shared" si="33"/>
        <v>0</v>
      </c>
      <c r="AP206" s="7">
        <f t="shared" si="34"/>
        <v>0</v>
      </c>
      <c r="AQ206" s="7">
        <f t="shared" si="44"/>
        <v>0</v>
      </c>
      <c r="AR206" s="7">
        <f t="shared" si="44"/>
        <v>0</v>
      </c>
      <c r="AS206" s="7">
        <f t="shared" si="44"/>
        <v>0</v>
      </c>
      <c r="AT206" s="7">
        <f t="shared" si="44"/>
        <v>0</v>
      </c>
      <c r="AU206" s="7">
        <f t="shared" si="44"/>
        <v>0</v>
      </c>
      <c r="AV206" s="7">
        <f t="shared" si="44"/>
        <v>0</v>
      </c>
      <c r="AW206" s="7">
        <f t="shared" si="44"/>
        <v>0</v>
      </c>
      <c r="AX206" s="7">
        <f t="shared" si="44"/>
        <v>0</v>
      </c>
      <c r="AY206" s="7">
        <f t="shared" si="44"/>
        <v>0</v>
      </c>
      <c r="AZ206" s="7">
        <f t="shared" si="44"/>
        <v>0</v>
      </c>
      <c r="BA206" s="7">
        <f t="shared" si="44"/>
        <v>0</v>
      </c>
      <c r="BB206" s="7">
        <f t="shared" si="36"/>
        <v>0</v>
      </c>
    </row>
    <row r="207" spans="1:54">
      <c r="A207" s="18" t="s">
        <v>84</v>
      </c>
      <c r="B207" s="18" t="s">
        <v>85</v>
      </c>
      <c r="C207" s="7">
        <f t="shared" si="25"/>
        <v>0</v>
      </c>
      <c r="D207" s="7">
        <f t="shared" si="41"/>
        <v>0</v>
      </c>
      <c r="E207" s="7">
        <f t="shared" si="41"/>
        <v>0</v>
      </c>
      <c r="F207" s="7">
        <f t="shared" si="41"/>
        <v>0</v>
      </c>
      <c r="G207" s="7">
        <f t="shared" si="41"/>
        <v>0</v>
      </c>
      <c r="H207" s="7">
        <f t="shared" si="41"/>
        <v>0</v>
      </c>
      <c r="I207" s="7">
        <f t="shared" si="41"/>
        <v>0</v>
      </c>
      <c r="J207" s="7">
        <f t="shared" si="41"/>
        <v>0</v>
      </c>
      <c r="K207" s="7">
        <f t="shared" si="41"/>
        <v>0</v>
      </c>
      <c r="L207" s="7">
        <f t="shared" si="41"/>
        <v>0</v>
      </c>
      <c r="M207" s="7">
        <f t="shared" si="41"/>
        <v>0</v>
      </c>
      <c r="N207" s="7">
        <f t="shared" si="41"/>
        <v>0</v>
      </c>
      <c r="O207" s="7">
        <f t="shared" si="27"/>
        <v>0</v>
      </c>
      <c r="P207" s="7">
        <f t="shared" si="28"/>
        <v>0</v>
      </c>
      <c r="Q207" s="7">
        <f t="shared" si="42"/>
        <v>0</v>
      </c>
      <c r="R207" s="7">
        <f t="shared" si="42"/>
        <v>0</v>
      </c>
      <c r="S207" s="7">
        <f t="shared" si="42"/>
        <v>0</v>
      </c>
      <c r="T207" s="7">
        <f t="shared" si="42"/>
        <v>0</v>
      </c>
      <c r="U207" s="7">
        <f t="shared" si="42"/>
        <v>0</v>
      </c>
      <c r="V207" s="7">
        <f t="shared" si="42"/>
        <v>0</v>
      </c>
      <c r="W207" s="7">
        <f t="shared" si="42"/>
        <v>0</v>
      </c>
      <c r="X207" s="7">
        <f t="shared" si="42"/>
        <v>0</v>
      </c>
      <c r="Y207" s="7">
        <f t="shared" si="42"/>
        <v>0</v>
      </c>
      <c r="Z207" s="7">
        <f t="shared" si="42"/>
        <v>0</v>
      </c>
      <c r="AA207" s="7">
        <f t="shared" si="42"/>
        <v>0</v>
      </c>
      <c r="AB207" s="7">
        <f t="shared" si="30"/>
        <v>0</v>
      </c>
      <c r="AC207" s="7">
        <f t="shared" si="31"/>
        <v>0</v>
      </c>
      <c r="AD207" s="7">
        <f t="shared" si="43"/>
        <v>0</v>
      </c>
      <c r="AE207" s="7">
        <f t="shared" si="43"/>
        <v>0</v>
      </c>
      <c r="AF207" s="7">
        <f t="shared" si="43"/>
        <v>0</v>
      </c>
      <c r="AG207" s="7">
        <f t="shared" si="43"/>
        <v>0</v>
      </c>
      <c r="AH207" s="7">
        <f t="shared" si="43"/>
        <v>0</v>
      </c>
      <c r="AI207" s="7">
        <f t="shared" si="43"/>
        <v>0</v>
      </c>
      <c r="AJ207" s="7">
        <f t="shared" si="43"/>
        <v>0</v>
      </c>
      <c r="AK207" s="7">
        <f t="shared" si="43"/>
        <v>0</v>
      </c>
      <c r="AL207" s="7">
        <f t="shared" si="43"/>
        <v>0</v>
      </c>
      <c r="AM207" s="7">
        <f t="shared" si="43"/>
        <v>0</v>
      </c>
      <c r="AN207" s="7">
        <f t="shared" si="43"/>
        <v>0</v>
      </c>
      <c r="AO207" s="7">
        <f t="shared" si="33"/>
        <v>0</v>
      </c>
      <c r="AP207" s="7">
        <f t="shared" si="34"/>
        <v>0</v>
      </c>
      <c r="AQ207" s="7">
        <f t="shared" si="44"/>
        <v>0</v>
      </c>
      <c r="AR207" s="7">
        <f t="shared" si="44"/>
        <v>0</v>
      </c>
      <c r="AS207" s="7">
        <f t="shared" si="44"/>
        <v>0</v>
      </c>
      <c r="AT207" s="7">
        <f t="shared" si="44"/>
        <v>0</v>
      </c>
      <c r="AU207" s="7">
        <f t="shared" si="44"/>
        <v>0</v>
      </c>
      <c r="AV207" s="7">
        <f t="shared" si="44"/>
        <v>0</v>
      </c>
      <c r="AW207" s="7">
        <f t="shared" si="44"/>
        <v>0</v>
      </c>
      <c r="AX207" s="7">
        <f t="shared" si="44"/>
        <v>0</v>
      </c>
      <c r="AY207" s="7">
        <f t="shared" si="44"/>
        <v>0</v>
      </c>
      <c r="AZ207" s="7">
        <f t="shared" si="44"/>
        <v>0</v>
      </c>
      <c r="BA207" s="7">
        <f t="shared" si="44"/>
        <v>0</v>
      </c>
      <c r="BB207" s="7">
        <f t="shared" si="36"/>
        <v>0</v>
      </c>
    </row>
    <row r="208" spans="1:54">
      <c r="A208" s="15" t="s">
        <v>86</v>
      </c>
      <c r="B208" s="15" t="s">
        <v>87</v>
      </c>
      <c r="C208" s="16">
        <f t="shared" si="25"/>
        <v>2.52</v>
      </c>
      <c r="D208" s="16">
        <f t="shared" si="41"/>
        <v>5</v>
      </c>
      <c r="E208" s="16">
        <f t="shared" si="41"/>
        <v>7.54</v>
      </c>
      <c r="F208" s="16">
        <f t="shared" si="41"/>
        <v>10.11</v>
      </c>
      <c r="G208" s="16">
        <f t="shared" si="41"/>
        <v>12.68</v>
      </c>
      <c r="H208" s="16">
        <f t="shared" si="41"/>
        <v>15.27</v>
      </c>
      <c r="I208" s="16">
        <f t="shared" si="41"/>
        <v>19.71</v>
      </c>
      <c r="J208" s="16">
        <f t="shared" si="41"/>
        <v>22.21</v>
      </c>
      <c r="K208" s="16">
        <f t="shared" si="41"/>
        <v>24.7</v>
      </c>
      <c r="L208" s="16">
        <f t="shared" si="41"/>
        <v>27.37</v>
      </c>
      <c r="M208" s="16">
        <f t="shared" si="41"/>
        <v>30.04</v>
      </c>
      <c r="N208" s="16">
        <f t="shared" si="41"/>
        <v>30.04</v>
      </c>
      <c r="O208" s="16">
        <f t="shared" si="27"/>
        <v>30.04</v>
      </c>
      <c r="P208" s="16">
        <f t="shared" si="28"/>
        <v>2.52</v>
      </c>
      <c r="Q208" s="16">
        <f t="shared" si="42"/>
        <v>5</v>
      </c>
      <c r="R208" s="16">
        <f t="shared" si="42"/>
        <v>7.51</v>
      </c>
      <c r="S208" s="16">
        <f t="shared" si="42"/>
        <v>10.01</v>
      </c>
      <c r="T208" s="16">
        <f t="shared" si="42"/>
        <v>12.46</v>
      </c>
      <c r="U208" s="16">
        <f t="shared" si="42"/>
        <v>14.94</v>
      </c>
      <c r="V208" s="16">
        <f t="shared" si="42"/>
        <v>17.38</v>
      </c>
      <c r="W208" s="16">
        <f t="shared" si="42"/>
        <v>19.76</v>
      </c>
      <c r="X208" s="16">
        <f t="shared" si="42"/>
        <v>22.12</v>
      </c>
      <c r="Y208" s="16">
        <f t="shared" si="42"/>
        <v>24.48</v>
      </c>
      <c r="Z208" s="16">
        <f t="shared" si="42"/>
        <v>26.8</v>
      </c>
      <c r="AA208" s="16">
        <f t="shared" si="42"/>
        <v>26.8</v>
      </c>
      <c r="AB208" s="16">
        <f t="shared" si="30"/>
        <v>26.8</v>
      </c>
      <c r="AC208" s="16">
        <f t="shared" si="31"/>
        <v>0</v>
      </c>
      <c r="AD208" s="16">
        <f t="shared" si="43"/>
        <v>0</v>
      </c>
      <c r="AE208" s="16">
        <f t="shared" si="43"/>
        <v>0.03</v>
      </c>
      <c r="AF208" s="16">
        <f t="shared" si="43"/>
        <v>0.1</v>
      </c>
      <c r="AG208" s="16">
        <f t="shared" si="43"/>
        <v>0.21</v>
      </c>
      <c r="AH208" s="16">
        <f t="shared" si="43"/>
        <v>0.33</v>
      </c>
      <c r="AI208" s="16">
        <f t="shared" si="43"/>
        <v>0.45</v>
      </c>
      <c r="AJ208" s="16">
        <f t="shared" si="43"/>
        <v>0.57</v>
      </c>
      <c r="AK208" s="16">
        <f t="shared" si="43"/>
        <v>0.7</v>
      </c>
      <c r="AL208" s="16">
        <f t="shared" si="43"/>
        <v>1.01</v>
      </c>
      <c r="AM208" s="16">
        <f t="shared" si="43"/>
        <v>1.36</v>
      </c>
      <c r="AN208" s="16">
        <f t="shared" si="43"/>
        <v>1.36</v>
      </c>
      <c r="AO208" s="16">
        <f t="shared" si="33"/>
        <v>1.36</v>
      </c>
      <c r="AP208" s="16">
        <f t="shared" si="34"/>
        <v>0</v>
      </c>
      <c r="AQ208" s="16">
        <f t="shared" si="44"/>
        <v>0</v>
      </c>
      <c r="AR208" s="16">
        <f t="shared" si="44"/>
        <v>0.02</v>
      </c>
      <c r="AS208" s="16">
        <f t="shared" si="44"/>
        <v>0.03</v>
      </c>
      <c r="AT208" s="16">
        <f t="shared" si="44"/>
        <v>0.07</v>
      </c>
      <c r="AU208" s="16">
        <f t="shared" si="44"/>
        <v>0.07</v>
      </c>
      <c r="AV208" s="16">
        <f t="shared" si="44"/>
        <v>0.07</v>
      </c>
      <c r="AW208" s="16">
        <f t="shared" si="44"/>
        <v>0.07</v>
      </c>
      <c r="AX208" s="16">
        <f t="shared" si="44"/>
        <v>0.09</v>
      </c>
      <c r="AY208" s="16">
        <f t="shared" si="44"/>
        <v>0.09</v>
      </c>
      <c r="AZ208" s="16">
        <f t="shared" si="44"/>
        <v>0.13</v>
      </c>
      <c r="BA208" s="16">
        <f t="shared" si="44"/>
        <v>0.13</v>
      </c>
      <c r="BB208" s="16">
        <f t="shared" si="36"/>
        <v>0.13</v>
      </c>
    </row>
    <row r="209" spans="1:54">
      <c r="A209" s="18" t="s">
        <v>88</v>
      </c>
      <c r="B209" s="18" t="s">
        <v>89</v>
      </c>
      <c r="C209" s="7">
        <f t="shared" si="25"/>
        <v>2.23</v>
      </c>
      <c r="D209" s="7">
        <f t="shared" si="41"/>
        <v>4.42</v>
      </c>
      <c r="E209" s="7">
        <f t="shared" si="41"/>
        <v>6.64</v>
      </c>
      <c r="F209" s="7">
        <f t="shared" si="41"/>
        <v>8.85</v>
      </c>
      <c r="G209" s="7">
        <f t="shared" si="41"/>
        <v>11.01</v>
      </c>
      <c r="H209" s="7">
        <f t="shared" si="41"/>
        <v>13.19</v>
      </c>
      <c r="I209" s="7">
        <f t="shared" si="41"/>
        <v>17.36</v>
      </c>
      <c r="J209" s="7">
        <f t="shared" si="41"/>
        <v>19.44</v>
      </c>
      <c r="K209" s="7">
        <f t="shared" si="41"/>
        <v>21.54</v>
      </c>
      <c r="L209" s="7">
        <f t="shared" si="41"/>
        <v>23.74</v>
      </c>
      <c r="M209" s="7">
        <f t="shared" si="41"/>
        <v>25.9</v>
      </c>
      <c r="N209" s="7">
        <f t="shared" si="41"/>
        <v>25.9</v>
      </c>
      <c r="O209" s="7">
        <f t="shared" si="27"/>
        <v>25.9</v>
      </c>
      <c r="P209" s="7">
        <f t="shared" si="28"/>
        <v>2.23</v>
      </c>
      <c r="Q209" s="7">
        <f t="shared" si="42"/>
        <v>4.42</v>
      </c>
      <c r="R209" s="7">
        <f t="shared" si="42"/>
        <v>6.64</v>
      </c>
      <c r="S209" s="7">
        <f t="shared" si="42"/>
        <v>8.85</v>
      </c>
      <c r="T209" s="7">
        <f t="shared" si="42"/>
        <v>11.01</v>
      </c>
      <c r="U209" s="7">
        <f t="shared" si="42"/>
        <v>13.19</v>
      </c>
      <c r="V209" s="7">
        <f t="shared" si="42"/>
        <v>15.34</v>
      </c>
      <c r="W209" s="7">
        <f t="shared" si="42"/>
        <v>17.42</v>
      </c>
      <c r="X209" s="7">
        <f t="shared" si="42"/>
        <v>19.5</v>
      </c>
      <c r="Y209" s="7">
        <f t="shared" si="42"/>
        <v>21.58</v>
      </c>
      <c r="Z209" s="7">
        <f t="shared" si="42"/>
        <v>23.63</v>
      </c>
      <c r="AA209" s="7">
        <f t="shared" si="42"/>
        <v>23.63</v>
      </c>
      <c r="AB209" s="7">
        <f t="shared" si="30"/>
        <v>23.63</v>
      </c>
      <c r="AC209" s="7">
        <f t="shared" si="31"/>
        <v>0</v>
      </c>
      <c r="AD209" s="7">
        <f t="shared" si="43"/>
        <v>0</v>
      </c>
      <c r="AE209" s="7">
        <f t="shared" si="43"/>
        <v>0</v>
      </c>
      <c r="AF209" s="7">
        <f t="shared" si="43"/>
        <v>0</v>
      </c>
      <c r="AG209" s="7">
        <f t="shared" si="43"/>
        <v>0</v>
      </c>
      <c r="AH209" s="7">
        <f t="shared" si="43"/>
        <v>0</v>
      </c>
      <c r="AI209" s="7">
        <f t="shared" si="43"/>
        <v>0</v>
      </c>
      <c r="AJ209" s="7">
        <f t="shared" si="43"/>
        <v>0</v>
      </c>
      <c r="AK209" s="7">
        <f t="shared" si="43"/>
        <v>0.02</v>
      </c>
      <c r="AL209" s="7">
        <f t="shared" si="43"/>
        <v>0.14</v>
      </c>
      <c r="AM209" s="7">
        <f t="shared" si="43"/>
        <v>0.26</v>
      </c>
      <c r="AN209" s="7">
        <f t="shared" si="43"/>
        <v>0.26</v>
      </c>
      <c r="AO209" s="7">
        <f t="shared" si="33"/>
        <v>0.26</v>
      </c>
      <c r="AP209" s="7">
        <f t="shared" si="34"/>
        <v>0</v>
      </c>
      <c r="AQ209" s="7">
        <f t="shared" si="44"/>
        <v>0</v>
      </c>
      <c r="AR209" s="7">
        <f t="shared" si="44"/>
        <v>0</v>
      </c>
      <c r="AS209" s="7">
        <f t="shared" si="44"/>
        <v>0</v>
      </c>
      <c r="AT209" s="7">
        <f t="shared" si="44"/>
        <v>0</v>
      </c>
      <c r="AU209" s="7">
        <f t="shared" si="44"/>
        <v>0</v>
      </c>
      <c r="AV209" s="7">
        <f t="shared" si="44"/>
        <v>0</v>
      </c>
      <c r="AW209" s="7">
        <f t="shared" si="44"/>
        <v>0</v>
      </c>
      <c r="AX209" s="7">
        <f t="shared" si="44"/>
        <v>0.02</v>
      </c>
      <c r="AY209" s="7">
        <f t="shared" si="44"/>
        <v>0.02</v>
      </c>
      <c r="AZ209" s="7">
        <f t="shared" si="44"/>
        <v>0.02</v>
      </c>
      <c r="BA209" s="7">
        <f t="shared" si="44"/>
        <v>0.02</v>
      </c>
      <c r="BB209" s="7">
        <f t="shared" si="36"/>
        <v>0.02</v>
      </c>
    </row>
    <row r="210" spans="1:54">
      <c r="A210" s="18" t="s">
        <v>90</v>
      </c>
      <c r="B210" s="18" t="s">
        <v>91</v>
      </c>
      <c r="C210" s="7">
        <f t="shared" si="25"/>
        <v>0.29</v>
      </c>
      <c r="D210" s="7">
        <f t="shared" si="41"/>
        <v>0.58</v>
      </c>
      <c r="E210" s="7">
        <f t="shared" si="41"/>
        <v>0.9</v>
      </c>
      <c r="F210" s="7">
        <f t="shared" si="41"/>
        <v>1.26</v>
      </c>
      <c r="G210" s="7">
        <f t="shared" si="41"/>
        <v>1.66</v>
      </c>
      <c r="H210" s="7">
        <f t="shared" si="41"/>
        <v>2.07</v>
      </c>
      <c r="I210" s="7">
        <f t="shared" si="41"/>
        <v>2.35</v>
      </c>
      <c r="J210" s="7">
        <f t="shared" si="41"/>
        <v>2.76</v>
      </c>
      <c r="K210" s="7">
        <f t="shared" si="41"/>
        <v>3.15</v>
      </c>
      <c r="L210" s="7">
        <f t="shared" si="41"/>
        <v>3.62</v>
      </c>
      <c r="M210" s="7">
        <f t="shared" si="41"/>
        <v>4.13</v>
      </c>
      <c r="N210" s="7">
        <f t="shared" si="41"/>
        <v>4.13</v>
      </c>
      <c r="O210" s="7">
        <f t="shared" si="27"/>
        <v>4.13</v>
      </c>
      <c r="P210" s="7">
        <f t="shared" si="28"/>
        <v>0.29</v>
      </c>
      <c r="Q210" s="7">
        <f t="shared" si="42"/>
        <v>0.58</v>
      </c>
      <c r="R210" s="7">
        <f t="shared" si="42"/>
        <v>0.87</v>
      </c>
      <c r="S210" s="7">
        <f t="shared" si="42"/>
        <v>1.16</v>
      </c>
      <c r="T210" s="7">
        <f t="shared" si="42"/>
        <v>1.45</v>
      </c>
      <c r="U210" s="7">
        <f t="shared" si="42"/>
        <v>1.75</v>
      </c>
      <c r="V210" s="7">
        <f t="shared" si="42"/>
        <v>2.05</v>
      </c>
      <c r="W210" s="7">
        <f t="shared" si="42"/>
        <v>2.35</v>
      </c>
      <c r="X210" s="7">
        <f t="shared" si="42"/>
        <v>2.63</v>
      </c>
      <c r="Y210" s="7">
        <f t="shared" si="42"/>
        <v>2.9</v>
      </c>
      <c r="Z210" s="7">
        <f t="shared" si="42"/>
        <v>3.17</v>
      </c>
      <c r="AA210" s="7">
        <f t="shared" si="42"/>
        <v>3.17</v>
      </c>
      <c r="AB210" s="7">
        <f t="shared" si="30"/>
        <v>3.17</v>
      </c>
      <c r="AC210" s="7">
        <f t="shared" si="31"/>
        <v>0</v>
      </c>
      <c r="AD210" s="7">
        <f t="shared" si="43"/>
        <v>0</v>
      </c>
      <c r="AE210" s="7">
        <f t="shared" si="43"/>
        <v>0.03</v>
      </c>
      <c r="AF210" s="7">
        <f t="shared" si="43"/>
        <v>0.1</v>
      </c>
      <c r="AG210" s="7">
        <f t="shared" si="43"/>
        <v>0.21</v>
      </c>
      <c r="AH210" s="7">
        <f t="shared" si="43"/>
        <v>0.33</v>
      </c>
      <c r="AI210" s="7">
        <f t="shared" si="43"/>
        <v>0.45</v>
      </c>
      <c r="AJ210" s="7">
        <f t="shared" si="43"/>
        <v>0.57</v>
      </c>
      <c r="AK210" s="7">
        <f t="shared" si="43"/>
        <v>0.69</v>
      </c>
      <c r="AL210" s="7">
        <f t="shared" si="43"/>
        <v>0.88</v>
      </c>
      <c r="AM210" s="7">
        <f t="shared" si="43"/>
        <v>1.11</v>
      </c>
      <c r="AN210" s="7">
        <f t="shared" si="43"/>
        <v>1.11</v>
      </c>
      <c r="AO210" s="7">
        <f t="shared" si="33"/>
        <v>1.11</v>
      </c>
      <c r="AP210" s="7">
        <f t="shared" si="34"/>
        <v>0</v>
      </c>
      <c r="AQ210" s="7">
        <f t="shared" si="44"/>
        <v>0</v>
      </c>
      <c r="AR210" s="7">
        <f t="shared" si="44"/>
        <v>0.02</v>
      </c>
      <c r="AS210" s="7">
        <f t="shared" si="44"/>
        <v>0.03</v>
      </c>
      <c r="AT210" s="7">
        <f t="shared" si="44"/>
        <v>0.07</v>
      </c>
      <c r="AU210" s="7">
        <f t="shared" si="44"/>
        <v>0.07</v>
      </c>
      <c r="AV210" s="7">
        <f t="shared" si="44"/>
        <v>0.07</v>
      </c>
      <c r="AW210" s="7">
        <f t="shared" si="44"/>
        <v>0.07</v>
      </c>
      <c r="AX210" s="7">
        <f t="shared" si="44"/>
        <v>0.07</v>
      </c>
      <c r="AY210" s="7">
        <f t="shared" si="44"/>
        <v>0.07</v>
      </c>
      <c r="AZ210" s="7">
        <f t="shared" si="44"/>
        <v>0.11</v>
      </c>
      <c r="BA210" s="7">
        <f t="shared" si="44"/>
        <v>0.11</v>
      </c>
      <c r="BB210" s="7">
        <f t="shared" si="36"/>
        <v>0.11</v>
      </c>
    </row>
    <row r="211" spans="1:54">
      <c r="A211" s="13" t="s">
        <v>92</v>
      </c>
      <c r="B211" s="13" t="s">
        <v>93</v>
      </c>
      <c r="C211" s="14">
        <f t="shared" si="25"/>
        <v>1801.25</v>
      </c>
      <c r="D211" s="14">
        <f t="shared" si="41"/>
        <v>3292.52</v>
      </c>
      <c r="E211" s="14">
        <f t="shared" si="41"/>
        <v>4854.23</v>
      </c>
      <c r="F211" s="14">
        <f t="shared" si="41"/>
        <v>6448.95</v>
      </c>
      <c r="G211" s="14">
        <f t="shared" si="41"/>
        <v>8004.31</v>
      </c>
      <c r="H211" s="14">
        <f t="shared" si="41"/>
        <v>9513.38</v>
      </c>
      <c r="I211" s="14">
        <f t="shared" si="41"/>
        <v>11129.92</v>
      </c>
      <c r="J211" s="14">
        <f t="shared" si="41"/>
        <v>12581.52</v>
      </c>
      <c r="K211" s="14">
        <f t="shared" si="41"/>
        <v>14117.7</v>
      </c>
      <c r="L211" s="14">
        <f t="shared" si="41"/>
        <v>15668.05</v>
      </c>
      <c r="M211" s="14">
        <f t="shared" si="41"/>
        <v>17409.63</v>
      </c>
      <c r="N211" s="14">
        <f t="shared" si="41"/>
        <v>17409.63</v>
      </c>
      <c r="O211" s="14">
        <f t="shared" si="27"/>
        <v>17409.63</v>
      </c>
      <c r="P211" s="14">
        <f t="shared" si="28"/>
        <v>1642.69</v>
      </c>
      <c r="Q211" s="14">
        <f t="shared" si="42"/>
        <v>3068.94</v>
      </c>
      <c r="R211" s="14">
        <f t="shared" si="42"/>
        <v>4534.88</v>
      </c>
      <c r="S211" s="14">
        <f t="shared" si="42"/>
        <v>5977.3</v>
      </c>
      <c r="T211" s="14">
        <f t="shared" si="42"/>
        <v>7398.59</v>
      </c>
      <c r="U211" s="14">
        <f t="shared" si="42"/>
        <v>8794.26</v>
      </c>
      <c r="V211" s="14">
        <f t="shared" si="42"/>
        <v>10157.74</v>
      </c>
      <c r="W211" s="14">
        <f t="shared" si="42"/>
        <v>11516.44</v>
      </c>
      <c r="X211" s="14">
        <f t="shared" si="42"/>
        <v>12837.96</v>
      </c>
      <c r="Y211" s="14">
        <f t="shared" si="42"/>
        <v>14176.39</v>
      </c>
      <c r="Z211" s="14">
        <f t="shared" si="42"/>
        <v>15485.46</v>
      </c>
      <c r="AA211" s="14">
        <f t="shared" si="42"/>
        <v>15485.46</v>
      </c>
      <c r="AB211" s="14">
        <f t="shared" si="30"/>
        <v>15485.46</v>
      </c>
      <c r="AC211" s="14">
        <f t="shared" si="31"/>
        <v>158.56</v>
      </c>
      <c r="AD211" s="14">
        <f t="shared" si="43"/>
        <v>223.58</v>
      </c>
      <c r="AE211" s="14">
        <f t="shared" si="43"/>
        <v>319.35</v>
      </c>
      <c r="AF211" s="14">
        <f t="shared" si="43"/>
        <v>471.65</v>
      </c>
      <c r="AG211" s="14">
        <f t="shared" si="43"/>
        <v>605.71</v>
      </c>
      <c r="AH211" s="14">
        <f t="shared" si="43"/>
        <v>719.12</v>
      </c>
      <c r="AI211" s="14">
        <f t="shared" si="43"/>
        <v>818.46</v>
      </c>
      <c r="AJ211" s="14">
        <f t="shared" si="43"/>
        <v>911.36</v>
      </c>
      <c r="AK211" s="14">
        <f t="shared" si="43"/>
        <v>1126.01</v>
      </c>
      <c r="AL211" s="14">
        <f t="shared" si="43"/>
        <v>1337.92</v>
      </c>
      <c r="AM211" s="14">
        <f t="shared" si="43"/>
        <v>1770.44</v>
      </c>
      <c r="AN211" s="14">
        <f t="shared" si="43"/>
        <v>1770.44</v>
      </c>
      <c r="AO211" s="14">
        <f t="shared" si="33"/>
        <v>1770.44</v>
      </c>
      <c r="AP211" s="14">
        <f t="shared" si="34"/>
        <v>158.56</v>
      </c>
      <c r="AQ211" s="14">
        <f t="shared" si="44"/>
        <v>167.92</v>
      </c>
      <c r="AR211" s="14">
        <f t="shared" si="44"/>
        <v>185.97</v>
      </c>
      <c r="AS211" s="14">
        <f t="shared" si="44"/>
        <v>223.47</v>
      </c>
      <c r="AT211" s="14">
        <f t="shared" si="44"/>
        <v>232.98</v>
      </c>
      <c r="AU211" s="14">
        <f t="shared" si="44"/>
        <v>239.84</v>
      </c>
      <c r="AV211" s="14">
        <f t="shared" si="44"/>
        <v>244.76</v>
      </c>
      <c r="AW211" s="14">
        <f t="shared" si="44"/>
        <v>250.8</v>
      </c>
      <c r="AX211" s="14">
        <f t="shared" si="44"/>
        <v>346.41</v>
      </c>
      <c r="AY211" s="14">
        <f t="shared" si="44"/>
        <v>456.72</v>
      </c>
      <c r="AZ211" s="14">
        <f t="shared" si="44"/>
        <v>769.44</v>
      </c>
      <c r="BA211" s="14">
        <f t="shared" si="44"/>
        <v>769.44</v>
      </c>
      <c r="BB211" s="14">
        <f t="shared" si="36"/>
        <v>769.44</v>
      </c>
    </row>
    <row r="212" spans="1:54">
      <c r="A212" s="15" t="s">
        <v>94</v>
      </c>
      <c r="B212" s="15" t="s">
        <v>95</v>
      </c>
      <c r="C212" s="16">
        <f t="shared" si="25"/>
        <v>778.8</v>
      </c>
      <c r="D212" s="16">
        <f t="shared" si="41"/>
        <v>1336.79</v>
      </c>
      <c r="E212" s="16">
        <f t="shared" si="41"/>
        <v>1930.04</v>
      </c>
      <c r="F212" s="16">
        <f t="shared" si="41"/>
        <v>2531.23</v>
      </c>
      <c r="G212" s="16">
        <f t="shared" si="41"/>
        <v>3096.52</v>
      </c>
      <c r="H212" s="16">
        <f t="shared" si="41"/>
        <v>3645.55</v>
      </c>
      <c r="I212" s="16">
        <f t="shared" si="41"/>
        <v>4193</v>
      </c>
      <c r="J212" s="16">
        <f t="shared" si="41"/>
        <v>4724.53</v>
      </c>
      <c r="K212" s="16">
        <f t="shared" si="41"/>
        <v>5360.82</v>
      </c>
      <c r="L212" s="16">
        <f t="shared" si="41"/>
        <v>6008.3</v>
      </c>
      <c r="M212" s="16">
        <f t="shared" si="41"/>
        <v>6851.72</v>
      </c>
      <c r="N212" s="16">
        <f t="shared" si="41"/>
        <v>6851.72</v>
      </c>
      <c r="O212" s="16">
        <f t="shared" si="27"/>
        <v>6851.72</v>
      </c>
      <c r="P212" s="16">
        <f t="shared" si="28"/>
        <v>730.83</v>
      </c>
      <c r="Q212" s="16">
        <f t="shared" si="42"/>
        <v>1263.07</v>
      </c>
      <c r="R212" s="16">
        <f t="shared" si="42"/>
        <v>1814.01</v>
      </c>
      <c r="S212" s="16">
        <f t="shared" si="42"/>
        <v>2357.79</v>
      </c>
      <c r="T212" s="16">
        <f t="shared" si="42"/>
        <v>2886.37</v>
      </c>
      <c r="U212" s="16">
        <f t="shared" si="42"/>
        <v>3394.6</v>
      </c>
      <c r="V212" s="16">
        <f t="shared" si="42"/>
        <v>3897.93</v>
      </c>
      <c r="W212" s="16">
        <f t="shared" si="42"/>
        <v>4402.96</v>
      </c>
      <c r="X212" s="16">
        <f t="shared" si="42"/>
        <v>4895.44</v>
      </c>
      <c r="Y212" s="16">
        <f t="shared" si="42"/>
        <v>5388.8</v>
      </c>
      <c r="Z212" s="16">
        <f t="shared" si="42"/>
        <v>5869.2</v>
      </c>
      <c r="AA212" s="16">
        <f t="shared" si="42"/>
        <v>5869.2</v>
      </c>
      <c r="AB212" s="16">
        <f t="shared" si="30"/>
        <v>5869.2</v>
      </c>
      <c r="AC212" s="16">
        <f t="shared" si="31"/>
        <v>47.97</v>
      </c>
      <c r="AD212" s="16">
        <f t="shared" si="43"/>
        <v>73.72</v>
      </c>
      <c r="AE212" s="16">
        <f t="shared" si="43"/>
        <v>116.03</v>
      </c>
      <c r="AF212" s="16">
        <f t="shared" si="43"/>
        <v>173.44</v>
      </c>
      <c r="AG212" s="16">
        <f t="shared" si="43"/>
        <v>210.15</v>
      </c>
      <c r="AH212" s="16">
        <f t="shared" si="43"/>
        <v>250.95</v>
      </c>
      <c r="AI212" s="16">
        <f t="shared" si="43"/>
        <v>286.32</v>
      </c>
      <c r="AJ212" s="16">
        <f t="shared" si="43"/>
        <v>312.83</v>
      </c>
      <c r="AK212" s="16">
        <f t="shared" si="43"/>
        <v>456.64</v>
      </c>
      <c r="AL212" s="16">
        <f t="shared" si="43"/>
        <v>610.76</v>
      </c>
      <c r="AM212" s="16">
        <f t="shared" si="43"/>
        <v>973.78</v>
      </c>
      <c r="AN212" s="16">
        <f t="shared" si="43"/>
        <v>973.78</v>
      </c>
      <c r="AO212" s="16">
        <f t="shared" si="33"/>
        <v>973.78</v>
      </c>
      <c r="AP212" s="16">
        <f t="shared" si="34"/>
        <v>47.97</v>
      </c>
      <c r="AQ212" s="16">
        <f t="shared" si="44"/>
        <v>55.3</v>
      </c>
      <c r="AR212" s="16">
        <f t="shared" si="44"/>
        <v>70.21</v>
      </c>
      <c r="AS212" s="16">
        <f t="shared" si="44"/>
        <v>99.17</v>
      </c>
      <c r="AT212" s="16">
        <f t="shared" si="44"/>
        <v>105.97</v>
      </c>
      <c r="AU212" s="16">
        <f t="shared" si="44"/>
        <v>109.35</v>
      </c>
      <c r="AV212" s="16">
        <f t="shared" si="44"/>
        <v>113.54</v>
      </c>
      <c r="AW212" s="16">
        <f t="shared" si="44"/>
        <v>115.81</v>
      </c>
      <c r="AX212" s="16">
        <f t="shared" si="44"/>
        <v>210.35</v>
      </c>
      <c r="AY212" s="16">
        <f t="shared" si="44"/>
        <v>317.85</v>
      </c>
      <c r="AZ212" s="16">
        <f t="shared" si="44"/>
        <v>627.49</v>
      </c>
      <c r="BA212" s="16">
        <f t="shared" si="44"/>
        <v>627.49</v>
      </c>
      <c r="BB212" s="16">
        <f t="shared" si="36"/>
        <v>627.49</v>
      </c>
    </row>
    <row r="213" spans="1:54">
      <c r="A213" s="18" t="s">
        <v>96</v>
      </c>
      <c r="B213" s="18" t="s">
        <v>97</v>
      </c>
      <c r="C213" s="7">
        <f t="shared" si="25"/>
        <v>0</v>
      </c>
      <c r="D213" s="7">
        <f t="shared" si="41"/>
        <v>0</v>
      </c>
      <c r="E213" s="7">
        <f t="shared" si="41"/>
        <v>0</v>
      </c>
      <c r="F213" s="7">
        <f t="shared" si="41"/>
        <v>0</v>
      </c>
      <c r="G213" s="7">
        <f t="shared" si="41"/>
        <v>0</v>
      </c>
      <c r="H213" s="7">
        <f t="shared" si="41"/>
        <v>0</v>
      </c>
      <c r="I213" s="7">
        <f t="shared" si="41"/>
        <v>0</v>
      </c>
      <c r="J213" s="7">
        <f t="shared" si="41"/>
        <v>0</v>
      </c>
      <c r="K213" s="7">
        <f t="shared" si="41"/>
        <v>0</v>
      </c>
      <c r="L213" s="7">
        <f t="shared" si="41"/>
        <v>0</v>
      </c>
      <c r="M213" s="7">
        <f t="shared" si="41"/>
        <v>0</v>
      </c>
      <c r="N213" s="7">
        <f t="shared" si="41"/>
        <v>0</v>
      </c>
      <c r="O213" s="7">
        <f t="shared" si="27"/>
        <v>0</v>
      </c>
      <c r="P213" s="7">
        <f t="shared" si="28"/>
        <v>0</v>
      </c>
      <c r="Q213" s="7">
        <f t="shared" si="42"/>
        <v>0</v>
      </c>
      <c r="R213" s="7">
        <f t="shared" si="42"/>
        <v>0</v>
      </c>
      <c r="S213" s="7">
        <f t="shared" si="42"/>
        <v>0</v>
      </c>
      <c r="T213" s="7">
        <f t="shared" si="42"/>
        <v>0</v>
      </c>
      <c r="U213" s="7">
        <f t="shared" si="42"/>
        <v>0</v>
      </c>
      <c r="V213" s="7">
        <f t="shared" si="42"/>
        <v>0</v>
      </c>
      <c r="W213" s="7">
        <f t="shared" si="42"/>
        <v>0</v>
      </c>
      <c r="X213" s="7">
        <f t="shared" si="42"/>
        <v>0</v>
      </c>
      <c r="Y213" s="7">
        <f t="shared" si="42"/>
        <v>0</v>
      </c>
      <c r="Z213" s="7">
        <f t="shared" si="42"/>
        <v>0</v>
      </c>
      <c r="AA213" s="7">
        <f t="shared" si="42"/>
        <v>0</v>
      </c>
      <c r="AB213" s="7">
        <f t="shared" si="30"/>
        <v>0</v>
      </c>
      <c r="AC213" s="7">
        <f t="shared" si="31"/>
        <v>0</v>
      </c>
      <c r="AD213" s="7">
        <f t="shared" si="43"/>
        <v>0</v>
      </c>
      <c r="AE213" s="7">
        <f t="shared" si="43"/>
        <v>0</v>
      </c>
      <c r="AF213" s="7">
        <f t="shared" si="43"/>
        <v>0</v>
      </c>
      <c r="AG213" s="7">
        <f t="shared" si="43"/>
        <v>0</v>
      </c>
      <c r="AH213" s="7">
        <f t="shared" si="43"/>
        <v>0</v>
      </c>
      <c r="AI213" s="7">
        <f t="shared" si="43"/>
        <v>0</v>
      </c>
      <c r="AJ213" s="7">
        <f t="shared" si="43"/>
        <v>0</v>
      </c>
      <c r="AK213" s="7">
        <f t="shared" si="43"/>
        <v>0</v>
      </c>
      <c r="AL213" s="7">
        <f t="shared" si="43"/>
        <v>0</v>
      </c>
      <c r="AM213" s="7">
        <f t="shared" si="43"/>
        <v>0</v>
      </c>
      <c r="AN213" s="7">
        <f t="shared" si="43"/>
        <v>0</v>
      </c>
      <c r="AO213" s="7">
        <f t="shared" si="33"/>
        <v>0</v>
      </c>
      <c r="AP213" s="7">
        <f t="shared" si="34"/>
        <v>0</v>
      </c>
      <c r="AQ213" s="7">
        <f t="shared" si="44"/>
        <v>0</v>
      </c>
      <c r="AR213" s="7">
        <f t="shared" si="44"/>
        <v>0</v>
      </c>
      <c r="AS213" s="7">
        <f t="shared" si="44"/>
        <v>0</v>
      </c>
      <c r="AT213" s="7">
        <f t="shared" si="44"/>
        <v>0</v>
      </c>
      <c r="AU213" s="7">
        <f t="shared" si="44"/>
        <v>0</v>
      </c>
      <c r="AV213" s="7">
        <f t="shared" si="44"/>
        <v>0</v>
      </c>
      <c r="AW213" s="7">
        <f t="shared" si="44"/>
        <v>0</v>
      </c>
      <c r="AX213" s="7">
        <f t="shared" si="44"/>
        <v>0</v>
      </c>
      <c r="AY213" s="7">
        <f t="shared" si="44"/>
        <v>0</v>
      </c>
      <c r="AZ213" s="7">
        <f t="shared" si="44"/>
        <v>0</v>
      </c>
      <c r="BA213" s="7">
        <f t="shared" si="44"/>
        <v>0</v>
      </c>
      <c r="BB213" s="7">
        <f t="shared" si="36"/>
        <v>0</v>
      </c>
    </row>
    <row r="214" spans="1:54">
      <c r="A214" s="18" t="s">
        <v>98</v>
      </c>
      <c r="B214" s="18" t="s">
        <v>99</v>
      </c>
      <c r="C214" s="7">
        <f t="shared" si="25"/>
        <v>766.99</v>
      </c>
      <c r="D214" s="7">
        <f t="shared" si="41"/>
        <v>1313.17</v>
      </c>
      <c r="E214" s="7">
        <f t="shared" si="41"/>
        <v>1895</v>
      </c>
      <c r="F214" s="7">
        <f t="shared" si="41"/>
        <v>2485.1</v>
      </c>
      <c r="G214" s="7">
        <f t="shared" si="41"/>
        <v>3039.33</v>
      </c>
      <c r="H214" s="7">
        <f t="shared" si="41"/>
        <v>3577.3</v>
      </c>
      <c r="I214" s="7">
        <f t="shared" si="41"/>
        <v>4105.65</v>
      </c>
      <c r="J214" s="7">
        <f t="shared" si="41"/>
        <v>4626.03</v>
      </c>
      <c r="K214" s="7">
        <f t="shared" si="41"/>
        <v>5251.32</v>
      </c>
      <c r="L214" s="7">
        <f t="shared" si="41"/>
        <v>5887.8</v>
      </c>
      <c r="M214" s="7">
        <f t="shared" si="41"/>
        <v>6720.14</v>
      </c>
      <c r="N214" s="7">
        <f t="shared" si="41"/>
        <v>6720.14</v>
      </c>
      <c r="O214" s="7">
        <f t="shared" si="27"/>
        <v>6720.14</v>
      </c>
      <c r="P214" s="7">
        <f t="shared" si="28"/>
        <v>719.02</v>
      </c>
      <c r="Q214" s="7">
        <f t="shared" si="42"/>
        <v>1239.45</v>
      </c>
      <c r="R214" s="7">
        <f t="shared" si="42"/>
        <v>1778.97</v>
      </c>
      <c r="S214" s="7">
        <f t="shared" si="42"/>
        <v>2311.65</v>
      </c>
      <c r="T214" s="7">
        <f t="shared" si="42"/>
        <v>2829.17</v>
      </c>
      <c r="U214" s="7">
        <f t="shared" si="42"/>
        <v>3326.34</v>
      </c>
      <c r="V214" s="7">
        <f t="shared" si="42"/>
        <v>3818.58</v>
      </c>
      <c r="W214" s="7">
        <f t="shared" si="42"/>
        <v>4312.45</v>
      </c>
      <c r="X214" s="7">
        <f t="shared" si="42"/>
        <v>4793.93</v>
      </c>
      <c r="Y214" s="7">
        <f t="shared" si="42"/>
        <v>5276.29</v>
      </c>
      <c r="Z214" s="7">
        <f t="shared" si="42"/>
        <v>5745.61</v>
      </c>
      <c r="AA214" s="7">
        <f t="shared" si="42"/>
        <v>5745.61</v>
      </c>
      <c r="AB214" s="7">
        <f t="shared" si="30"/>
        <v>5745.61</v>
      </c>
      <c r="AC214" s="7">
        <f t="shared" si="31"/>
        <v>47.97</v>
      </c>
      <c r="AD214" s="7">
        <f t="shared" si="43"/>
        <v>73.72</v>
      </c>
      <c r="AE214" s="7">
        <f t="shared" si="43"/>
        <v>116.03</v>
      </c>
      <c r="AF214" s="7">
        <f t="shared" si="43"/>
        <v>173.44</v>
      </c>
      <c r="AG214" s="7">
        <f t="shared" si="43"/>
        <v>210.15</v>
      </c>
      <c r="AH214" s="7">
        <f t="shared" si="43"/>
        <v>250.95</v>
      </c>
      <c r="AI214" s="7">
        <f t="shared" si="43"/>
        <v>286.32</v>
      </c>
      <c r="AJ214" s="7">
        <f t="shared" si="43"/>
        <v>312.83</v>
      </c>
      <c r="AK214" s="7">
        <f t="shared" si="43"/>
        <v>456.64</v>
      </c>
      <c r="AL214" s="7">
        <f t="shared" si="43"/>
        <v>610.76</v>
      </c>
      <c r="AM214" s="7">
        <f t="shared" si="43"/>
        <v>973.78</v>
      </c>
      <c r="AN214" s="7">
        <f t="shared" si="43"/>
        <v>973.78</v>
      </c>
      <c r="AO214" s="7">
        <f t="shared" si="33"/>
        <v>973.78</v>
      </c>
      <c r="AP214" s="7">
        <f t="shared" si="34"/>
        <v>47.97</v>
      </c>
      <c r="AQ214" s="7">
        <f t="shared" si="44"/>
        <v>55.3</v>
      </c>
      <c r="AR214" s="7">
        <f t="shared" si="44"/>
        <v>70.21</v>
      </c>
      <c r="AS214" s="7">
        <f t="shared" si="44"/>
        <v>99.17</v>
      </c>
      <c r="AT214" s="7">
        <f t="shared" si="44"/>
        <v>105.97</v>
      </c>
      <c r="AU214" s="7">
        <f t="shared" si="44"/>
        <v>109.35</v>
      </c>
      <c r="AV214" s="7">
        <f t="shared" si="44"/>
        <v>113.54</v>
      </c>
      <c r="AW214" s="7">
        <f t="shared" si="44"/>
        <v>115.81</v>
      </c>
      <c r="AX214" s="7">
        <f t="shared" si="44"/>
        <v>210.35</v>
      </c>
      <c r="AY214" s="7">
        <f t="shared" si="44"/>
        <v>317.85</v>
      </c>
      <c r="AZ214" s="7">
        <f t="shared" si="44"/>
        <v>627.49</v>
      </c>
      <c r="BA214" s="7">
        <f t="shared" si="44"/>
        <v>627.49</v>
      </c>
      <c r="BB214" s="7">
        <f t="shared" si="36"/>
        <v>627.49</v>
      </c>
    </row>
    <row r="215" spans="1:54">
      <c r="A215" s="18" t="s">
        <v>100</v>
      </c>
      <c r="B215" s="18" t="s">
        <v>101</v>
      </c>
      <c r="C215" s="7">
        <f t="shared" si="25"/>
        <v>11.81</v>
      </c>
      <c r="D215" s="7">
        <f t="shared" si="41"/>
        <v>23.62</v>
      </c>
      <c r="E215" s="7">
        <f t="shared" si="41"/>
        <v>35.03</v>
      </c>
      <c r="F215" s="7">
        <f t="shared" si="41"/>
        <v>46.13</v>
      </c>
      <c r="G215" s="7">
        <f t="shared" si="41"/>
        <v>57.19</v>
      </c>
      <c r="H215" s="7">
        <f t="shared" si="41"/>
        <v>68.25</v>
      </c>
      <c r="I215" s="7">
        <f t="shared" si="41"/>
        <v>87.35</v>
      </c>
      <c r="J215" s="7">
        <f t="shared" si="41"/>
        <v>98.5</v>
      </c>
      <c r="K215" s="7">
        <f t="shared" si="41"/>
        <v>109.5</v>
      </c>
      <c r="L215" s="7">
        <f t="shared" si="41"/>
        <v>120.5</v>
      </c>
      <c r="M215" s="7">
        <f t="shared" si="41"/>
        <v>131.58</v>
      </c>
      <c r="N215" s="7">
        <f t="shared" si="41"/>
        <v>131.58</v>
      </c>
      <c r="O215" s="7">
        <f t="shared" si="27"/>
        <v>131.58</v>
      </c>
      <c r="P215" s="7">
        <f t="shared" si="28"/>
        <v>11.81</v>
      </c>
      <c r="Q215" s="7">
        <f t="shared" si="42"/>
        <v>23.62</v>
      </c>
      <c r="R215" s="7">
        <f t="shared" si="42"/>
        <v>35.03</v>
      </c>
      <c r="S215" s="7">
        <f t="shared" si="42"/>
        <v>46.13</v>
      </c>
      <c r="T215" s="7">
        <f t="shared" si="42"/>
        <v>57.19</v>
      </c>
      <c r="U215" s="7">
        <f t="shared" si="42"/>
        <v>68.25</v>
      </c>
      <c r="V215" s="7">
        <f t="shared" si="42"/>
        <v>79.34</v>
      </c>
      <c r="W215" s="7">
        <f t="shared" si="42"/>
        <v>90.49</v>
      </c>
      <c r="X215" s="7">
        <f t="shared" si="42"/>
        <v>101.49</v>
      </c>
      <c r="Y215" s="7">
        <f t="shared" si="42"/>
        <v>112.49</v>
      </c>
      <c r="Z215" s="7">
        <f t="shared" si="42"/>
        <v>123.57</v>
      </c>
      <c r="AA215" s="7">
        <f t="shared" si="42"/>
        <v>123.57</v>
      </c>
      <c r="AB215" s="7">
        <f t="shared" si="30"/>
        <v>123.57</v>
      </c>
      <c r="AC215" s="7">
        <f t="shared" si="31"/>
        <v>0</v>
      </c>
      <c r="AD215" s="7">
        <f t="shared" si="43"/>
        <v>0</v>
      </c>
      <c r="AE215" s="7">
        <f t="shared" si="43"/>
        <v>0</v>
      </c>
      <c r="AF215" s="7">
        <f t="shared" si="43"/>
        <v>0</v>
      </c>
      <c r="AG215" s="7">
        <f t="shared" si="43"/>
        <v>0</v>
      </c>
      <c r="AH215" s="7">
        <f t="shared" si="43"/>
        <v>0</v>
      </c>
      <c r="AI215" s="7">
        <f t="shared" si="43"/>
        <v>0</v>
      </c>
      <c r="AJ215" s="7">
        <f t="shared" si="43"/>
        <v>0</v>
      </c>
      <c r="AK215" s="7">
        <f t="shared" si="43"/>
        <v>0</v>
      </c>
      <c r="AL215" s="7">
        <f t="shared" si="43"/>
        <v>0</v>
      </c>
      <c r="AM215" s="7">
        <f t="shared" si="43"/>
        <v>0</v>
      </c>
      <c r="AN215" s="7">
        <f t="shared" si="43"/>
        <v>0</v>
      </c>
      <c r="AO215" s="7">
        <f t="shared" si="33"/>
        <v>0</v>
      </c>
      <c r="AP215" s="7">
        <f t="shared" si="34"/>
        <v>0</v>
      </c>
      <c r="AQ215" s="7">
        <f t="shared" si="44"/>
        <v>0</v>
      </c>
      <c r="AR215" s="7">
        <f t="shared" si="44"/>
        <v>0</v>
      </c>
      <c r="AS215" s="7">
        <f t="shared" si="44"/>
        <v>0</v>
      </c>
      <c r="AT215" s="7">
        <f t="shared" si="44"/>
        <v>0</v>
      </c>
      <c r="AU215" s="7">
        <f t="shared" si="44"/>
        <v>0</v>
      </c>
      <c r="AV215" s="7">
        <f t="shared" si="44"/>
        <v>0</v>
      </c>
      <c r="AW215" s="7">
        <f t="shared" si="44"/>
        <v>0</v>
      </c>
      <c r="AX215" s="7">
        <f t="shared" si="44"/>
        <v>0</v>
      </c>
      <c r="AY215" s="7">
        <f t="shared" si="44"/>
        <v>0</v>
      </c>
      <c r="AZ215" s="7">
        <f t="shared" si="44"/>
        <v>0</v>
      </c>
      <c r="BA215" s="7">
        <f t="shared" si="44"/>
        <v>0</v>
      </c>
      <c r="BB215" s="7">
        <f t="shared" si="36"/>
        <v>0</v>
      </c>
    </row>
    <row r="216" spans="1:54">
      <c r="A216" s="15" t="s">
        <v>102</v>
      </c>
      <c r="B216" s="15" t="s">
        <v>103</v>
      </c>
      <c r="C216" s="16">
        <f t="shared" si="25"/>
        <v>607.09</v>
      </c>
      <c r="D216" s="16">
        <f t="shared" si="41"/>
        <v>1219.54</v>
      </c>
      <c r="E216" s="16">
        <f t="shared" si="41"/>
        <v>1826.65</v>
      </c>
      <c r="F216" s="16">
        <f t="shared" si="41"/>
        <v>2435.92</v>
      </c>
      <c r="G216" s="16">
        <f t="shared" si="41"/>
        <v>3041.89</v>
      </c>
      <c r="H216" s="16">
        <f t="shared" si="41"/>
        <v>3653.45</v>
      </c>
      <c r="I216" s="16">
        <f t="shared" si="41"/>
        <v>4434.97</v>
      </c>
      <c r="J216" s="16">
        <f t="shared" si="41"/>
        <v>5014.28</v>
      </c>
      <c r="K216" s="16">
        <f t="shared" si="41"/>
        <v>5584.64</v>
      </c>
      <c r="L216" s="16">
        <f t="shared" si="41"/>
        <v>6158.33</v>
      </c>
      <c r="M216" s="16">
        <f t="shared" si="41"/>
        <v>6745.04</v>
      </c>
      <c r="N216" s="16">
        <f t="shared" si="41"/>
        <v>6745.04</v>
      </c>
      <c r="O216" s="16">
        <f t="shared" si="27"/>
        <v>6745.04</v>
      </c>
      <c r="P216" s="16">
        <f t="shared" si="28"/>
        <v>605.62</v>
      </c>
      <c r="Q216" s="16">
        <f t="shared" si="42"/>
        <v>1201.63</v>
      </c>
      <c r="R216" s="16">
        <f t="shared" si="42"/>
        <v>1788.25</v>
      </c>
      <c r="S216" s="16">
        <f t="shared" si="42"/>
        <v>2366.95</v>
      </c>
      <c r="T216" s="16">
        <f t="shared" si="42"/>
        <v>2938.86</v>
      </c>
      <c r="U216" s="16">
        <f t="shared" si="42"/>
        <v>3513.74</v>
      </c>
      <c r="V216" s="16">
        <f t="shared" si="42"/>
        <v>4060.4</v>
      </c>
      <c r="W216" s="16">
        <f t="shared" si="42"/>
        <v>4602.24</v>
      </c>
      <c r="X216" s="16">
        <f t="shared" si="42"/>
        <v>5132.7</v>
      </c>
      <c r="Y216" s="16">
        <f t="shared" si="42"/>
        <v>5663.33</v>
      </c>
      <c r="Z216" s="16">
        <f t="shared" si="42"/>
        <v>6192.8</v>
      </c>
      <c r="AA216" s="16">
        <f t="shared" si="42"/>
        <v>6192.8</v>
      </c>
      <c r="AB216" s="16">
        <f t="shared" si="30"/>
        <v>6192.8</v>
      </c>
      <c r="AC216" s="16">
        <f t="shared" si="31"/>
        <v>1.48</v>
      </c>
      <c r="AD216" s="16">
        <f t="shared" si="43"/>
        <v>17.92</v>
      </c>
      <c r="AE216" s="16">
        <f t="shared" si="43"/>
        <v>38.41</v>
      </c>
      <c r="AF216" s="16">
        <f t="shared" si="43"/>
        <v>68.98</v>
      </c>
      <c r="AG216" s="16">
        <f t="shared" si="43"/>
        <v>103.04</v>
      </c>
      <c r="AH216" s="16">
        <f t="shared" si="43"/>
        <v>139.73</v>
      </c>
      <c r="AI216" s="16">
        <f t="shared" si="43"/>
        <v>175.69</v>
      </c>
      <c r="AJ216" s="16">
        <f t="shared" si="43"/>
        <v>213.16</v>
      </c>
      <c r="AK216" s="16">
        <f t="shared" si="43"/>
        <v>253.06</v>
      </c>
      <c r="AL216" s="16">
        <f t="shared" si="43"/>
        <v>296.12</v>
      </c>
      <c r="AM216" s="16">
        <f t="shared" si="43"/>
        <v>353.36</v>
      </c>
      <c r="AN216" s="16">
        <f t="shared" si="43"/>
        <v>353.36</v>
      </c>
      <c r="AO216" s="16">
        <f t="shared" si="33"/>
        <v>353.36</v>
      </c>
      <c r="AP216" s="16">
        <f t="shared" si="34"/>
        <v>1.48</v>
      </c>
      <c r="AQ216" s="16">
        <f t="shared" si="44"/>
        <v>1.61</v>
      </c>
      <c r="AR216" s="16">
        <f t="shared" si="44"/>
        <v>3.11</v>
      </c>
      <c r="AS216" s="16">
        <f t="shared" si="44"/>
        <v>8.21</v>
      </c>
      <c r="AT216" s="16">
        <f t="shared" si="44"/>
        <v>9.14</v>
      </c>
      <c r="AU216" s="16">
        <f t="shared" si="44"/>
        <v>11.32</v>
      </c>
      <c r="AV216" s="16">
        <f t="shared" si="44"/>
        <v>12.05</v>
      </c>
      <c r="AW216" s="16">
        <f t="shared" si="44"/>
        <v>13.55</v>
      </c>
      <c r="AX216" s="16">
        <f t="shared" si="44"/>
        <v>14.12</v>
      </c>
      <c r="AY216" s="16">
        <f t="shared" si="44"/>
        <v>15.75</v>
      </c>
      <c r="AZ216" s="16">
        <f t="shared" si="44"/>
        <v>17.39</v>
      </c>
      <c r="BA216" s="16">
        <f t="shared" si="44"/>
        <v>17.39</v>
      </c>
      <c r="BB216" s="16">
        <f t="shared" si="36"/>
        <v>17.39</v>
      </c>
    </row>
    <row r="217" spans="1:54">
      <c r="A217" s="15" t="s">
        <v>104</v>
      </c>
      <c r="B217" s="15" t="s">
        <v>105</v>
      </c>
      <c r="C217" s="16">
        <f t="shared" si="25"/>
        <v>226.19</v>
      </c>
      <c r="D217" s="16">
        <f t="shared" si="41"/>
        <v>346.91</v>
      </c>
      <c r="E217" s="16">
        <f t="shared" si="41"/>
        <v>497.22</v>
      </c>
      <c r="F217" s="16">
        <f t="shared" si="41"/>
        <v>673.62</v>
      </c>
      <c r="G217" s="16">
        <f t="shared" si="41"/>
        <v>844.57</v>
      </c>
      <c r="H217" s="16">
        <f t="shared" si="41"/>
        <v>984.17</v>
      </c>
      <c r="I217" s="16">
        <f t="shared" si="41"/>
        <v>1171.74</v>
      </c>
      <c r="J217" s="16">
        <f t="shared" si="41"/>
        <v>1299.78</v>
      </c>
      <c r="K217" s="16">
        <f t="shared" si="41"/>
        <v>1425.93</v>
      </c>
      <c r="L217" s="16">
        <f t="shared" si="41"/>
        <v>1542.71</v>
      </c>
      <c r="M217" s="16">
        <f t="shared" si="41"/>
        <v>1654.09</v>
      </c>
      <c r="N217" s="16">
        <f t="shared" si="41"/>
        <v>1654.09</v>
      </c>
      <c r="O217" s="16">
        <f t="shared" si="27"/>
        <v>1654.09</v>
      </c>
      <c r="P217" s="16">
        <f t="shared" si="28"/>
        <v>117.16</v>
      </c>
      <c r="Q217" s="16">
        <f t="shared" si="42"/>
        <v>216.93</v>
      </c>
      <c r="R217" s="16">
        <f t="shared" si="42"/>
        <v>334.99</v>
      </c>
      <c r="S217" s="16">
        <f t="shared" si="42"/>
        <v>448.07</v>
      </c>
      <c r="T217" s="16">
        <f t="shared" si="42"/>
        <v>556.14</v>
      </c>
      <c r="U217" s="16">
        <f t="shared" si="42"/>
        <v>660.98</v>
      </c>
      <c r="V217" s="16">
        <f t="shared" si="42"/>
        <v>765.44</v>
      </c>
      <c r="W217" s="16">
        <f t="shared" si="42"/>
        <v>867.08</v>
      </c>
      <c r="X217" s="16">
        <f t="shared" si="42"/>
        <v>962.83</v>
      </c>
      <c r="Y217" s="16">
        <f t="shared" si="42"/>
        <v>1065.14</v>
      </c>
      <c r="Z217" s="16">
        <f t="shared" si="42"/>
        <v>1164.48</v>
      </c>
      <c r="AA217" s="16">
        <f t="shared" si="42"/>
        <v>1164.48</v>
      </c>
      <c r="AB217" s="16">
        <f t="shared" si="30"/>
        <v>1164.48</v>
      </c>
      <c r="AC217" s="16">
        <f t="shared" si="31"/>
        <v>109.03</v>
      </c>
      <c r="AD217" s="16">
        <f t="shared" si="43"/>
        <v>129.98</v>
      </c>
      <c r="AE217" s="16">
        <f t="shared" si="43"/>
        <v>162.23</v>
      </c>
      <c r="AF217" s="16">
        <f t="shared" si="43"/>
        <v>225.55</v>
      </c>
      <c r="AG217" s="16">
        <f t="shared" si="43"/>
        <v>288.43</v>
      </c>
      <c r="AH217" s="16">
        <f t="shared" si="43"/>
        <v>323.2</v>
      </c>
      <c r="AI217" s="16">
        <f t="shared" si="43"/>
        <v>351.03</v>
      </c>
      <c r="AJ217" s="16">
        <f t="shared" si="43"/>
        <v>377.43</v>
      </c>
      <c r="AK217" s="16">
        <f t="shared" si="43"/>
        <v>407.83</v>
      </c>
      <c r="AL217" s="16">
        <f t="shared" si="43"/>
        <v>422.29</v>
      </c>
      <c r="AM217" s="16">
        <f t="shared" si="43"/>
        <v>434.33</v>
      </c>
      <c r="AN217" s="16">
        <f t="shared" si="43"/>
        <v>434.33</v>
      </c>
      <c r="AO217" s="16">
        <f t="shared" si="33"/>
        <v>434.33</v>
      </c>
      <c r="AP217" s="16">
        <f t="shared" si="34"/>
        <v>109.03</v>
      </c>
      <c r="AQ217" s="16">
        <f t="shared" si="44"/>
        <v>109.03</v>
      </c>
      <c r="AR217" s="16">
        <f t="shared" si="44"/>
        <v>109.94</v>
      </c>
      <c r="AS217" s="16">
        <f t="shared" si="44"/>
        <v>112.38</v>
      </c>
      <c r="AT217" s="16">
        <f t="shared" si="44"/>
        <v>113.79</v>
      </c>
      <c r="AU217" s="16">
        <f t="shared" si="44"/>
        <v>114.02</v>
      </c>
      <c r="AV217" s="16">
        <f t="shared" si="44"/>
        <v>114.02</v>
      </c>
      <c r="AW217" s="16">
        <f t="shared" si="44"/>
        <v>114.02</v>
      </c>
      <c r="AX217" s="16">
        <f t="shared" si="44"/>
        <v>114.25</v>
      </c>
      <c r="AY217" s="16">
        <f t="shared" si="44"/>
        <v>115.43</v>
      </c>
      <c r="AZ217" s="16">
        <f t="shared" si="44"/>
        <v>116.87</v>
      </c>
      <c r="BA217" s="16">
        <f t="shared" si="44"/>
        <v>116.87</v>
      </c>
      <c r="BB217" s="16">
        <f t="shared" si="36"/>
        <v>116.87</v>
      </c>
    </row>
    <row r="218" spans="1:54">
      <c r="A218" s="15" t="s">
        <v>106</v>
      </c>
      <c r="B218" s="15" t="s">
        <v>107</v>
      </c>
      <c r="C218" s="16">
        <f t="shared" si="25"/>
        <v>67.23</v>
      </c>
      <c r="D218" s="16">
        <f t="shared" si="41"/>
        <v>134.46</v>
      </c>
      <c r="E218" s="16">
        <f t="shared" si="41"/>
        <v>201.69</v>
      </c>
      <c r="F218" s="16">
        <f t="shared" si="41"/>
        <v>268.47</v>
      </c>
      <c r="G218" s="16">
        <f t="shared" si="41"/>
        <v>334</v>
      </c>
      <c r="H218" s="16">
        <f t="shared" si="41"/>
        <v>399.53</v>
      </c>
      <c r="I218" s="16">
        <f t="shared" si="41"/>
        <v>441.51</v>
      </c>
      <c r="J218" s="16">
        <f t="shared" si="41"/>
        <v>507.04</v>
      </c>
      <c r="K218" s="16">
        <f t="shared" si="41"/>
        <v>572.57</v>
      </c>
      <c r="L218" s="16">
        <f t="shared" si="41"/>
        <v>638.1</v>
      </c>
      <c r="M218" s="16">
        <f t="shared" si="41"/>
        <v>703.63</v>
      </c>
      <c r="N218" s="16">
        <f t="shared" si="41"/>
        <v>703.63</v>
      </c>
      <c r="O218" s="16">
        <f t="shared" si="27"/>
        <v>703.63</v>
      </c>
      <c r="P218" s="16">
        <f t="shared" si="28"/>
        <v>67.23</v>
      </c>
      <c r="Q218" s="16">
        <f t="shared" si="42"/>
        <v>134.46</v>
      </c>
      <c r="R218" s="16">
        <f t="shared" si="42"/>
        <v>201.69</v>
      </c>
      <c r="S218" s="16">
        <f t="shared" si="42"/>
        <v>268.47</v>
      </c>
      <c r="T218" s="16">
        <f t="shared" si="42"/>
        <v>334</v>
      </c>
      <c r="U218" s="16">
        <f t="shared" si="42"/>
        <v>399.53</v>
      </c>
      <c r="V218" s="16">
        <f t="shared" si="42"/>
        <v>465.06</v>
      </c>
      <c r="W218" s="16">
        <f t="shared" si="42"/>
        <v>530.59</v>
      </c>
      <c r="X218" s="16">
        <f t="shared" si="42"/>
        <v>596.12</v>
      </c>
      <c r="Y218" s="16">
        <f t="shared" si="42"/>
        <v>661.65</v>
      </c>
      <c r="Z218" s="16">
        <f t="shared" si="42"/>
        <v>727.18</v>
      </c>
      <c r="AA218" s="16">
        <f t="shared" si="42"/>
        <v>727.18</v>
      </c>
      <c r="AB218" s="16">
        <f t="shared" si="30"/>
        <v>727.18</v>
      </c>
      <c r="AC218" s="16">
        <f t="shared" si="31"/>
        <v>0</v>
      </c>
      <c r="AD218" s="16">
        <f t="shared" si="43"/>
        <v>0</v>
      </c>
      <c r="AE218" s="16">
        <f t="shared" si="43"/>
        <v>0</v>
      </c>
      <c r="AF218" s="16">
        <f t="shared" si="43"/>
        <v>0</v>
      </c>
      <c r="AG218" s="16">
        <f t="shared" si="43"/>
        <v>0</v>
      </c>
      <c r="AH218" s="16">
        <f t="shared" si="43"/>
        <v>0</v>
      </c>
      <c r="AI218" s="16">
        <f t="shared" si="43"/>
        <v>0</v>
      </c>
      <c r="AJ218" s="16">
        <f t="shared" si="43"/>
        <v>0</v>
      </c>
      <c r="AK218" s="16">
        <f t="shared" si="43"/>
        <v>0</v>
      </c>
      <c r="AL218" s="16">
        <f t="shared" si="43"/>
        <v>0</v>
      </c>
      <c r="AM218" s="16">
        <f t="shared" si="43"/>
        <v>0</v>
      </c>
      <c r="AN218" s="16">
        <f t="shared" si="43"/>
        <v>0</v>
      </c>
      <c r="AO218" s="16">
        <f t="shared" si="33"/>
        <v>0</v>
      </c>
      <c r="AP218" s="16">
        <f t="shared" si="34"/>
        <v>0</v>
      </c>
      <c r="AQ218" s="16">
        <f t="shared" si="44"/>
        <v>0</v>
      </c>
      <c r="AR218" s="16">
        <f t="shared" si="44"/>
        <v>0</v>
      </c>
      <c r="AS218" s="16">
        <f t="shared" si="44"/>
        <v>0</v>
      </c>
      <c r="AT218" s="16">
        <f t="shared" si="44"/>
        <v>0</v>
      </c>
      <c r="AU218" s="16">
        <f t="shared" si="44"/>
        <v>0</v>
      </c>
      <c r="AV218" s="16">
        <f t="shared" si="44"/>
        <v>0</v>
      </c>
      <c r="AW218" s="16">
        <f t="shared" si="44"/>
        <v>0</v>
      </c>
      <c r="AX218" s="16">
        <f t="shared" si="44"/>
        <v>0</v>
      </c>
      <c r="AY218" s="16">
        <f t="shared" si="44"/>
        <v>0</v>
      </c>
      <c r="AZ218" s="16">
        <f t="shared" si="44"/>
        <v>0</v>
      </c>
      <c r="BA218" s="16">
        <f t="shared" si="44"/>
        <v>0</v>
      </c>
      <c r="BB218" s="16">
        <f t="shared" si="36"/>
        <v>0</v>
      </c>
    </row>
    <row r="219" spans="1:54">
      <c r="A219" s="15" t="s">
        <v>108</v>
      </c>
      <c r="B219" s="15" t="s">
        <v>109</v>
      </c>
      <c r="C219" s="16">
        <f t="shared" si="25"/>
        <v>43.41</v>
      </c>
      <c r="D219" s="16">
        <f t="shared" si="41"/>
        <v>86.82</v>
      </c>
      <c r="E219" s="16">
        <f t="shared" si="41"/>
        <v>130.23</v>
      </c>
      <c r="F219" s="16">
        <f t="shared" si="41"/>
        <v>173.48</v>
      </c>
      <c r="G219" s="16">
        <f t="shared" si="41"/>
        <v>215.37</v>
      </c>
      <c r="H219" s="16">
        <f t="shared" si="41"/>
        <v>257.26</v>
      </c>
      <c r="I219" s="16">
        <f t="shared" si="41"/>
        <v>279.16</v>
      </c>
      <c r="J219" s="16">
        <f t="shared" si="41"/>
        <v>321.05</v>
      </c>
      <c r="K219" s="16">
        <f t="shared" si="41"/>
        <v>362.94</v>
      </c>
      <c r="L219" s="16">
        <f t="shared" si="41"/>
        <v>404.83</v>
      </c>
      <c r="M219" s="16">
        <f t="shared" si="41"/>
        <v>446.48</v>
      </c>
      <c r="N219" s="16">
        <f t="shared" si="41"/>
        <v>446.48</v>
      </c>
      <c r="O219" s="16">
        <f t="shared" si="27"/>
        <v>446.48</v>
      </c>
      <c r="P219" s="16">
        <f t="shared" si="28"/>
        <v>43.41</v>
      </c>
      <c r="Q219" s="16">
        <f t="shared" si="42"/>
        <v>86.82</v>
      </c>
      <c r="R219" s="16">
        <f t="shared" si="42"/>
        <v>130.23</v>
      </c>
      <c r="S219" s="16">
        <f t="shared" si="42"/>
        <v>173.48</v>
      </c>
      <c r="T219" s="16">
        <f t="shared" si="42"/>
        <v>215.37</v>
      </c>
      <c r="U219" s="16">
        <f t="shared" si="42"/>
        <v>257.26</v>
      </c>
      <c r="V219" s="16">
        <f t="shared" si="42"/>
        <v>299.15</v>
      </c>
      <c r="W219" s="16">
        <f t="shared" si="42"/>
        <v>341.04</v>
      </c>
      <c r="X219" s="16">
        <f t="shared" si="42"/>
        <v>382.93</v>
      </c>
      <c r="Y219" s="16">
        <f t="shared" si="42"/>
        <v>424.82</v>
      </c>
      <c r="Z219" s="16">
        <f t="shared" si="42"/>
        <v>466.47</v>
      </c>
      <c r="AA219" s="16">
        <f t="shared" si="42"/>
        <v>466.47</v>
      </c>
      <c r="AB219" s="16">
        <f t="shared" si="30"/>
        <v>466.47</v>
      </c>
      <c r="AC219" s="16">
        <f t="shared" si="31"/>
        <v>0</v>
      </c>
      <c r="AD219" s="16">
        <f t="shared" si="43"/>
        <v>0</v>
      </c>
      <c r="AE219" s="16">
        <f t="shared" si="43"/>
        <v>0</v>
      </c>
      <c r="AF219" s="16">
        <f t="shared" si="43"/>
        <v>0</v>
      </c>
      <c r="AG219" s="16">
        <f t="shared" si="43"/>
        <v>0</v>
      </c>
      <c r="AH219" s="16">
        <f t="shared" si="43"/>
        <v>0</v>
      </c>
      <c r="AI219" s="16">
        <f t="shared" si="43"/>
        <v>0</v>
      </c>
      <c r="AJ219" s="16">
        <f t="shared" si="43"/>
        <v>0</v>
      </c>
      <c r="AK219" s="16">
        <f t="shared" si="43"/>
        <v>0</v>
      </c>
      <c r="AL219" s="16">
        <f t="shared" si="43"/>
        <v>0</v>
      </c>
      <c r="AM219" s="16">
        <f t="shared" si="43"/>
        <v>0</v>
      </c>
      <c r="AN219" s="16">
        <f t="shared" si="43"/>
        <v>0</v>
      </c>
      <c r="AO219" s="16">
        <f t="shared" si="33"/>
        <v>0</v>
      </c>
      <c r="AP219" s="16">
        <f t="shared" si="34"/>
        <v>0</v>
      </c>
      <c r="AQ219" s="16">
        <f t="shared" si="44"/>
        <v>0</v>
      </c>
      <c r="AR219" s="16">
        <f t="shared" si="44"/>
        <v>0</v>
      </c>
      <c r="AS219" s="16">
        <f t="shared" si="44"/>
        <v>0</v>
      </c>
      <c r="AT219" s="16">
        <f t="shared" si="44"/>
        <v>0</v>
      </c>
      <c r="AU219" s="16">
        <f t="shared" si="44"/>
        <v>0</v>
      </c>
      <c r="AV219" s="16">
        <f t="shared" si="44"/>
        <v>0</v>
      </c>
      <c r="AW219" s="16">
        <f t="shared" si="44"/>
        <v>0</v>
      </c>
      <c r="AX219" s="16">
        <f t="shared" si="44"/>
        <v>0</v>
      </c>
      <c r="AY219" s="16">
        <f t="shared" si="44"/>
        <v>0</v>
      </c>
      <c r="AZ219" s="16">
        <f t="shared" si="44"/>
        <v>0</v>
      </c>
      <c r="BA219" s="16">
        <f t="shared" si="44"/>
        <v>0</v>
      </c>
      <c r="BB219" s="16">
        <f t="shared" si="36"/>
        <v>0</v>
      </c>
    </row>
    <row r="220" spans="1:54">
      <c r="A220" s="15" t="s">
        <v>110</v>
      </c>
      <c r="B220" s="15" t="s">
        <v>111</v>
      </c>
      <c r="C220" s="16">
        <f t="shared" si="25"/>
        <v>78.52</v>
      </c>
      <c r="D220" s="16">
        <f t="shared" ref="D220:N222" si="45">C220+D164</f>
        <v>167.99</v>
      </c>
      <c r="E220" s="16">
        <f t="shared" si="45"/>
        <v>268.39</v>
      </c>
      <c r="F220" s="16">
        <f t="shared" si="45"/>
        <v>366.23</v>
      </c>
      <c r="G220" s="16">
        <f t="shared" si="45"/>
        <v>471.96</v>
      </c>
      <c r="H220" s="16">
        <f t="shared" si="45"/>
        <v>573.42</v>
      </c>
      <c r="I220" s="16">
        <f t="shared" si="45"/>
        <v>601.35</v>
      </c>
      <c r="J220" s="16">
        <f t="shared" si="45"/>
        <v>706.64</v>
      </c>
      <c r="K220" s="16">
        <f t="shared" si="45"/>
        <v>802.59</v>
      </c>
      <c r="L220" s="16">
        <f t="shared" si="45"/>
        <v>907.57</v>
      </c>
      <c r="M220" s="16">
        <f t="shared" si="45"/>
        <v>1000.46</v>
      </c>
      <c r="N220" s="16">
        <f t="shared" si="45"/>
        <v>1000.46</v>
      </c>
      <c r="O220" s="16">
        <f t="shared" si="27"/>
        <v>1000.46</v>
      </c>
      <c r="P220" s="16">
        <f t="shared" si="28"/>
        <v>78.43</v>
      </c>
      <c r="Q220" s="16">
        <f t="shared" ref="Q220:AA222" si="46">P220+Q164</f>
        <v>166.01</v>
      </c>
      <c r="R220" s="16">
        <f t="shared" si="46"/>
        <v>265.69</v>
      </c>
      <c r="S220" s="16">
        <f t="shared" si="46"/>
        <v>362.53</v>
      </c>
      <c r="T220" s="16">
        <f t="shared" si="46"/>
        <v>467.85</v>
      </c>
      <c r="U220" s="16">
        <f t="shared" si="46"/>
        <v>568.15</v>
      </c>
      <c r="V220" s="16">
        <f t="shared" si="46"/>
        <v>669.77</v>
      </c>
      <c r="W220" s="16">
        <f t="shared" si="46"/>
        <v>772.55</v>
      </c>
      <c r="X220" s="16">
        <f t="shared" si="46"/>
        <v>867.96</v>
      </c>
      <c r="Y220" s="16">
        <f t="shared" si="46"/>
        <v>972.67</v>
      </c>
      <c r="Z220" s="16">
        <f t="shared" si="46"/>
        <v>1065.34</v>
      </c>
      <c r="AA220" s="16">
        <f t="shared" si="46"/>
        <v>1065.34</v>
      </c>
      <c r="AB220" s="16">
        <f t="shared" si="30"/>
        <v>1065.34</v>
      </c>
      <c r="AC220" s="16">
        <f t="shared" si="31"/>
        <v>0.09</v>
      </c>
      <c r="AD220" s="16">
        <f t="shared" ref="AD220:AN222" si="47">AC220+AD164</f>
        <v>1.98</v>
      </c>
      <c r="AE220" s="16">
        <f t="shared" si="47"/>
        <v>2.71</v>
      </c>
      <c r="AF220" s="16">
        <f t="shared" si="47"/>
        <v>3.71</v>
      </c>
      <c r="AG220" s="16">
        <f t="shared" si="47"/>
        <v>4.12</v>
      </c>
      <c r="AH220" s="16">
        <f t="shared" si="47"/>
        <v>5.27</v>
      </c>
      <c r="AI220" s="16">
        <f t="shared" si="47"/>
        <v>5.45</v>
      </c>
      <c r="AJ220" s="16">
        <f t="shared" si="47"/>
        <v>7.97</v>
      </c>
      <c r="AK220" s="16">
        <f t="shared" si="47"/>
        <v>8.51</v>
      </c>
      <c r="AL220" s="16">
        <f t="shared" si="47"/>
        <v>8.77</v>
      </c>
      <c r="AM220" s="16">
        <f t="shared" si="47"/>
        <v>8.99</v>
      </c>
      <c r="AN220" s="16">
        <f t="shared" si="47"/>
        <v>8.99</v>
      </c>
      <c r="AO220" s="16">
        <f t="shared" si="33"/>
        <v>8.99</v>
      </c>
      <c r="AP220" s="16">
        <f t="shared" si="34"/>
        <v>0.09</v>
      </c>
      <c r="AQ220" s="16">
        <f t="shared" ref="AQ220:BA222" si="48">AP220+AQ164</f>
        <v>1.98</v>
      </c>
      <c r="AR220" s="16">
        <f t="shared" si="48"/>
        <v>2.71</v>
      </c>
      <c r="AS220" s="16">
        <f t="shared" si="48"/>
        <v>3.71</v>
      </c>
      <c r="AT220" s="16">
        <f t="shared" si="48"/>
        <v>4.07</v>
      </c>
      <c r="AU220" s="16">
        <f t="shared" si="48"/>
        <v>5.13</v>
      </c>
      <c r="AV220" s="16">
        <f t="shared" si="48"/>
        <v>5.13</v>
      </c>
      <c r="AW220" s="16">
        <f t="shared" si="48"/>
        <v>7.4</v>
      </c>
      <c r="AX220" s="16">
        <f t="shared" si="48"/>
        <v>7.67</v>
      </c>
      <c r="AY220" s="16">
        <f t="shared" si="48"/>
        <v>7.67</v>
      </c>
      <c r="AZ220" s="16">
        <f t="shared" si="48"/>
        <v>7.67</v>
      </c>
      <c r="BA220" s="16">
        <f t="shared" si="48"/>
        <v>7.67</v>
      </c>
      <c r="BB220" s="16">
        <f t="shared" si="36"/>
        <v>7.67</v>
      </c>
    </row>
    <row r="221" spans="1:54">
      <c r="A221" s="15" t="s">
        <v>112</v>
      </c>
      <c r="B221" s="15" t="s">
        <v>113</v>
      </c>
      <c r="C221" s="16">
        <f t="shared" si="25"/>
        <v>0</v>
      </c>
      <c r="D221" s="16">
        <f t="shared" si="45"/>
        <v>0</v>
      </c>
      <c r="E221" s="16">
        <f t="shared" si="45"/>
        <v>0</v>
      </c>
      <c r="F221" s="16">
        <f t="shared" si="45"/>
        <v>0</v>
      </c>
      <c r="G221" s="16">
        <f t="shared" si="45"/>
        <v>0</v>
      </c>
      <c r="H221" s="16">
        <f t="shared" si="45"/>
        <v>0</v>
      </c>
      <c r="I221" s="16">
        <f t="shared" si="45"/>
        <v>8.19</v>
      </c>
      <c r="J221" s="16">
        <f t="shared" si="45"/>
        <v>8.19</v>
      </c>
      <c r="K221" s="16">
        <f t="shared" si="45"/>
        <v>8.19</v>
      </c>
      <c r="L221" s="16">
        <f t="shared" si="45"/>
        <v>8.19</v>
      </c>
      <c r="M221" s="16">
        <f t="shared" si="45"/>
        <v>8.19</v>
      </c>
      <c r="N221" s="16">
        <f t="shared" si="45"/>
        <v>8.19</v>
      </c>
      <c r="O221" s="16">
        <f t="shared" si="27"/>
        <v>8.19</v>
      </c>
      <c r="P221" s="16">
        <f t="shared" si="28"/>
        <v>0</v>
      </c>
      <c r="Q221" s="16">
        <f t="shared" si="46"/>
        <v>0</v>
      </c>
      <c r="R221" s="16">
        <f t="shared" si="46"/>
        <v>0</v>
      </c>
      <c r="S221" s="16">
        <f t="shared" si="46"/>
        <v>0</v>
      </c>
      <c r="T221" s="16">
        <f t="shared" si="46"/>
        <v>0</v>
      </c>
      <c r="U221" s="16">
        <f t="shared" si="46"/>
        <v>0</v>
      </c>
      <c r="V221" s="16">
        <f t="shared" si="46"/>
        <v>0</v>
      </c>
      <c r="W221" s="16">
        <f t="shared" si="46"/>
        <v>0</v>
      </c>
      <c r="X221" s="16">
        <f t="shared" si="46"/>
        <v>0</v>
      </c>
      <c r="Y221" s="16">
        <f t="shared" si="46"/>
        <v>0</v>
      </c>
      <c r="Z221" s="16">
        <f t="shared" si="46"/>
        <v>0</v>
      </c>
      <c r="AA221" s="16">
        <f t="shared" si="46"/>
        <v>0</v>
      </c>
      <c r="AB221" s="16">
        <f t="shared" si="30"/>
        <v>0</v>
      </c>
      <c r="AC221" s="16">
        <f t="shared" si="31"/>
        <v>0</v>
      </c>
      <c r="AD221" s="16">
        <f t="shared" si="47"/>
        <v>0</v>
      </c>
      <c r="AE221" s="16">
        <f t="shared" si="47"/>
        <v>0</v>
      </c>
      <c r="AF221" s="16">
        <f t="shared" si="47"/>
        <v>0</v>
      </c>
      <c r="AG221" s="16">
        <f t="shared" si="47"/>
        <v>0</v>
      </c>
      <c r="AH221" s="16">
        <f t="shared" si="47"/>
        <v>0</v>
      </c>
      <c r="AI221" s="16">
        <f t="shared" si="47"/>
        <v>0</v>
      </c>
      <c r="AJ221" s="16">
        <f t="shared" si="47"/>
        <v>0</v>
      </c>
      <c r="AK221" s="16">
        <f t="shared" si="47"/>
        <v>0</v>
      </c>
      <c r="AL221" s="16">
        <f t="shared" si="47"/>
        <v>0</v>
      </c>
      <c r="AM221" s="16">
        <f t="shared" si="47"/>
        <v>0</v>
      </c>
      <c r="AN221" s="16">
        <f t="shared" si="47"/>
        <v>0</v>
      </c>
      <c r="AO221" s="16">
        <f t="shared" si="33"/>
        <v>0</v>
      </c>
      <c r="AP221" s="16">
        <f t="shared" si="34"/>
        <v>0</v>
      </c>
      <c r="AQ221" s="16">
        <f t="shared" si="48"/>
        <v>0</v>
      </c>
      <c r="AR221" s="16">
        <f t="shared" si="48"/>
        <v>0</v>
      </c>
      <c r="AS221" s="16">
        <f t="shared" si="48"/>
        <v>0</v>
      </c>
      <c r="AT221" s="16">
        <f t="shared" si="48"/>
        <v>0</v>
      </c>
      <c r="AU221" s="16">
        <f t="shared" si="48"/>
        <v>0</v>
      </c>
      <c r="AV221" s="16">
        <f t="shared" si="48"/>
        <v>0</v>
      </c>
      <c r="AW221" s="16">
        <f t="shared" si="48"/>
        <v>0</v>
      </c>
      <c r="AX221" s="16">
        <f t="shared" si="48"/>
        <v>0</v>
      </c>
      <c r="AY221" s="16">
        <f t="shared" si="48"/>
        <v>0</v>
      </c>
      <c r="AZ221" s="16">
        <f t="shared" si="48"/>
        <v>0</v>
      </c>
      <c r="BA221" s="16">
        <f t="shared" si="48"/>
        <v>0</v>
      </c>
      <c r="BB221" s="16">
        <f t="shared" si="36"/>
        <v>0</v>
      </c>
    </row>
    <row r="222" spans="1:54">
      <c r="A222" s="15" t="s">
        <v>114</v>
      </c>
      <c r="B222" s="15" t="s">
        <v>115</v>
      </c>
      <c r="C222" s="16">
        <f t="shared" si="25"/>
        <v>0</v>
      </c>
      <c r="D222" s="16">
        <f t="shared" si="45"/>
        <v>0</v>
      </c>
      <c r="E222" s="16">
        <f t="shared" si="45"/>
        <v>0</v>
      </c>
      <c r="F222" s="16">
        <f t="shared" si="45"/>
        <v>0</v>
      </c>
      <c r="G222" s="16">
        <f t="shared" si="45"/>
        <v>0</v>
      </c>
      <c r="H222" s="16">
        <f t="shared" si="45"/>
        <v>0</v>
      </c>
      <c r="I222" s="16">
        <f t="shared" si="45"/>
        <v>0</v>
      </c>
      <c r="J222" s="16">
        <f t="shared" si="45"/>
        <v>0</v>
      </c>
      <c r="K222" s="16">
        <f t="shared" si="45"/>
        <v>0</v>
      </c>
      <c r="L222" s="16">
        <f t="shared" si="45"/>
        <v>0</v>
      </c>
      <c r="M222" s="16">
        <f t="shared" si="45"/>
        <v>0</v>
      </c>
      <c r="N222" s="16">
        <f t="shared" si="45"/>
        <v>0</v>
      </c>
      <c r="O222" s="16">
        <f t="shared" si="27"/>
        <v>0</v>
      </c>
      <c r="P222" s="16">
        <f t="shared" si="28"/>
        <v>0</v>
      </c>
      <c r="Q222" s="16">
        <f t="shared" si="46"/>
        <v>0</v>
      </c>
      <c r="R222" s="16">
        <f t="shared" si="46"/>
        <v>0</v>
      </c>
      <c r="S222" s="16">
        <f t="shared" si="46"/>
        <v>0</v>
      </c>
      <c r="T222" s="16">
        <f t="shared" si="46"/>
        <v>0</v>
      </c>
      <c r="U222" s="16">
        <f t="shared" si="46"/>
        <v>0</v>
      </c>
      <c r="V222" s="16">
        <f t="shared" si="46"/>
        <v>0</v>
      </c>
      <c r="W222" s="16">
        <f t="shared" si="46"/>
        <v>0</v>
      </c>
      <c r="X222" s="16">
        <f t="shared" si="46"/>
        <v>0</v>
      </c>
      <c r="Y222" s="16">
        <f t="shared" si="46"/>
        <v>0</v>
      </c>
      <c r="Z222" s="16">
        <f t="shared" si="46"/>
        <v>0</v>
      </c>
      <c r="AA222" s="16">
        <f t="shared" si="46"/>
        <v>0</v>
      </c>
      <c r="AB222" s="16">
        <f t="shared" si="30"/>
        <v>0</v>
      </c>
      <c r="AC222" s="16">
        <f t="shared" si="31"/>
        <v>0</v>
      </c>
      <c r="AD222" s="16">
        <f t="shared" si="47"/>
        <v>0</v>
      </c>
      <c r="AE222" s="16">
        <f t="shared" si="47"/>
        <v>0</v>
      </c>
      <c r="AF222" s="16">
        <f t="shared" si="47"/>
        <v>0</v>
      </c>
      <c r="AG222" s="16">
        <f t="shared" si="47"/>
        <v>0</v>
      </c>
      <c r="AH222" s="16">
        <f t="shared" si="47"/>
        <v>0</v>
      </c>
      <c r="AI222" s="16">
        <f t="shared" si="47"/>
        <v>0</v>
      </c>
      <c r="AJ222" s="16">
        <f t="shared" si="47"/>
        <v>0</v>
      </c>
      <c r="AK222" s="16">
        <f t="shared" si="47"/>
        <v>0</v>
      </c>
      <c r="AL222" s="16">
        <f t="shared" si="47"/>
        <v>0</v>
      </c>
      <c r="AM222" s="16">
        <f t="shared" si="47"/>
        <v>0</v>
      </c>
      <c r="AN222" s="16">
        <f t="shared" si="47"/>
        <v>0</v>
      </c>
      <c r="AO222" s="16">
        <f t="shared" si="33"/>
        <v>0</v>
      </c>
      <c r="AP222" s="16">
        <f t="shared" si="34"/>
        <v>0</v>
      </c>
      <c r="AQ222" s="16">
        <f t="shared" si="48"/>
        <v>0</v>
      </c>
      <c r="AR222" s="16">
        <f t="shared" si="48"/>
        <v>0</v>
      </c>
      <c r="AS222" s="16">
        <f t="shared" si="48"/>
        <v>0</v>
      </c>
      <c r="AT222" s="16">
        <f t="shared" si="48"/>
        <v>0</v>
      </c>
      <c r="AU222" s="16">
        <f t="shared" si="48"/>
        <v>0</v>
      </c>
      <c r="AV222" s="16">
        <f t="shared" si="48"/>
        <v>0</v>
      </c>
      <c r="AW222" s="16">
        <f t="shared" si="48"/>
        <v>0</v>
      </c>
      <c r="AX222" s="16">
        <f t="shared" si="48"/>
        <v>0</v>
      </c>
      <c r="AY222" s="16">
        <f t="shared" si="48"/>
        <v>0</v>
      </c>
      <c r="AZ222" s="16">
        <f t="shared" si="48"/>
        <v>0</v>
      </c>
      <c r="BA222" s="16">
        <f t="shared" si="48"/>
        <v>0</v>
      </c>
      <c r="BB222" s="16">
        <f t="shared" si="36"/>
        <v>0</v>
      </c>
    </row>
    <row r="225" ht="16.8" spans="1:1">
      <c r="A225" s="6" t="s">
        <v>119</v>
      </c>
    </row>
    <row r="226" ht="16.8" spans="1:54">
      <c r="A226" s="7"/>
      <c r="B226" s="7"/>
      <c r="C226" s="8" t="s">
        <v>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24" t="s">
        <v>2</v>
      </c>
      <c r="Q226" s="24"/>
      <c r="R226" s="24"/>
      <c r="S226" s="24"/>
      <c r="T226" s="24"/>
      <c r="U226" s="24"/>
      <c r="V226" s="24"/>
      <c r="W226" s="24"/>
      <c r="X226" s="28"/>
      <c r="Y226" s="24"/>
      <c r="Z226" s="24"/>
      <c r="AA226" s="24"/>
      <c r="AB226" s="24"/>
      <c r="AC226" s="30" t="s">
        <v>3</v>
      </c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2" t="s">
        <v>4</v>
      </c>
      <c r="AQ226" s="32"/>
      <c r="AR226" s="32"/>
      <c r="AS226" s="32"/>
      <c r="AT226" s="32"/>
      <c r="AU226" s="32"/>
      <c r="AV226" s="32"/>
      <c r="AW226" s="43"/>
      <c r="AX226" s="32"/>
      <c r="AY226" s="32"/>
      <c r="AZ226" s="32"/>
      <c r="BA226" s="32"/>
      <c r="BB226" s="32"/>
    </row>
    <row r="227" ht="31.2" spans="1:54">
      <c r="A227" s="9"/>
      <c r="B227" s="9" t="s">
        <v>5</v>
      </c>
      <c r="C227" s="10" t="s">
        <v>6</v>
      </c>
      <c r="D227" s="10" t="s">
        <v>7</v>
      </c>
      <c r="E227" s="10" t="s">
        <v>8</v>
      </c>
      <c r="F227" s="10" t="s">
        <v>9</v>
      </c>
      <c r="G227" s="10" t="s">
        <v>10</v>
      </c>
      <c r="H227" s="10" t="s">
        <v>11</v>
      </c>
      <c r="I227" s="10" t="s">
        <v>12</v>
      </c>
      <c r="J227" s="10" t="s">
        <v>13</v>
      </c>
      <c r="K227" s="10" t="s">
        <v>14</v>
      </c>
      <c r="L227" s="10" t="s">
        <v>15</v>
      </c>
      <c r="M227" s="10" t="s">
        <v>16</v>
      </c>
      <c r="N227" s="10" t="s">
        <v>17</v>
      </c>
      <c r="O227" s="10" t="s">
        <v>18</v>
      </c>
      <c r="P227" s="25" t="s">
        <v>6</v>
      </c>
      <c r="Q227" s="25" t="s">
        <v>7</v>
      </c>
      <c r="R227" s="25" t="s">
        <v>8</v>
      </c>
      <c r="S227" s="25" t="s">
        <v>9</v>
      </c>
      <c r="T227" s="25" t="s">
        <v>10</v>
      </c>
      <c r="U227" s="25" t="s">
        <v>11</v>
      </c>
      <c r="V227" s="25" t="s">
        <v>12</v>
      </c>
      <c r="W227" s="25" t="s">
        <v>13</v>
      </c>
      <c r="X227" s="29" t="s">
        <v>14</v>
      </c>
      <c r="Y227" s="25" t="s">
        <v>15</v>
      </c>
      <c r="Z227" s="25" t="s">
        <v>16</v>
      </c>
      <c r="AA227" s="25" t="s">
        <v>17</v>
      </c>
      <c r="AB227" s="25" t="s">
        <v>18</v>
      </c>
      <c r="AC227" s="31" t="s">
        <v>6</v>
      </c>
      <c r="AD227" s="31" t="s">
        <v>7</v>
      </c>
      <c r="AE227" s="31" t="s">
        <v>8</v>
      </c>
      <c r="AF227" s="31" t="s">
        <v>9</v>
      </c>
      <c r="AG227" s="31" t="s">
        <v>10</v>
      </c>
      <c r="AH227" s="31" t="s">
        <v>11</v>
      </c>
      <c r="AI227" s="31" t="s">
        <v>12</v>
      </c>
      <c r="AJ227" s="31" t="s">
        <v>13</v>
      </c>
      <c r="AK227" s="31" t="s">
        <v>14</v>
      </c>
      <c r="AL227" s="31" t="s">
        <v>15</v>
      </c>
      <c r="AM227" s="31" t="s">
        <v>16</v>
      </c>
      <c r="AN227" s="31" t="s">
        <v>17</v>
      </c>
      <c r="AO227" s="31" t="s">
        <v>18</v>
      </c>
      <c r="AP227" s="33" t="s">
        <v>6</v>
      </c>
      <c r="AQ227" s="33" t="s">
        <v>7</v>
      </c>
      <c r="AR227" s="33" t="s">
        <v>8</v>
      </c>
      <c r="AS227" s="33" t="s">
        <v>9</v>
      </c>
      <c r="AT227" s="33" t="s">
        <v>10</v>
      </c>
      <c r="AU227" s="33" t="s">
        <v>11</v>
      </c>
      <c r="AV227" s="33" t="s">
        <v>12</v>
      </c>
      <c r="AW227" s="44" t="s">
        <v>13</v>
      </c>
      <c r="AX227" s="33" t="s">
        <v>14</v>
      </c>
      <c r="AY227" s="33" t="s">
        <v>15</v>
      </c>
      <c r="AZ227" s="33" t="s">
        <v>16</v>
      </c>
      <c r="BA227" s="33" t="s">
        <v>17</v>
      </c>
      <c r="BB227" s="33" t="s">
        <v>18</v>
      </c>
    </row>
    <row r="228" ht="15.6" spans="1:54">
      <c r="A228" s="45" t="s">
        <v>19</v>
      </c>
      <c r="B228" s="45" t="s">
        <v>20</v>
      </c>
      <c r="C228" s="48">
        <f t="shared" ref="C228:BB232" si="49">IFERROR(C116/C4,"")</f>
        <v>0.995972109396155</v>
      </c>
      <c r="D228" s="48">
        <f t="shared" si="49"/>
        <v>0.831373935377745</v>
      </c>
      <c r="E228" s="48">
        <f t="shared" si="49"/>
        <v>0.93036029556006</v>
      </c>
      <c r="F228" s="48">
        <f t="shared" si="49"/>
        <v>1.06230091811879</v>
      </c>
      <c r="G228" s="48">
        <f t="shared" si="49"/>
        <v>0.823996617216956</v>
      </c>
      <c r="H228" s="48">
        <f t="shared" si="49"/>
        <v>0.796520553816535</v>
      </c>
      <c r="I228" s="48">
        <f t="shared" si="49"/>
        <v>0.644999317979893</v>
      </c>
      <c r="J228" s="48">
        <f t="shared" si="49"/>
        <v>1.21380030353708</v>
      </c>
      <c r="K228" s="48">
        <f t="shared" si="49"/>
        <v>1.72553262316911</v>
      </c>
      <c r="L228" s="48">
        <f t="shared" si="49"/>
        <v>1.6256248013084</v>
      </c>
      <c r="M228" s="48">
        <f t="shared" si="49"/>
        <v>2.30287701549162</v>
      </c>
      <c r="N228" s="48" t="str">
        <f t="shared" si="49"/>
        <v/>
      </c>
      <c r="O228" s="48" t="str">
        <f t="shared" si="49"/>
        <v/>
      </c>
      <c r="P228" s="52">
        <f t="shared" si="49"/>
        <v>0.954534357057467</v>
      </c>
      <c r="Q228" s="52">
        <f t="shared" si="49"/>
        <v>0.837868180653974</v>
      </c>
      <c r="R228" s="52">
        <f t="shared" si="49"/>
        <v>0.945201503915725</v>
      </c>
      <c r="S228" s="52">
        <f t="shared" si="49"/>
        <v>0.99417849961058</v>
      </c>
      <c r="T228" s="52">
        <f t="shared" si="49"/>
        <v>0.837434716984492</v>
      </c>
      <c r="U228" s="52">
        <f t="shared" si="49"/>
        <v>0.814791028777922</v>
      </c>
      <c r="V228" s="52">
        <f t="shared" si="49"/>
        <v>0.859988877940273</v>
      </c>
      <c r="W228" s="52">
        <f t="shared" si="49"/>
        <v>0.86340412100648</v>
      </c>
      <c r="X228" s="52">
        <f t="shared" si="49"/>
        <v>0.846212964303003</v>
      </c>
      <c r="Y228" s="52">
        <f t="shared" si="49"/>
        <v>0.807980917608851</v>
      </c>
      <c r="Z228" s="52">
        <f t="shared" si="49"/>
        <v>0.82469960968392</v>
      </c>
      <c r="AA228" s="52" t="str">
        <f t="shared" si="49"/>
        <v/>
      </c>
      <c r="AB228" s="52" t="str">
        <f t="shared" si="49"/>
        <v/>
      </c>
      <c r="AC228" s="48">
        <f t="shared" si="49"/>
        <v>1.34338051035895</v>
      </c>
      <c r="AD228" s="48">
        <f t="shared" si="49"/>
        <v>0.795916466835844</v>
      </c>
      <c r="AE228" s="48">
        <f t="shared" si="49"/>
        <v>0.853135202071372</v>
      </c>
      <c r="AF228" s="48">
        <f t="shared" si="49"/>
        <v>1.37017585740431</v>
      </c>
      <c r="AG228" s="48">
        <f t="shared" si="49"/>
        <v>0.772966854748792</v>
      </c>
      <c r="AH228" s="48">
        <f t="shared" si="49"/>
        <v>0.733019565867557</v>
      </c>
      <c r="AI228" s="48">
        <f t="shared" si="49"/>
        <v>0.499464191381783</v>
      </c>
      <c r="AJ228" s="48">
        <f t="shared" si="49"/>
        <v>1.8742203259061</v>
      </c>
      <c r="AK228" s="48">
        <f t="shared" si="49"/>
        <v>3.4871525694861</v>
      </c>
      <c r="AL228" s="48">
        <f t="shared" si="49"/>
        <v>4.20817737285571</v>
      </c>
      <c r="AM228" s="48">
        <f t="shared" si="49"/>
        <v>6.6572729732167</v>
      </c>
      <c r="AN228" s="48" t="str">
        <f t="shared" si="49"/>
        <v/>
      </c>
      <c r="AO228" s="48" t="str">
        <f t="shared" si="49"/>
        <v/>
      </c>
      <c r="AP228" s="48">
        <f t="shared" si="49"/>
        <v>1.3434093397683</v>
      </c>
      <c r="AQ228" s="48">
        <f t="shared" si="49"/>
        <v>0.648104738770654</v>
      </c>
      <c r="AR228" s="48">
        <f t="shared" si="49"/>
        <v>0.732001100792211</v>
      </c>
      <c r="AS228" s="48">
        <f t="shared" si="49"/>
        <v>1.43915587756467</v>
      </c>
      <c r="AT228" s="48">
        <f t="shared" si="49"/>
        <v>0.56416687556257</v>
      </c>
      <c r="AU228" s="48">
        <f t="shared" si="49"/>
        <v>0.855299806951634</v>
      </c>
      <c r="AV228" s="48">
        <f t="shared" si="49"/>
        <v>0.568958404480412</v>
      </c>
      <c r="AW228" s="48">
        <f t="shared" si="49"/>
        <v>2.51692563515905</v>
      </c>
      <c r="AX228" s="48">
        <f t="shared" si="49"/>
        <v>1.49362995437285</v>
      </c>
      <c r="AY228" s="48">
        <f t="shared" si="49"/>
        <v>2.72520824721844</v>
      </c>
      <c r="AZ228" s="48">
        <f t="shared" si="49"/>
        <v>4.64420898046831</v>
      </c>
      <c r="BA228" s="48">
        <f t="shared" si="49"/>
        <v>0</v>
      </c>
      <c r="BB228" s="48">
        <f t="shared" si="49"/>
        <v>0</v>
      </c>
    </row>
    <row r="229" spans="1:54">
      <c r="A229" s="13" t="s">
        <v>21</v>
      </c>
      <c r="B229" s="13" t="s">
        <v>22</v>
      </c>
      <c r="C229" s="49">
        <f t="shared" si="49"/>
        <v>0.953367175804509</v>
      </c>
      <c r="D229" s="49">
        <f t="shared" si="49"/>
        <v>0.825743117030781</v>
      </c>
      <c r="E229" s="49">
        <f t="shared" si="49"/>
        <v>1.04821893093899</v>
      </c>
      <c r="F229" s="49">
        <f t="shared" si="49"/>
        <v>1.40521627177773</v>
      </c>
      <c r="G229" s="49">
        <f t="shared" si="49"/>
        <v>0.778902869647387</v>
      </c>
      <c r="H229" s="49">
        <f t="shared" si="49"/>
        <v>0.755440414507772</v>
      </c>
      <c r="I229" s="49">
        <f t="shared" si="49"/>
        <v>0.123822642492833</v>
      </c>
      <c r="J229" s="49">
        <f t="shared" si="49"/>
        <v>1.58184849147355</v>
      </c>
      <c r="K229" s="49">
        <f t="shared" si="49"/>
        <v>2.67638943923451</v>
      </c>
      <c r="L229" s="49">
        <f t="shared" si="49"/>
        <v>2.78728181357283</v>
      </c>
      <c r="M229" s="49">
        <f t="shared" si="49"/>
        <v>4.39135225580019</v>
      </c>
      <c r="N229" s="49" t="str">
        <f t="shared" si="49"/>
        <v/>
      </c>
      <c r="O229" s="49" t="str">
        <f t="shared" si="49"/>
        <v/>
      </c>
      <c r="P229" s="49">
        <f t="shared" si="49"/>
        <v>0.99644434523335</v>
      </c>
      <c r="Q229" s="49">
        <f t="shared" si="49"/>
        <v>0.869017346657812</v>
      </c>
      <c r="R229" s="49">
        <f t="shared" si="49"/>
        <v>1.1771502769514</v>
      </c>
      <c r="S229" s="49">
        <f t="shared" si="49"/>
        <v>1.37022625496872</v>
      </c>
      <c r="T229" s="49">
        <f t="shared" si="49"/>
        <v>0.782863469891832</v>
      </c>
      <c r="U229" s="49">
        <f t="shared" si="49"/>
        <v>0.701552129424779</v>
      </c>
      <c r="V229" s="49">
        <f t="shared" si="49"/>
        <v>0.602346235618752</v>
      </c>
      <c r="W229" s="49">
        <f t="shared" si="49"/>
        <v>0.594789390628793</v>
      </c>
      <c r="X229" s="49">
        <f t="shared" si="49"/>
        <v>0.574268215935778</v>
      </c>
      <c r="Y229" s="49">
        <f t="shared" si="49"/>
        <v>0.408180003404466</v>
      </c>
      <c r="Z229" s="49">
        <f t="shared" si="49"/>
        <v>0.479631652879663</v>
      </c>
      <c r="AA229" s="49" t="str">
        <f t="shared" si="49"/>
        <v/>
      </c>
      <c r="AB229" s="49" t="str">
        <f t="shared" si="49"/>
        <v/>
      </c>
      <c r="AC229" s="49">
        <f t="shared" si="49"/>
        <v>0.849925364565392</v>
      </c>
      <c r="AD229" s="49">
        <f t="shared" si="49"/>
        <v>0.752957815432317</v>
      </c>
      <c r="AE229" s="49">
        <f t="shared" si="49"/>
        <v>0.820724637681159</v>
      </c>
      <c r="AF229" s="49">
        <f t="shared" si="49"/>
        <v>1.46191579234228</v>
      </c>
      <c r="AG229" s="49">
        <f t="shared" si="49"/>
        <v>0.773326002247137</v>
      </c>
      <c r="AH229" s="49">
        <f t="shared" si="49"/>
        <v>0.828948606927711</v>
      </c>
      <c r="AI229" s="49">
        <f t="shared" si="49"/>
        <v>0.563112462006079</v>
      </c>
      <c r="AJ229" s="49">
        <f t="shared" si="49"/>
        <v>2.39026906108246</v>
      </c>
      <c r="AK229" s="49">
        <f t="shared" si="49"/>
        <v>4.60177986475277</v>
      </c>
      <c r="AL229" s="49">
        <f t="shared" si="49"/>
        <v>7.58769163518282</v>
      </c>
      <c r="AM229" s="49">
        <f t="shared" si="49"/>
        <v>11.7748055621023</v>
      </c>
      <c r="AN229" s="49" t="str">
        <f t="shared" si="49"/>
        <v/>
      </c>
      <c r="AO229" s="49" t="str">
        <f t="shared" si="49"/>
        <v/>
      </c>
      <c r="AP229" s="49">
        <f t="shared" si="49"/>
        <v>0.849978130871162</v>
      </c>
      <c r="AQ229" s="49">
        <f t="shared" si="49"/>
        <v>0.684064605706037</v>
      </c>
      <c r="AR229" s="49">
        <f t="shared" si="49"/>
        <v>0.742451268904603</v>
      </c>
      <c r="AS229" s="49">
        <f t="shared" si="49"/>
        <v>1.45516940063938</v>
      </c>
      <c r="AT229" s="49">
        <f t="shared" si="49"/>
        <v>0.587997992472117</v>
      </c>
      <c r="AU229" s="49">
        <f t="shared" si="49"/>
        <v>0.91553169492877</v>
      </c>
      <c r="AV229" s="49">
        <f t="shared" si="49"/>
        <v>0.620293177194199</v>
      </c>
      <c r="AW229" s="49">
        <f t="shared" si="49"/>
        <v>2.55914704011483</v>
      </c>
      <c r="AX229" s="49">
        <f t="shared" si="49"/>
        <v>1.35565459855835</v>
      </c>
      <c r="AY229" s="49">
        <f t="shared" si="49"/>
        <v>2.19700169610686</v>
      </c>
      <c r="AZ229" s="49">
        <f t="shared" si="49"/>
        <v>2.78566705042728</v>
      </c>
      <c r="BA229" s="49">
        <f t="shared" si="49"/>
        <v>0</v>
      </c>
      <c r="BB229" s="49">
        <f t="shared" si="49"/>
        <v>0</v>
      </c>
    </row>
    <row r="230" spans="1:54">
      <c r="A230" s="15" t="s">
        <v>23</v>
      </c>
      <c r="B230" s="15" t="s">
        <v>24</v>
      </c>
      <c r="C230" s="50">
        <f t="shared" si="49"/>
        <v>0.953019376826805</v>
      </c>
      <c r="D230" s="50">
        <f t="shared" si="49"/>
        <v>0.825135333143392</v>
      </c>
      <c r="E230" s="50">
        <f t="shared" si="49"/>
        <v>1.04805013195386</v>
      </c>
      <c r="F230" s="50">
        <f t="shared" si="49"/>
        <v>1.4058174627953</v>
      </c>
      <c r="G230" s="50">
        <f t="shared" si="49"/>
        <v>0.778056901329824</v>
      </c>
      <c r="H230" s="50">
        <f t="shared" si="49"/>
        <v>0.754521215510441</v>
      </c>
      <c r="I230" s="50">
        <f t="shared" si="49"/>
        <v>0.119868759554081</v>
      </c>
      <c r="J230" s="50">
        <f t="shared" si="49"/>
        <v>1.58184802681075</v>
      </c>
      <c r="K230" s="50">
        <f t="shared" si="49"/>
        <v>2.67762742245926</v>
      </c>
      <c r="L230" s="50">
        <f t="shared" si="49"/>
        <v>2.78899206168259</v>
      </c>
      <c r="M230" s="50">
        <f t="shared" si="49"/>
        <v>4.39868084671234</v>
      </c>
      <c r="N230" s="50" t="str">
        <f t="shared" si="49"/>
        <v/>
      </c>
      <c r="O230" s="50" t="str">
        <f t="shared" si="49"/>
        <v/>
      </c>
      <c r="P230" s="50">
        <f t="shared" si="49"/>
        <v>0.996111066655997</v>
      </c>
      <c r="Q230" s="50">
        <f t="shared" si="49"/>
        <v>0.868206720530619</v>
      </c>
      <c r="R230" s="50">
        <f t="shared" si="49"/>
        <v>1.17740126043488</v>
      </c>
      <c r="S230" s="50">
        <f t="shared" si="49"/>
        <v>1.37118470007913</v>
      </c>
      <c r="T230" s="50">
        <f t="shared" si="49"/>
        <v>0.781615484576978</v>
      </c>
      <c r="U230" s="50">
        <f t="shared" si="49"/>
        <v>0.699956623579422</v>
      </c>
      <c r="V230" s="50">
        <f t="shared" si="49"/>
        <v>0.600114874771384</v>
      </c>
      <c r="W230" s="50">
        <f t="shared" si="49"/>
        <v>0.592598789279956</v>
      </c>
      <c r="X230" s="50">
        <f t="shared" si="49"/>
        <v>0.572015447817457</v>
      </c>
      <c r="Y230" s="50">
        <f t="shared" si="49"/>
        <v>0.405516085998821</v>
      </c>
      <c r="Z230" s="50">
        <f t="shared" si="49"/>
        <v>0.477680669110046</v>
      </c>
      <c r="AA230" s="50" t="str">
        <f t="shared" si="49"/>
        <v/>
      </c>
      <c r="AB230" s="50" t="str">
        <f t="shared" si="49"/>
        <v/>
      </c>
      <c r="AC230" s="50">
        <f t="shared" si="49"/>
        <v>0.849925364565392</v>
      </c>
      <c r="AD230" s="50">
        <f t="shared" si="49"/>
        <v>0.752957815432317</v>
      </c>
      <c r="AE230" s="50">
        <f t="shared" si="49"/>
        <v>0.82063768115942</v>
      </c>
      <c r="AF230" s="50">
        <f t="shared" si="49"/>
        <v>1.46175228232729</v>
      </c>
      <c r="AG230" s="50">
        <f t="shared" si="49"/>
        <v>0.773063039372714</v>
      </c>
      <c r="AH230" s="50">
        <f t="shared" si="49"/>
        <v>0.828666227409639</v>
      </c>
      <c r="AI230" s="50">
        <f t="shared" si="49"/>
        <v>0.562820668693009</v>
      </c>
      <c r="AJ230" s="50">
        <f t="shared" si="49"/>
        <v>2.39011992791897</v>
      </c>
      <c r="AK230" s="50">
        <f t="shared" si="49"/>
        <v>4.60159709822998</v>
      </c>
      <c r="AL230" s="50">
        <f t="shared" si="49"/>
        <v>7.58672370187654</v>
      </c>
      <c r="AM230" s="50">
        <f t="shared" si="49"/>
        <v>11.7737744520387</v>
      </c>
      <c r="AN230" s="50" t="str">
        <f t="shared" si="49"/>
        <v/>
      </c>
      <c r="AO230" s="50" t="str">
        <f t="shared" si="49"/>
        <v/>
      </c>
      <c r="AP230" s="50">
        <f t="shared" si="49"/>
        <v>0.849978130871162</v>
      </c>
      <c r="AQ230" s="50">
        <f t="shared" si="49"/>
        <v>0.684064605706037</v>
      </c>
      <c r="AR230" s="50">
        <f t="shared" si="49"/>
        <v>0.742385923783242</v>
      </c>
      <c r="AS230" s="50">
        <f t="shared" si="49"/>
        <v>1.45513694019189</v>
      </c>
      <c r="AT230" s="50">
        <f t="shared" si="49"/>
        <v>0.587880163106359</v>
      </c>
      <c r="AU230" s="50">
        <f t="shared" si="49"/>
        <v>0.91553169492877</v>
      </c>
      <c r="AV230" s="50">
        <f t="shared" si="49"/>
        <v>0.620293177194199</v>
      </c>
      <c r="AW230" s="50">
        <f t="shared" si="49"/>
        <v>2.55914704011483</v>
      </c>
      <c r="AX230" s="50">
        <f t="shared" si="49"/>
        <v>1.35563634672936</v>
      </c>
      <c r="AY230" s="50">
        <f t="shared" si="49"/>
        <v>2.19700169610686</v>
      </c>
      <c r="AZ230" s="50">
        <f t="shared" si="49"/>
        <v>2.7852946848277</v>
      </c>
      <c r="BA230" s="50">
        <f t="shared" si="49"/>
        <v>0</v>
      </c>
      <c r="BB230" s="50">
        <f t="shared" si="49"/>
        <v>0</v>
      </c>
    </row>
    <row r="231" spans="1:54">
      <c r="A231" s="18" t="s">
        <v>25</v>
      </c>
      <c r="B231" s="18" t="s">
        <v>26</v>
      </c>
      <c r="C231" s="51">
        <f t="shared" si="49"/>
        <v>0.850136905073336</v>
      </c>
      <c r="D231" s="51">
        <f t="shared" si="49"/>
        <v>0.739689175990816</v>
      </c>
      <c r="E231" s="51">
        <f t="shared" si="49"/>
        <v>0.933198041057292</v>
      </c>
      <c r="F231" s="51">
        <f t="shared" si="49"/>
        <v>0.999487086152981</v>
      </c>
      <c r="G231" s="51">
        <f t="shared" si="49"/>
        <v>0.895260794137199</v>
      </c>
      <c r="H231" s="51">
        <f t="shared" si="49"/>
        <v>0.614668274264683</v>
      </c>
      <c r="I231" s="51">
        <f t="shared" si="49"/>
        <v>0.0788501249864145</v>
      </c>
      <c r="J231" s="51">
        <f t="shared" si="49"/>
        <v>2.02995817010823</v>
      </c>
      <c r="K231" s="51">
        <f t="shared" si="49"/>
        <v>3.79069888757026</v>
      </c>
      <c r="L231" s="51">
        <f t="shared" si="49"/>
        <v>3.10254052189907</v>
      </c>
      <c r="M231" s="51">
        <f t="shared" si="49"/>
        <v>5.09421342685371</v>
      </c>
      <c r="N231" s="51" t="str">
        <f t="shared" si="49"/>
        <v/>
      </c>
      <c r="O231" s="51" t="str">
        <f t="shared" si="49"/>
        <v/>
      </c>
      <c r="P231" s="51">
        <f t="shared" si="49"/>
        <v>0.853095153873364</v>
      </c>
      <c r="Q231" s="51">
        <f t="shared" si="49"/>
        <v>0.708367794598871</v>
      </c>
      <c r="R231" s="51">
        <f t="shared" si="49"/>
        <v>0.718769410647082</v>
      </c>
      <c r="S231" s="51">
        <f t="shared" si="49"/>
        <v>0.703015591448044</v>
      </c>
      <c r="T231" s="51">
        <f t="shared" si="49"/>
        <v>0.738016623021747</v>
      </c>
      <c r="U231" s="51">
        <f t="shared" si="49"/>
        <v>0.647191400832178</v>
      </c>
      <c r="V231" s="51">
        <f t="shared" si="49"/>
        <v>0.546171563022982</v>
      </c>
      <c r="W231" s="51">
        <f t="shared" si="49"/>
        <v>0.535898333917046</v>
      </c>
      <c r="X231" s="51">
        <f t="shared" si="49"/>
        <v>0.511398125042153</v>
      </c>
      <c r="Y231" s="51">
        <f t="shared" si="49"/>
        <v>0.343055768021349</v>
      </c>
      <c r="Z231" s="51">
        <f t="shared" si="49"/>
        <v>0.409370977430705</v>
      </c>
      <c r="AA231" s="51" t="str">
        <f t="shared" si="49"/>
        <v/>
      </c>
      <c r="AB231" s="51" t="str">
        <f t="shared" si="49"/>
        <v/>
      </c>
      <c r="AC231" s="51">
        <f t="shared" si="49"/>
        <v>0.64</v>
      </c>
      <c r="AD231" s="51">
        <f t="shared" si="49"/>
        <v>1.37377049180328</v>
      </c>
      <c r="AE231" s="51">
        <f t="shared" si="49"/>
        <v>3.33271983640082</v>
      </c>
      <c r="AF231" s="51">
        <f t="shared" si="49"/>
        <v>3.30544662309368</v>
      </c>
      <c r="AG231" s="51">
        <f t="shared" si="49"/>
        <v>1.81792873051225</v>
      </c>
      <c r="AH231" s="51">
        <f t="shared" si="49"/>
        <v>0.46294964028777</v>
      </c>
      <c r="AI231" s="51">
        <f t="shared" si="49"/>
        <v>0.417515274949084</v>
      </c>
      <c r="AJ231" s="51">
        <f t="shared" si="49"/>
        <v>7.86841762252346</v>
      </c>
      <c r="AK231" s="51">
        <f t="shared" si="49"/>
        <v>14.9868746761844</v>
      </c>
      <c r="AL231" s="51">
        <f t="shared" si="49"/>
        <v>11.4460890122315</v>
      </c>
      <c r="AM231" s="51">
        <f t="shared" si="49"/>
        <v>17.745955967555</v>
      </c>
      <c r="AN231" s="51" t="str">
        <f t="shared" si="49"/>
        <v/>
      </c>
      <c r="AO231" s="51" t="str">
        <f t="shared" si="49"/>
        <v/>
      </c>
      <c r="AP231" s="51">
        <f t="shared" si="49"/>
        <v>0.641599167503596</v>
      </c>
      <c r="AQ231" s="51">
        <f t="shared" si="49"/>
        <v>0.284186587780126</v>
      </c>
      <c r="AR231" s="51">
        <f t="shared" si="49"/>
        <v>11.0204682005736</v>
      </c>
      <c r="AS231" s="51">
        <f t="shared" si="49"/>
        <v>14.3587888689907</v>
      </c>
      <c r="AT231" s="51">
        <f t="shared" si="49"/>
        <v>4.0236652337051</v>
      </c>
      <c r="AU231" s="51">
        <f t="shared" si="49"/>
        <v>0.181404526526315</v>
      </c>
      <c r="AV231" s="51">
        <f t="shared" si="49"/>
        <v>0.935420863904189</v>
      </c>
      <c r="AW231" s="51">
        <f t="shared" si="49"/>
        <v>115.034031412284</v>
      </c>
      <c r="AX231" s="51">
        <f t="shared" si="49"/>
        <v>8.08027972338208</v>
      </c>
      <c r="AY231" s="51">
        <f t="shared" si="49"/>
        <v>10.4945886076599</v>
      </c>
      <c r="AZ231" s="51">
        <f t="shared" si="49"/>
        <v>20.2446255071326</v>
      </c>
      <c r="BA231" s="51">
        <f t="shared" si="49"/>
        <v>0</v>
      </c>
      <c r="BB231" s="51">
        <f t="shared" si="49"/>
        <v>0</v>
      </c>
    </row>
    <row r="232" spans="1:54">
      <c r="A232" s="18" t="s">
        <v>27</v>
      </c>
      <c r="B232" s="18" t="s">
        <v>28</v>
      </c>
      <c r="C232" s="51" t="str">
        <f t="shared" si="49"/>
        <v/>
      </c>
      <c r="D232" s="51" t="str">
        <f t="shared" si="49"/>
        <v/>
      </c>
      <c r="E232" s="51" t="str">
        <f t="shared" si="49"/>
        <v/>
      </c>
      <c r="F232" s="51" t="str">
        <f t="shared" si="49"/>
        <v/>
      </c>
      <c r="G232" s="51" t="str">
        <f t="shared" si="49"/>
        <v/>
      </c>
      <c r="H232" s="51" t="str">
        <f t="shared" si="49"/>
        <v/>
      </c>
      <c r="I232" s="51" t="str">
        <f t="shared" si="49"/>
        <v/>
      </c>
      <c r="J232" s="51" t="str">
        <f t="shared" si="49"/>
        <v/>
      </c>
      <c r="K232" s="51" t="str">
        <f t="shared" si="49"/>
        <v/>
      </c>
      <c r="L232" s="51" t="str">
        <f t="shared" si="49"/>
        <v/>
      </c>
      <c r="M232" s="51" t="str">
        <f t="shared" si="49"/>
        <v/>
      </c>
      <c r="N232" s="51" t="str">
        <f t="shared" si="49"/>
        <v/>
      </c>
      <c r="O232" s="51" t="str">
        <f t="shared" si="49"/>
        <v/>
      </c>
      <c r="P232" s="51" t="str">
        <f t="shared" si="49"/>
        <v/>
      </c>
      <c r="Q232" s="51" t="str">
        <f t="shared" si="49"/>
        <v/>
      </c>
      <c r="R232" s="51" t="str">
        <f t="shared" si="49"/>
        <v/>
      </c>
      <c r="S232" s="51" t="str">
        <f t="shared" si="49"/>
        <v/>
      </c>
      <c r="T232" s="51" t="str">
        <f t="shared" si="49"/>
        <v/>
      </c>
      <c r="U232" s="51" t="str">
        <f t="shared" si="49"/>
        <v/>
      </c>
      <c r="V232" s="51" t="str">
        <f t="shared" si="49"/>
        <v/>
      </c>
      <c r="W232" s="51" t="str">
        <f t="shared" si="49"/>
        <v/>
      </c>
      <c r="X232" s="51" t="str">
        <f t="shared" si="49"/>
        <v/>
      </c>
      <c r="Y232" s="51" t="str">
        <f t="shared" si="49"/>
        <v/>
      </c>
      <c r="Z232" s="51" t="str">
        <f t="shared" si="49"/>
        <v/>
      </c>
      <c r="AA232" s="51" t="str">
        <f t="shared" si="49"/>
        <v/>
      </c>
      <c r="AB232" s="51" t="str">
        <f t="shared" si="49"/>
        <v/>
      </c>
      <c r="AC232" s="51" t="str">
        <f t="shared" si="49"/>
        <v/>
      </c>
      <c r="AD232" s="51" t="str">
        <f t="shared" si="49"/>
        <v/>
      </c>
      <c r="AE232" s="51" t="str">
        <f t="shared" si="49"/>
        <v/>
      </c>
      <c r="AF232" s="51" t="str">
        <f t="shared" si="49"/>
        <v/>
      </c>
      <c r="AG232" s="51" t="str">
        <f t="shared" si="49"/>
        <v/>
      </c>
      <c r="AH232" s="51" t="str">
        <f t="shared" si="49"/>
        <v/>
      </c>
      <c r="AI232" s="51" t="str">
        <f t="shared" si="49"/>
        <v/>
      </c>
      <c r="AJ232" s="51" t="str">
        <f t="shared" si="49"/>
        <v/>
      </c>
      <c r="AK232" s="51" t="str">
        <f t="shared" si="49"/>
        <v/>
      </c>
      <c r="AL232" s="51" t="str">
        <f t="shared" si="49"/>
        <v/>
      </c>
      <c r="AM232" s="51" t="str">
        <f t="shared" si="49"/>
        <v/>
      </c>
      <c r="AN232" s="51" t="str">
        <f t="shared" si="49"/>
        <v/>
      </c>
      <c r="AO232" s="51" t="str">
        <f t="shared" si="49"/>
        <v/>
      </c>
      <c r="AP232" s="51" t="str">
        <f t="shared" si="49"/>
        <v/>
      </c>
      <c r="AQ232" s="51" t="str">
        <f t="shared" si="49"/>
        <v/>
      </c>
      <c r="AR232" s="51" t="str">
        <f t="shared" si="49"/>
        <v/>
      </c>
      <c r="AS232" s="51" t="str">
        <f t="shared" si="49"/>
        <v/>
      </c>
      <c r="AT232" s="51" t="str">
        <f t="shared" si="49"/>
        <v/>
      </c>
      <c r="AU232" s="51" t="str">
        <f t="shared" si="49"/>
        <v/>
      </c>
      <c r="AV232" s="51" t="str">
        <f t="shared" si="49"/>
        <v/>
      </c>
      <c r="AW232" s="51" t="str">
        <f t="shared" si="49"/>
        <v/>
      </c>
      <c r="AX232" s="51" t="str">
        <f t="shared" ref="AX232:BB232" si="50">IFERROR(AX120/AX8,"")</f>
        <v/>
      </c>
      <c r="AY232" s="51" t="str">
        <f t="shared" si="50"/>
        <v/>
      </c>
      <c r="AZ232" s="51" t="str">
        <f t="shared" si="50"/>
        <v/>
      </c>
      <c r="BA232" s="51" t="str">
        <f t="shared" si="50"/>
        <v/>
      </c>
      <c r="BB232" s="51" t="str">
        <f t="shared" si="50"/>
        <v/>
      </c>
    </row>
    <row r="233" spans="1:54">
      <c r="A233" s="18" t="s">
        <v>29</v>
      </c>
      <c r="B233" s="18" t="s">
        <v>30</v>
      </c>
      <c r="C233" s="51" t="str">
        <f>IFERROR(C121/C9,"")</f>
        <v/>
      </c>
      <c r="D233" s="51" t="str">
        <f>IFERROR(D121/D9,"")</f>
        <v/>
      </c>
      <c r="E233" s="51" t="str">
        <f>IFERROR(E121/E9,"")</f>
        <v/>
      </c>
      <c r="F233" s="51" t="str">
        <f>IFERROR(F121/F9,"")</f>
        <v/>
      </c>
      <c r="G233" s="51" t="str">
        <f>IFERROR(G121/G9,"")</f>
        <v/>
      </c>
      <c r="H233" s="51" t="str">
        <f>IFERROR(H121/H9,"")</f>
        <v/>
      </c>
      <c r="I233" s="51" t="str">
        <f>IFERROR(I121/I9,"")</f>
        <v/>
      </c>
      <c r="J233" s="51" t="str">
        <f>IFERROR(J121/J9,"")</f>
        <v/>
      </c>
      <c r="K233" s="51" t="str">
        <f>IFERROR(K121/K9,"")</f>
        <v/>
      </c>
      <c r="L233" s="51" t="str">
        <f>IFERROR(L121/L9,"")</f>
        <v/>
      </c>
      <c r="M233" s="51" t="str">
        <f>IFERROR(M121/M9,"")</f>
        <v/>
      </c>
      <c r="N233" s="51" t="str">
        <f>IFERROR(N121/N9,"")</f>
        <v/>
      </c>
      <c r="O233" s="51" t="str">
        <f>IFERROR(O121/O9,"")</f>
        <v/>
      </c>
      <c r="P233" s="51" t="str">
        <f>IFERROR(P121/P9,"")</f>
        <v/>
      </c>
      <c r="Q233" s="51" t="str">
        <f>IFERROR(Q121/Q9,"")</f>
        <v/>
      </c>
      <c r="R233" s="51" t="str">
        <f>IFERROR(R121/R9,"")</f>
        <v/>
      </c>
      <c r="S233" s="51" t="str">
        <f>IFERROR(S121/S9,"")</f>
        <v/>
      </c>
      <c r="T233" s="51" t="str">
        <f>IFERROR(T121/T9,"")</f>
        <v/>
      </c>
      <c r="U233" s="51" t="str">
        <f>IFERROR(U121/U9,"")</f>
        <v/>
      </c>
      <c r="V233" s="51" t="str">
        <f>IFERROR(V121/V9,"")</f>
        <v/>
      </c>
      <c r="W233" s="51" t="str">
        <f>IFERROR(W121/W9,"")</f>
        <v/>
      </c>
      <c r="X233" s="51" t="str">
        <f>IFERROR(X121/X9,"")</f>
        <v/>
      </c>
      <c r="Y233" s="51" t="str">
        <f>IFERROR(Y121/Y9,"")</f>
        <v/>
      </c>
      <c r="Z233" s="51" t="str">
        <f>IFERROR(Z121/Z9,"")</f>
        <v/>
      </c>
      <c r="AA233" s="51" t="str">
        <f>IFERROR(AA121/AA9,"")</f>
        <v/>
      </c>
      <c r="AB233" s="51" t="str">
        <f>IFERROR(AB121/AB9,"")</f>
        <v/>
      </c>
      <c r="AC233" s="51" t="str">
        <f>IFERROR(AC121/AC9,"")</f>
        <v/>
      </c>
      <c r="AD233" s="51" t="str">
        <f>IFERROR(AD121/AD9,"")</f>
        <v/>
      </c>
      <c r="AE233" s="51" t="str">
        <f>IFERROR(AE121/AE9,"")</f>
        <v/>
      </c>
      <c r="AF233" s="51" t="str">
        <f>IFERROR(AF121/AF9,"")</f>
        <v/>
      </c>
      <c r="AG233" s="51" t="str">
        <f>IFERROR(AG121/AG9,"")</f>
        <v/>
      </c>
      <c r="AH233" s="51" t="str">
        <f>IFERROR(AH121/AH9,"")</f>
        <v/>
      </c>
      <c r="AI233" s="51" t="str">
        <f>IFERROR(AI121/AI9,"")</f>
        <v/>
      </c>
      <c r="AJ233" s="51" t="str">
        <f>IFERROR(AJ121/AJ9,"")</f>
        <v/>
      </c>
      <c r="AK233" s="51" t="str">
        <f>IFERROR(AK121/AK9,"")</f>
        <v/>
      </c>
      <c r="AL233" s="51" t="str">
        <f>IFERROR(AL121/AL9,"")</f>
        <v/>
      </c>
      <c r="AM233" s="51" t="str">
        <f>IFERROR(AM121/AM9,"")</f>
        <v/>
      </c>
      <c r="AN233" s="51" t="str">
        <f>IFERROR(AN121/AN9,"")</f>
        <v/>
      </c>
      <c r="AO233" s="51" t="str">
        <f>IFERROR(AO121/AO9,"")</f>
        <v/>
      </c>
      <c r="AP233" s="51" t="str">
        <f>IFERROR(AP121/AP9,"")</f>
        <v/>
      </c>
      <c r="AQ233" s="51" t="str">
        <f>IFERROR(AQ121/AQ9,"")</f>
        <v/>
      </c>
      <c r="AR233" s="51" t="str">
        <f>IFERROR(AR121/AR9,"")</f>
        <v/>
      </c>
      <c r="AS233" s="51" t="str">
        <f>IFERROR(AS121/AS9,"")</f>
        <v/>
      </c>
      <c r="AT233" s="51" t="str">
        <f>IFERROR(AT121/AT9,"")</f>
        <v/>
      </c>
      <c r="AU233" s="51" t="str">
        <f>IFERROR(AU121/AU9,"")</f>
        <v/>
      </c>
      <c r="AV233" s="51" t="str">
        <f>IFERROR(AV121/AV9,"")</f>
        <v/>
      </c>
      <c r="AW233" s="51" t="str">
        <f>IFERROR(AW121/AW9,"")</f>
        <v/>
      </c>
      <c r="AX233" s="51" t="str">
        <f>IFERROR(AX121/AX9,"")</f>
        <v/>
      </c>
      <c r="AY233" s="51" t="str">
        <f>IFERROR(AY121/AY9,"")</f>
        <v/>
      </c>
      <c r="AZ233" s="51" t="str">
        <f>IFERROR(AZ121/AZ9,"")</f>
        <v/>
      </c>
      <c r="BA233" s="51" t="str">
        <f>IFERROR(BA121/BA9,"")</f>
        <v/>
      </c>
      <c r="BB233" s="51" t="str">
        <f>IFERROR(BB121/BB9,"")</f>
        <v/>
      </c>
    </row>
    <row r="234" spans="1:54">
      <c r="A234" s="18" t="s">
        <v>31</v>
      </c>
      <c r="B234" s="18" t="s">
        <v>32</v>
      </c>
      <c r="C234" s="51" t="str">
        <f>IFERROR(C122/C11,"")</f>
        <v/>
      </c>
      <c r="D234" s="51" t="str">
        <f>IFERROR(D122/D11,"")</f>
        <v/>
      </c>
      <c r="E234" s="51" t="str">
        <f>IFERROR(E122/E11,"")</f>
        <v/>
      </c>
      <c r="F234" s="51" t="str">
        <f>IFERROR(F122/F11,"")</f>
        <v/>
      </c>
      <c r="G234" s="51" t="str">
        <f>IFERROR(G122/G11,"")</f>
        <v/>
      </c>
      <c r="H234" s="51" t="str">
        <f>IFERROR(H122/H11,"")</f>
        <v/>
      </c>
      <c r="I234" s="51" t="str">
        <f>IFERROR(I122/I11,"")</f>
        <v/>
      </c>
      <c r="J234" s="51" t="str">
        <f>IFERROR(J122/J11,"")</f>
        <v/>
      </c>
      <c r="K234" s="51" t="str">
        <f>IFERROR(K122/K11,"")</f>
        <v/>
      </c>
      <c r="L234" s="51" t="str">
        <f>IFERROR(L122/L11,"")</f>
        <v/>
      </c>
      <c r="M234" s="51" t="str">
        <f>IFERROR(M122/M11,"")</f>
        <v/>
      </c>
      <c r="N234" s="51" t="str">
        <f>IFERROR(N122/N11,"")</f>
        <v/>
      </c>
      <c r="O234" s="51" t="str">
        <f>IFERROR(O122/O11,"")</f>
        <v/>
      </c>
      <c r="P234" s="51" t="str">
        <f>IFERROR(P122/P11,"")</f>
        <v/>
      </c>
      <c r="Q234" s="51" t="str">
        <f>IFERROR(Q122/Q11,"")</f>
        <v/>
      </c>
      <c r="R234" s="51" t="str">
        <f>IFERROR(R122/R11,"")</f>
        <v/>
      </c>
      <c r="S234" s="51" t="str">
        <f>IFERROR(S122/S11,"")</f>
        <v/>
      </c>
      <c r="T234" s="51" t="str">
        <f>IFERROR(T122/T11,"")</f>
        <v/>
      </c>
      <c r="U234" s="51" t="str">
        <f>IFERROR(U122/U11,"")</f>
        <v/>
      </c>
      <c r="V234" s="51" t="str">
        <f>IFERROR(V122/V11,"")</f>
        <v/>
      </c>
      <c r="W234" s="51" t="str">
        <f>IFERROR(W122/W11,"")</f>
        <v/>
      </c>
      <c r="X234" s="51" t="str">
        <f>IFERROR(X122/X11,"")</f>
        <v/>
      </c>
      <c r="Y234" s="51" t="str">
        <f>IFERROR(Y122/Y11,"")</f>
        <v/>
      </c>
      <c r="Z234" s="51" t="str">
        <f>IFERROR(Z122/Z11,"")</f>
        <v/>
      </c>
      <c r="AA234" s="51" t="str">
        <f>IFERROR(AA122/AA11,"")</f>
        <v/>
      </c>
      <c r="AB234" s="51" t="str">
        <f>IFERROR(AB122/AB11,"")</f>
        <v/>
      </c>
      <c r="AC234" s="51" t="str">
        <f>IFERROR(AC122/AC11,"")</f>
        <v/>
      </c>
      <c r="AD234" s="51" t="str">
        <f>IFERROR(AD122/AD11,"")</f>
        <v/>
      </c>
      <c r="AE234" s="51" t="str">
        <f>IFERROR(AE122/AE11,"")</f>
        <v/>
      </c>
      <c r="AF234" s="51" t="str">
        <f>IFERROR(AF122/AF11,"")</f>
        <v/>
      </c>
      <c r="AG234" s="51" t="str">
        <f>IFERROR(AG122/AG11,"")</f>
        <v/>
      </c>
      <c r="AH234" s="51" t="str">
        <f>IFERROR(AH122/AH11,"")</f>
        <v/>
      </c>
      <c r="AI234" s="51" t="str">
        <f>IFERROR(AI122/AI11,"")</f>
        <v/>
      </c>
      <c r="AJ234" s="51" t="str">
        <f>IFERROR(AJ122/AJ11,"")</f>
        <v/>
      </c>
      <c r="AK234" s="51" t="str">
        <f>IFERROR(AK122/AK11,"")</f>
        <v/>
      </c>
      <c r="AL234" s="51" t="str">
        <f>IFERROR(AL122/AL11,"")</f>
        <v/>
      </c>
      <c r="AM234" s="51" t="str">
        <f>IFERROR(AM122/AM11,"")</f>
        <v/>
      </c>
      <c r="AN234" s="51" t="str">
        <f>IFERROR(AN122/AN11,"")</f>
        <v/>
      </c>
      <c r="AO234" s="51" t="str">
        <f>IFERROR(AO122/AO11,"")</f>
        <v/>
      </c>
      <c r="AP234" s="51" t="str">
        <f>IFERROR(AP122/AP11,"")</f>
        <v/>
      </c>
      <c r="AQ234" s="51" t="str">
        <f>IFERROR(AQ122/AQ11,"")</f>
        <v/>
      </c>
      <c r="AR234" s="51" t="str">
        <f>IFERROR(AR122/AR11,"")</f>
        <v/>
      </c>
      <c r="AS234" s="51" t="str">
        <f>IFERROR(AS122/AS11,"")</f>
        <v/>
      </c>
      <c r="AT234" s="51" t="str">
        <f>IFERROR(AT122/AT11,"")</f>
        <v/>
      </c>
      <c r="AU234" s="51" t="str">
        <f>IFERROR(AU122/AU11,"")</f>
        <v/>
      </c>
      <c r="AV234" s="51" t="str">
        <f>IFERROR(AV122/AV11,"")</f>
        <v/>
      </c>
      <c r="AW234" s="51" t="str">
        <f>IFERROR(AW122/AW11,"")</f>
        <v/>
      </c>
      <c r="AX234" s="51" t="str">
        <f>IFERROR(AX122/AX11,"")</f>
        <v/>
      </c>
      <c r="AY234" s="51" t="str">
        <f>IFERROR(AY122/AY11,"")</f>
        <v/>
      </c>
      <c r="AZ234" s="51" t="str">
        <f>IFERROR(AZ122/AZ11,"")</f>
        <v/>
      </c>
      <c r="BA234" s="51" t="str">
        <f>IFERROR(BA122/BA11,"")</f>
        <v/>
      </c>
      <c r="BB234" s="51" t="str">
        <f>IFERROR(BB122/BB11,"")</f>
        <v/>
      </c>
    </row>
    <row r="235" spans="1:54">
      <c r="A235" s="18" t="s">
        <v>33</v>
      </c>
      <c r="B235" s="18" t="s">
        <v>34</v>
      </c>
      <c r="C235" s="51" t="str">
        <f>IFERROR(C123/#REF!,"")</f>
        <v/>
      </c>
      <c r="D235" s="51" t="str">
        <f>IFERROR(D123/#REF!,"")</f>
        <v/>
      </c>
      <c r="E235" s="51" t="str">
        <f>IFERROR(E123/#REF!,"")</f>
        <v/>
      </c>
      <c r="F235" s="51" t="str">
        <f>IFERROR(F123/#REF!,"")</f>
        <v/>
      </c>
      <c r="G235" s="51" t="str">
        <f>IFERROR(G123/#REF!,"")</f>
        <v/>
      </c>
      <c r="H235" s="51" t="str">
        <f>IFERROR(H123/#REF!,"")</f>
        <v/>
      </c>
      <c r="I235" s="51" t="str">
        <f>IFERROR(I123/#REF!,"")</f>
        <v/>
      </c>
      <c r="J235" s="51" t="str">
        <f>IFERROR(J123/#REF!,"")</f>
        <v/>
      </c>
      <c r="K235" s="51" t="str">
        <f>IFERROR(K123/#REF!,"")</f>
        <v/>
      </c>
      <c r="L235" s="51" t="str">
        <f>IFERROR(L123/#REF!,"")</f>
        <v/>
      </c>
      <c r="M235" s="51" t="str">
        <f>IFERROR(M123/#REF!,"")</f>
        <v/>
      </c>
      <c r="N235" s="51" t="str">
        <f>IFERROR(N123/#REF!,"")</f>
        <v/>
      </c>
      <c r="O235" s="51" t="str">
        <f>IFERROR(O123/#REF!,"")</f>
        <v/>
      </c>
      <c r="P235" s="51" t="str">
        <f>IFERROR(P123/#REF!,"")</f>
        <v/>
      </c>
      <c r="Q235" s="51" t="str">
        <f>IFERROR(Q123/#REF!,"")</f>
        <v/>
      </c>
      <c r="R235" s="51" t="str">
        <f>IFERROR(R123/#REF!,"")</f>
        <v/>
      </c>
      <c r="S235" s="51" t="str">
        <f>IFERROR(S123/#REF!,"")</f>
        <v/>
      </c>
      <c r="T235" s="51" t="str">
        <f>IFERROR(T123/#REF!,"")</f>
        <v/>
      </c>
      <c r="U235" s="51" t="str">
        <f>IFERROR(U123/#REF!,"")</f>
        <v/>
      </c>
      <c r="V235" s="51" t="str">
        <f>IFERROR(V123/#REF!,"")</f>
        <v/>
      </c>
      <c r="W235" s="51" t="str">
        <f>IFERROR(W123/#REF!,"")</f>
        <v/>
      </c>
      <c r="X235" s="51" t="str">
        <f>IFERROR(X123/#REF!,"")</f>
        <v/>
      </c>
      <c r="Y235" s="51" t="str">
        <f>IFERROR(Y123/#REF!,"")</f>
        <v/>
      </c>
      <c r="Z235" s="51" t="str">
        <f>IFERROR(Z123/#REF!,"")</f>
        <v/>
      </c>
      <c r="AA235" s="51" t="str">
        <f>IFERROR(AA123/#REF!,"")</f>
        <v/>
      </c>
      <c r="AB235" s="51" t="str">
        <f>IFERROR(AB123/#REF!,"")</f>
        <v/>
      </c>
      <c r="AC235" s="51" t="str">
        <f>IFERROR(AC123/#REF!,"")</f>
        <v/>
      </c>
      <c r="AD235" s="51" t="str">
        <f>IFERROR(AD123/#REF!,"")</f>
        <v/>
      </c>
      <c r="AE235" s="51" t="str">
        <f>IFERROR(AE123/#REF!,"")</f>
        <v/>
      </c>
      <c r="AF235" s="51" t="str">
        <f>IFERROR(AF123/#REF!,"")</f>
        <v/>
      </c>
      <c r="AG235" s="51" t="str">
        <f>IFERROR(AG123/#REF!,"")</f>
        <v/>
      </c>
      <c r="AH235" s="51" t="str">
        <f>IFERROR(AH123/#REF!,"")</f>
        <v/>
      </c>
      <c r="AI235" s="51" t="str">
        <f>IFERROR(AI123/#REF!,"")</f>
        <v/>
      </c>
      <c r="AJ235" s="51" t="str">
        <f>IFERROR(AJ123/#REF!,"")</f>
        <v/>
      </c>
      <c r="AK235" s="51" t="str">
        <f>IFERROR(AK123/#REF!,"")</f>
        <v/>
      </c>
      <c r="AL235" s="51" t="str">
        <f>IFERROR(AL123/#REF!,"")</f>
        <v/>
      </c>
      <c r="AM235" s="51" t="str">
        <f>IFERROR(AM123/#REF!,"")</f>
        <v/>
      </c>
      <c r="AN235" s="51" t="str">
        <f>IFERROR(AN123/#REF!,"")</f>
        <v/>
      </c>
      <c r="AO235" s="51" t="str">
        <f>IFERROR(AO123/#REF!,"")</f>
        <v/>
      </c>
      <c r="AP235" s="51" t="str">
        <f>IFERROR(AP123/#REF!,"")</f>
        <v/>
      </c>
      <c r="AQ235" s="51" t="str">
        <f>IFERROR(AQ123/#REF!,"")</f>
        <v/>
      </c>
      <c r="AR235" s="51" t="str">
        <f>IFERROR(AR123/#REF!,"")</f>
        <v/>
      </c>
      <c r="AS235" s="51" t="str">
        <f>IFERROR(AS123/#REF!,"")</f>
        <v/>
      </c>
      <c r="AT235" s="51" t="str">
        <f>IFERROR(AT123/#REF!,"")</f>
        <v/>
      </c>
      <c r="AU235" s="51" t="str">
        <f>IFERROR(AU123/#REF!,"")</f>
        <v/>
      </c>
      <c r="AV235" s="51" t="str">
        <f>IFERROR(AV123/#REF!,"")</f>
        <v/>
      </c>
      <c r="AW235" s="51" t="str">
        <f>IFERROR(AW123/#REF!,"")</f>
        <v/>
      </c>
      <c r="AX235" s="51" t="str">
        <f>IFERROR(AX123/#REF!,"")</f>
        <v/>
      </c>
      <c r="AY235" s="51" t="str">
        <f>IFERROR(AY123/#REF!,"")</f>
        <v/>
      </c>
      <c r="AZ235" s="51" t="str">
        <f>IFERROR(AZ123/#REF!,"")</f>
        <v/>
      </c>
      <c r="BA235" s="51" t="str">
        <f>IFERROR(BA123/#REF!,"")</f>
        <v/>
      </c>
      <c r="BB235" s="51" t="str">
        <f>IFERROR(BB123/#REF!,"")</f>
        <v/>
      </c>
    </row>
    <row r="236" spans="1:54">
      <c r="A236" s="18" t="s">
        <v>35</v>
      </c>
      <c r="B236" s="18" t="s">
        <v>36</v>
      </c>
      <c r="C236" s="51">
        <f t="shared" ref="C233:BB237" si="51">IFERROR(C124/C12,"")</f>
        <v>0.143521685593104</v>
      </c>
      <c r="D236" s="51">
        <f t="shared" si="51"/>
        <v>1.71316151878812</v>
      </c>
      <c r="E236" s="51">
        <f t="shared" si="51"/>
        <v>0.102460850111857</v>
      </c>
      <c r="F236" s="51">
        <f t="shared" si="51"/>
        <v>0.1011751538892</v>
      </c>
      <c r="G236" s="51">
        <f t="shared" si="51"/>
        <v>0.0923171607344343</v>
      </c>
      <c r="H236" s="51">
        <f t="shared" si="51"/>
        <v>1.27342829602656</v>
      </c>
      <c r="I236" s="51">
        <f t="shared" si="51"/>
        <v>0.0953226761397276</v>
      </c>
      <c r="J236" s="51">
        <f t="shared" si="51"/>
        <v>1.94272237196765</v>
      </c>
      <c r="K236" s="51">
        <f t="shared" si="51"/>
        <v>0.0997098957773719</v>
      </c>
      <c r="L236" s="51">
        <f t="shared" si="51"/>
        <v>0.0955322215359275</v>
      </c>
      <c r="M236" s="51">
        <f t="shared" si="51"/>
        <v>0.0955715756951596</v>
      </c>
      <c r="N236" s="51" t="str">
        <f t="shared" si="51"/>
        <v/>
      </c>
      <c r="O236" s="51" t="str">
        <f t="shared" si="51"/>
        <v/>
      </c>
      <c r="P236" s="51">
        <f t="shared" si="51"/>
        <v>1.02196382428941</v>
      </c>
      <c r="Q236" s="51">
        <f t="shared" si="51"/>
        <v>1.02461139896373</v>
      </c>
      <c r="R236" s="51">
        <f t="shared" si="51"/>
        <v>1.02594033722438</v>
      </c>
      <c r="S236" s="51">
        <f t="shared" si="51"/>
        <v>1.01432291666667</v>
      </c>
      <c r="T236" s="51">
        <f t="shared" si="51"/>
        <v>1.01572739187418</v>
      </c>
      <c r="U236" s="51">
        <f t="shared" si="51"/>
        <v>1.01055408970976</v>
      </c>
      <c r="V236" s="51">
        <f t="shared" si="51"/>
        <v>1.03653585926928</v>
      </c>
      <c r="W236" s="51">
        <f t="shared" si="51"/>
        <v>0.985034013605442</v>
      </c>
      <c r="X236" s="51">
        <f t="shared" si="51"/>
        <v>0.989071038251366</v>
      </c>
      <c r="Y236" s="51">
        <f t="shared" si="51"/>
        <v>0.489010989010989</v>
      </c>
      <c r="Z236" s="51">
        <f t="shared" si="51"/>
        <v>1.10896551724138</v>
      </c>
      <c r="AA236" s="51" t="str">
        <f t="shared" si="51"/>
        <v/>
      </c>
      <c r="AB236" s="51" t="str">
        <f t="shared" si="51"/>
        <v/>
      </c>
      <c r="AC236" s="51">
        <f t="shared" si="51"/>
        <v>0.0393267023718439</v>
      </c>
      <c r="AD236" s="51">
        <f t="shared" si="51"/>
        <v>1.76955827567855</v>
      </c>
      <c r="AE236" s="51">
        <f t="shared" si="51"/>
        <v>0.0152998776009792</v>
      </c>
      <c r="AF236" s="51">
        <f t="shared" si="51"/>
        <v>0.0152998776009792</v>
      </c>
      <c r="AG236" s="51">
        <f t="shared" si="51"/>
        <v>0.0139120756816917</v>
      </c>
      <c r="AH236" s="51">
        <f t="shared" si="51"/>
        <v>1.29737609329446</v>
      </c>
      <c r="AI236" s="51">
        <f t="shared" si="51"/>
        <v>0.0133049494411921</v>
      </c>
      <c r="AJ236" s="51">
        <f t="shared" si="51"/>
        <v>2.02864137086903</v>
      </c>
      <c r="AK236" s="51">
        <f t="shared" si="51"/>
        <v>0.0237900874635569</v>
      </c>
      <c r="AL236" s="51">
        <f t="shared" si="51"/>
        <v>0.0636616583194213</v>
      </c>
      <c r="AM236" s="51">
        <f t="shared" si="51"/>
        <v>0.0139120756816917</v>
      </c>
      <c r="AN236" s="51" t="str">
        <f t="shared" si="51"/>
        <v/>
      </c>
      <c r="AO236" s="51" t="str">
        <f t="shared" si="51"/>
        <v/>
      </c>
      <c r="AP236" s="51">
        <f t="shared" si="51"/>
        <v>0.0393263864930137</v>
      </c>
      <c r="AQ236" s="51">
        <f t="shared" si="51"/>
        <v>1.75641448725353</v>
      </c>
      <c r="AR236" s="51">
        <f t="shared" si="51"/>
        <v>0</v>
      </c>
      <c r="AS236" s="51">
        <f t="shared" si="51"/>
        <v>0</v>
      </c>
      <c r="AT236" s="51">
        <f t="shared" si="51"/>
        <v>0</v>
      </c>
      <c r="AU236" s="51">
        <f t="shared" si="51"/>
        <v>1.28246137164544</v>
      </c>
      <c r="AV236" s="51">
        <f t="shared" si="51"/>
        <v>0</v>
      </c>
      <c r="AW236" s="51">
        <f t="shared" si="51"/>
        <v>0</v>
      </c>
      <c r="AX236" s="51">
        <f t="shared" si="51"/>
        <v>0</v>
      </c>
      <c r="AY236" s="51">
        <f t="shared" si="51"/>
        <v>0</v>
      </c>
      <c r="AZ236" s="51">
        <f t="shared" si="51"/>
        <v>0</v>
      </c>
      <c r="BA236" s="51">
        <f t="shared" si="51"/>
        <v>0</v>
      </c>
      <c r="BB236" s="51">
        <f t="shared" si="51"/>
        <v>0</v>
      </c>
    </row>
    <row r="237" spans="1:54">
      <c r="A237" s="18" t="s">
        <v>37</v>
      </c>
      <c r="B237" s="18" t="s">
        <v>38</v>
      </c>
      <c r="C237" s="51" t="str">
        <f t="shared" si="51"/>
        <v/>
      </c>
      <c r="D237" s="51" t="str">
        <f t="shared" si="51"/>
        <v/>
      </c>
      <c r="E237" s="51" t="str">
        <f t="shared" si="51"/>
        <v/>
      </c>
      <c r="F237" s="51" t="str">
        <f t="shared" si="51"/>
        <v/>
      </c>
      <c r="G237" s="51" t="str">
        <f t="shared" si="51"/>
        <v/>
      </c>
      <c r="H237" s="51" t="str">
        <f t="shared" si="51"/>
        <v/>
      </c>
      <c r="I237" s="51" t="str">
        <f t="shared" si="51"/>
        <v/>
      </c>
      <c r="J237" s="51" t="str">
        <f t="shared" si="51"/>
        <v/>
      </c>
      <c r="K237" s="51" t="str">
        <f t="shared" si="51"/>
        <v/>
      </c>
      <c r="L237" s="51" t="str">
        <f t="shared" si="51"/>
        <v/>
      </c>
      <c r="M237" s="51" t="str">
        <f t="shared" si="51"/>
        <v/>
      </c>
      <c r="N237" s="51" t="str">
        <f t="shared" si="51"/>
        <v/>
      </c>
      <c r="O237" s="51" t="str">
        <f t="shared" si="51"/>
        <v/>
      </c>
      <c r="P237" s="51" t="str">
        <f t="shared" si="51"/>
        <v/>
      </c>
      <c r="Q237" s="51" t="str">
        <f t="shared" si="51"/>
        <v/>
      </c>
      <c r="R237" s="51" t="str">
        <f t="shared" si="51"/>
        <v/>
      </c>
      <c r="S237" s="51" t="str">
        <f t="shared" si="51"/>
        <v/>
      </c>
      <c r="T237" s="51" t="str">
        <f t="shared" si="51"/>
        <v/>
      </c>
      <c r="U237" s="51" t="str">
        <f t="shared" si="51"/>
        <v/>
      </c>
      <c r="V237" s="51" t="str">
        <f t="shared" si="51"/>
        <v/>
      </c>
      <c r="W237" s="51" t="str">
        <f t="shared" si="51"/>
        <v/>
      </c>
      <c r="X237" s="51" t="str">
        <f t="shared" si="51"/>
        <v/>
      </c>
      <c r="Y237" s="51" t="str">
        <f t="shared" si="51"/>
        <v/>
      </c>
      <c r="Z237" s="51" t="str">
        <f t="shared" si="51"/>
        <v/>
      </c>
      <c r="AA237" s="51" t="str">
        <f t="shared" si="51"/>
        <v/>
      </c>
      <c r="AB237" s="51" t="str">
        <f t="shared" si="51"/>
        <v/>
      </c>
      <c r="AC237" s="51" t="str">
        <f t="shared" si="51"/>
        <v/>
      </c>
      <c r="AD237" s="51" t="str">
        <f t="shared" si="51"/>
        <v/>
      </c>
      <c r="AE237" s="51" t="str">
        <f t="shared" si="51"/>
        <v/>
      </c>
      <c r="AF237" s="51" t="str">
        <f t="shared" si="51"/>
        <v/>
      </c>
      <c r="AG237" s="51" t="str">
        <f t="shared" si="51"/>
        <v/>
      </c>
      <c r="AH237" s="51" t="str">
        <f t="shared" si="51"/>
        <v/>
      </c>
      <c r="AI237" s="51" t="str">
        <f t="shared" si="51"/>
        <v/>
      </c>
      <c r="AJ237" s="51" t="str">
        <f t="shared" si="51"/>
        <v/>
      </c>
      <c r="AK237" s="51" t="str">
        <f t="shared" si="51"/>
        <v/>
      </c>
      <c r="AL237" s="51" t="str">
        <f t="shared" si="51"/>
        <v/>
      </c>
      <c r="AM237" s="51" t="str">
        <f t="shared" si="51"/>
        <v/>
      </c>
      <c r="AN237" s="51" t="str">
        <f t="shared" si="51"/>
        <v/>
      </c>
      <c r="AO237" s="51" t="str">
        <f t="shared" si="51"/>
        <v/>
      </c>
      <c r="AP237" s="51" t="str">
        <f t="shared" si="51"/>
        <v/>
      </c>
      <c r="AQ237" s="51" t="str">
        <f t="shared" si="51"/>
        <v/>
      </c>
      <c r="AR237" s="51" t="str">
        <f t="shared" si="51"/>
        <v/>
      </c>
      <c r="AS237" s="51" t="str">
        <f t="shared" si="51"/>
        <v/>
      </c>
      <c r="AT237" s="51" t="str">
        <f t="shared" si="51"/>
        <v/>
      </c>
      <c r="AU237" s="51" t="str">
        <f t="shared" si="51"/>
        <v/>
      </c>
      <c r="AV237" s="51" t="str">
        <f t="shared" si="51"/>
        <v/>
      </c>
      <c r="AW237" s="51" t="str">
        <f t="shared" si="51"/>
        <v/>
      </c>
      <c r="AX237" s="51" t="str">
        <f t="shared" ref="AX237:BB237" si="52">IFERROR(AX125/AX13,"")</f>
        <v/>
      </c>
      <c r="AY237" s="51" t="str">
        <f t="shared" si="52"/>
        <v/>
      </c>
      <c r="AZ237" s="51" t="str">
        <f t="shared" si="52"/>
        <v/>
      </c>
      <c r="BA237" s="51" t="str">
        <f t="shared" si="52"/>
        <v/>
      </c>
      <c r="BB237" s="51" t="str">
        <f t="shared" si="52"/>
        <v/>
      </c>
    </row>
    <row r="238" spans="1:54">
      <c r="A238" s="18" t="s">
        <v>39</v>
      </c>
      <c r="B238" s="18" t="s">
        <v>40</v>
      </c>
      <c r="C238" s="51" t="str">
        <f t="shared" ref="C238:BB242" si="53">IFERROR(C126/C14,"")</f>
        <v/>
      </c>
      <c r="D238" s="51" t="str">
        <f t="shared" si="53"/>
        <v/>
      </c>
      <c r="E238" s="51" t="str">
        <f t="shared" si="53"/>
        <v/>
      </c>
      <c r="F238" s="51" t="str">
        <f t="shared" si="53"/>
        <v/>
      </c>
      <c r="G238" s="51" t="str">
        <f t="shared" si="53"/>
        <v/>
      </c>
      <c r="H238" s="51" t="str">
        <f t="shared" si="53"/>
        <v/>
      </c>
      <c r="I238" s="51" t="str">
        <f t="shared" si="53"/>
        <v/>
      </c>
      <c r="J238" s="51" t="str">
        <f t="shared" si="53"/>
        <v/>
      </c>
      <c r="K238" s="51" t="str">
        <f t="shared" si="53"/>
        <v/>
      </c>
      <c r="L238" s="51" t="str">
        <f t="shared" si="53"/>
        <v/>
      </c>
      <c r="M238" s="51" t="str">
        <f t="shared" si="53"/>
        <v/>
      </c>
      <c r="N238" s="51" t="str">
        <f t="shared" si="53"/>
        <v/>
      </c>
      <c r="O238" s="51" t="str">
        <f t="shared" si="53"/>
        <v/>
      </c>
      <c r="P238" s="51" t="str">
        <f t="shared" si="53"/>
        <v/>
      </c>
      <c r="Q238" s="51" t="str">
        <f t="shared" si="53"/>
        <v/>
      </c>
      <c r="R238" s="51" t="str">
        <f t="shared" si="53"/>
        <v/>
      </c>
      <c r="S238" s="51" t="str">
        <f t="shared" si="53"/>
        <v/>
      </c>
      <c r="T238" s="51" t="str">
        <f t="shared" si="53"/>
        <v/>
      </c>
      <c r="U238" s="51" t="str">
        <f t="shared" si="53"/>
        <v/>
      </c>
      <c r="V238" s="51" t="str">
        <f t="shared" si="53"/>
        <v/>
      </c>
      <c r="W238" s="51" t="str">
        <f t="shared" si="53"/>
        <v/>
      </c>
      <c r="X238" s="51" t="str">
        <f t="shared" si="53"/>
        <v/>
      </c>
      <c r="Y238" s="51" t="str">
        <f t="shared" si="53"/>
        <v/>
      </c>
      <c r="Z238" s="51" t="str">
        <f t="shared" si="53"/>
        <v/>
      </c>
      <c r="AA238" s="51" t="str">
        <f t="shared" si="53"/>
        <v/>
      </c>
      <c r="AB238" s="51" t="str">
        <f t="shared" si="53"/>
        <v/>
      </c>
      <c r="AC238" s="51" t="str">
        <f t="shared" si="53"/>
        <v/>
      </c>
      <c r="AD238" s="51" t="str">
        <f t="shared" si="53"/>
        <v/>
      </c>
      <c r="AE238" s="51" t="str">
        <f t="shared" si="53"/>
        <v/>
      </c>
      <c r="AF238" s="51" t="str">
        <f t="shared" si="53"/>
        <v/>
      </c>
      <c r="AG238" s="51" t="str">
        <f t="shared" si="53"/>
        <v/>
      </c>
      <c r="AH238" s="51" t="str">
        <f t="shared" si="53"/>
        <v/>
      </c>
      <c r="AI238" s="51" t="str">
        <f t="shared" si="53"/>
        <v/>
      </c>
      <c r="AJ238" s="51" t="str">
        <f t="shared" si="53"/>
        <v/>
      </c>
      <c r="AK238" s="51" t="str">
        <f t="shared" si="53"/>
        <v/>
      </c>
      <c r="AL238" s="51" t="str">
        <f t="shared" si="53"/>
        <v/>
      </c>
      <c r="AM238" s="51" t="str">
        <f t="shared" si="53"/>
        <v/>
      </c>
      <c r="AN238" s="51" t="str">
        <f t="shared" si="53"/>
        <v/>
      </c>
      <c r="AO238" s="51" t="str">
        <f t="shared" si="53"/>
        <v/>
      </c>
      <c r="AP238" s="51" t="str">
        <f t="shared" si="53"/>
        <v/>
      </c>
      <c r="AQ238" s="51" t="str">
        <f t="shared" si="53"/>
        <v/>
      </c>
      <c r="AR238" s="51" t="str">
        <f t="shared" si="53"/>
        <v/>
      </c>
      <c r="AS238" s="51" t="str">
        <f t="shared" si="53"/>
        <v/>
      </c>
      <c r="AT238" s="51" t="str">
        <f t="shared" si="53"/>
        <v/>
      </c>
      <c r="AU238" s="51" t="str">
        <f t="shared" si="53"/>
        <v/>
      </c>
      <c r="AV238" s="51" t="str">
        <f t="shared" si="53"/>
        <v/>
      </c>
      <c r="AW238" s="51" t="str">
        <f t="shared" si="53"/>
        <v/>
      </c>
      <c r="AX238" s="51" t="str">
        <f t="shared" si="53"/>
        <v/>
      </c>
      <c r="AY238" s="51" t="str">
        <f t="shared" si="53"/>
        <v/>
      </c>
      <c r="AZ238" s="51" t="str">
        <f t="shared" si="53"/>
        <v/>
      </c>
      <c r="BA238" s="51" t="str">
        <f t="shared" si="53"/>
        <v/>
      </c>
      <c r="BB238" s="51" t="str">
        <f t="shared" si="53"/>
        <v/>
      </c>
    </row>
    <row r="239" spans="1:54">
      <c r="A239" s="18" t="s">
        <v>41</v>
      </c>
      <c r="B239" s="18" t="s">
        <v>34</v>
      </c>
      <c r="C239" s="51" t="str">
        <f t="shared" si="53"/>
        <v/>
      </c>
      <c r="D239" s="51" t="str">
        <f t="shared" si="53"/>
        <v/>
      </c>
      <c r="E239" s="51" t="str">
        <f t="shared" si="53"/>
        <v/>
      </c>
      <c r="F239" s="51" t="str">
        <f t="shared" si="53"/>
        <v/>
      </c>
      <c r="G239" s="51" t="str">
        <f t="shared" si="53"/>
        <v/>
      </c>
      <c r="H239" s="51" t="str">
        <f t="shared" si="53"/>
        <v/>
      </c>
      <c r="I239" s="51" t="str">
        <f t="shared" si="53"/>
        <v/>
      </c>
      <c r="J239" s="51" t="str">
        <f t="shared" si="53"/>
        <v/>
      </c>
      <c r="K239" s="51" t="str">
        <f t="shared" si="53"/>
        <v/>
      </c>
      <c r="L239" s="51" t="str">
        <f t="shared" si="53"/>
        <v/>
      </c>
      <c r="M239" s="51" t="str">
        <f t="shared" si="53"/>
        <v/>
      </c>
      <c r="N239" s="51" t="str">
        <f t="shared" si="53"/>
        <v/>
      </c>
      <c r="O239" s="51" t="str">
        <f t="shared" si="53"/>
        <v/>
      </c>
      <c r="P239" s="51" t="str">
        <f t="shared" si="53"/>
        <v/>
      </c>
      <c r="Q239" s="51" t="str">
        <f t="shared" si="53"/>
        <v/>
      </c>
      <c r="R239" s="51" t="str">
        <f t="shared" si="53"/>
        <v/>
      </c>
      <c r="S239" s="51" t="str">
        <f t="shared" si="53"/>
        <v/>
      </c>
      <c r="T239" s="51" t="str">
        <f t="shared" si="53"/>
        <v/>
      </c>
      <c r="U239" s="51" t="str">
        <f t="shared" si="53"/>
        <v/>
      </c>
      <c r="V239" s="51" t="str">
        <f t="shared" si="53"/>
        <v/>
      </c>
      <c r="W239" s="51" t="str">
        <f t="shared" si="53"/>
        <v/>
      </c>
      <c r="X239" s="51" t="str">
        <f t="shared" si="53"/>
        <v/>
      </c>
      <c r="Y239" s="51" t="str">
        <f t="shared" si="53"/>
        <v/>
      </c>
      <c r="Z239" s="51" t="str">
        <f t="shared" si="53"/>
        <v/>
      </c>
      <c r="AA239" s="51" t="str">
        <f t="shared" si="53"/>
        <v/>
      </c>
      <c r="AB239" s="51" t="str">
        <f t="shared" si="53"/>
        <v/>
      </c>
      <c r="AC239" s="51" t="str">
        <f t="shared" si="53"/>
        <v/>
      </c>
      <c r="AD239" s="51" t="str">
        <f t="shared" si="53"/>
        <v/>
      </c>
      <c r="AE239" s="51" t="str">
        <f t="shared" si="53"/>
        <v/>
      </c>
      <c r="AF239" s="51" t="str">
        <f t="shared" si="53"/>
        <v/>
      </c>
      <c r="AG239" s="51" t="str">
        <f t="shared" si="53"/>
        <v/>
      </c>
      <c r="AH239" s="51" t="str">
        <f t="shared" si="53"/>
        <v/>
      </c>
      <c r="AI239" s="51" t="str">
        <f t="shared" si="53"/>
        <v/>
      </c>
      <c r="AJ239" s="51" t="str">
        <f t="shared" si="53"/>
        <v/>
      </c>
      <c r="AK239" s="51" t="str">
        <f t="shared" si="53"/>
        <v/>
      </c>
      <c r="AL239" s="51" t="str">
        <f t="shared" si="53"/>
        <v/>
      </c>
      <c r="AM239" s="51" t="str">
        <f t="shared" si="53"/>
        <v/>
      </c>
      <c r="AN239" s="51" t="str">
        <f t="shared" si="53"/>
        <v/>
      </c>
      <c r="AO239" s="51" t="str">
        <f t="shared" si="53"/>
        <v/>
      </c>
      <c r="AP239" s="51" t="str">
        <f t="shared" si="53"/>
        <v/>
      </c>
      <c r="AQ239" s="51" t="str">
        <f t="shared" si="53"/>
        <v/>
      </c>
      <c r="AR239" s="51" t="str">
        <f t="shared" si="53"/>
        <v/>
      </c>
      <c r="AS239" s="51" t="str">
        <f t="shared" si="53"/>
        <v/>
      </c>
      <c r="AT239" s="51" t="str">
        <f t="shared" si="53"/>
        <v/>
      </c>
      <c r="AU239" s="51" t="str">
        <f t="shared" si="53"/>
        <v/>
      </c>
      <c r="AV239" s="51" t="str">
        <f t="shared" si="53"/>
        <v/>
      </c>
      <c r="AW239" s="51" t="str">
        <f t="shared" si="53"/>
        <v/>
      </c>
      <c r="AX239" s="51" t="str">
        <f t="shared" si="53"/>
        <v/>
      </c>
      <c r="AY239" s="51" t="str">
        <f t="shared" si="53"/>
        <v/>
      </c>
      <c r="AZ239" s="51" t="str">
        <f t="shared" si="53"/>
        <v/>
      </c>
      <c r="BA239" s="51" t="str">
        <f t="shared" si="53"/>
        <v/>
      </c>
      <c r="BB239" s="51" t="str">
        <f t="shared" si="53"/>
        <v/>
      </c>
    </row>
    <row r="240" spans="1:54">
      <c r="A240" s="18" t="s">
        <v>42</v>
      </c>
      <c r="B240" s="18" t="s">
        <v>43</v>
      </c>
      <c r="C240" s="51">
        <f t="shared" si="53"/>
        <v>0.999738630423419</v>
      </c>
      <c r="D240" s="51">
        <f t="shared" si="53"/>
        <v>0.999738630423419</v>
      </c>
      <c r="E240" s="51">
        <f t="shared" si="53"/>
        <v>0.999738630423419</v>
      </c>
      <c r="F240" s="51">
        <f t="shared" si="53"/>
        <v>0.999738630423419</v>
      </c>
      <c r="G240" s="51">
        <f t="shared" si="53"/>
        <v>0.997386304234187</v>
      </c>
      <c r="H240" s="51">
        <f t="shared" si="53"/>
        <v>0.997386304234187</v>
      </c>
      <c r="I240" s="51">
        <f t="shared" si="53"/>
        <v>0.00313643491897543</v>
      </c>
      <c r="J240" s="51">
        <f t="shared" si="53"/>
        <v>0.997386304234187</v>
      </c>
      <c r="K240" s="51">
        <f t="shared" si="53"/>
        <v>0.997124934657606</v>
      </c>
      <c r="L240" s="51">
        <f t="shared" si="53"/>
        <v>0.994511238891793</v>
      </c>
      <c r="M240" s="51">
        <f t="shared" si="53"/>
        <v>0.983272347098798</v>
      </c>
      <c r="N240" s="51" t="str">
        <f t="shared" si="53"/>
        <v/>
      </c>
      <c r="O240" s="51" t="str">
        <f t="shared" si="53"/>
        <v/>
      </c>
      <c r="P240" s="51">
        <f t="shared" si="53"/>
        <v>0.999738630423419</v>
      </c>
      <c r="Q240" s="51">
        <f t="shared" si="53"/>
        <v>0.999738630423419</v>
      </c>
      <c r="R240" s="51">
        <f t="shared" si="53"/>
        <v>0.999738630423419</v>
      </c>
      <c r="S240" s="51">
        <f t="shared" si="53"/>
        <v>0.999738630423419</v>
      </c>
      <c r="T240" s="51">
        <f t="shared" si="53"/>
        <v>0.997386304234187</v>
      </c>
      <c r="U240" s="51">
        <f t="shared" si="53"/>
        <v>0.997386304234187</v>
      </c>
      <c r="V240" s="51">
        <f t="shared" si="53"/>
        <v>0.997386304234187</v>
      </c>
      <c r="W240" s="51">
        <f t="shared" si="53"/>
        <v>0.997386304234187</v>
      </c>
      <c r="X240" s="51">
        <f t="shared" si="53"/>
        <v>0.997124934657606</v>
      </c>
      <c r="Y240" s="51">
        <f t="shared" si="53"/>
        <v>0.994511238891793</v>
      </c>
      <c r="Z240" s="51">
        <f t="shared" si="53"/>
        <v>0.983272347098798</v>
      </c>
      <c r="AA240" s="51" t="str">
        <f t="shared" si="53"/>
        <v/>
      </c>
      <c r="AB240" s="51" t="str">
        <f t="shared" si="53"/>
        <v/>
      </c>
      <c r="AC240" s="51" t="str">
        <f t="shared" si="53"/>
        <v/>
      </c>
      <c r="AD240" s="51" t="str">
        <f t="shared" si="53"/>
        <v/>
      </c>
      <c r="AE240" s="51" t="str">
        <f t="shared" si="53"/>
        <v/>
      </c>
      <c r="AF240" s="51" t="str">
        <f t="shared" si="53"/>
        <v/>
      </c>
      <c r="AG240" s="51" t="str">
        <f t="shared" si="53"/>
        <v/>
      </c>
      <c r="AH240" s="51" t="str">
        <f t="shared" si="53"/>
        <v/>
      </c>
      <c r="AI240" s="51" t="str">
        <f t="shared" si="53"/>
        <v/>
      </c>
      <c r="AJ240" s="51" t="str">
        <f t="shared" si="53"/>
        <v/>
      </c>
      <c r="AK240" s="51" t="str">
        <f t="shared" si="53"/>
        <v/>
      </c>
      <c r="AL240" s="51" t="str">
        <f t="shared" si="53"/>
        <v/>
      </c>
      <c r="AM240" s="51" t="str">
        <f t="shared" si="53"/>
        <v/>
      </c>
      <c r="AN240" s="51" t="str">
        <f t="shared" si="53"/>
        <v/>
      </c>
      <c r="AO240" s="51" t="str">
        <f t="shared" si="53"/>
        <v/>
      </c>
      <c r="AP240" s="51" t="str">
        <f t="shared" si="53"/>
        <v/>
      </c>
      <c r="AQ240" s="51" t="str">
        <f t="shared" si="53"/>
        <v/>
      </c>
      <c r="AR240" s="51" t="str">
        <f t="shared" si="53"/>
        <v/>
      </c>
      <c r="AS240" s="51" t="str">
        <f t="shared" si="53"/>
        <v/>
      </c>
      <c r="AT240" s="51" t="str">
        <f t="shared" si="53"/>
        <v/>
      </c>
      <c r="AU240" s="51" t="str">
        <f t="shared" si="53"/>
        <v/>
      </c>
      <c r="AV240" s="51" t="str">
        <f t="shared" si="53"/>
        <v/>
      </c>
      <c r="AW240" s="51" t="str">
        <f t="shared" si="53"/>
        <v/>
      </c>
      <c r="AX240" s="51" t="str">
        <f t="shared" si="53"/>
        <v/>
      </c>
      <c r="AY240" s="51" t="str">
        <f t="shared" si="53"/>
        <v/>
      </c>
      <c r="AZ240" s="51" t="str">
        <f t="shared" si="53"/>
        <v/>
      </c>
      <c r="BA240" s="51" t="str">
        <f t="shared" si="53"/>
        <v/>
      </c>
      <c r="BB240" s="51" t="str">
        <f t="shared" si="53"/>
        <v/>
      </c>
    </row>
    <row r="241" spans="1:54">
      <c r="A241" s="18" t="s">
        <v>44</v>
      </c>
      <c r="B241" s="18" t="s">
        <v>45</v>
      </c>
      <c r="C241" s="51" t="str">
        <f t="shared" si="53"/>
        <v/>
      </c>
      <c r="D241" s="51" t="str">
        <f t="shared" si="53"/>
        <v/>
      </c>
      <c r="E241" s="51" t="str">
        <f t="shared" si="53"/>
        <v/>
      </c>
      <c r="F241" s="51" t="str">
        <f t="shared" si="53"/>
        <v/>
      </c>
      <c r="G241" s="51" t="str">
        <f t="shared" si="53"/>
        <v/>
      </c>
      <c r="H241" s="51" t="str">
        <f t="shared" si="53"/>
        <v/>
      </c>
      <c r="I241" s="51" t="str">
        <f t="shared" si="53"/>
        <v/>
      </c>
      <c r="J241" s="51" t="str">
        <f t="shared" si="53"/>
        <v/>
      </c>
      <c r="K241" s="51" t="str">
        <f t="shared" si="53"/>
        <v/>
      </c>
      <c r="L241" s="51" t="str">
        <f t="shared" si="53"/>
        <v/>
      </c>
      <c r="M241" s="51" t="str">
        <f t="shared" si="53"/>
        <v/>
      </c>
      <c r="N241" s="51" t="str">
        <f t="shared" si="53"/>
        <v/>
      </c>
      <c r="O241" s="51" t="str">
        <f t="shared" si="53"/>
        <v/>
      </c>
      <c r="P241" s="51" t="str">
        <f t="shared" si="53"/>
        <v/>
      </c>
      <c r="Q241" s="51" t="str">
        <f t="shared" si="53"/>
        <v/>
      </c>
      <c r="R241" s="51" t="str">
        <f t="shared" si="53"/>
        <v/>
      </c>
      <c r="S241" s="51" t="str">
        <f t="shared" si="53"/>
        <v/>
      </c>
      <c r="T241" s="51" t="str">
        <f t="shared" si="53"/>
        <v/>
      </c>
      <c r="U241" s="51" t="str">
        <f t="shared" si="53"/>
        <v/>
      </c>
      <c r="V241" s="51" t="str">
        <f t="shared" si="53"/>
        <v/>
      </c>
      <c r="W241" s="51" t="str">
        <f t="shared" si="53"/>
        <v/>
      </c>
      <c r="X241" s="51" t="str">
        <f t="shared" si="53"/>
        <v/>
      </c>
      <c r="Y241" s="51" t="str">
        <f t="shared" si="53"/>
        <v/>
      </c>
      <c r="Z241" s="51" t="str">
        <f t="shared" si="53"/>
        <v/>
      </c>
      <c r="AA241" s="51" t="str">
        <f t="shared" si="53"/>
        <v/>
      </c>
      <c r="AB241" s="51" t="str">
        <f t="shared" si="53"/>
        <v/>
      </c>
      <c r="AC241" s="51" t="str">
        <f t="shared" si="53"/>
        <v/>
      </c>
      <c r="AD241" s="51" t="str">
        <f t="shared" si="53"/>
        <v/>
      </c>
      <c r="AE241" s="51" t="str">
        <f t="shared" si="53"/>
        <v/>
      </c>
      <c r="AF241" s="51" t="str">
        <f t="shared" si="53"/>
        <v/>
      </c>
      <c r="AG241" s="51" t="str">
        <f t="shared" si="53"/>
        <v/>
      </c>
      <c r="AH241" s="51" t="str">
        <f t="shared" si="53"/>
        <v/>
      </c>
      <c r="AI241" s="51" t="str">
        <f t="shared" si="53"/>
        <v/>
      </c>
      <c r="AJ241" s="51" t="str">
        <f t="shared" si="53"/>
        <v/>
      </c>
      <c r="AK241" s="51" t="str">
        <f t="shared" si="53"/>
        <v/>
      </c>
      <c r="AL241" s="51" t="str">
        <f t="shared" si="53"/>
        <v/>
      </c>
      <c r="AM241" s="51" t="str">
        <f t="shared" si="53"/>
        <v/>
      </c>
      <c r="AN241" s="51" t="str">
        <f t="shared" si="53"/>
        <v/>
      </c>
      <c r="AO241" s="51" t="str">
        <f t="shared" si="53"/>
        <v/>
      </c>
      <c r="AP241" s="51" t="str">
        <f t="shared" si="53"/>
        <v/>
      </c>
      <c r="AQ241" s="51" t="str">
        <f t="shared" si="53"/>
        <v/>
      </c>
      <c r="AR241" s="51" t="str">
        <f t="shared" si="53"/>
        <v/>
      </c>
      <c r="AS241" s="51" t="str">
        <f t="shared" si="53"/>
        <v/>
      </c>
      <c r="AT241" s="51" t="str">
        <f t="shared" si="53"/>
        <v/>
      </c>
      <c r="AU241" s="51" t="str">
        <f t="shared" si="53"/>
        <v/>
      </c>
      <c r="AV241" s="51" t="str">
        <f t="shared" si="53"/>
        <v/>
      </c>
      <c r="AW241" s="51" t="str">
        <f t="shared" si="53"/>
        <v/>
      </c>
      <c r="AX241" s="51" t="str">
        <f t="shared" si="53"/>
        <v/>
      </c>
      <c r="AY241" s="51" t="str">
        <f t="shared" si="53"/>
        <v/>
      </c>
      <c r="AZ241" s="51" t="str">
        <f t="shared" si="53"/>
        <v/>
      </c>
      <c r="BA241" s="51" t="str">
        <f t="shared" si="53"/>
        <v/>
      </c>
      <c r="BB241" s="51" t="str">
        <f t="shared" si="53"/>
        <v/>
      </c>
    </row>
    <row r="242" spans="1:54">
      <c r="A242" s="18" t="s">
        <v>46</v>
      </c>
      <c r="B242" s="18" t="s">
        <v>47</v>
      </c>
      <c r="C242" s="51" t="str">
        <f t="shared" si="53"/>
        <v/>
      </c>
      <c r="D242" s="51" t="str">
        <f t="shared" si="53"/>
        <v/>
      </c>
      <c r="E242" s="51" t="str">
        <f t="shared" si="53"/>
        <v/>
      </c>
      <c r="F242" s="51" t="str">
        <f t="shared" si="53"/>
        <v/>
      </c>
      <c r="G242" s="51" t="str">
        <f t="shared" si="53"/>
        <v/>
      </c>
      <c r="H242" s="51" t="str">
        <f t="shared" si="53"/>
        <v/>
      </c>
      <c r="I242" s="51" t="str">
        <f t="shared" si="53"/>
        <v/>
      </c>
      <c r="J242" s="51" t="str">
        <f t="shared" si="53"/>
        <v/>
      </c>
      <c r="K242" s="51" t="str">
        <f t="shared" si="53"/>
        <v/>
      </c>
      <c r="L242" s="51" t="str">
        <f t="shared" si="53"/>
        <v/>
      </c>
      <c r="M242" s="51" t="str">
        <f t="shared" si="53"/>
        <v/>
      </c>
      <c r="N242" s="51" t="str">
        <f t="shared" si="53"/>
        <v/>
      </c>
      <c r="O242" s="51" t="str">
        <f t="shared" si="53"/>
        <v/>
      </c>
      <c r="P242" s="51" t="str">
        <f t="shared" si="53"/>
        <v/>
      </c>
      <c r="Q242" s="51" t="str">
        <f t="shared" si="53"/>
        <v/>
      </c>
      <c r="R242" s="51" t="str">
        <f t="shared" si="53"/>
        <v/>
      </c>
      <c r="S242" s="51" t="str">
        <f t="shared" si="53"/>
        <v/>
      </c>
      <c r="T242" s="51" t="str">
        <f t="shared" si="53"/>
        <v/>
      </c>
      <c r="U242" s="51" t="str">
        <f t="shared" si="53"/>
        <v/>
      </c>
      <c r="V242" s="51" t="str">
        <f t="shared" si="53"/>
        <v/>
      </c>
      <c r="W242" s="51" t="str">
        <f t="shared" si="53"/>
        <v/>
      </c>
      <c r="X242" s="51" t="str">
        <f t="shared" si="53"/>
        <v/>
      </c>
      <c r="Y242" s="51" t="str">
        <f t="shared" si="53"/>
        <v/>
      </c>
      <c r="Z242" s="51" t="str">
        <f t="shared" si="53"/>
        <v/>
      </c>
      <c r="AA242" s="51" t="str">
        <f t="shared" si="53"/>
        <v/>
      </c>
      <c r="AB242" s="51" t="str">
        <f t="shared" si="53"/>
        <v/>
      </c>
      <c r="AC242" s="51" t="str">
        <f t="shared" si="53"/>
        <v/>
      </c>
      <c r="AD242" s="51" t="str">
        <f t="shared" si="53"/>
        <v/>
      </c>
      <c r="AE242" s="51" t="str">
        <f t="shared" si="53"/>
        <v/>
      </c>
      <c r="AF242" s="51" t="str">
        <f t="shared" si="53"/>
        <v/>
      </c>
      <c r="AG242" s="51" t="str">
        <f t="shared" si="53"/>
        <v/>
      </c>
      <c r="AH242" s="51" t="str">
        <f t="shared" si="53"/>
        <v/>
      </c>
      <c r="AI242" s="51" t="str">
        <f t="shared" si="53"/>
        <v/>
      </c>
      <c r="AJ242" s="51" t="str">
        <f t="shared" si="53"/>
        <v/>
      </c>
      <c r="AK242" s="51" t="str">
        <f t="shared" si="53"/>
        <v/>
      </c>
      <c r="AL242" s="51" t="str">
        <f t="shared" si="53"/>
        <v/>
      </c>
      <c r="AM242" s="51" t="str">
        <f t="shared" si="53"/>
        <v/>
      </c>
      <c r="AN242" s="51" t="str">
        <f t="shared" si="53"/>
        <v/>
      </c>
      <c r="AO242" s="51" t="str">
        <f t="shared" si="53"/>
        <v/>
      </c>
      <c r="AP242" s="51" t="str">
        <f t="shared" si="53"/>
        <v/>
      </c>
      <c r="AQ242" s="51" t="str">
        <f t="shared" si="53"/>
        <v/>
      </c>
      <c r="AR242" s="51" t="str">
        <f t="shared" si="53"/>
        <v/>
      </c>
      <c r="AS242" s="51" t="str">
        <f t="shared" si="53"/>
        <v/>
      </c>
      <c r="AT242" s="51" t="str">
        <f t="shared" si="53"/>
        <v/>
      </c>
      <c r="AU242" s="51" t="str">
        <f t="shared" si="53"/>
        <v/>
      </c>
      <c r="AV242" s="51" t="str">
        <f t="shared" si="53"/>
        <v/>
      </c>
      <c r="AW242" s="51" t="str">
        <f t="shared" si="53"/>
        <v/>
      </c>
      <c r="AX242" s="51" t="str">
        <f t="shared" ref="AX242:BB242" si="54">IFERROR(AX130/AX18,"")</f>
        <v/>
      </c>
      <c r="AY242" s="51" t="str">
        <f t="shared" si="54"/>
        <v/>
      </c>
      <c r="AZ242" s="51" t="str">
        <f t="shared" si="54"/>
        <v/>
      </c>
      <c r="BA242" s="51" t="str">
        <f t="shared" si="54"/>
        <v/>
      </c>
      <c r="BB242" s="51" t="str">
        <f t="shared" si="54"/>
        <v/>
      </c>
    </row>
    <row r="243" spans="1:54">
      <c r="A243" s="18" t="s">
        <v>48</v>
      </c>
      <c r="B243" s="18" t="s">
        <v>34</v>
      </c>
      <c r="C243" s="51" t="str">
        <f t="shared" ref="C243:BB247" si="55">IFERROR(C131/C19,"")</f>
        <v/>
      </c>
      <c r="D243" s="51" t="str">
        <f t="shared" si="55"/>
        <v/>
      </c>
      <c r="E243" s="51" t="str">
        <f t="shared" si="55"/>
        <v/>
      </c>
      <c r="F243" s="51" t="str">
        <f t="shared" si="55"/>
        <v/>
      </c>
      <c r="G243" s="51" t="str">
        <f t="shared" si="55"/>
        <v/>
      </c>
      <c r="H243" s="51" t="str">
        <f t="shared" si="55"/>
        <v/>
      </c>
      <c r="I243" s="51" t="str">
        <f t="shared" si="55"/>
        <v/>
      </c>
      <c r="J243" s="51" t="str">
        <f t="shared" si="55"/>
        <v/>
      </c>
      <c r="K243" s="51" t="str">
        <f t="shared" si="55"/>
        <v/>
      </c>
      <c r="L243" s="51" t="str">
        <f t="shared" si="55"/>
        <v/>
      </c>
      <c r="M243" s="51" t="str">
        <f t="shared" si="55"/>
        <v/>
      </c>
      <c r="N243" s="51" t="str">
        <f t="shared" si="55"/>
        <v/>
      </c>
      <c r="O243" s="51" t="str">
        <f t="shared" si="55"/>
        <v/>
      </c>
      <c r="P243" s="51" t="str">
        <f t="shared" si="55"/>
        <v/>
      </c>
      <c r="Q243" s="51" t="str">
        <f t="shared" si="55"/>
        <v/>
      </c>
      <c r="R243" s="51" t="str">
        <f t="shared" si="55"/>
        <v/>
      </c>
      <c r="S243" s="51" t="str">
        <f t="shared" si="55"/>
        <v/>
      </c>
      <c r="T243" s="51" t="str">
        <f t="shared" si="55"/>
        <v/>
      </c>
      <c r="U243" s="51" t="str">
        <f t="shared" si="55"/>
        <v/>
      </c>
      <c r="V243" s="51" t="str">
        <f t="shared" si="55"/>
        <v/>
      </c>
      <c r="W243" s="51" t="str">
        <f t="shared" si="55"/>
        <v/>
      </c>
      <c r="X243" s="51" t="str">
        <f t="shared" si="55"/>
        <v/>
      </c>
      <c r="Y243" s="51" t="str">
        <f t="shared" si="55"/>
        <v/>
      </c>
      <c r="Z243" s="51" t="str">
        <f t="shared" si="55"/>
        <v/>
      </c>
      <c r="AA243" s="51" t="str">
        <f t="shared" si="55"/>
        <v/>
      </c>
      <c r="AB243" s="51" t="str">
        <f t="shared" si="55"/>
        <v/>
      </c>
      <c r="AC243" s="51" t="str">
        <f t="shared" si="55"/>
        <v/>
      </c>
      <c r="AD243" s="51" t="str">
        <f t="shared" si="55"/>
        <v/>
      </c>
      <c r="AE243" s="51" t="str">
        <f t="shared" si="55"/>
        <v/>
      </c>
      <c r="AF243" s="51" t="str">
        <f t="shared" si="55"/>
        <v/>
      </c>
      <c r="AG243" s="51" t="str">
        <f t="shared" si="55"/>
        <v/>
      </c>
      <c r="AH243" s="51" t="str">
        <f t="shared" si="55"/>
        <v/>
      </c>
      <c r="AI243" s="51" t="str">
        <f t="shared" si="55"/>
        <v/>
      </c>
      <c r="AJ243" s="51" t="str">
        <f t="shared" si="55"/>
        <v/>
      </c>
      <c r="AK243" s="51" t="str">
        <f t="shared" si="55"/>
        <v/>
      </c>
      <c r="AL243" s="51" t="str">
        <f t="shared" si="55"/>
        <v/>
      </c>
      <c r="AM243" s="51" t="str">
        <f t="shared" si="55"/>
        <v/>
      </c>
      <c r="AN243" s="51" t="str">
        <f t="shared" si="55"/>
        <v/>
      </c>
      <c r="AO243" s="51" t="str">
        <f t="shared" si="55"/>
        <v/>
      </c>
      <c r="AP243" s="51" t="str">
        <f t="shared" si="55"/>
        <v/>
      </c>
      <c r="AQ243" s="51" t="str">
        <f t="shared" si="55"/>
        <v/>
      </c>
      <c r="AR243" s="51" t="str">
        <f t="shared" si="55"/>
        <v/>
      </c>
      <c r="AS243" s="51" t="str">
        <f t="shared" si="55"/>
        <v/>
      </c>
      <c r="AT243" s="51" t="str">
        <f t="shared" si="55"/>
        <v/>
      </c>
      <c r="AU243" s="51" t="str">
        <f t="shared" si="55"/>
        <v/>
      </c>
      <c r="AV243" s="51" t="str">
        <f t="shared" si="55"/>
        <v/>
      </c>
      <c r="AW243" s="51" t="str">
        <f t="shared" si="55"/>
        <v/>
      </c>
      <c r="AX243" s="51" t="str">
        <f t="shared" si="55"/>
        <v/>
      </c>
      <c r="AY243" s="51" t="str">
        <f t="shared" si="55"/>
        <v/>
      </c>
      <c r="AZ243" s="51" t="str">
        <f t="shared" si="55"/>
        <v/>
      </c>
      <c r="BA243" s="51" t="str">
        <f t="shared" si="55"/>
        <v/>
      </c>
      <c r="BB243" s="51" t="str">
        <f t="shared" si="55"/>
        <v/>
      </c>
    </row>
    <row r="244" spans="1:54">
      <c r="A244" s="18" t="s">
        <v>49</v>
      </c>
      <c r="B244" s="18" t="s">
        <v>50</v>
      </c>
      <c r="C244" s="51">
        <f t="shared" si="55"/>
        <v>0</v>
      </c>
      <c r="D244" s="51">
        <f t="shared" si="55"/>
        <v>0</v>
      </c>
      <c r="E244" s="51">
        <f t="shared" si="55"/>
        <v>0</v>
      </c>
      <c r="F244" s="51">
        <f t="shared" si="55"/>
        <v>0</v>
      </c>
      <c r="G244" s="51">
        <f t="shared" si="55"/>
        <v>0</v>
      </c>
      <c r="H244" s="51">
        <f t="shared" si="55"/>
        <v>0</v>
      </c>
      <c r="I244" s="51">
        <f t="shared" si="55"/>
        <v>0</v>
      </c>
      <c r="J244" s="51">
        <f t="shared" si="55"/>
        <v>0</v>
      </c>
      <c r="K244" s="51">
        <f t="shared" si="55"/>
        <v>0.00517751479289941</v>
      </c>
      <c r="L244" s="51">
        <f t="shared" si="55"/>
        <v>0</v>
      </c>
      <c r="M244" s="51">
        <f t="shared" si="55"/>
        <v>0</v>
      </c>
      <c r="N244" s="51" t="str">
        <f t="shared" si="55"/>
        <v/>
      </c>
      <c r="O244" s="51" t="str">
        <f t="shared" si="55"/>
        <v/>
      </c>
      <c r="P244" s="51" t="str">
        <f t="shared" si="55"/>
        <v/>
      </c>
      <c r="Q244" s="51" t="str">
        <f t="shared" si="55"/>
        <v/>
      </c>
      <c r="R244" s="51" t="str">
        <f t="shared" si="55"/>
        <v/>
      </c>
      <c r="S244" s="51" t="str">
        <f t="shared" si="55"/>
        <v/>
      </c>
      <c r="T244" s="51" t="str">
        <f t="shared" si="55"/>
        <v/>
      </c>
      <c r="U244" s="51" t="str">
        <f t="shared" si="55"/>
        <v/>
      </c>
      <c r="V244" s="51" t="str">
        <f t="shared" si="55"/>
        <v/>
      </c>
      <c r="W244" s="51" t="str">
        <f t="shared" si="55"/>
        <v/>
      </c>
      <c r="X244" s="51" t="str">
        <f t="shared" si="55"/>
        <v/>
      </c>
      <c r="Y244" s="51" t="str">
        <f t="shared" si="55"/>
        <v/>
      </c>
      <c r="Z244" s="51" t="str">
        <f t="shared" si="55"/>
        <v/>
      </c>
      <c r="AA244" s="51" t="str">
        <f t="shared" si="55"/>
        <v/>
      </c>
      <c r="AB244" s="51" t="str">
        <f t="shared" si="55"/>
        <v/>
      </c>
      <c r="AC244" s="51">
        <f t="shared" si="55"/>
        <v>0</v>
      </c>
      <c r="AD244" s="51">
        <f t="shared" si="55"/>
        <v>0</v>
      </c>
      <c r="AE244" s="51">
        <f t="shared" si="55"/>
        <v>0</v>
      </c>
      <c r="AF244" s="51">
        <f t="shared" si="55"/>
        <v>0</v>
      </c>
      <c r="AG244" s="51">
        <f t="shared" si="55"/>
        <v>0</v>
      </c>
      <c r="AH244" s="51">
        <f t="shared" si="55"/>
        <v>0</v>
      </c>
      <c r="AI244" s="51">
        <f t="shared" si="55"/>
        <v>0</v>
      </c>
      <c r="AJ244" s="51">
        <f t="shared" si="55"/>
        <v>0</v>
      </c>
      <c r="AK244" s="51">
        <f t="shared" si="55"/>
        <v>0.00517751479289941</v>
      </c>
      <c r="AL244" s="51">
        <f t="shared" si="55"/>
        <v>0</v>
      </c>
      <c r="AM244" s="51">
        <f t="shared" si="55"/>
        <v>0</v>
      </c>
      <c r="AN244" s="51" t="str">
        <f t="shared" si="55"/>
        <v/>
      </c>
      <c r="AO244" s="51" t="str">
        <f t="shared" si="55"/>
        <v/>
      </c>
      <c r="AP244" s="51">
        <f t="shared" si="55"/>
        <v>0</v>
      </c>
      <c r="AQ244" s="51">
        <f t="shared" si="55"/>
        <v>0</v>
      </c>
      <c r="AR244" s="51">
        <f t="shared" si="55"/>
        <v>0</v>
      </c>
      <c r="AS244" s="51">
        <f t="shared" si="55"/>
        <v>0</v>
      </c>
      <c r="AT244" s="51">
        <f t="shared" si="55"/>
        <v>0</v>
      </c>
      <c r="AU244" s="51">
        <f t="shared" si="55"/>
        <v>0</v>
      </c>
      <c r="AV244" s="51">
        <f t="shared" si="55"/>
        <v>0</v>
      </c>
      <c r="AW244" s="51">
        <f t="shared" si="55"/>
        <v>0</v>
      </c>
      <c r="AX244" s="51">
        <f t="shared" si="55"/>
        <v>0.00517545460362382</v>
      </c>
      <c r="AY244" s="51">
        <f t="shared" si="55"/>
        <v>0</v>
      </c>
      <c r="AZ244" s="51">
        <f t="shared" si="55"/>
        <v>0</v>
      </c>
      <c r="BA244" s="51">
        <f t="shared" si="55"/>
        <v>0</v>
      </c>
      <c r="BB244" s="51">
        <f t="shared" si="55"/>
        <v>0</v>
      </c>
    </row>
    <row r="245" spans="1:54">
      <c r="A245" s="18" t="s">
        <v>51</v>
      </c>
      <c r="B245" s="18" t="s">
        <v>52</v>
      </c>
      <c r="C245" s="51" t="str">
        <f t="shared" si="55"/>
        <v/>
      </c>
      <c r="D245" s="51" t="str">
        <f t="shared" si="55"/>
        <v/>
      </c>
      <c r="E245" s="51" t="str">
        <f t="shared" si="55"/>
        <v/>
      </c>
      <c r="F245" s="51" t="str">
        <f t="shared" si="55"/>
        <v/>
      </c>
      <c r="G245" s="51" t="str">
        <f t="shared" si="55"/>
        <v/>
      </c>
      <c r="H245" s="51" t="str">
        <f t="shared" si="55"/>
        <v/>
      </c>
      <c r="I245" s="51" t="str">
        <f t="shared" si="55"/>
        <v/>
      </c>
      <c r="J245" s="51" t="str">
        <f t="shared" si="55"/>
        <v/>
      </c>
      <c r="K245" s="51" t="str">
        <f t="shared" si="55"/>
        <v/>
      </c>
      <c r="L245" s="51" t="str">
        <f t="shared" si="55"/>
        <v/>
      </c>
      <c r="M245" s="51" t="str">
        <f t="shared" si="55"/>
        <v/>
      </c>
      <c r="N245" s="51" t="str">
        <f t="shared" si="55"/>
        <v/>
      </c>
      <c r="O245" s="51" t="str">
        <f t="shared" si="55"/>
        <v/>
      </c>
      <c r="P245" s="51" t="str">
        <f t="shared" si="55"/>
        <v/>
      </c>
      <c r="Q245" s="51" t="str">
        <f t="shared" si="55"/>
        <v/>
      </c>
      <c r="R245" s="51" t="str">
        <f t="shared" si="55"/>
        <v/>
      </c>
      <c r="S245" s="51" t="str">
        <f t="shared" si="55"/>
        <v/>
      </c>
      <c r="T245" s="51" t="str">
        <f t="shared" si="55"/>
        <v/>
      </c>
      <c r="U245" s="51" t="str">
        <f t="shared" si="55"/>
        <v/>
      </c>
      <c r="V245" s="51" t="str">
        <f t="shared" si="55"/>
        <v/>
      </c>
      <c r="W245" s="51" t="str">
        <f t="shared" si="55"/>
        <v/>
      </c>
      <c r="X245" s="51" t="str">
        <f t="shared" si="55"/>
        <v/>
      </c>
      <c r="Y245" s="51" t="str">
        <f t="shared" si="55"/>
        <v/>
      </c>
      <c r="Z245" s="51" t="str">
        <f t="shared" si="55"/>
        <v/>
      </c>
      <c r="AA245" s="51" t="str">
        <f t="shared" si="55"/>
        <v/>
      </c>
      <c r="AB245" s="51" t="str">
        <f t="shared" si="55"/>
        <v/>
      </c>
      <c r="AC245" s="51" t="str">
        <f t="shared" si="55"/>
        <v/>
      </c>
      <c r="AD245" s="51" t="str">
        <f t="shared" si="55"/>
        <v/>
      </c>
      <c r="AE245" s="51" t="str">
        <f t="shared" si="55"/>
        <v/>
      </c>
      <c r="AF245" s="51" t="str">
        <f t="shared" si="55"/>
        <v/>
      </c>
      <c r="AG245" s="51" t="str">
        <f t="shared" si="55"/>
        <v/>
      </c>
      <c r="AH245" s="51" t="str">
        <f t="shared" si="55"/>
        <v/>
      </c>
      <c r="AI245" s="51" t="str">
        <f t="shared" si="55"/>
        <v/>
      </c>
      <c r="AJ245" s="51" t="str">
        <f t="shared" si="55"/>
        <v/>
      </c>
      <c r="AK245" s="51" t="str">
        <f t="shared" si="55"/>
        <v/>
      </c>
      <c r="AL245" s="51" t="str">
        <f t="shared" si="55"/>
        <v/>
      </c>
      <c r="AM245" s="51" t="str">
        <f t="shared" si="55"/>
        <v/>
      </c>
      <c r="AN245" s="51" t="str">
        <f t="shared" si="55"/>
        <v/>
      </c>
      <c r="AO245" s="51" t="str">
        <f t="shared" si="55"/>
        <v/>
      </c>
      <c r="AP245" s="51" t="str">
        <f t="shared" si="55"/>
        <v/>
      </c>
      <c r="AQ245" s="51" t="str">
        <f t="shared" si="55"/>
        <v/>
      </c>
      <c r="AR245" s="51" t="str">
        <f t="shared" si="55"/>
        <v/>
      </c>
      <c r="AS245" s="51" t="str">
        <f t="shared" si="55"/>
        <v/>
      </c>
      <c r="AT245" s="51" t="str">
        <f t="shared" si="55"/>
        <v/>
      </c>
      <c r="AU245" s="51" t="str">
        <f t="shared" si="55"/>
        <v/>
      </c>
      <c r="AV245" s="51" t="str">
        <f t="shared" si="55"/>
        <v/>
      </c>
      <c r="AW245" s="51" t="str">
        <f t="shared" si="55"/>
        <v/>
      </c>
      <c r="AX245" s="51" t="str">
        <f t="shared" si="55"/>
        <v/>
      </c>
      <c r="AY245" s="51" t="str">
        <f t="shared" si="55"/>
        <v/>
      </c>
      <c r="AZ245" s="51" t="str">
        <f t="shared" si="55"/>
        <v/>
      </c>
      <c r="BA245" s="51" t="str">
        <f t="shared" si="55"/>
        <v/>
      </c>
      <c r="BB245" s="51" t="str">
        <f t="shared" si="55"/>
        <v/>
      </c>
    </row>
    <row r="246" spans="1:54">
      <c r="A246" s="18" t="s">
        <v>53</v>
      </c>
      <c r="B246" s="18" t="s">
        <v>54</v>
      </c>
      <c r="C246" s="51" t="str">
        <f t="shared" si="55"/>
        <v/>
      </c>
      <c r="D246" s="51" t="str">
        <f t="shared" si="55"/>
        <v/>
      </c>
      <c r="E246" s="51" t="str">
        <f t="shared" si="55"/>
        <v/>
      </c>
      <c r="F246" s="51" t="str">
        <f t="shared" si="55"/>
        <v/>
      </c>
      <c r="G246" s="51" t="str">
        <f t="shared" si="55"/>
        <v/>
      </c>
      <c r="H246" s="51" t="str">
        <f t="shared" si="55"/>
        <v/>
      </c>
      <c r="I246" s="51" t="str">
        <f t="shared" si="55"/>
        <v/>
      </c>
      <c r="J246" s="51" t="str">
        <f t="shared" si="55"/>
        <v/>
      </c>
      <c r="K246" s="51" t="str">
        <f t="shared" si="55"/>
        <v/>
      </c>
      <c r="L246" s="51" t="str">
        <f t="shared" si="55"/>
        <v/>
      </c>
      <c r="M246" s="51" t="str">
        <f t="shared" si="55"/>
        <v/>
      </c>
      <c r="N246" s="51" t="str">
        <f t="shared" si="55"/>
        <v/>
      </c>
      <c r="O246" s="51" t="str">
        <f t="shared" si="55"/>
        <v/>
      </c>
      <c r="P246" s="51" t="str">
        <f t="shared" si="55"/>
        <v/>
      </c>
      <c r="Q246" s="51" t="str">
        <f t="shared" si="55"/>
        <v/>
      </c>
      <c r="R246" s="51" t="str">
        <f t="shared" si="55"/>
        <v/>
      </c>
      <c r="S246" s="51" t="str">
        <f t="shared" si="55"/>
        <v/>
      </c>
      <c r="T246" s="51" t="str">
        <f t="shared" si="55"/>
        <v/>
      </c>
      <c r="U246" s="51" t="str">
        <f t="shared" si="55"/>
        <v/>
      </c>
      <c r="V246" s="51" t="str">
        <f t="shared" si="55"/>
        <v/>
      </c>
      <c r="W246" s="51" t="str">
        <f t="shared" si="55"/>
        <v/>
      </c>
      <c r="X246" s="51" t="str">
        <f t="shared" si="55"/>
        <v/>
      </c>
      <c r="Y246" s="51" t="str">
        <f t="shared" si="55"/>
        <v/>
      </c>
      <c r="Z246" s="51" t="str">
        <f t="shared" si="55"/>
        <v/>
      </c>
      <c r="AA246" s="51" t="str">
        <f t="shared" si="55"/>
        <v/>
      </c>
      <c r="AB246" s="51" t="str">
        <f t="shared" si="55"/>
        <v/>
      </c>
      <c r="AC246" s="51" t="str">
        <f t="shared" si="55"/>
        <v/>
      </c>
      <c r="AD246" s="51" t="str">
        <f t="shared" si="55"/>
        <v/>
      </c>
      <c r="AE246" s="51" t="str">
        <f t="shared" si="55"/>
        <v/>
      </c>
      <c r="AF246" s="51" t="str">
        <f t="shared" si="55"/>
        <v/>
      </c>
      <c r="AG246" s="51" t="str">
        <f t="shared" si="55"/>
        <v/>
      </c>
      <c r="AH246" s="51" t="str">
        <f t="shared" si="55"/>
        <v/>
      </c>
      <c r="AI246" s="51" t="str">
        <f t="shared" si="55"/>
        <v/>
      </c>
      <c r="AJ246" s="51" t="str">
        <f t="shared" si="55"/>
        <v/>
      </c>
      <c r="AK246" s="51" t="str">
        <f t="shared" si="55"/>
        <v/>
      </c>
      <c r="AL246" s="51" t="str">
        <f t="shared" si="55"/>
        <v/>
      </c>
      <c r="AM246" s="51" t="str">
        <f t="shared" si="55"/>
        <v/>
      </c>
      <c r="AN246" s="51" t="str">
        <f t="shared" si="55"/>
        <v/>
      </c>
      <c r="AO246" s="51" t="str">
        <f t="shared" si="55"/>
        <v/>
      </c>
      <c r="AP246" s="51" t="str">
        <f t="shared" si="55"/>
        <v/>
      </c>
      <c r="AQ246" s="51" t="str">
        <f t="shared" si="55"/>
        <v/>
      </c>
      <c r="AR246" s="51" t="str">
        <f t="shared" si="55"/>
        <v/>
      </c>
      <c r="AS246" s="51" t="str">
        <f t="shared" si="55"/>
        <v/>
      </c>
      <c r="AT246" s="51" t="str">
        <f t="shared" si="55"/>
        <v/>
      </c>
      <c r="AU246" s="51" t="str">
        <f t="shared" si="55"/>
        <v/>
      </c>
      <c r="AV246" s="51" t="str">
        <f t="shared" si="55"/>
        <v/>
      </c>
      <c r="AW246" s="51" t="str">
        <f t="shared" si="55"/>
        <v/>
      </c>
      <c r="AX246" s="51" t="str">
        <f t="shared" si="55"/>
        <v/>
      </c>
      <c r="AY246" s="51" t="str">
        <f t="shared" si="55"/>
        <v/>
      </c>
      <c r="AZ246" s="51" t="str">
        <f t="shared" si="55"/>
        <v/>
      </c>
      <c r="BA246" s="51" t="str">
        <f t="shared" si="55"/>
        <v/>
      </c>
      <c r="BB246" s="51" t="str">
        <f t="shared" si="55"/>
        <v/>
      </c>
    </row>
    <row r="247" spans="1:54">
      <c r="A247" s="18" t="s">
        <v>55</v>
      </c>
      <c r="B247" s="18" t="s">
        <v>56</v>
      </c>
      <c r="C247" s="51" t="str">
        <f t="shared" si="55"/>
        <v/>
      </c>
      <c r="D247" s="51" t="str">
        <f t="shared" si="55"/>
        <v/>
      </c>
      <c r="E247" s="51" t="str">
        <f t="shared" si="55"/>
        <v/>
      </c>
      <c r="F247" s="51" t="str">
        <f t="shared" si="55"/>
        <v/>
      </c>
      <c r="G247" s="51" t="str">
        <f t="shared" si="55"/>
        <v/>
      </c>
      <c r="H247" s="51" t="str">
        <f t="shared" si="55"/>
        <v/>
      </c>
      <c r="I247" s="51" t="str">
        <f t="shared" si="55"/>
        <v/>
      </c>
      <c r="J247" s="51" t="str">
        <f t="shared" si="55"/>
        <v/>
      </c>
      <c r="K247" s="51" t="str">
        <f t="shared" si="55"/>
        <v/>
      </c>
      <c r="L247" s="51" t="str">
        <f t="shared" si="55"/>
        <v/>
      </c>
      <c r="M247" s="51" t="str">
        <f t="shared" si="55"/>
        <v/>
      </c>
      <c r="N247" s="51" t="str">
        <f t="shared" si="55"/>
        <v/>
      </c>
      <c r="O247" s="51" t="str">
        <f t="shared" si="55"/>
        <v/>
      </c>
      <c r="P247" s="51" t="str">
        <f t="shared" si="55"/>
        <v/>
      </c>
      <c r="Q247" s="51" t="str">
        <f t="shared" si="55"/>
        <v/>
      </c>
      <c r="R247" s="51" t="str">
        <f t="shared" si="55"/>
        <v/>
      </c>
      <c r="S247" s="51" t="str">
        <f t="shared" si="55"/>
        <v/>
      </c>
      <c r="T247" s="51" t="str">
        <f t="shared" si="55"/>
        <v/>
      </c>
      <c r="U247" s="51" t="str">
        <f t="shared" si="55"/>
        <v/>
      </c>
      <c r="V247" s="51" t="str">
        <f t="shared" si="55"/>
        <v/>
      </c>
      <c r="W247" s="51" t="str">
        <f t="shared" si="55"/>
        <v/>
      </c>
      <c r="X247" s="51" t="str">
        <f t="shared" si="55"/>
        <v/>
      </c>
      <c r="Y247" s="51" t="str">
        <f t="shared" si="55"/>
        <v/>
      </c>
      <c r="Z247" s="51" t="str">
        <f t="shared" si="55"/>
        <v/>
      </c>
      <c r="AA247" s="51" t="str">
        <f t="shared" si="55"/>
        <v/>
      </c>
      <c r="AB247" s="51" t="str">
        <f t="shared" si="55"/>
        <v/>
      </c>
      <c r="AC247" s="51" t="str">
        <f t="shared" si="55"/>
        <v/>
      </c>
      <c r="AD247" s="51" t="str">
        <f t="shared" si="55"/>
        <v/>
      </c>
      <c r="AE247" s="51" t="str">
        <f t="shared" si="55"/>
        <v/>
      </c>
      <c r="AF247" s="51" t="str">
        <f t="shared" si="55"/>
        <v/>
      </c>
      <c r="AG247" s="51" t="str">
        <f t="shared" si="55"/>
        <v/>
      </c>
      <c r="AH247" s="51" t="str">
        <f t="shared" si="55"/>
        <v/>
      </c>
      <c r="AI247" s="51" t="str">
        <f t="shared" si="55"/>
        <v/>
      </c>
      <c r="AJ247" s="51" t="str">
        <f t="shared" si="55"/>
        <v/>
      </c>
      <c r="AK247" s="51" t="str">
        <f t="shared" si="55"/>
        <v/>
      </c>
      <c r="AL247" s="51" t="str">
        <f t="shared" si="55"/>
        <v/>
      </c>
      <c r="AM247" s="51" t="str">
        <f t="shared" si="55"/>
        <v/>
      </c>
      <c r="AN247" s="51" t="str">
        <f t="shared" si="55"/>
        <v/>
      </c>
      <c r="AO247" s="51" t="str">
        <f t="shared" si="55"/>
        <v/>
      </c>
      <c r="AP247" s="51" t="str">
        <f t="shared" si="55"/>
        <v/>
      </c>
      <c r="AQ247" s="51" t="str">
        <f t="shared" si="55"/>
        <v/>
      </c>
      <c r="AR247" s="51" t="str">
        <f t="shared" si="55"/>
        <v/>
      </c>
      <c r="AS247" s="51" t="str">
        <f t="shared" si="55"/>
        <v/>
      </c>
      <c r="AT247" s="51" t="str">
        <f t="shared" si="55"/>
        <v/>
      </c>
      <c r="AU247" s="51" t="str">
        <f t="shared" si="55"/>
        <v/>
      </c>
      <c r="AV247" s="51" t="str">
        <f t="shared" si="55"/>
        <v/>
      </c>
      <c r="AW247" s="51" t="str">
        <f t="shared" si="55"/>
        <v/>
      </c>
      <c r="AX247" s="51" t="str">
        <f t="shared" ref="AX247:BB247" si="56">IFERROR(AX135/AX23,"")</f>
        <v/>
      </c>
      <c r="AY247" s="51" t="str">
        <f t="shared" si="56"/>
        <v/>
      </c>
      <c r="AZ247" s="51" t="str">
        <f t="shared" si="56"/>
        <v/>
      </c>
      <c r="BA247" s="51" t="str">
        <f t="shared" si="56"/>
        <v/>
      </c>
      <c r="BB247" s="51" t="str">
        <f t="shared" si="56"/>
        <v/>
      </c>
    </row>
    <row r="248" spans="1:54">
      <c r="A248" s="18" t="s">
        <v>57</v>
      </c>
      <c r="B248" s="18" t="s">
        <v>58</v>
      </c>
      <c r="C248" s="51" t="str">
        <f t="shared" ref="C248:BB252" si="57">IFERROR(C136/C24,"")</f>
        <v/>
      </c>
      <c r="D248" s="51" t="str">
        <f t="shared" si="57"/>
        <v/>
      </c>
      <c r="E248" s="51" t="str">
        <f t="shared" si="57"/>
        <v/>
      </c>
      <c r="F248" s="51" t="str">
        <f t="shared" si="57"/>
        <v/>
      </c>
      <c r="G248" s="51" t="str">
        <f t="shared" si="57"/>
        <v/>
      </c>
      <c r="H248" s="51" t="str">
        <f t="shared" si="57"/>
        <v/>
      </c>
      <c r="I248" s="51" t="str">
        <f t="shared" si="57"/>
        <v/>
      </c>
      <c r="J248" s="51" t="str">
        <f t="shared" si="57"/>
        <v/>
      </c>
      <c r="K248" s="51" t="str">
        <f t="shared" si="57"/>
        <v/>
      </c>
      <c r="L248" s="51" t="str">
        <f t="shared" si="57"/>
        <v/>
      </c>
      <c r="M248" s="51" t="str">
        <f t="shared" si="57"/>
        <v/>
      </c>
      <c r="N248" s="51" t="str">
        <f t="shared" si="57"/>
        <v/>
      </c>
      <c r="O248" s="51" t="str">
        <f t="shared" si="57"/>
        <v/>
      </c>
      <c r="P248" s="51" t="str">
        <f t="shared" si="57"/>
        <v/>
      </c>
      <c r="Q248" s="51" t="str">
        <f t="shared" si="57"/>
        <v/>
      </c>
      <c r="R248" s="51" t="str">
        <f t="shared" si="57"/>
        <v/>
      </c>
      <c r="S248" s="51" t="str">
        <f t="shared" si="57"/>
        <v/>
      </c>
      <c r="T248" s="51" t="str">
        <f t="shared" si="57"/>
        <v/>
      </c>
      <c r="U248" s="51" t="str">
        <f t="shared" si="57"/>
        <v/>
      </c>
      <c r="V248" s="51" t="str">
        <f t="shared" si="57"/>
        <v/>
      </c>
      <c r="W248" s="51" t="str">
        <f t="shared" si="57"/>
        <v/>
      </c>
      <c r="X248" s="51" t="str">
        <f t="shared" si="57"/>
        <v/>
      </c>
      <c r="Y248" s="51" t="str">
        <f t="shared" si="57"/>
        <v/>
      </c>
      <c r="Z248" s="51" t="str">
        <f t="shared" si="57"/>
        <v/>
      </c>
      <c r="AA248" s="51" t="str">
        <f t="shared" si="57"/>
        <v/>
      </c>
      <c r="AB248" s="51" t="str">
        <f t="shared" si="57"/>
        <v/>
      </c>
      <c r="AC248" s="51" t="str">
        <f t="shared" si="57"/>
        <v/>
      </c>
      <c r="AD248" s="51" t="str">
        <f t="shared" si="57"/>
        <v/>
      </c>
      <c r="AE248" s="51" t="str">
        <f t="shared" si="57"/>
        <v/>
      </c>
      <c r="AF248" s="51" t="str">
        <f t="shared" si="57"/>
        <v/>
      </c>
      <c r="AG248" s="51" t="str">
        <f t="shared" si="57"/>
        <v/>
      </c>
      <c r="AH248" s="51" t="str">
        <f t="shared" si="57"/>
        <v/>
      </c>
      <c r="AI248" s="51" t="str">
        <f t="shared" si="57"/>
        <v/>
      </c>
      <c r="AJ248" s="51" t="str">
        <f t="shared" si="57"/>
        <v/>
      </c>
      <c r="AK248" s="51" t="str">
        <f t="shared" si="57"/>
        <v/>
      </c>
      <c r="AL248" s="51" t="str">
        <f t="shared" si="57"/>
        <v/>
      </c>
      <c r="AM248" s="51" t="str">
        <f t="shared" si="57"/>
        <v/>
      </c>
      <c r="AN248" s="51" t="str">
        <f t="shared" si="57"/>
        <v/>
      </c>
      <c r="AO248" s="51" t="str">
        <f t="shared" si="57"/>
        <v/>
      </c>
      <c r="AP248" s="51" t="str">
        <f t="shared" si="57"/>
        <v/>
      </c>
      <c r="AQ248" s="51" t="str">
        <f t="shared" si="57"/>
        <v/>
      </c>
      <c r="AR248" s="51" t="str">
        <f t="shared" si="57"/>
        <v/>
      </c>
      <c r="AS248" s="51" t="str">
        <f t="shared" si="57"/>
        <v/>
      </c>
      <c r="AT248" s="51" t="str">
        <f t="shared" si="57"/>
        <v/>
      </c>
      <c r="AU248" s="51" t="str">
        <f t="shared" si="57"/>
        <v/>
      </c>
      <c r="AV248" s="51" t="str">
        <f t="shared" si="57"/>
        <v/>
      </c>
      <c r="AW248" s="51" t="str">
        <f t="shared" si="57"/>
        <v/>
      </c>
      <c r="AX248" s="51" t="str">
        <f t="shared" si="57"/>
        <v/>
      </c>
      <c r="AY248" s="51" t="str">
        <f t="shared" si="57"/>
        <v/>
      </c>
      <c r="AZ248" s="51" t="str">
        <f t="shared" si="57"/>
        <v/>
      </c>
      <c r="BA248" s="51" t="str">
        <f t="shared" si="57"/>
        <v/>
      </c>
      <c r="BB248" s="51" t="str">
        <f t="shared" si="57"/>
        <v/>
      </c>
    </row>
    <row r="249" spans="1:54">
      <c r="A249" s="18" t="s">
        <v>59</v>
      </c>
      <c r="B249" s="18" t="s">
        <v>34</v>
      </c>
      <c r="C249" s="51" t="str">
        <f t="shared" si="57"/>
        <v/>
      </c>
      <c r="D249" s="51" t="str">
        <f t="shared" si="57"/>
        <v/>
      </c>
      <c r="E249" s="51" t="str">
        <f t="shared" si="57"/>
        <v/>
      </c>
      <c r="F249" s="51" t="str">
        <f t="shared" si="57"/>
        <v/>
      </c>
      <c r="G249" s="51" t="str">
        <f t="shared" si="57"/>
        <v/>
      </c>
      <c r="H249" s="51" t="str">
        <f t="shared" si="57"/>
        <v/>
      </c>
      <c r="I249" s="51" t="str">
        <f t="shared" si="57"/>
        <v/>
      </c>
      <c r="J249" s="51" t="str">
        <f t="shared" si="57"/>
        <v/>
      </c>
      <c r="K249" s="51" t="str">
        <f t="shared" si="57"/>
        <v/>
      </c>
      <c r="L249" s="51" t="str">
        <f t="shared" si="57"/>
        <v/>
      </c>
      <c r="M249" s="51" t="str">
        <f t="shared" si="57"/>
        <v/>
      </c>
      <c r="N249" s="51" t="str">
        <f t="shared" si="57"/>
        <v/>
      </c>
      <c r="O249" s="51" t="str">
        <f t="shared" si="57"/>
        <v/>
      </c>
      <c r="P249" s="51" t="str">
        <f t="shared" si="57"/>
        <v/>
      </c>
      <c r="Q249" s="51" t="str">
        <f t="shared" si="57"/>
        <v/>
      </c>
      <c r="R249" s="51" t="str">
        <f t="shared" si="57"/>
        <v/>
      </c>
      <c r="S249" s="51" t="str">
        <f t="shared" si="57"/>
        <v/>
      </c>
      <c r="T249" s="51" t="str">
        <f t="shared" si="57"/>
        <v/>
      </c>
      <c r="U249" s="51" t="str">
        <f t="shared" si="57"/>
        <v/>
      </c>
      <c r="V249" s="51" t="str">
        <f t="shared" si="57"/>
        <v/>
      </c>
      <c r="W249" s="51" t="str">
        <f t="shared" si="57"/>
        <v/>
      </c>
      <c r="X249" s="51" t="str">
        <f t="shared" si="57"/>
        <v/>
      </c>
      <c r="Y249" s="51" t="str">
        <f t="shared" si="57"/>
        <v/>
      </c>
      <c r="Z249" s="51" t="str">
        <f t="shared" si="57"/>
        <v/>
      </c>
      <c r="AA249" s="51" t="str">
        <f t="shared" si="57"/>
        <v/>
      </c>
      <c r="AB249" s="51" t="str">
        <f t="shared" si="57"/>
        <v/>
      </c>
      <c r="AC249" s="51" t="str">
        <f t="shared" si="57"/>
        <v/>
      </c>
      <c r="AD249" s="51" t="str">
        <f t="shared" si="57"/>
        <v/>
      </c>
      <c r="AE249" s="51" t="str">
        <f t="shared" si="57"/>
        <v/>
      </c>
      <c r="AF249" s="51" t="str">
        <f t="shared" si="57"/>
        <v/>
      </c>
      <c r="AG249" s="51" t="str">
        <f t="shared" si="57"/>
        <v/>
      </c>
      <c r="AH249" s="51" t="str">
        <f t="shared" si="57"/>
        <v/>
      </c>
      <c r="AI249" s="51" t="str">
        <f t="shared" si="57"/>
        <v/>
      </c>
      <c r="AJ249" s="51" t="str">
        <f t="shared" si="57"/>
        <v/>
      </c>
      <c r="AK249" s="51" t="str">
        <f t="shared" si="57"/>
        <v/>
      </c>
      <c r="AL249" s="51" t="str">
        <f t="shared" si="57"/>
        <v/>
      </c>
      <c r="AM249" s="51" t="str">
        <f t="shared" si="57"/>
        <v/>
      </c>
      <c r="AN249" s="51" t="str">
        <f t="shared" si="57"/>
        <v/>
      </c>
      <c r="AO249" s="51" t="str">
        <f t="shared" si="57"/>
        <v/>
      </c>
      <c r="AP249" s="51" t="str">
        <f t="shared" si="57"/>
        <v/>
      </c>
      <c r="AQ249" s="51" t="str">
        <f t="shared" si="57"/>
        <v/>
      </c>
      <c r="AR249" s="51" t="str">
        <f t="shared" si="57"/>
        <v/>
      </c>
      <c r="AS249" s="51" t="str">
        <f t="shared" si="57"/>
        <v/>
      </c>
      <c r="AT249" s="51" t="str">
        <f t="shared" si="57"/>
        <v/>
      </c>
      <c r="AU249" s="51" t="str">
        <f t="shared" si="57"/>
        <v/>
      </c>
      <c r="AV249" s="51" t="str">
        <f t="shared" si="57"/>
        <v/>
      </c>
      <c r="AW249" s="51" t="str">
        <f t="shared" si="57"/>
        <v/>
      </c>
      <c r="AX249" s="51" t="str">
        <f t="shared" si="57"/>
        <v/>
      </c>
      <c r="AY249" s="51" t="str">
        <f t="shared" si="57"/>
        <v/>
      </c>
      <c r="AZ249" s="51" t="str">
        <f t="shared" si="57"/>
        <v/>
      </c>
      <c r="BA249" s="51" t="str">
        <f t="shared" si="57"/>
        <v/>
      </c>
      <c r="BB249" s="51" t="str">
        <f t="shared" si="57"/>
        <v/>
      </c>
    </row>
    <row r="250" spans="1:54">
      <c r="A250" s="18" t="s">
        <v>60</v>
      </c>
      <c r="B250" s="18" t="s">
        <v>61</v>
      </c>
      <c r="C250" s="51">
        <f t="shared" si="57"/>
        <v>0.988293284041898</v>
      </c>
      <c r="D250" s="51">
        <f t="shared" si="57"/>
        <v>0.687232219365896</v>
      </c>
      <c r="E250" s="51">
        <f t="shared" si="57"/>
        <v>2.57654016757023</v>
      </c>
      <c r="F250" s="51">
        <f t="shared" si="57"/>
        <v>3.7448003942829</v>
      </c>
      <c r="G250" s="51">
        <f t="shared" si="57"/>
        <v>0.22320788530466</v>
      </c>
      <c r="H250" s="51">
        <f t="shared" si="57"/>
        <v>0.400844673862037</v>
      </c>
      <c r="I250" s="51">
        <f t="shared" si="57"/>
        <v>0.0169798310636097</v>
      </c>
      <c r="J250" s="51">
        <f t="shared" si="57"/>
        <v>1.75823926484769</v>
      </c>
      <c r="K250" s="51">
        <f t="shared" si="57"/>
        <v>1.45844478102543</v>
      </c>
      <c r="L250" s="51">
        <f t="shared" si="57"/>
        <v>3.22052631578947</v>
      </c>
      <c r="M250" s="51">
        <f t="shared" si="57"/>
        <v>4.07058823529412</v>
      </c>
      <c r="N250" s="51" t="str">
        <f t="shared" si="57"/>
        <v/>
      </c>
      <c r="O250" s="51" t="str">
        <f t="shared" si="57"/>
        <v/>
      </c>
      <c r="P250" s="51" t="str">
        <f t="shared" si="57"/>
        <v/>
      </c>
      <c r="Q250" s="51" t="str">
        <f t="shared" si="57"/>
        <v/>
      </c>
      <c r="R250" s="51" t="str">
        <f t="shared" si="57"/>
        <v/>
      </c>
      <c r="S250" s="51" t="str">
        <f t="shared" si="57"/>
        <v/>
      </c>
      <c r="T250" s="51" t="str">
        <f t="shared" si="57"/>
        <v/>
      </c>
      <c r="U250" s="51" t="str">
        <f t="shared" si="57"/>
        <v/>
      </c>
      <c r="V250" s="51" t="str">
        <f t="shared" si="57"/>
        <v/>
      </c>
      <c r="W250" s="51" t="str">
        <f t="shared" si="57"/>
        <v/>
      </c>
      <c r="X250" s="51" t="str">
        <f t="shared" si="57"/>
        <v/>
      </c>
      <c r="Y250" s="51" t="str">
        <f t="shared" si="57"/>
        <v/>
      </c>
      <c r="Z250" s="51" t="str">
        <f t="shared" si="57"/>
        <v/>
      </c>
      <c r="AA250" s="51" t="str">
        <f t="shared" si="57"/>
        <v/>
      </c>
      <c r="AB250" s="51" t="str">
        <f t="shared" si="57"/>
        <v/>
      </c>
      <c r="AC250" s="51">
        <f t="shared" si="57"/>
        <v>0</v>
      </c>
      <c r="AD250" s="51">
        <f t="shared" si="57"/>
        <v>0</v>
      </c>
      <c r="AE250" s="51">
        <f t="shared" si="57"/>
        <v>0</v>
      </c>
      <c r="AF250" s="51">
        <f t="shared" si="57"/>
        <v>0.00492853622474125</v>
      </c>
      <c r="AG250" s="51">
        <f t="shared" si="57"/>
        <v>0.134408602150538</v>
      </c>
      <c r="AH250" s="51">
        <f t="shared" si="57"/>
        <v>0.311590802440169</v>
      </c>
      <c r="AI250" s="51">
        <f t="shared" si="57"/>
        <v>0</v>
      </c>
      <c r="AJ250" s="51">
        <f t="shared" si="57"/>
        <v>1.69663622440297</v>
      </c>
      <c r="AK250" s="51">
        <f t="shared" si="57"/>
        <v>1.42283522928684</v>
      </c>
      <c r="AL250" s="51">
        <f t="shared" si="57"/>
        <v>2.90526315789474</v>
      </c>
      <c r="AM250" s="51">
        <f t="shared" si="57"/>
        <v>3.70352941176471</v>
      </c>
      <c r="AN250" s="51" t="str">
        <f t="shared" si="57"/>
        <v/>
      </c>
      <c r="AO250" s="51" t="str">
        <f t="shared" si="57"/>
        <v/>
      </c>
      <c r="AP250" s="51" t="str">
        <f t="shared" si="57"/>
        <v/>
      </c>
      <c r="AQ250" s="51" t="str">
        <f t="shared" si="57"/>
        <v/>
      </c>
      <c r="AR250" s="51" t="str">
        <f t="shared" si="57"/>
        <v/>
      </c>
      <c r="AS250" s="51" t="str">
        <f t="shared" si="57"/>
        <v/>
      </c>
      <c r="AT250" s="51" t="str">
        <f t="shared" si="57"/>
        <v/>
      </c>
      <c r="AU250" s="51" t="str">
        <f t="shared" si="57"/>
        <v/>
      </c>
      <c r="AV250" s="51" t="str">
        <f t="shared" si="57"/>
        <v/>
      </c>
      <c r="AW250" s="51" t="str">
        <f t="shared" si="57"/>
        <v/>
      </c>
      <c r="AX250" s="51" t="str">
        <f t="shared" si="57"/>
        <v/>
      </c>
      <c r="AY250" s="51" t="str">
        <f t="shared" si="57"/>
        <v/>
      </c>
      <c r="AZ250" s="51" t="str">
        <f t="shared" si="57"/>
        <v/>
      </c>
      <c r="BA250" s="51" t="str">
        <f t="shared" si="57"/>
        <v/>
      </c>
      <c r="BB250" s="51" t="str">
        <f t="shared" si="57"/>
        <v/>
      </c>
    </row>
    <row r="251" spans="1:54">
      <c r="A251" s="18" t="s">
        <v>62</v>
      </c>
      <c r="B251" s="18" t="s">
        <v>63</v>
      </c>
      <c r="C251" s="51" t="str">
        <f t="shared" si="57"/>
        <v/>
      </c>
      <c r="D251" s="51" t="str">
        <f t="shared" si="57"/>
        <v/>
      </c>
      <c r="E251" s="51" t="str">
        <f t="shared" si="57"/>
        <v/>
      </c>
      <c r="F251" s="51" t="str">
        <f t="shared" si="57"/>
        <v/>
      </c>
      <c r="G251" s="51" t="str">
        <f t="shared" si="57"/>
        <v/>
      </c>
      <c r="H251" s="51" t="str">
        <f t="shared" si="57"/>
        <v/>
      </c>
      <c r="I251" s="51" t="str">
        <f t="shared" si="57"/>
        <v/>
      </c>
      <c r="J251" s="51" t="str">
        <f t="shared" si="57"/>
        <v/>
      </c>
      <c r="K251" s="51" t="str">
        <f t="shared" si="57"/>
        <v/>
      </c>
      <c r="L251" s="51" t="str">
        <f t="shared" si="57"/>
        <v/>
      </c>
      <c r="M251" s="51" t="str">
        <f t="shared" si="57"/>
        <v/>
      </c>
      <c r="N251" s="51" t="str">
        <f t="shared" si="57"/>
        <v/>
      </c>
      <c r="O251" s="51" t="str">
        <f t="shared" si="57"/>
        <v/>
      </c>
      <c r="P251" s="51" t="str">
        <f t="shared" si="57"/>
        <v/>
      </c>
      <c r="Q251" s="51" t="str">
        <f t="shared" si="57"/>
        <v/>
      </c>
      <c r="R251" s="51" t="str">
        <f t="shared" si="57"/>
        <v/>
      </c>
      <c r="S251" s="51" t="str">
        <f t="shared" si="57"/>
        <v/>
      </c>
      <c r="T251" s="51" t="str">
        <f t="shared" si="57"/>
        <v/>
      </c>
      <c r="U251" s="51" t="str">
        <f t="shared" si="57"/>
        <v/>
      </c>
      <c r="V251" s="51" t="str">
        <f t="shared" si="57"/>
        <v/>
      </c>
      <c r="W251" s="51" t="str">
        <f t="shared" si="57"/>
        <v/>
      </c>
      <c r="X251" s="51" t="str">
        <f t="shared" si="57"/>
        <v/>
      </c>
      <c r="Y251" s="51" t="str">
        <f t="shared" si="57"/>
        <v/>
      </c>
      <c r="Z251" s="51" t="str">
        <f t="shared" si="57"/>
        <v/>
      </c>
      <c r="AA251" s="51" t="str">
        <f t="shared" si="57"/>
        <v/>
      </c>
      <c r="AB251" s="51" t="str">
        <f t="shared" si="57"/>
        <v/>
      </c>
      <c r="AC251" s="51" t="str">
        <f t="shared" si="57"/>
        <v/>
      </c>
      <c r="AD251" s="51" t="str">
        <f t="shared" si="57"/>
        <v/>
      </c>
      <c r="AE251" s="51" t="str">
        <f t="shared" si="57"/>
        <v/>
      </c>
      <c r="AF251" s="51" t="str">
        <f t="shared" si="57"/>
        <v/>
      </c>
      <c r="AG251" s="51" t="str">
        <f t="shared" si="57"/>
        <v/>
      </c>
      <c r="AH251" s="51" t="str">
        <f t="shared" si="57"/>
        <v/>
      </c>
      <c r="AI251" s="51" t="str">
        <f t="shared" si="57"/>
        <v/>
      </c>
      <c r="AJ251" s="51" t="str">
        <f t="shared" si="57"/>
        <v/>
      </c>
      <c r="AK251" s="51" t="str">
        <f t="shared" si="57"/>
        <v/>
      </c>
      <c r="AL251" s="51" t="str">
        <f t="shared" si="57"/>
        <v/>
      </c>
      <c r="AM251" s="51" t="str">
        <f t="shared" si="57"/>
        <v/>
      </c>
      <c r="AN251" s="51" t="str">
        <f t="shared" si="57"/>
        <v/>
      </c>
      <c r="AO251" s="51" t="str">
        <f t="shared" si="57"/>
        <v/>
      </c>
      <c r="AP251" s="51" t="str">
        <f t="shared" si="57"/>
        <v/>
      </c>
      <c r="AQ251" s="51" t="str">
        <f t="shared" si="57"/>
        <v/>
      </c>
      <c r="AR251" s="51" t="str">
        <f t="shared" si="57"/>
        <v/>
      </c>
      <c r="AS251" s="51" t="str">
        <f t="shared" si="57"/>
        <v/>
      </c>
      <c r="AT251" s="51" t="str">
        <f t="shared" si="57"/>
        <v/>
      </c>
      <c r="AU251" s="51" t="str">
        <f t="shared" si="57"/>
        <v/>
      </c>
      <c r="AV251" s="51" t="str">
        <f t="shared" si="57"/>
        <v/>
      </c>
      <c r="AW251" s="51" t="str">
        <f t="shared" si="57"/>
        <v/>
      </c>
      <c r="AX251" s="51" t="str">
        <f t="shared" si="57"/>
        <v/>
      </c>
      <c r="AY251" s="51" t="str">
        <f t="shared" si="57"/>
        <v/>
      </c>
      <c r="AZ251" s="51" t="str">
        <f t="shared" si="57"/>
        <v/>
      </c>
      <c r="BA251" s="51" t="str">
        <f t="shared" si="57"/>
        <v/>
      </c>
      <c r="BB251" s="51" t="str">
        <f t="shared" si="57"/>
        <v/>
      </c>
    </row>
    <row r="252" spans="1:54">
      <c r="A252" s="18" t="s">
        <v>64</v>
      </c>
      <c r="B252" s="18" t="s">
        <v>65</v>
      </c>
      <c r="C252" s="51" t="str">
        <f t="shared" si="57"/>
        <v/>
      </c>
      <c r="D252" s="51" t="str">
        <f t="shared" si="57"/>
        <v/>
      </c>
      <c r="E252" s="51" t="str">
        <f t="shared" si="57"/>
        <v/>
      </c>
      <c r="F252" s="51" t="str">
        <f t="shared" si="57"/>
        <v/>
      </c>
      <c r="G252" s="51" t="str">
        <f t="shared" si="57"/>
        <v/>
      </c>
      <c r="H252" s="51" t="str">
        <f t="shared" si="57"/>
        <v/>
      </c>
      <c r="I252" s="51" t="str">
        <f t="shared" si="57"/>
        <v/>
      </c>
      <c r="J252" s="51" t="str">
        <f t="shared" si="57"/>
        <v/>
      </c>
      <c r="K252" s="51" t="str">
        <f t="shared" si="57"/>
        <v/>
      </c>
      <c r="L252" s="51" t="str">
        <f t="shared" si="57"/>
        <v/>
      </c>
      <c r="M252" s="51" t="str">
        <f t="shared" si="57"/>
        <v/>
      </c>
      <c r="N252" s="51" t="str">
        <f t="shared" si="57"/>
        <v/>
      </c>
      <c r="O252" s="51" t="str">
        <f t="shared" si="57"/>
        <v/>
      </c>
      <c r="P252" s="51" t="str">
        <f t="shared" si="57"/>
        <v/>
      </c>
      <c r="Q252" s="51" t="str">
        <f t="shared" si="57"/>
        <v/>
      </c>
      <c r="R252" s="51" t="str">
        <f t="shared" si="57"/>
        <v/>
      </c>
      <c r="S252" s="51" t="str">
        <f t="shared" si="57"/>
        <v/>
      </c>
      <c r="T252" s="51" t="str">
        <f t="shared" si="57"/>
        <v/>
      </c>
      <c r="U252" s="51" t="str">
        <f t="shared" si="57"/>
        <v/>
      </c>
      <c r="V252" s="51" t="str">
        <f t="shared" si="57"/>
        <v/>
      </c>
      <c r="W252" s="51" t="str">
        <f t="shared" si="57"/>
        <v/>
      </c>
      <c r="X252" s="51" t="str">
        <f t="shared" si="57"/>
        <v/>
      </c>
      <c r="Y252" s="51" t="str">
        <f t="shared" si="57"/>
        <v/>
      </c>
      <c r="Z252" s="51" t="str">
        <f t="shared" si="57"/>
        <v/>
      </c>
      <c r="AA252" s="51" t="str">
        <f t="shared" si="57"/>
        <v/>
      </c>
      <c r="AB252" s="51" t="str">
        <f t="shared" si="57"/>
        <v/>
      </c>
      <c r="AC252" s="51" t="str">
        <f t="shared" si="57"/>
        <v/>
      </c>
      <c r="AD252" s="51" t="str">
        <f t="shared" si="57"/>
        <v/>
      </c>
      <c r="AE252" s="51" t="str">
        <f t="shared" si="57"/>
        <v/>
      </c>
      <c r="AF252" s="51" t="str">
        <f t="shared" si="57"/>
        <v/>
      </c>
      <c r="AG252" s="51" t="str">
        <f t="shared" si="57"/>
        <v/>
      </c>
      <c r="AH252" s="51" t="str">
        <f t="shared" si="57"/>
        <v/>
      </c>
      <c r="AI252" s="51" t="str">
        <f t="shared" si="57"/>
        <v/>
      </c>
      <c r="AJ252" s="51" t="str">
        <f t="shared" si="57"/>
        <v/>
      </c>
      <c r="AK252" s="51" t="str">
        <f t="shared" si="57"/>
        <v/>
      </c>
      <c r="AL252" s="51" t="str">
        <f t="shared" si="57"/>
        <v/>
      </c>
      <c r="AM252" s="51" t="str">
        <f t="shared" si="57"/>
        <v/>
      </c>
      <c r="AN252" s="51" t="str">
        <f t="shared" si="57"/>
        <v/>
      </c>
      <c r="AO252" s="51" t="str">
        <f t="shared" si="57"/>
        <v/>
      </c>
      <c r="AP252" s="51" t="str">
        <f t="shared" si="57"/>
        <v/>
      </c>
      <c r="AQ252" s="51" t="str">
        <f t="shared" si="57"/>
        <v/>
      </c>
      <c r="AR252" s="51" t="str">
        <f t="shared" si="57"/>
        <v/>
      </c>
      <c r="AS252" s="51" t="str">
        <f t="shared" si="57"/>
        <v/>
      </c>
      <c r="AT252" s="51" t="str">
        <f t="shared" si="57"/>
        <v/>
      </c>
      <c r="AU252" s="51" t="str">
        <f t="shared" si="57"/>
        <v/>
      </c>
      <c r="AV252" s="51" t="str">
        <f t="shared" si="57"/>
        <v/>
      </c>
      <c r="AW252" s="51" t="str">
        <f t="shared" si="57"/>
        <v/>
      </c>
      <c r="AX252" s="51" t="str">
        <f t="shared" ref="AX252:BB252" si="58">IFERROR(AX140/AX28,"")</f>
        <v/>
      </c>
      <c r="AY252" s="51" t="str">
        <f t="shared" si="58"/>
        <v/>
      </c>
      <c r="AZ252" s="51" t="str">
        <f t="shared" si="58"/>
        <v/>
      </c>
      <c r="BA252" s="51" t="str">
        <f t="shared" si="58"/>
        <v/>
      </c>
      <c r="BB252" s="51" t="str">
        <f t="shared" si="58"/>
        <v/>
      </c>
    </row>
    <row r="253" spans="1:54">
      <c r="A253" s="18" t="s">
        <v>66</v>
      </c>
      <c r="B253" s="18" t="s">
        <v>67</v>
      </c>
      <c r="C253" s="51" t="str">
        <f t="shared" ref="C253:BB257" si="59">IFERROR(C141/C29,"")</f>
        <v/>
      </c>
      <c r="D253" s="51" t="str">
        <f t="shared" si="59"/>
        <v/>
      </c>
      <c r="E253" s="51" t="str">
        <f t="shared" si="59"/>
        <v/>
      </c>
      <c r="F253" s="51" t="str">
        <f t="shared" si="59"/>
        <v/>
      </c>
      <c r="G253" s="51" t="str">
        <f t="shared" si="59"/>
        <v/>
      </c>
      <c r="H253" s="51" t="str">
        <f t="shared" si="59"/>
        <v/>
      </c>
      <c r="I253" s="51" t="str">
        <f t="shared" si="59"/>
        <v/>
      </c>
      <c r="J253" s="51" t="str">
        <f t="shared" si="59"/>
        <v/>
      </c>
      <c r="K253" s="51" t="str">
        <f t="shared" si="59"/>
        <v/>
      </c>
      <c r="L253" s="51" t="str">
        <f t="shared" si="59"/>
        <v/>
      </c>
      <c r="M253" s="51" t="str">
        <f t="shared" si="59"/>
        <v/>
      </c>
      <c r="N253" s="51" t="str">
        <f t="shared" si="59"/>
        <v/>
      </c>
      <c r="O253" s="51" t="str">
        <f t="shared" si="59"/>
        <v/>
      </c>
      <c r="P253" s="51" t="str">
        <f t="shared" si="59"/>
        <v/>
      </c>
      <c r="Q253" s="51" t="str">
        <f t="shared" si="59"/>
        <v/>
      </c>
      <c r="R253" s="51" t="str">
        <f t="shared" si="59"/>
        <v/>
      </c>
      <c r="S253" s="51" t="str">
        <f t="shared" si="59"/>
        <v/>
      </c>
      <c r="T253" s="51" t="str">
        <f t="shared" si="59"/>
        <v/>
      </c>
      <c r="U253" s="51" t="str">
        <f t="shared" si="59"/>
        <v/>
      </c>
      <c r="V253" s="51" t="str">
        <f t="shared" si="59"/>
        <v/>
      </c>
      <c r="W253" s="51" t="str">
        <f t="shared" si="59"/>
        <v/>
      </c>
      <c r="X253" s="51" t="str">
        <f t="shared" si="59"/>
        <v/>
      </c>
      <c r="Y253" s="51" t="str">
        <f t="shared" si="59"/>
        <v/>
      </c>
      <c r="Z253" s="51" t="str">
        <f t="shared" si="59"/>
        <v/>
      </c>
      <c r="AA253" s="51" t="str">
        <f t="shared" si="59"/>
        <v/>
      </c>
      <c r="AB253" s="51" t="str">
        <f t="shared" si="59"/>
        <v/>
      </c>
      <c r="AC253" s="51" t="str">
        <f t="shared" si="59"/>
        <v/>
      </c>
      <c r="AD253" s="51" t="str">
        <f t="shared" si="59"/>
        <v/>
      </c>
      <c r="AE253" s="51" t="str">
        <f t="shared" si="59"/>
        <v/>
      </c>
      <c r="AF253" s="51" t="str">
        <f t="shared" si="59"/>
        <v/>
      </c>
      <c r="AG253" s="51" t="str">
        <f t="shared" si="59"/>
        <v/>
      </c>
      <c r="AH253" s="51" t="str">
        <f t="shared" si="59"/>
        <v/>
      </c>
      <c r="AI253" s="51" t="str">
        <f t="shared" si="59"/>
        <v/>
      </c>
      <c r="AJ253" s="51" t="str">
        <f t="shared" si="59"/>
        <v/>
      </c>
      <c r="AK253" s="51" t="str">
        <f t="shared" si="59"/>
        <v/>
      </c>
      <c r="AL253" s="51" t="str">
        <f t="shared" si="59"/>
        <v/>
      </c>
      <c r="AM253" s="51" t="str">
        <f t="shared" si="59"/>
        <v/>
      </c>
      <c r="AN253" s="51" t="str">
        <f t="shared" si="59"/>
        <v/>
      </c>
      <c r="AO253" s="51" t="str">
        <f t="shared" si="59"/>
        <v/>
      </c>
      <c r="AP253" s="51" t="str">
        <f t="shared" si="59"/>
        <v/>
      </c>
      <c r="AQ253" s="51" t="str">
        <f t="shared" si="59"/>
        <v/>
      </c>
      <c r="AR253" s="51" t="str">
        <f t="shared" si="59"/>
        <v/>
      </c>
      <c r="AS253" s="51" t="str">
        <f t="shared" si="59"/>
        <v/>
      </c>
      <c r="AT253" s="51" t="str">
        <f t="shared" si="59"/>
        <v/>
      </c>
      <c r="AU253" s="51" t="str">
        <f t="shared" si="59"/>
        <v/>
      </c>
      <c r="AV253" s="51" t="str">
        <f t="shared" si="59"/>
        <v/>
      </c>
      <c r="AW253" s="51" t="str">
        <f t="shared" si="59"/>
        <v/>
      </c>
      <c r="AX253" s="51" t="str">
        <f t="shared" si="59"/>
        <v/>
      </c>
      <c r="AY253" s="51" t="str">
        <f t="shared" si="59"/>
        <v/>
      </c>
      <c r="AZ253" s="51" t="str">
        <f t="shared" si="59"/>
        <v/>
      </c>
      <c r="BA253" s="51" t="str">
        <f t="shared" si="59"/>
        <v/>
      </c>
      <c r="BB253" s="51" t="str">
        <f t="shared" si="59"/>
        <v/>
      </c>
    </row>
    <row r="254" spans="1:54">
      <c r="A254" s="18" t="s">
        <v>68</v>
      </c>
      <c r="B254" s="18" t="s">
        <v>34</v>
      </c>
      <c r="C254" s="51" t="str">
        <f t="shared" si="59"/>
        <v/>
      </c>
      <c r="D254" s="51" t="str">
        <f t="shared" si="59"/>
        <v/>
      </c>
      <c r="E254" s="51" t="str">
        <f t="shared" si="59"/>
        <v/>
      </c>
      <c r="F254" s="51" t="str">
        <f t="shared" si="59"/>
        <v/>
      </c>
      <c r="G254" s="51" t="str">
        <f t="shared" si="59"/>
        <v/>
      </c>
      <c r="H254" s="51" t="str">
        <f t="shared" si="59"/>
        <v/>
      </c>
      <c r="I254" s="51" t="str">
        <f t="shared" si="59"/>
        <v/>
      </c>
      <c r="J254" s="51" t="str">
        <f t="shared" si="59"/>
        <v/>
      </c>
      <c r="K254" s="51" t="str">
        <f t="shared" si="59"/>
        <v/>
      </c>
      <c r="L254" s="51" t="str">
        <f t="shared" si="59"/>
        <v/>
      </c>
      <c r="M254" s="51" t="str">
        <f t="shared" si="59"/>
        <v/>
      </c>
      <c r="N254" s="51" t="str">
        <f t="shared" si="59"/>
        <v/>
      </c>
      <c r="O254" s="51" t="str">
        <f t="shared" si="59"/>
        <v/>
      </c>
      <c r="P254" s="51" t="str">
        <f t="shared" si="59"/>
        <v/>
      </c>
      <c r="Q254" s="51" t="str">
        <f t="shared" si="59"/>
        <v/>
      </c>
      <c r="R254" s="51" t="str">
        <f t="shared" si="59"/>
        <v/>
      </c>
      <c r="S254" s="51" t="str">
        <f t="shared" si="59"/>
        <v/>
      </c>
      <c r="T254" s="51" t="str">
        <f t="shared" si="59"/>
        <v/>
      </c>
      <c r="U254" s="51" t="str">
        <f t="shared" si="59"/>
        <v/>
      </c>
      <c r="V254" s="51" t="str">
        <f t="shared" si="59"/>
        <v/>
      </c>
      <c r="W254" s="51" t="str">
        <f t="shared" si="59"/>
        <v/>
      </c>
      <c r="X254" s="51" t="str">
        <f t="shared" si="59"/>
        <v/>
      </c>
      <c r="Y254" s="51" t="str">
        <f t="shared" si="59"/>
        <v/>
      </c>
      <c r="Z254" s="51" t="str">
        <f t="shared" si="59"/>
        <v/>
      </c>
      <c r="AA254" s="51" t="str">
        <f t="shared" si="59"/>
        <v/>
      </c>
      <c r="AB254" s="51" t="str">
        <f t="shared" si="59"/>
        <v/>
      </c>
      <c r="AC254" s="51" t="str">
        <f t="shared" si="59"/>
        <v/>
      </c>
      <c r="AD254" s="51" t="str">
        <f t="shared" si="59"/>
        <v/>
      </c>
      <c r="AE254" s="51" t="str">
        <f t="shared" si="59"/>
        <v/>
      </c>
      <c r="AF254" s="51" t="str">
        <f t="shared" si="59"/>
        <v/>
      </c>
      <c r="AG254" s="51" t="str">
        <f t="shared" si="59"/>
        <v/>
      </c>
      <c r="AH254" s="51" t="str">
        <f t="shared" si="59"/>
        <v/>
      </c>
      <c r="AI254" s="51" t="str">
        <f t="shared" si="59"/>
        <v/>
      </c>
      <c r="AJ254" s="51" t="str">
        <f t="shared" si="59"/>
        <v/>
      </c>
      <c r="AK254" s="51" t="str">
        <f t="shared" si="59"/>
        <v/>
      </c>
      <c r="AL254" s="51" t="str">
        <f t="shared" si="59"/>
        <v/>
      </c>
      <c r="AM254" s="51" t="str">
        <f t="shared" si="59"/>
        <v/>
      </c>
      <c r="AN254" s="51" t="str">
        <f t="shared" si="59"/>
        <v/>
      </c>
      <c r="AO254" s="51" t="str">
        <f t="shared" si="59"/>
        <v/>
      </c>
      <c r="AP254" s="51">
        <f t="shared" si="59"/>
        <v>0</v>
      </c>
      <c r="AQ254" s="51">
        <f t="shared" si="59"/>
        <v>0</v>
      </c>
      <c r="AR254" s="51">
        <f t="shared" si="59"/>
        <v>0</v>
      </c>
      <c r="AS254" s="51">
        <f t="shared" si="59"/>
        <v>0.00492771435713687</v>
      </c>
      <c r="AT254" s="51">
        <f t="shared" si="59"/>
        <v>0</v>
      </c>
      <c r="AU254" s="51">
        <f t="shared" si="59"/>
        <v>0</v>
      </c>
      <c r="AV254" s="51">
        <f t="shared" si="59"/>
        <v>0</v>
      </c>
      <c r="AW254" s="51">
        <f t="shared" si="59"/>
        <v>1.69660365640182</v>
      </c>
      <c r="AX254" s="51">
        <f t="shared" si="59"/>
        <v>1.42284415552038</v>
      </c>
      <c r="AY254" s="51">
        <f t="shared" si="59"/>
        <v>2.87</v>
      </c>
      <c r="AZ254" s="51">
        <f t="shared" si="59"/>
        <v>0.452941176470588</v>
      </c>
      <c r="BA254" s="51">
        <f t="shared" si="59"/>
        <v>0</v>
      </c>
      <c r="BB254" s="51">
        <f t="shared" si="59"/>
        <v>0</v>
      </c>
    </row>
    <row r="255" spans="1:54">
      <c r="A255" s="18" t="s">
        <v>69</v>
      </c>
      <c r="B255" s="18" t="s">
        <v>70</v>
      </c>
      <c r="C255" s="51">
        <f t="shared" si="59"/>
        <v>2.11645170270019</v>
      </c>
      <c r="D255" s="51">
        <f t="shared" si="59"/>
        <v>0.694658325312801</v>
      </c>
      <c r="E255" s="51">
        <f t="shared" si="59"/>
        <v>1.19411924857065</v>
      </c>
      <c r="F255" s="51">
        <f t="shared" si="59"/>
        <v>1.39294012511171</v>
      </c>
      <c r="G255" s="51">
        <f t="shared" si="59"/>
        <v>1.28174212598425</v>
      </c>
      <c r="H255" s="51">
        <f t="shared" si="59"/>
        <v>1.44419662005662</v>
      </c>
      <c r="I255" s="51">
        <f t="shared" si="59"/>
        <v>0.942015056863687</v>
      </c>
      <c r="J255" s="51">
        <f t="shared" si="59"/>
        <v>0.699181373591325</v>
      </c>
      <c r="K255" s="51">
        <f t="shared" si="59"/>
        <v>1.45221512170604</v>
      </c>
      <c r="L255" s="51">
        <f t="shared" si="59"/>
        <v>7.39086294416244</v>
      </c>
      <c r="M255" s="51">
        <f t="shared" si="59"/>
        <v>8.3609022556391</v>
      </c>
      <c r="N255" s="51" t="str">
        <f t="shared" si="59"/>
        <v/>
      </c>
      <c r="O255" s="51" t="str">
        <f t="shared" si="59"/>
        <v/>
      </c>
      <c r="P255" s="51">
        <f t="shared" si="59"/>
        <v>1.02007434944238</v>
      </c>
      <c r="Q255" s="51">
        <f t="shared" si="59"/>
        <v>1.05782575173477</v>
      </c>
      <c r="R255" s="51">
        <f t="shared" si="59"/>
        <v>0.991399530883503</v>
      </c>
      <c r="S255" s="51">
        <f t="shared" si="59"/>
        <v>1.0008</v>
      </c>
      <c r="T255" s="51">
        <f t="shared" si="59"/>
        <v>1.03425229741019</v>
      </c>
      <c r="U255" s="51">
        <f t="shared" si="59"/>
        <v>1.06409130816506</v>
      </c>
      <c r="V255" s="51">
        <f t="shared" si="59"/>
        <v>0.972646822204344</v>
      </c>
      <c r="W255" s="51">
        <f t="shared" si="59"/>
        <v>0.982843137254902</v>
      </c>
      <c r="X255" s="51">
        <f t="shared" si="59"/>
        <v>1.06743566992014</v>
      </c>
      <c r="Y255" s="51">
        <f t="shared" si="59"/>
        <v>1.1112140871177</v>
      </c>
      <c r="Z255" s="51">
        <f t="shared" si="59"/>
        <v>1.4126213592233</v>
      </c>
      <c r="AA255" s="51" t="str">
        <f t="shared" si="59"/>
        <v/>
      </c>
      <c r="AB255" s="51" t="str">
        <f t="shared" si="59"/>
        <v/>
      </c>
      <c r="AC255" s="51">
        <f t="shared" si="59"/>
        <v>2.27268871925361</v>
      </c>
      <c r="AD255" s="51">
        <f t="shared" si="59"/>
        <v>0.652434658073756</v>
      </c>
      <c r="AE255" s="51">
        <f t="shared" si="59"/>
        <v>1.22073921971253</v>
      </c>
      <c r="AF255" s="51">
        <f t="shared" si="59"/>
        <v>1.44225352112676</v>
      </c>
      <c r="AG255" s="51">
        <f t="shared" si="59"/>
        <v>1.30856675154602</v>
      </c>
      <c r="AH255" s="51">
        <f t="shared" si="59"/>
        <v>1.48564092810955</v>
      </c>
      <c r="AI255" s="51">
        <f t="shared" si="59"/>
        <v>3.4972</v>
      </c>
      <c r="AJ255" s="51">
        <f t="shared" si="59"/>
        <v>0.689642857142857</v>
      </c>
      <c r="AK255" s="51">
        <f t="shared" si="59"/>
        <v>1.48609375</v>
      </c>
      <c r="AL255" s="51">
        <f t="shared" si="59"/>
        <v>29.9766666666667</v>
      </c>
      <c r="AM255" s="51">
        <f t="shared" si="59"/>
        <v>32.2166666666667</v>
      </c>
      <c r="AN255" s="51" t="str">
        <f t="shared" si="59"/>
        <v/>
      </c>
      <c r="AO255" s="51" t="str">
        <f t="shared" si="59"/>
        <v/>
      </c>
      <c r="AP255" s="51">
        <f t="shared" si="59"/>
        <v>2.27268003946818</v>
      </c>
      <c r="AQ255" s="51">
        <f t="shared" si="59"/>
        <v>0.647298046848184</v>
      </c>
      <c r="AR255" s="51">
        <f t="shared" si="59"/>
        <v>1.20420387852958</v>
      </c>
      <c r="AS255" s="51">
        <f t="shared" si="59"/>
        <v>1.41699559308372</v>
      </c>
      <c r="AT255" s="51">
        <f t="shared" si="59"/>
        <v>1.27732733606396</v>
      </c>
      <c r="AU255" s="51">
        <f t="shared" si="59"/>
        <v>1.44308564909075</v>
      </c>
      <c r="AV255" s="51">
        <f t="shared" si="59"/>
        <v>3.3886</v>
      </c>
      <c r="AW255" s="51">
        <f t="shared" si="59"/>
        <v>0.671263736263736</v>
      </c>
      <c r="AX255" s="51">
        <f t="shared" si="59"/>
        <v>1.4234375</v>
      </c>
      <c r="AY255" s="51">
        <f t="shared" si="59"/>
        <v>27.1266666666667</v>
      </c>
      <c r="AZ255" s="51">
        <f t="shared" si="59"/>
        <v>30.1866666666667</v>
      </c>
      <c r="BA255" s="51">
        <f t="shared" si="59"/>
        <v>0</v>
      </c>
      <c r="BB255" s="51">
        <f t="shared" si="59"/>
        <v>0</v>
      </c>
    </row>
    <row r="256" spans="1:54">
      <c r="A256" s="18" t="s">
        <v>71</v>
      </c>
      <c r="B256" s="18" t="s">
        <v>72</v>
      </c>
      <c r="C256" s="51" t="str">
        <f t="shared" si="59"/>
        <v/>
      </c>
      <c r="D256" s="51" t="str">
        <f t="shared" si="59"/>
        <v/>
      </c>
      <c r="E256" s="51" t="str">
        <f t="shared" si="59"/>
        <v/>
      </c>
      <c r="F256" s="51" t="str">
        <f t="shared" si="59"/>
        <v/>
      </c>
      <c r="G256" s="51" t="str">
        <f t="shared" si="59"/>
        <v/>
      </c>
      <c r="H256" s="51" t="str">
        <f t="shared" si="59"/>
        <v/>
      </c>
      <c r="I256" s="51" t="str">
        <f t="shared" si="59"/>
        <v/>
      </c>
      <c r="J256" s="51" t="str">
        <f t="shared" si="59"/>
        <v/>
      </c>
      <c r="K256" s="51" t="str">
        <f t="shared" si="59"/>
        <v/>
      </c>
      <c r="L256" s="51" t="str">
        <f t="shared" si="59"/>
        <v/>
      </c>
      <c r="M256" s="51" t="str">
        <f t="shared" si="59"/>
        <v/>
      </c>
      <c r="N256" s="51" t="str">
        <f t="shared" si="59"/>
        <v/>
      </c>
      <c r="O256" s="51" t="str">
        <f t="shared" si="59"/>
        <v/>
      </c>
      <c r="P256" s="51" t="str">
        <f t="shared" si="59"/>
        <v/>
      </c>
      <c r="Q256" s="51" t="str">
        <f t="shared" si="59"/>
        <v/>
      </c>
      <c r="R256" s="51" t="str">
        <f t="shared" si="59"/>
        <v/>
      </c>
      <c r="S256" s="51" t="str">
        <f t="shared" si="59"/>
        <v/>
      </c>
      <c r="T256" s="51" t="str">
        <f t="shared" si="59"/>
        <v/>
      </c>
      <c r="U256" s="51" t="str">
        <f t="shared" si="59"/>
        <v/>
      </c>
      <c r="V256" s="51" t="str">
        <f t="shared" si="59"/>
        <v/>
      </c>
      <c r="W256" s="51" t="str">
        <f t="shared" si="59"/>
        <v/>
      </c>
      <c r="X256" s="51" t="str">
        <f t="shared" si="59"/>
        <v/>
      </c>
      <c r="Y256" s="51" t="str">
        <f t="shared" si="59"/>
        <v/>
      </c>
      <c r="Z256" s="51" t="str">
        <f t="shared" si="59"/>
        <v/>
      </c>
      <c r="AA256" s="51" t="str">
        <f t="shared" si="59"/>
        <v/>
      </c>
      <c r="AB256" s="51" t="str">
        <f t="shared" si="59"/>
        <v/>
      </c>
      <c r="AC256" s="51" t="str">
        <f t="shared" si="59"/>
        <v/>
      </c>
      <c r="AD256" s="51" t="str">
        <f t="shared" si="59"/>
        <v/>
      </c>
      <c r="AE256" s="51" t="str">
        <f t="shared" si="59"/>
        <v/>
      </c>
      <c r="AF256" s="51" t="str">
        <f t="shared" si="59"/>
        <v/>
      </c>
      <c r="AG256" s="51" t="str">
        <f t="shared" si="59"/>
        <v/>
      </c>
      <c r="AH256" s="51" t="str">
        <f t="shared" si="59"/>
        <v/>
      </c>
      <c r="AI256" s="51" t="str">
        <f t="shared" si="59"/>
        <v/>
      </c>
      <c r="AJ256" s="51" t="str">
        <f t="shared" si="59"/>
        <v/>
      </c>
      <c r="AK256" s="51" t="str">
        <f t="shared" si="59"/>
        <v/>
      </c>
      <c r="AL256" s="51" t="str">
        <f t="shared" si="59"/>
        <v/>
      </c>
      <c r="AM256" s="51" t="str">
        <f t="shared" si="59"/>
        <v/>
      </c>
      <c r="AN256" s="51" t="str">
        <f t="shared" si="59"/>
        <v/>
      </c>
      <c r="AO256" s="51" t="str">
        <f t="shared" si="59"/>
        <v/>
      </c>
      <c r="AP256" s="51" t="str">
        <f t="shared" si="59"/>
        <v/>
      </c>
      <c r="AQ256" s="51" t="str">
        <f t="shared" si="59"/>
        <v/>
      </c>
      <c r="AR256" s="51" t="str">
        <f t="shared" si="59"/>
        <v/>
      </c>
      <c r="AS256" s="51" t="str">
        <f t="shared" si="59"/>
        <v/>
      </c>
      <c r="AT256" s="51" t="str">
        <f t="shared" si="59"/>
        <v/>
      </c>
      <c r="AU256" s="51" t="str">
        <f t="shared" si="59"/>
        <v/>
      </c>
      <c r="AV256" s="51" t="str">
        <f t="shared" si="59"/>
        <v/>
      </c>
      <c r="AW256" s="51" t="str">
        <f t="shared" si="59"/>
        <v/>
      </c>
      <c r="AX256" s="51" t="str">
        <f t="shared" si="59"/>
        <v/>
      </c>
      <c r="AY256" s="51" t="str">
        <f t="shared" si="59"/>
        <v/>
      </c>
      <c r="AZ256" s="51" t="str">
        <f t="shared" si="59"/>
        <v/>
      </c>
      <c r="BA256" s="51" t="str">
        <f t="shared" si="59"/>
        <v/>
      </c>
      <c r="BB256" s="51" t="str">
        <f t="shared" si="59"/>
        <v/>
      </c>
    </row>
    <row r="257" spans="1:54">
      <c r="A257" s="18" t="s">
        <v>73</v>
      </c>
      <c r="B257" s="18" t="s">
        <v>74</v>
      </c>
      <c r="C257" s="51" t="str">
        <f t="shared" si="59"/>
        <v/>
      </c>
      <c r="D257" s="51" t="str">
        <f t="shared" si="59"/>
        <v/>
      </c>
      <c r="E257" s="51" t="str">
        <f t="shared" si="59"/>
        <v/>
      </c>
      <c r="F257" s="51" t="str">
        <f t="shared" si="59"/>
        <v/>
      </c>
      <c r="G257" s="51" t="str">
        <f t="shared" si="59"/>
        <v/>
      </c>
      <c r="H257" s="51" t="str">
        <f t="shared" si="59"/>
        <v/>
      </c>
      <c r="I257" s="51" t="str">
        <f t="shared" si="59"/>
        <v/>
      </c>
      <c r="J257" s="51" t="str">
        <f t="shared" si="59"/>
        <v/>
      </c>
      <c r="K257" s="51" t="str">
        <f t="shared" si="59"/>
        <v/>
      </c>
      <c r="L257" s="51" t="str">
        <f t="shared" si="59"/>
        <v/>
      </c>
      <c r="M257" s="51" t="str">
        <f t="shared" si="59"/>
        <v/>
      </c>
      <c r="N257" s="51" t="str">
        <f t="shared" si="59"/>
        <v/>
      </c>
      <c r="O257" s="51" t="str">
        <f t="shared" si="59"/>
        <v/>
      </c>
      <c r="P257" s="51" t="str">
        <f t="shared" si="59"/>
        <v/>
      </c>
      <c r="Q257" s="51" t="str">
        <f t="shared" si="59"/>
        <v/>
      </c>
      <c r="R257" s="51" t="str">
        <f t="shared" si="59"/>
        <v/>
      </c>
      <c r="S257" s="51" t="str">
        <f t="shared" si="59"/>
        <v/>
      </c>
      <c r="T257" s="51" t="str">
        <f t="shared" si="59"/>
        <v/>
      </c>
      <c r="U257" s="51" t="str">
        <f t="shared" si="59"/>
        <v/>
      </c>
      <c r="V257" s="51" t="str">
        <f t="shared" si="59"/>
        <v/>
      </c>
      <c r="W257" s="51" t="str">
        <f t="shared" si="59"/>
        <v/>
      </c>
      <c r="X257" s="51" t="str">
        <f t="shared" si="59"/>
        <v/>
      </c>
      <c r="Y257" s="51" t="str">
        <f t="shared" si="59"/>
        <v/>
      </c>
      <c r="Z257" s="51" t="str">
        <f t="shared" si="59"/>
        <v/>
      </c>
      <c r="AA257" s="51" t="str">
        <f t="shared" si="59"/>
        <v/>
      </c>
      <c r="AB257" s="51" t="str">
        <f t="shared" si="59"/>
        <v/>
      </c>
      <c r="AC257" s="51" t="str">
        <f t="shared" si="59"/>
        <v/>
      </c>
      <c r="AD257" s="51" t="str">
        <f t="shared" si="59"/>
        <v/>
      </c>
      <c r="AE257" s="51" t="str">
        <f t="shared" si="59"/>
        <v/>
      </c>
      <c r="AF257" s="51" t="str">
        <f t="shared" si="59"/>
        <v/>
      </c>
      <c r="AG257" s="51" t="str">
        <f t="shared" si="59"/>
        <v/>
      </c>
      <c r="AH257" s="51" t="str">
        <f t="shared" si="59"/>
        <v/>
      </c>
      <c r="AI257" s="51" t="str">
        <f t="shared" si="59"/>
        <v/>
      </c>
      <c r="AJ257" s="51" t="str">
        <f t="shared" si="59"/>
        <v/>
      </c>
      <c r="AK257" s="51" t="str">
        <f t="shared" si="59"/>
        <v/>
      </c>
      <c r="AL257" s="51" t="str">
        <f t="shared" si="59"/>
        <v/>
      </c>
      <c r="AM257" s="51" t="str">
        <f t="shared" si="59"/>
        <v/>
      </c>
      <c r="AN257" s="51" t="str">
        <f t="shared" si="59"/>
        <v/>
      </c>
      <c r="AO257" s="51" t="str">
        <f t="shared" si="59"/>
        <v/>
      </c>
      <c r="AP257" s="51" t="str">
        <f t="shared" si="59"/>
        <v/>
      </c>
      <c r="AQ257" s="51" t="str">
        <f t="shared" si="59"/>
        <v/>
      </c>
      <c r="AR257" s="51" t="str">
        <f t="shared" si="59"/>
        <v/>
      </c>
      <c r="AS257" s="51" t="str">
        <f t="shared" si="59"/>
        <v/>
      </c>
      <c r="AT257" s="51" t="str">
        <f t="shared" si="59"/>
        <v/>
      </c>
      <c r="AU257" s="51" t="str">
        <f t="shared" si="59"/>
        <v/>
      </c>
      <c r="AV257" s="51" t="str">
        <f t="shared" si="59"/>
        <v/>
      </c>
      <c r="AW257" s="51" t="str">
        <f t="shared" si="59"/>
        <v/>
      </c>
      <c r="AX257" s="51" t="str">
        <f t="shared" ref="AX257:BB257" si="60">IFERROR(AX145/AX33,"")</f>
        <v/>
      </c>
      <c r="AY257" s="51" t="str">
        <f t="shared" si="60"/>
        <v/>
      </c>
      <c r="AZ257" s="51" t="str">
        <f t="shared" si="60"/>
        <v/>
      </c>
      <c r="BA257" s="51" t="str">
        <f t="shared" si="60"/>
        <v/>
      </c>
      <c r="BB257" s="51" t="str">
        <f t="shared" si="60"/>
        <v/>
      </c>
    </row>
    <row r="258" spans="1:54">
      <c r="A258" s="18" t="s">
        <v>75</v>
      </c>
      <c r="B258" s="18" t="s">
        <v>76</v>
      </c>
      <c r="C258" s="51" t="str">
        <f t="shared" ref="C258:BB262" si="61">IFERROR(C146/C34,"")</f>
        <v/>
      </c>
      <c r="D258" s="51" t="str">
        <f t="shared" si="61"/>
        <v/>
      </c>
      <c r="E258" s="51" t="str">
        <f t="shared" si="61"/>
        <v/>
      </c>
      <c r="F258" s="51" t="str">
        <f t="shared" si="61"/>
        <v/>
      </c>
      <c r="G258" s="51" t="str">
        <f t="shared" si="61"/>
        <v/>
      </c>
      <c r="H258" s="51" t="str">
        <f t="shared" si="61"/>
        <v/>
      </c>
      <c r="I258" s="51" t="str">
        <f t="shared" si="61"/>
        <v/>
      </c>
      <c r="J258" s="51" t="str">
        <f t="shared" si="61"/>
        <v/>
      </c>
      <c r="K258" s="51" t="str">
        <f t="shared" si="61"/>
        <v/>
      </c>
      <c r="L258" s="51" t="str">
        <f t="shared" si="61"/>
        <v/>
      </c>
      <c r="M258" s="51" t="str">
        <f t="shared" si="61"/>
        <v/>
      </c>
      <c r="N258" s="51" t="str">
        <f t="shared" si="61"/>
        <v/>
      </c>
      <c r="O258" s="51" t="str">
        <f t="shared" si="61"/>
        <v/>
      </c>
      <c r="P258" s="51" t="str">
        <f t="shared" si="61"/>
        <v/>
      </c>
      <c r="Q258" s="51" t="str">
        <f t="shared" si="61"/>
        <v/>
      </c>
      <c r="R258" s="51" t="str">
        <f t="shared" si="61"/>
        <v/>
      </c>
      <c r="S258" s="51" t="str">
        <f t="shared" si="61"/>
        <v/>
      </c>
      <c r="T258" s="51" t="str">
        <f t="shared" si="61"/>
        <v/>
      </c>
      <c r="U258" s="51" t="str">
        <f t="shared" si="61"/>
        <v/>
      </c>
      <c r="V258" s="51" t="str">
        <f t="shared" si="61"/>
        <v/>
      </c>
      <c r="W258" s="51" t="str">
        <f t="shared" si="61"/>
        <v/>
      </c>
      <c r="X258" s="51" t="str">
        <f t="shared" si="61"/>
        <v/>
      </c>
      <c r="Y258" s="51" t="str">
        <f t="shared" si="61"/>
        <v/>
      </c>
      <c r="Z258" s="51" t="str">
        <f t="shared" si="61"/>
        <v/>
      </c>
      <c r="AA258" s="51" t="str">
        <f t="shared" si="61"/>
        <v/>
      </c>
      <c r="AB258" s="51" t="str">
        <f t="shared" si="61"/>
        <v/>
      </c>
      <c r="AC258" s="51" t="str">
        <f t="shared" si="61"/>
        <v/>
      </c>
      <c r="AD258" s="51" t="str">
        <f t="shared" si="61"/>
        <v/>
      </c>
      <c r="AE258" s="51" t="str">
        <f t="shared" si="61"/>
        <v/>
      </c>
      <c r="AF258" s="51" t="str">
        <f t="shared" si="61"/>
        <v/>
      </c>
      <c r="AG258" s="51" t="str">
        <f t="shared" si="61"/>
        <v/>
      </c>
      <c r="AH258" s="51" t="str">
        <f t="shared" si="61"/>
        <v/>
      </c>
      <c r="AI258" s="51" t="str">
        <f t="shared" si="61"/>
        <v/>
      </c>
      <c r="AJ258" s="51" t="str">
        <f t="shared" si="61"/>
        <v/>
      </c>
      <c r="AK258" s="51" t="str">
        <f t="shared" si="61"/>
        <v/>
      </c>
      <c r="AL258" s="51" t="str">
        <f t="shared" si="61"/>
        <v/>
      </c>
      <c r="AM258" s="51" t="str">
        <f t="shared" si="61"/>
        <v/>
      </c>
      <c r="AN258" s="51" t="str">
        <f t="shared" si="61"/>
        <v/>
      </c>
      <c r="AO258" s="51" t="str">
        <f t="shared" si="61"/>
        <v/>
      </c>
      <c r="AP258" s="51" t="str">
        <f t="shared" si="61"/>
        <v/>
      </c>
      <c r="AQ258" s="51" t="str">
        <f t="shared" si="61"/>
        <v/>
      </c>
      <c r="AR258" s="51" t="str">
        <f t="shared" si="61"/>
        <v/>
      </c>
      <c r="AS258" s="51" t="str">
        <f t="shared" si="61"/>
        <v/>
      </c>
      <c r="AT258" s="51" t="str">
        <f t="shared" si="61"/>
        <v/>
      </c>
      <c r="AU258" s="51" t="str">
        <f t="shared" si="61"/>
        <v/>
      </c>
      <c r="AV258" s="51" t="str">
        <f t="shared" si="61"/>
        <v/>
      </c>
      <c r="AW258" s="51" t="str">
        <f t="shared" si="61"/>
        <v/>
      </c>
      <c r="AX258" s="51" t="str">
        <f t="shared" si="61"/>
        <v/>
      </c>
      <c r="AY258" s="51" t="str">
        <f t="shared" si="61"/>
        <v/>
      </c>
      <c r="AZ258" s="51" t="str">
        <f t="shared" si="61"/>
        <v/>
      </c>
      <c r="BA258" s="51" t="str">
        <f t="shared" si="61"/>
        <v/>
      </c>
      <c r="BB258" s="51" t="str">
        <f t="shared" si="61"/>
        <v/>
      </c>
    </row>
    <row r="259" spans="1:54">
      <c r="A259" s="18" t="s">
        <v>77</v>
      </c>
      <c r="B259" s="18" t="s">
        <v>78</v>
      </c>
      <c r="C259" s="51" t="str">
        <f t="shared" si="61"/>
        <v/>
      </c>
      <c r="D259" s="51" t="str">
        <f t="shared" si="61"/>
        <v/>
      </c>
      <c r="E259" s="51" t="str">
        <f t="shared" si="61"/>
        <v/>
      </c>
      <c r="F259" s="51" t="str">
        <f t="shared" si="61"/>
        <v/>
      </c>
      <c r="G259" s="51" t="str">
        <f t="shared" si="61"/>
        <v/>
      </c>
      <c r="H259" s="51" t="str">
        <f t="shared" si="61"/>
        <v/>
      </c>
      <c r="I259" s="51" t="str">
        <f t="shared" si="61"/>
        <v/>
      </c>
      <c r="J259" s="51" t="str">
        <f t="shared" si="61"/>
        <v/>
      </c>
      <c r="K259" s="51" t="str">
        <f t="shared" si="61"/>
        <v/>
      </c>
      <c r="L259" s="51" t="str">
        <f t="shared" si="61"/>
        <v/>
      </c>
      <c r="M259" s="51" t="str">
        <f t="shared" si="61"/>
        <v/>
      </c>
      <c r="N259" s="51" t="str">
        <f t="shared" si="61"/>
        <v/>
      </c>
      <c r="O259" s="51" t="str">
        <f t="shared" si="61"/>
        <v/>
      </c>
      <c r="P259" s="51" t="str">
        <f t="shared" si="61"/>
        <v/>
      </c>
      <c r="Q259" s="51" t="str">
        <f t="shared" si="61"/>
        <v/>
      </c>
      <c r="R259" s="51" t="str">
        <f t="shared" si="61"/>
        <v/>
      </c>
      <c r="S259" s="51" t="str">
        <f t="shared" si="61"/>
        <v/>
      </c>
      <c r="T259" s="51" t="str">
        <f t="shared" si="61"/>
        <v/>
      </c>
      <c r="U259" s="51" t="str">
        <f t="shared" si="61"/>
        <v/>
      </c>
      <c r="V259" s="51" t="str">
        <f t="shared" si="61"/>
        <v/>
      </c>
      <c r="W259" s="51" t="str">
        <f t="shared" si="61"/>
        <v/>
      </c>
      <c r="X259" s="51" t="str">
        <f t="shared" si="61"/>
        <v/>
      </c>
      <c r="Y259" s="51" t="str">
        <f t="shared" si="61"/>
        <v/>
      </c>
      <c r="Z259" s="51" t="str">
        <f t="shared" si="61"/>
        <v/>
      </c>
      <c r="AA259" s="51" t="str">
        <f t="shared" si="61"/>
        <v/>
      </c>
      <c r="AB259" s="51" t="str">
        <f t="shared" si="61"/>
        <v/>
      </c>
      <c r="AC259" s="51" t="str">
        <f t="shared" si="61"/>
        <v/>
      </c>
      <c r="AD259" s="51" t="str">
        <f t="shared" si="61"/>
        <v/>
      </c>
      <c r="AE259" s="51" t="str">
        <f t="shared" si="61"/>
        <v/>
      </c>
      <c r="AF259" s="51" t="str">
        <f t="shared" si="61"/>
        <v/>
      </c>
      <c r="AG259" s="51" t="str">
        <f t="shared" si="61"/>
        <v/>
      </c>
      <c r="AH259" s="51" t="str">
        <f t="shared" si="61"/>
        <v/>
      </c>
      <c r="AI259" s="51" t="str">
        <f t="shared" si="61"/>
        <v/>
      </c>
      <c r="AJ259" s="51" t="str">
        <f t="shared" si="61"/>
        <v/>
      </c>
      <c r="AK259" s="51" t="str">
        <f t="shared" si="61"/>
        <v/>
      </c>
      <c r="AL259" s="51" t="str">
        <f t="shared" si="61"/>
        <v/>
      </c>
      <c r="AM259" s="51" t="str">
        <f t="shared" si="61"/>
        <v/>
      </c>
      <c r="AN259" s="51" t="str">
        <f t="shared" si="61"/>
        <v/>
      </c>
      <c r="AO259" s="51" t="str">
        <f t="shared" si="61"/>
        <v/>
      </c>
      <c r="AP259" s="51" t="str">
        <f t="shared" si="61"/>
        <v/>
      </c>
      <c r="AQ259" s="51" t="str">
        <f t="shared" si="61"/>
        <v/>
      </c>
      <c r="AR259" s="51" t="str">
        <f t="shared" si="61"/>
        <v/>
      </c>
      <c r="AS259" s="51" t="str">
        <f t="shared" si="61"/>
        <v/>
      </c>
      <c r="AT259" s="51" t="str">
        <f t="shared" si="61"/>
        <v/>
      </c>
      <c r="AU259" s="51" t="str">
        <f t="shared" si="61"/>
        <v/>
      </c>
      <c r="AV259" s="51" t="str">
        <f t="shared" si="61"/>
        <v/>
      </c>
      <c r="AW259" s="51" t="str">
        <f t="shared" si="61"/>
        <v/>
      </c>
      <c r="AX259" s="51" t="str">
        <f t="shared" si="61"/>
        <v/>
      </c>
      <c r="AY259" s="51" t="str">
        <f t="shared" si="61"/>
        <v/>
      </c>
      <c r="AZ259" s="51" t="str">
        <f t="shared" si="61"/>
        <v/>
      </c>
      <c r="BA259" s="51" t="str">
        <f t="shared" si="61"/>
        <v/>
      </c>
      <c r="BB259" s="51" t="str">
        <f t="shared" si="61"/>
        <v/>
      </c>
    </row>
    <row r="260" spans="1:54">
      <c r="A260" s="18" t="s">
        <v>79</v>
      </c>
      <c r="B260" s="18" t="s">
        <v>34</v>
      </c>
      <c r="C260" s="51" t="str">
        <f t="shared" si="61"/>
        <v/>
      </c>
      <c r="D260" s="51" t="str">
        <f t="shared" si="61"/>
        <v/>
      </c>
      <c r="E260" s="51" t="str">
        <f t="shared" si="61"/>
        <v/>
      </c>
      <c r="F260" s="51" t="str">
        <f t="shared" si="61"/>
        <v/>
      </c>
      <c r="G260" s="51" t="str">
        <f t="shared" si="61"/>
        <v/>
      </c>
      <c r="H260" s="51" t="str">
        <f t="shared" si="61"/>
        <v/>
      </c>
      <c r="I260" s="51" t="str">
        <f t="shared" si="61"/>
        <v/>
      </c>
      <c r="J260" s="51" t="str">
        <f t="shared" si="61"/>
        <v/>
      </c>
      <c r="K260" s="51" t="str">
        <f t="shared" si="61"/>
        <v/>
      </c>
      <c r="L260" s="51" t="str">
        <f t="shared" si="61"/>
        <v/>
      </c>
      <c r="M260" s="51" t="str">
        <f t="shared" si="61"/>
        <v/>
      </c>
      <c r="N260" s="51" t="str">
        <f t="shared" si="61"/>
        <v/>
      </c>
      <c r="O260" s="51" t="str">
        <f t="shared" si="61"/>
        <v/>
      </c>
      <c r="P260" s="51" t="str">
        <f t="shared" si="61"/>
        <v/>
      </c>
      <c r="Q260" s="51" t="str">
        <f t="shared" si="61"/>
        <v/>
      </c>
      <c r="R260" s="51" t="str">
        <f t="shared" si="61"/>
        <v/>
      </c>
      <c r="S260" s="51" t="str">
        <f t="shared" si="61"/>
        <v/>
      </c>
      <c r="T260" s="51" t="str">
        <f t="shared" si="61"/>
        <v/>
      </c>
      <c r="U260" s="51" t="str">
        <f t="shared" si="61"/>
        <v/>
      </c>
      <c r="V260" s="51" t="str">
        <f t="shared" si="61"/>
        <v/>
      </c>
      <c r="W260" s="51" t="str">
        <f t="shared" si="61"/>
        <v/>
      </c>
      <c r="X260" s="51" t="str">
        <f t="shared" si="61"/>
        <v/>
      </c>
      <c r="Y260" s="51" t="str">
        <f t="shared" si="61"/>
        <v/>
      </c>
      <c r="Z260" s="51" t="str">
        <f t="shared" si="61"/>
        <v/>
      </c>
      <c r="AA260" s="51" t="str">
        <f t="shared" si="61"/>
        <v/>
      </c>
      <c r="AB260" s="51" t="str">
        <f t="shared" si="61"/>
        <v/>
      </c>
      <c r="AC260" s="51" t="str">
        <f t="shared" si="61"/>
        <v/>
      </c>
      <c r="AD260" s="51" t="str">
        <f t="shared" si="61"/>
        <v/>
      </c>
      <c r="AE260" s="51" t="str">
        <f t="shared" si="61"/>
        <v/>
      </c>
      <c r="AF260" s="51" t="str">
        <f t="shared" si="61"/>
        <v/>
      </c>
      <c r="AG260" s="51" t="str">
        <f t="shared" si="61"/>
        <v/>
      </c>
      <c r="AH260" s="51" t="str">
        <f t="shared" si="61"/>
        <v/>
      </c>
      <c r="AI260" s="51" t="str">
        <f t="shared" si="61"/>
        <v/>
      </c>
      <c r="AJ260" s="51" t="str">
        <f t="shared" si="61"/>
        <v/>
      </c>
      <c r="AK260" s="51" t="str">
        <f t="shared" si="61"/>
        <v/>
      </c>
      <c r="AL260" s="51" t="str">
        <f t="shared" si="61"/>
        <v/>
      </c>
      <c r="AM260" s="51" t="str">
        <f t="shared" si="61"/>
        <v/>
      </c>
      <c r="AN260" s="51" t="str">
        <f t="shared" si="61"/>
        <v/>
      </c>
      <c r="AO260" s="51" t="str">
        <f t="shared" si="61"/>
        <v/>
      </c>
      <c r="AP260" s="51" t="str">
        <f t="shared" si="61"/>
        <v/>
      </c>
      <c r="AQ260" s="51" t="str">
        <f t="shared" si="61"/>
        <v/>
      </c>
      <c r="AR260" s="51" t="str">
        <f t="shared" si="61"/>
        <v/>
      </c>
      <c r="AS260" s="51" t="str">
        <f t="shared" si="61"/>
        <v/>
      </c>
      <c r="AT260" s="51" t="str">
        <f t="shared" si="61"/>
        <v/>
      </c>
      <c r="AU260" s="51" t="str">
        <f t="shared" si="61"/>
        <v/>
      </c>
      <c r="AV260" s="51" t="str">
        <f t="shared" si="61"/>
        <v/>
      </c>
      <c r="AW260" s="51" t="str">
        <f t="shared" si="61"/>
        <v/>
      </c>
      <c r="AX260" s="51" t="str">
        <f t="shared" si="61"/>
        <v/>
      </c>
      <c r="AY260" s="51" t="str">
        <f t="shared" si="61"/>
        <v/>
      </c>
      <c r="AZ260" s="51" t="str">
        <f t="shared" si="61"/>
        <v/>
      </c>
      <c r="BA260" s="51" t="str">
        <f t="shared" si="61"/>
        <v/>
      </c>
      <c r="BB260" s="51" t="str">
        <f t="shared" si="61"/>
        <v/>
      </c>
    </row>
    <row r="261" spans="1:54">
      <c r="A261" s="18" t="s">
        <v>80</v>
      </c>
      <c r="B261" s="18" t="s">
        <v>81</v>
      </c>
      <c r="C261" s="51" t="str">
        <f t="shared" si="61"/>
        <v/>
      </c>
      <c r="D261" s="51" t="str">
        <f t="shared" si="61"/>
        <v/>
      </c>
      <c r="E261" s="51" t="str">
        <f t="shared" si="61"/>
        <v/>
      </c>
      <c r="F261" s="51" t="str">
        <f t="shared" si="61"/>
        <v/>
      </c>
      <c r="G261" s="51" t="str">
        <f t="shared" si="61"/>
        <v/>
      </c>
      <c r="H261" s="51" t="str">
        <f t="shared" si="61"/>
        <v/>
      </c>
      <c r="I261" s="51" t="str">
        <f t="shared" si="61"/>
        <v/>
      </c>
      <c r="J261" s="51" t="str">
        <f t="shared" si="61"/>
        <v/>
      </c>
      <c r="K261" s="51" t="str">
        <f t="shared" si="61"/>
        <v/>
      </c>
      <c r="L261" s="51" t="str">
        <f t="shared" si="61"/>
        <v/>
      </c>
      <c r="M261" s="51" t="str">
        <f t="shared" si="61"/>
        <v/>
      </c>
      <c r="N261" s="51" t="str">
        <f t="shared" si="61"/>
        <v/>
      </c>
      <c r="O261" s="51" t="str">
        <f t="shared" si="61"/>
        <v/>
      </c>
      <c r="P261" s="51" t="str">
        <f t="shared" si="61"/>
        <v/>
      </c>
      <c r="Q261" s="51" t="str">
        <f t="shared" si="61"/>
        <v/>
      </c>
      <c r="R261" s="51" t="str">
        <f t="shared" si="61"/>
        <v/>
      </c>
      <c r="S261" s="51" t="str">
        <f t="shared" si="61"/>
        <v/>
      </c>
      <c r="T261" s="51" t="str">
        <f t="shared" si="61"/>
        <v/>
      </c>
      <c r="U261" s="51" t="str">
        <f t="shared" si="61"/>
        <v/>
      </c>
      <c r="V261" s="51" t="str">
        <f t="shared" si="61"/>
        <v/>
      </c>
      <c r="W261" s="51" t="str">
        <f t="shared" si="61"/>
        <v/>
      </c>
      <c r="X261" s="51" t="str">
        <f t="shared" si="61"/>
        <v/>
      </c>
      <c r="Y261" s="51" t="str">
        <f t="shared" si="61"/>
        <v/>
      </c>
      <c r="Z261" s="51" t="str">
        <f t="shared" si="61"/>
        <v/>
      </c>
      <c r="AA261" s="51" t="str">
        <f t="shared" si="61"/>
        <v/>
      </c>
      <c r="AB261" s="51" t="str">
        <f t="shared" si="61"/>
        <v/>
      </c>
      <c r="AC261" s="51" t="str">
        <f t="shared" si="61"/>
        <v/>
      </c>
      <c r="AD261" s="51" t="str">
        <f t="shared" si="61"/>
        <v/>
      </c>
      <c r="AE261" s="51" t="str">
        <f t="shared" si="61"/>
        <v/>
      </c>
      <c r="AF261" s="51" t="str">
        <f t="shared" si="61"/>
        <v/>
      </c>
      <c r="AG261" s="51" t="str">
        <f t="shared" si="61"/>
        <v/>
      </c>
      <c r="AH261" s="51" t="str">
        <f t="shared" si="61"/>
        <v/>
      </c>
      <c r="AI261" s="51" t="str">
        <f t="shared" si="61"/>
        <v/>
      </c>
      <c r="AJ261" s="51" t="str">
        <f t="shared" si="61"/>
        <v/>
      </c>
      <c r="AK261" s="51" t="str">
        <f t="shared" si="61"/>
        <v/>
      </c>
      <c r="AL261" s="51" t="str">
        <f t="shared" si="61"/>
        <v/>
      </c>
      <c r="AM261" s="51" t="str">
        <f t="shared" si="61"/>
        <v/>
      </c>
      <c r="AN261" s="51" t="str">
        <f t="shared" si="61"/>
        <v/>
      </c>
      <c r="AO261" s="51" t="str">
        <f t="shared" si="61"/>
        <v/>
      </c>
      <c r="AP261" s="51" t="str">
        <f t="shared" si="61"/>
        <v/>
      </c>
      <c r="AQ261" s="51" t="str">
        <f t="shared" si="61"/>
        <v/>
      </c>
      <c r="AR261" s="51" t="str">
        <f t="shared" si="61"/>
        <v/>
      </c>
      <c r="AS261" s="51" t="str">
        <f t="shared" si="61"/>
        <v/>
      </c>
      <c r="AT261" s="51" t="str">
        <f t="shared" si="61"/>
        <v/>
      </c>
      <c r="AU261" s="51" t="str">
        <f t="shared" si="61"/>
        <v/>
      </c>
      <c r="AV261" s="51" t="str">
        <f t="shared" si="61"/>
        <v/>
      </c>
      <c r="AW261" s="51" t="str">
        <f t="shared" si="61"/>
        <v/>
      </c>
      <c r="AX261" s="51" t="str">
        <f t="shared" si="61"/>
        <v/>
      </c>
      <c r="AY261" s="51" t="str">
        <f t="shared" si="61"/>
        <v/>
      </c>
      <c r="AZ261" s="51" t="str">
        <f t="shared" si="61"/>
        <v/>
      </c>
      <c r="BA261" s="51" t="str">
        <f t="shared" si="61"/>
        <v/>
      </c>
      <c r="BB261" s="51" t="str">
        <f t="shared" si="61"/>
        <v/>
      </c>
    </row>
    <row r="262" spans="1:54">
      <c r="A262" s="18" t="s">
        <v>82</v>
      </c>
      <c r="B262" s="18" t="s">
        <v>83</v>
      </c>
      <c r="C262" s="51" t="str">
        <f t="shared" si="61"/>
        <v/>
      </c>
      <c r="D262" s="51" t="str">
        <f t="shared" si="61"/>
        <v/>
      </c>
      <c r="E262" s="51" t="str">
        <f t="shared" si="61"/>
        <v/>
      </c>
      <c r="F262" s="51" t="str">
        <f t="shared" si="61"/>
        <v/>
      </c>
      <c r="G262" s="51" t="str">
        <f t="shared" si="61"/>
        <v/>
      </c>
      <c r="H262" s="51" t="str">
        <f t="shared" si="61"/>
        <v/>
      </c>
      <c r="I262" s="51" t="str">
        <f t="shared" si="61"/>
        <v/>
      </c>
      <c r="J262" s="51" t="str">
        <f t="shared" si="61"/>
        <v/>
      </c>
      <c r="K262" s="51" t="str">
        <f t="shared" si="61"/>
        <v/>
      </c>
      <c r="L262" s="51" t="str">
        <f t="shared" si="61"/>
        <v/>
      </c>
      <c r="M262" s="51" t="str">
        <f t="shared" si="61"/>
        <v/>
      </c>
      <c r="N262" s="51" t="str">
        <f t="shared" si="61"/>
        <v/>
      </c>
      <c r="O262" s="51" t="str">
        <f t="shared" si="61"/>
        <v/>
      </c>
      <c r="P262" s="51" t="str">
        <f t="shared" si="61"/>
        <v/>
      </c>
      <c r="Q262" s="51" t="str">
        <f t="shared" si="61"/>
        <v/>
      </c>
      <c r="R262" s="51" t="str">
        <f t="shared" si="61"/>
        <v/>
      </c>
      <c r="S262" s="51" t="str">
        <f t="shared" si="61"/>
        <v/>
      </c>
      <c r="T262" s="51" t="str">
        <f t="shared" si="61"/>
        <v/>
      </c>
      <c r="U262" s="51" t="str">
        <f t="shared" si="61"/>
        <v/>
      </c>
      <c r="V262" s="51" t="str">
        <f t="shared" si="61"/>
        <v/>
      </c>
      <c r="W262" s="51" t="str">
        <f t="shared" si="61"/>
        <v/>
      </c>
      <c r="X262" s="51" t="str">
        <f t="shared" si="61"/>
        <v/>
      </c>
      <c r="Y262" s="51" t="str">
        <f t="shared" si="61"/>
        <v/>
      </c>
      <c r="Z262" s="51" t="str">
        <f t="shared" si="61"/>
        <v/>
      </c>
      <c r="AA262" s="51" t="str">
        <f t="shared" si="61"/>
        <v/>
      </c>
      <c r="AB262" s="51" t="str">
        <f t="shared" si="61"/>
        <v/>
      </c>
      <c r="AC262" s="51" t="str">
        <f t="shared" si="61"/>
        <v/>
      </c>
      <c r="AD262" s="51" t="str">
        <f t="shared" si="61"/>
        <v/>
      </c>
      <c r="AE262" s="51" t="str">
        <f t="shared" si="61"/>
        <v/>
      </c>
      <c r="AF262" s="51" t="str">
        <f t="shared" si="61"/>
        <v/>
      </c>
      <c r="AG262" s="51" t="str">
        <f t="shared" si="61"/>
        <v/>
      </c>
      <c r="AH262" s="51" t="str">
        <f t="shared" si="61"/>
        <v/>
      </c>
      <c r="AI262" s="51" t="str">
        <f t="shared" si="61"/>
        <v/>
      </c>
      <c r="AJ262" s="51" t="str">
        <f t="shared" si="61"/>
        <v/>
      </c>
      <c r="AK262" s="51" t="str">
        <f t="shared" si="61"/>
        <v/>
      </c>
      <c r="AL262" s="51" t="str">
        <f t="shared" si="61"/>
        <v/>
      </c>
      <c r="AM262" s="51" t="str">
        <f t="shared" si="61"/>
        <v/>
      </c>
      <c r="AN262" s="51" t="str">
        <f t="shared" si="61"/>
        <v/>
      </c>
      <c r="AO262" s="51" t="str">
        <f t="shared" si="61"/>
        <v/>
      </c>
      <c r="AP262" s="51" t="str">
        <f t="shared" si="61"/>
        <v/>
      </c>
      <c r="AQ262" s="51" t="str">
        <f t="shared" si="61"/>
        <v/>
      </c>
      <c r="AR262" s="51" t="str">
        <f t="shared" si="61"/>
        <v/>
      </c>
      <c r="AS262" s="51" t="str">
        <f t="shared" si="61"/>
        <v/>
      </c>
      <c r="AT262" s="51" t="str">
        <f t="shared" si="61"/>
        <v/>
      </c>
      <c r="AU262" s="51" t="str">
        <f t="shared" si="61"/>
        <v/>
      </c>
      <c r="AV262" s="51" t="str">
        <f t="shared" si="61"/>
        <v/>
      </c>
      <c r="AW262" s="51" t="str">
        <f t="shared" si="61"/>
        <v/>
      </c>
      <c r="AX262" s="51" t="str">
        <f t="shared" ref="AX262:BB262" si="62">IFERROR(AX150/AX38,"")</f>
        <v/>
      </c>
      <c r="AY262" s="51" t="str">
        <f t="shared" si="62"/>
        <v/>
      </c>
      <c r="AZ262" s="51" t="str">
        <f t="shared" si="62"/>
        <v/>
      </c>
      <c r="BA262" s="51" t="str">
        <f t="shared" si="62"/>
        <v/>
      </c>
      <c r="BB262" s="51" t="str">
        <f t="shared" si="62"/>
        <v/>
      </c>
    </row>
    <row r="263" spans="1:54">
      <c r="A263" s="18" t="s">
        <v>84</v>
      </c>
      <c r="B263" s="18" t="s">
        <v>85</v>
      </c>
      <c r="C263" s="51" t="str">
        <f t="shared" ref="C263:BB267" si="63">IFERROR(C151/C39,"")</f>
        <v/>
      </c>
      <c r="D263" s="51" t="str">
        <f t="shared" si="63"/>
        <v/>
      </c>
      <c r="E263" s="51" t="str">
        <f t="shared" si="63"/>
        <v/>
      </c>
      <c r="F263" s="51" t="str">
        <f t="shared" si="63"/>
        <v/>
      </c>
      <c r="G263" s="51" t="str">
        <f t="shared" si="63"/>
        <v/>
      </c>
      <c r="H263" s="51" t="str">
        <f t="shared" si="63"/>
        <v/>
      </c>
      <c r="I263" s="51" t="str">
        <f t="shared" si="63"/>
        <v/>
      </c>
      <c r="J263" s="51" t="str">
        <f t="shared" si="63"/>
        <v/>
      </c>
      <c r="K263" s="51" t="str">
        <f t="shared" si="63"/>
        <v/>
      </c>
      <c r="L263" s="51" t="str">
        <f t="shared" si="63"/>
        <v/>
      </c>
      <c r="M263" s="51" t="str">
        <f t="shared" si="63"/>
        <v/>
      </c>
      <c r="N263" s="51" t="str">
        <f t="shared" si="63"/>
        <v/>
      </c>
      <c r="O263" s="51" t="str">
        <f t="shared" si="63"/>
        <v/>
      </c>
      <c r="P263" s="51" t="str">
        <f t="shared" si="63"/>
        <v/>
      </c>
      <c r="Q263" s="51" t="str">
        <f t="shared" si="63"/>
        <v/>
      </c>
      <c r="R263" s="51" t="str">
        <f t="shared" si="63"/>
        <v/>
      </c>
      <c r="S263" s="51" t="str">
        <f t="shared" si="63"/>
        <v/>
      </c>
      <c r="T263" s="51" t="str">
        <f t="shared" si="63"/>
        <v/>
      </c>
      <c r="U263" s="51" t="str">
        <f t="shared" si="63"/>
        <v/>
      </c>
      <c r="V263" s="51" t="str">
        <f t="shared" si="63"/>
        <v/>
      </c>
      <c r="W263" s="51" t="str">
        <f t="shared" si="63"/>
        <v/>
      </c>
      <c r="X263" s="51" t="str">
        <f t="shared" si="63"/>
        <v/>
      </c>
      <c r="Y263" s="51" t="str">
        <f t="shared" si="63"/>
        <v/>
      </c>
      <c r="Z263" s="51" t="str">
        <f t="shared" si="63"/>
        <v/>
      </c>
      <c r="AA263" s="51" t="str">
        <f t="shared" si="63"/>
        <v/>
      </c>
      <c r="AB263" s="51" t="str">
        <f t="shared" si="63"/>
        <v/>
      </c>
      <c r="AC263" s="51" t="str">
        <f t="shared" si="63"/>
        <v/>
      </c>
      <c r="AD263" s="51" t="str">
        <f t="shared" si="63"/>
        <v/>
      </c>
      <c r="AE263" s="51" t="str">
        <f t="shared" si="63"/>
        <v/>
      </c>
      <c r="AF263" s="51" t="str">
        <f t="shared" si="63"/>
        <v/>
      </c>
      <c r="AG263" s="51" t="str">
        <f t="shared" si="63"/>
        <v/>
      </c>
      <c r="AH263" s="51" t="str">
        <f t="shared" si="63"/>
        <v/>
      </c>
      <c r="AI263" s="51" t="str">
        <f t="shared" si="63"/>
        <v/>
      </c>
      <c r="AJ263" s="51" t="str">
        <f t="shared" si="63"/>
        <v/>
      </c>
      <c r="AK263" s="51" t="str">
        <f t="shared" si="63"/>
        <v/>
      </c>
      <c r="AL263" s="51" t="str">
        <f t="shared" si="63"/>
        <v/>
      </c>
      <c r="AM263" s="51" t="str">
        <f t="shared" si="63"/>
        <v/>
      </c>
      <c r="AN263" s="51" t="str">
        <f t="shared" si="63"/>
        <v/>
      </c>
      <c r="AO263" s="51" t="str">
        <f t="shared" si="63"/>
        <v/>
      </c>
      <c r="AP263" s="51" t="str">
        <f t="shared" si="63"/>
        <v/>
      </c>
      <c r="AQ263" s="51" t="str">
        <f t="shared" si="63"/>
        <v/>
      </c>
      <c r="AR263" s="51" t="str">
        <f t="shared" si="63"/>
        <v/>
      </c>
      <c r="AS263" s="51" t="str">
        <f t="shared" si="63"/>
        <v/>
      </c>
      <c r="AT263" s="51" t="str">
        <f t="shared" si="63"/>
        <v/>
      </c>
      <c r="AU263" s="51" t="str">
        <f t="shared" si="63"/>
        <v/>
      </c>
      <c r="AV263" s="51" t="str">
        <f t="shared" si="63"/>
        <v/>
      </c>
      <c r="AW263" s="51" t="str">
        <f t="shared" si="63"/>
        <v/>
      </c>
      <c r="AX263" s="51" t="str">
        <f t="shared" si="63"/>
        <v/>
      </c>
      <c r="AY263" s="51" t="str">
        <f t="shared" si="63"/>
        <v/>
      </c>
      <c r="AZ263" s="51" t="str">
        <f t="shared" si="63"/>
        <v/>
      </c>
      <c r="BA263" s="51" t="str">
        <f t="shared" si="63"/>
        <v/>
      </c>
      <c r="BB263" s="51" t="str">
        <f t="shared" si="63"/>
        <v/>
      </c>
    </row>
    <row r="264" spans="1:54">
      <c r="A264" s="15" t="s">
        <v>86</v>
      </c>
      <c r="B264" s="15" t="s">
        <v>87</v>
      </c>
      <c r="C264" s="50">
        <f t="shared" si="63"/>
        <v>1.08620689655172</v>
      </c>
      <c r="D264" s="50">
        <f t="shared" si="63"/>
        <v>1.08771929824561</v>
      </c>
      <c r="E264" s="50">
        <f t="shared" si="63"/>
        <v>1.11894273127753</v>
      </c>
      <c r="F264" s="50">
        <f t="shared" si="63"/>
        <v>1.14732142857143</v>
      </c>
      <c r="G264" s="50">
        <f t="shared" si="63"/>
        <v>1.16289592760181</v>
      </c>
      <c r="H264" s="50">
        <f t="shared" si="63"/>
        <v>1.17194570135747</v>
      </c>
      <c r="I264" s="50">
        <f t="shared" si="63"/>
        <v>2.775</v>
      </c>
      <c r="J264" s="50">
        <f t="shared" si="63"/>
        <v>1.58227848101266</v>
      </c>
      <c r="K264" s="50">
        <f t="shared" si="63"/>
        <v>1.59615384615385</v>
      </c>
      <c r="L264" s="50">
        <f t="shared" si="63"/>
        <v>1.72258064516129</v>
      </c>
      <c r="M264" s="50">
        <f t="shared" si="63"/>
        <v>1.19196428571429</v>
      </c>
      <c r="N264" s="50" t="str">
        <f t="shared" si="63"/>
        <v/>
      </c>
      <c r="O264" s="50" t="str">
        <f t="shared" si="63"/>
        <v/>
      </c>
      <c r="P264" s="50">
        <f t="shared" si="63"/>
        <v>1.08620689655172</v>
      </c>
      <c r="Q264" s="50">
        <f t="shared" si="63"/>
        <v>1.08771929824561</v>
      </c>
      <c r="R264" s="50">
        <f t="shared" si="63"/>
        <v>1.1057268722467</v>
      </c>
      <c r="S264" s="50">
        <f t="shared" si="63"/>
        <v>1.11607142857143</v>
      </c>
      <c r="T264" s="50">
        <f t="shared" si="63"/>
        <v>1.10859728506787</v>
      </c>
      <c r="U264" s="50">
        <f t="shared" si="63"/>
        <v>1.12217194570136</v>
      </c>
      <c r="V264" s="50">
        <f t="shared" si="63"/>
        <v>1.525</v>
      </c>
      <c r="W264" s="50">
        <f t="shared" si="63"/>
        <v>1.50632911392405</v>
      </c>
      <c r="X264" s="50">
        <f t="shared" si="63"/>
        <v>1.51282051282051</v>
      </c>
      <c r="Y264" s="50">
        <f t="shared" si="63"/>
        <v>1.52258064516129</v>
      </c>
      <c r="Z264" s="50">
        <f t="shared" si="63"/>
        <v>1.03571428571429</v>
      </c>
      <c r="AA264" s="50" t="str">
        <f t="shared" si="63"/>
        <v/>
      </c>
      <c r="AB264" s="50" t="str">
        <f t="shared" si="63"/>
        <v/>
      </c>
      <c r="AC264" s="50" t="str">
        <f t="shared" si="63"/>
        <v/>
      </c>
      <c r="AD264" s="50" t="str">
        <f t="shared" si="63"/>
        <v/>
      </c>
      <c r="AE264" s="50" t="str">
        <f t="shared" si="63"/>
        <v/>
      </c>
      <c r="AF264" s="50" t="str">
        <f t="shared" si="63"/>
        <v/>
      </c>
      <c r="AG264" s="50" t="str">
        <f t="shared" si="63"/>
        <v/>
      </c>
      <c r="AH264" s="50" t="str">
        <f t="shared" si="63"/>
        <v/>
      </c>
      <c r="AI264" s="50" t="str">
        <f t="shared" si="63"/>
        <v/>
      </c>
      <c r="AJ264" s="50" t="str">
        <f t="shared" si="63"/>
        <v/>
      </c>
      <c r="AK264" s="50" t="str">
        <f t="shared" si="63"/>
        <v/>
      </c>
      <c r="AL264" s="50" t="str">
        <f t="shared" si="63"/>
        <v/>
      </c>
      <c r="AM264" s="50" t="str">
        <f t="shared" si="63"/>
        <v/>
      </c>
      <c r="AN264" s="50" t="str">
        <f t="shared" si="63"/>
        <v/>
      </c>
      <c r="AO264" s="50" t="str">
        <f t="shared" si="63"/>
        <v/>
      </c>
      <c r="AP264" s="50" t="str">
        <f t="shared" si="63"/>
        <v/>
      </c>
      <c r="AQ264" s="50" t="str">
        <f t="shared" si="63"/>
        <v/>
      </c>
      <c r="AR264" s="50" t="str">
        <f t="shared" si="63"/>
        <v/>
      </c>
      <c r="AS264" s="50" t="str">
        <f t="shared" si="63"/>
        <v/>
      </c>
      <c r="AT264" s="50" t="str">
        <f t="shared" si="63"/>
        <v/>
      </c>
      <c r="AU264" s="50" t="str">
        <f t="shared" si="63"/>
        <v/>
      </c>
      <c r="AV264" s="50" t="str">
        <f t="shared" si="63"/>
        <v/>
      </c>
      <c r="AW264" s="50" t="str">
        <f t="shared" si="63"/>
        <v/>
      </c>
      <c r="AX264" s="50" t="str">
        <f t="shared" si="63"/>
        <v/>
      </c>
      <c r="AY264" s="50" t="str">
        <f t="shared" si="63"/>
        <v/>
      </c>
      <c r="AZ264" s="50" t="str">
        <f t="shared" si="63"/>
        <v/>
      </c>
      <c r="BA264" s="50" t="str">
        <f t="shared" si="63"/>
        <v/>
      </c>
      <c r="BB264" s="50" t="str">
        <f t="shared" si="63"/>
        <v/>
      </c>
    </row>
    <row r="265" spans="1:54">
      <c r="A265" s="18" t="s">
        <v>88</v>
      </c>
      <c r="B265" s="18" t="s">
        <v>89</v>
      </c>
      <c r="C265" s="51">
        <f t="shared" si="63"/>
        <v>1.0045045045045</v>
      </c>
      <c r="D265" s="51">
        <f t="shared" si="63"/>
        <v>1.0045871559633</v>
      </c>
      <c r="E265" s="51">
        <f t="shared" si="63"/>
        <v>1.02304147465438</v>
      </c>
      <c r="F265" s="51">
        <f t="shared" si="63"/>
        <v>1.03271028037383</v>
      </c>
      <c r="G265" s="51">
        <f t="shared" si="63"/>
        <v>1.02369668246446</v>
      </c>
      <c r="H265" s="51">
        <f t="shared" si="63"/>
        <v>1.03317535545024</v>
      </c>
      <c r="I265" s="51">
        <f t="shared" si="63"/>
        <v>2.78</v>
      </c>
      <c r="J265" s="51">
        <f t="shared" si="63"/>
        <v>1.40540540540541</v>
      </c>
      <c r="K265" s="51">
        <f t="shared" si="63"/>
        <v>1.43835616438356</v>
      </c>
      <c r="L265" s="51">
        <f t="shared" si="63"/>
        <v>1.51724137931034</v>
      </c>
      <c r="M265" s="51">
        <f t="shared" si="63"/>
        <v>1.0046511627907</v>
      </c>
      <c r="N265" s="51" t="str">
        <f t="shared" si="63"/>
        <v/>
      </c>
      <c r="O265" s="51" t="str">
        <f t="shared" si="63"/>
        <v/>
      </c>
      <c r="P265" s="51">
        <f t="shared" si="63"/>
        <v>1.0045045045045</v>
      </c>
      <c r="Q265" s="51">
        <f t="shared" si="63"/>
        <v>1.0045871559633</v>
      </c>
      <c r="R265" s="51">
        <f t="shared" si="63"/>
        <v>1.02304147465438</v>
      </c>
      <c r="S265" s="51">
        <f t="shared" si="63"/>
        <v>1.03271028037383</v>
      </c>
      <c r="T265" s="51">
        <f t="shared" si="63"/>
        <v>1.02369668246446</v>
      </c>
      <c r="U265" s="51">
        <f t="shared" si="63"/>
        <v>1.03317535545024</v>
      </c>
      <c r="V265" s="51">
        <f t="shared" si="63"/>
        <v>1.43333333333333</v>
      </c>
      <c r="W265" s="51">
        <f t="shared" si="63"/>
        <v>1.40540540540541</v>
      </c>
      <c r="X265" s="51">
        <f t="shared" si="63"/>
        <v>1.42465753424658</v>
      </c>
      <c r="Y265" s="51">
        <f t="shared" si="63"/>
        <v>1.43448275862069</v>
      </c>
      <c r="Z265" s="51">
        <f t="shared" si="63"/>
        <v>0.953488372093023</v>
      </c>
      <c r="AA265" s="51" t="str">
        <f t="shared" si="63"/>
        <v/>
      </c>
      <c r="AB265" s="51" t="str">
        <f t="shared" si="63"/>
        <v/>
      </c>
      <c r="AC265" s="51" t="str">
        <f t="shared" si="63"/>
        <v/>
      </c>
      <c r="AD265" s="51" t="str">
        <f t="shared" si="63"/>
        <v/>
      </c>
      <c r="AE265" s="51" t="str">
        <f t="shared" si="63"/>
        <v/>
      </c>
      <c r="AF265" s="51" t="str">
        <f t="shared" si="63"/>
        <v/>
      </c>
      <c r="AG265" s="51" t="str">
        <f t="shared" si="63"/>
        <v/>
      </c>
      <c r="AH265" s="51" t="str">
        <f t="shared" si="63"/>
        <v/>
      </c>
      <c r="AI265" s="51" t="str">
        <f t="shared" si="63"/>
        <v/>
      </c>
      <c r="AJ265" s="51" t="str">
        <f t="shared" si="63"/>
        <v/>
      </c>
      <c r="AK265" s="51" t="str">
        <f t="shared" si="63"/>
        <v/>
      </c>
      <c r="AL265" s="51" t="str">
        <f t="shared" si="63"/>
        <v/>
      </c>
      <c r="AM265" s="51" t="str">
        <f t="shared" si="63"/>
        <v/>
      </c>
      <c r="AN265" s="51" t="str">
        <f t="shared" si="63"/>
        <v/>
      </c>
      <c r="AO265" s="51" t="str">
        <f t="shared" si="63"/>
        <v/>
      </c>
      <c r="AP265" s="51" t="str">
        <f t="shared" si="63"/>
        <v/>
      </c>
      <c r="AQ265" s="51" t="str">
        <f t="shared" si="63"/>
        <v/>
      </c>
      <c r="AR265" s="51" t="str">
        <f t="shared" si="63"/>
        <v/>
      </c>
      <c r="AS265" s="51" t="str">
        <f t="shared" si="63"/>
        <v/>
      </c>
      <c r="AT265" s="51" t="str">
        <f t="shared" si="63"/>
        <v/>
      </c>
      <c r="AU265" s="51" t="str">
        <f t="shared" si="63"/>
        <v/>
      </c>
      <c r="AV265" s="51" t="str">
        <f t="shared" si="63"/>
        <v/>
      </c>
      <c r="AW265" s="51" t="str">
        <f t="shared" si="63"/>
        <v/>
      </c>
      <c r="AX265" s="51" t="str">
        <f t="shared" si="63"/>
        <v/>
      </c>
      <c r="AY265" s="51" t="str">
        <f t="shared" si="63"/>
        <v/>
      </c>
      <c r="AZ265" s="51" t="str">
        <f t="shared" si="63"/>
        <v/>
      </c>
      <c r="BA265" s="51" t="str">
        <f t="shared" si="63"/>
        <v/>
      </c>
      <c r="BB265" s="51" t="str">
        <f t="shared" si="63"/>
        <v/>
      </c>
    </row>
    <row r="266" spans="1:54">
      <c r="A266" s="18" t="s">
        <v>90</v>
      </c>
      <c r="B266" s="18" t="s">
        <v>91</v>
      </c>
      <c r="C266" s="51">
        <f t="shared" si="63"/>
        <v>2.9</v>
      </c>
      <c r="D266" s="51">
        <f t="shared" si="63"/>
        <v>2.9</v>
      </c>
      <c r="E266" s="51">
        <f t="shared" si="63"/>
        <v>3.2</v>
      </c>
      <c r="F266" s="51">
        <f t="shared" si="63"/>
        <v>3.6</v>
      </c>
      <c r="G266" s="51">
        <f t="shared" si="63"/>
        <v>4</v>
      </c>
      <c r="H266" s="51">
        <f t="shared" si="63"/>
        <v>4.1</v>
      </c>
      <c r="I266" s="51">
        <f t="shared" si="63"/>
        <v>2.8</v>
      </c>
      <c r="J266" s="51">
        <f t="shared" si="63"/>
        <v>4.1</v>
      </c>
      <c r="K266" s="51">
        <f t="shared" si="63"/>
        <v>3.9</v>
      </c>
      <c r="L266" s="51">
        <f t="shared" si="63"/>
        <v>4.7</v>
      </c>
      <c r="M266" s="51">
        <f t="shared" si="63"/>
        <v>5.66666666666667</v>
      </c>
      <c r="N266" s="51" t="str">
        <f t="shared" si="63"/>
        <v/>
      </c>
      <c r="O266" s="51" t="str">
        <f t="shared" si="63"/>
        <v/>
      </c>
      <c r="P266" s="51">
        <f t="shared" si="63"/>
        <v>2.9</v>
      </c>
      <c r="Q266" s="51">
        <f t="shared" si="63"/>
        <v>2.9</v>
      </c>
      <c r="R266" s="51">
        <f t="shared" si="63"/>
        <v>2.9</v>
      </c>
      <c r="S266" s="51">
        <f t="shared" si="63"/>
        <v>2.9</v>
      </c>
      <c r="T266" s="51">
        <f t="shared" si="63"/>
        <v>2.9</v>
      </c>
      <c r="U266" s="51">
        <f t="shared" si="63"/>
        <v>3</v>
      </c>
      <c r="V266" s="51">
        <f t="shared" si="63"/>
        <v>3</v>
      </c>
      <c r="W266" s="51">
        <f t="shared" si="63"/>
        <v>3</v>
      </c>
      <c r="X266" s="51">
        <f t="shared" si="63"/>
        <v>2.8</v>
      </c>
      <c r="Y266" s="51">
        <f t="shared" si="63"/>
        <v>2.7</v>
      </c>
      <c r="Z266" s="51">
        <f t="shared" si="63"/>
        <v>3</v>
      </c>
      <c r="AA266" s="51" t="str">
        <f t="shared" si="63"/>
        <v/>
      </c>
      <c r="AB266" s="51" t="str">
        <f t="shared" si="63"/>
        <v/>
      </c>
      <c r="AC266" s="51" t="str">
        <f t="shared" si="63"/>
        <v/>
      </c>
      <c r="AD266" s="51" t="str">
        <f t="shared" si="63"/>
        <v/>
      </c>
      <c r="AE266" s="51" t="str">
        <f t="shared" si="63"/>
        <v/>
      </c>
      <c r="AF266" s="51" t="str">
        <f t="shared" si="63"/>
        <v/>
      </c>
      <c r="AG266" s="51" t="str">
        <f t="shared" si="63"/>
        <v/>
      </c>
      <c r="AH266" s="51" t="str">
        <f t="shared" si="63"/>
        <v/>
      </c>
      <c r="AI266" s="51" t="str">
        <f t="shared" si="63"/>
        <v/>
      </c>
      <c r="AJ266" s="51" t="str">
        <f t="shared" si="63"/>
        <v/>
      </c>
      <c r="AK266" s="51" t="str">
        <f t="shared" si="63"/>
        <v/>
      </c>
      <c r="AL266" s="51" t="str">
        <f t="shared" si="63"/>
        <v/>
      </c>
      <c r="AM266" s="51" t="str">
        <f t="shared" si="63"/>
        <v/>
      </c>
      <c r="AN266" s="51" t="str">
        <f t="shared" si="63"/>
        <v/>
      </c>
      <c r="AO266" s="51" t="str">
        <f t="shared" si="63"/>
        <v/>
      </c>
      <c r="AP266" s="51" t="str">
        <f t="shared" si="63"/>
        <v/>
      </c>
      <c r="AQ266" s="51" t="str">
        <f t="shared" si="63"/>
        <v/>
      </c>
      <c r="AR266" s="51" t="str">
        <f t="shared" si="63"/>
        <v/>
      </c>
      <c r="AS266" s="51" t="str">
        <f t="shared" si="63"/>
        <v/>
      </c>
      <c r="AT266" s="51" t="str">
        <f t="shared" si="63"/>
        <v/>
      </c>
      <c r="AU266" s="51" t="str">
        <f t="shared" si="63"/>
        <v/>
      </c>
      <c r="AV266" s="51" t="str">
        <f t="shared" si="63"/>
        <v/>
      </c>
      <c r="AW266" s="51" t="str">
        <f t="shared" si="63"/>
        <v/>
      </c>
      <c r="AX266" s="51" t="str">
        <f t="shared" si="63"/>
        <v/>
      </c>
      <c r="AY266" s="51" t="str">
        <f t="shared" si="63"/>
        <v/>
      </c>
      <c r="AZ266" s="51" t="str">
        <f t="shared" si="63"/>
        <v/>
      </c>
      <c r="BA266" s="51" t="str">
        <f t="shared" si="63"/>
        <v/>
      </c>
      <c r="BB266" s="51" t="str">
        <f t="shared" si="63"/>
        <v/>
      </c>
    </row>
    <row r="267" spans="1:54">
      <c r="A267" s="13" t="s">
        <v>92</v>
      </c>
      <c r="B267" s="13" t="s">
        <v>93</v>
      </c>
      <c r="C267" s="49">
        <f t="shared" si="63"/>
        <v>1.01735073678503</v>
      </c>
      <c r="D267" s="49">
        <f t="shared" si="63"/>
        <v>0.834477664557068</v>
      </c>
      <c r="E267" s="49">
        <f t="shared" si="63"/>
        <v>0.86791561537863</v>
      </c>
      <c r="F267" s="49">
        <f t="shared" si="63"/>
        <v>0.880039732906573</v>
      </c>
      <c r="G267" s="49">
        <f t="shared" si="63"/>
        <v>0.848740825625494</v>
      </c>
      <c r="H267" s="49">
        <f t="shared" si="63"/>
        <v>0.818887254928561</v>
      </c>
      <c r="I267" s="49">
        <f t="shared" si="63"/>
        <v>0.986844434676971</v>
      </c>
      <c r="J267" s="49">
        <f t="shared" si="63"/>
        <v>0.885267696511011</v>
      </c>
      <c r="K267" s="49">
        <f t="shared" si="63"/>
        <v>0.935998830138555</v>
      </c>
      <c r="L267" s="49">
        <f t="shared" si="63"/>
        <v>0.94284028850481</v>
      </c>
      <c r="M267" s="49">
        <f t="shared" si="63"/>
        <v>1.05861471598334</v>
      </c>
      <c r="N267" s="49" t="str">
        <f t="shared" si="63"/>
        <v/>
      </c>
      <c r="O267" s="49" t="str">
        <f t="shared" si="63"/>
        <v/>
      </c>
      <c r="P267" s="49">
        <f t="shared" si="63"/>
        <v>0.939501392646142</v>
      </c>
      <c r="Q267" s="49">
        <f t="shared" si="63"/>
        <v>0.826720535129464</v>
      </c>
      <c r="R267" s="49">
        <f t="shared" si="63"/>
        <v>0.86220099633579</v>
      </c>
      <c r="S267" s="49">
        <f t="shared" si="63"/>
        <v>0.860437371001802</v>
      </c>
      <c r="T267" s="49">
        <f t="shared" si="63"/>
        <v>0.856745873871267</v>
      </c>
      <c r="U267" s="49">
        <f t="shared" si="63"/>
        <v>0.854922787609264</v>
      </c>
      <c r="V267" s="49">
        <f t="shared" si="63"/>
        <v>0.98319139884193</v>
      </c>
      <c r="W267" s="49">
        <f t="shared" si="63"/>
        <v>0.992751823004194</v>
      </c>
      <c r="X267" s="49">
        <f t="shared" si="63"/>
        <v>0.977224325603408</v>
      </c>
      <c r="Y267" s="49">
        <f t="shared" si="63"/>
        <v>1.0012417992624</v>
      </c>
      <c r="Z267" s="49">
        <f t="shared" si="63"/>
        <v>0.992283494409702</v>
      </c>
      <c r="AA267" s="49" t="str">
        <f t="shared" si="63"/>
        <v/>
      </c>
      <c r="AB267" s="49" t="str">
        <f t="shared" si="63"/>
        <v/>
      </c>
      <c r="AC267" s="49">
        <f t="shared" si="63"/>
        <v>7.18766999093382</v>
      </c>
      <c r="AD267" s="49">
        <f t="shared" si="63"/>
        <v>1.05108309085031</v>
      </c>
      <c r="AE267" s="49">
        <f t="shared" si="63"/>
        <v>0.965910237014624</v>
      </c>
      <c r="AF267" s="49">
        <f t="shared" si="63"/>
        <v>1.12208060119355</v>
      </c>
      <c r="AG267" s="49">
        <f t="shared" si="63"/>
        <v>0.772101595346426</v>
      </c>
      <c r="AH267" s="49">
        <f t="shared" si="63"/>
        <v>0.539200304283745</v>
      </c>
      <c r="AI267" s="49">
        <f t="shared" si="63"/>
        <v>0.395304417031437</v>
      </c>
      <c r="AJ267" s="49">
        <f t="shared" si="63"/>
        <v>0.342652699911478</v>
      </c>
      <c r="AK267" s="49">
        <f t="shared" si="63"/>
        <v>0.742964937177668</v>
      </c>
      <c r="AL267" s="49">
        <f t="shared" si="63"/>
        <v>0.689003771621797</v>
      </c>
      <c r="AM267" s="49">
        <f t="shared" si="63"/>
        <v>1.327155569193</v>
      </c>
      <c r="AN267" s="49" t="str">
        <f t="shared" si="63"/>
        <v/>
      </c>
      <c r="AO267" s="49" t="str">
        <f t="shared" si="63"/>
        <v/>
      </c>
      <c r="AP267" s="49">
        <f>IFERROR(AP155/AP43,"")</f>
        <v>7.18436788185721</v>
      </c>
      <c r="AQ267" s="49">
        <f t="shared" si="63"/>
        <v>0.275660553171471</v>
      </c>
      <c r="AR267" s="49">
        <f t="shared" si="63"/>
        <v>0.621815586845289</v>
      </c>
      <c r="AS267" s="49">
        <f t="shared" si="63"/>
        <v>1.27154155389605</v>
      </c>
      <c r="AT267" s="49">
        <f t="shared" si="63"/>
        <v>0.304841691648157</v>
      </c>
      <c r="AU267" s="49">
        <f t="shared" si="63"/>
        <v>0.222320531736115</v>
      </c>
      <c r="AV267" s="49">
        <f t="shared" si="63"/>
        <v>0.141489565342059</v>
      </c>
      <c r="AW267" s="49">
        <f t="shared" si="63"/>
        <v>0.447703809028475</v>
      </c>
      <c r="AX267" s="49">
        <f t="shared" ref="AX267:BB267" si="64">IFERROR(AX155/AX43,"")</f>
        <v>7.13507462686567</v>
      </c>
      <c r="AY267" s="49">
        <f t="shared" si="64"/>
        <v>7.84333601880684</v>
      </c>
      <c r="AZ267" s="49">
        <f t="shared" si="64"/>
        <v>22.9941176470588</v>
      </c>
      <c r="BA267" s="49">
        <f t="shared" si="64"/>
        <v>0</v>
      </c>
      <c r="BB267" s="49">
        <f t="shared" si="64"/>
        <v>0</v>
      </c>
    </row>
    <row r="268" spans="1:54">
      <c r="A268" s="15" t="s">
        <v>94</v>
      </c>
      <c r="B268" s="15" t="s">
        <v>95</v>
      </c>
      <c r="C268" s="50">
        <f t="shared" ref="C268:BB272" si="65">IFERROR(C156/C44,"")</f>
        <v>0.928834663136427</v>
      </c>
      <c r="D268" s="50">
        <f t="shared" si="65"/>
        <v>0.660507345020656</v>
      </c>
      <c r="E268" s="50">
        <f t="shared" si="65"/>
        <v>0.700272672545062</v>
      </c>
      <c r="F268" s="50">
        <f t="shared" si="65"/>
        <v>0.707199153040819</v>
      </c>
      <c r="G268" s="50">
        <f t="shared" si="65"/>
        <v>0.660918263553565</v>
      </c>
      <c r="H268" s="50">
        <f t="shared" si="65"/>
        <v>0.638919598282343</v>
      </c>
      <c r="I268" s="50">
        <f t="shared" si="65"/>
        <v>0.84764264148022</v>
      </c>
      <c r="J268" s="50">
        <f t="shared" si="65"/>
        <v>0.833615633135723</v>
      </c>
      <c r="K268" s="50">
        <f t="shared" si="65"/>
        <v>1.00929524292943</v>
      </c>
      <c r="L268" s="50">
        <f t="shared" si="65"/>
        <v>1.04046279929295</v>
      </c>
      <c r="M268" s="50">
        <f t="shared" si="65"/>
        <v>1.37163766466092</v>
      </c>
      <c r="N268" s="50" t="str">
        <f t="shared" si="65"/>
        <v/>
      </c>
      <c r="O268" s="50" t="str">
        <f t="shared" si="65"/>
        <v/>
      </c>
      <c r="P268" s="50">
        <f t="shared" si="65"/>
        <v>0.887338821301086</v>
      </c>
      <c r="Q268" s="50">
        <f t="shared" si="65"/>
        <v>0.659308533700001</v>
      </c>
      <c r="R268" s="50">
        <f t="shared" si="65"/>
        <v>0.696590003919536</v>
      </c>
      <c r="S268" s="50">
        <f t="shared" si="65"/>
        <v>0.701651612903226</v>
      </c>
      <c r="T268" s="50">
        <f t="shared" si="65"/>
        <v>0.695253002222895</v>
      </c>
      <c r="U268" s="50">
        <f t="shared" si="65"/>
        <v>0.681995679070329</v>
      </c>
      <c r="V268" s="50">
        <f t="shared" si="65"/>
        <v>0.986380026652034</v>
      </c>
      <c r="W268" s="50">
        <f t="shared" si="65"/>
        <v>1.0106259505323</v>
      </c>
      <c r="X268" s="50">
        <f t="shared" si="65"/>
        <v>1.00442577145071</v>
      </c>
      <c r="Y268" s="50">
        <f t="shared" si="65"/>
        <v>1.02789757693189</v>
      </c>
      <c r="Z268" s="50">
        <f t="shared" si="65"/>
        <v>1.02117166907576</v>
      </c>
      <c r="AA268" s="50" t="str">
        <f t="shared" si="65"/>
        <v/>
      </c>
      <c r="AB268" s="50" t="str">
        <f t="shared" si="65"/>
        <v/>
      </c>
      <c r="AC268" s="50">
        <f t="shared" si="65"/>
        <v>3.23030303030303</v>
      </c>
      <c r="AD268" s="50">
        <f t="shared" si="65"/>
        <v>0.686666666666667</v>
      </c>
      <c r="AE268" s="50">
        <f t="shared" si="65"/>
        <v>0.752177777777778</v>
      </c>
      <c r="AF268" s="50">
        <f t="shared" si="65"/>
        <v>0.764447403462051</v>
      </c>
      <c r="AG268" s="50">
        <f t="shared" si="65"/>
        <v>0.386217780115729</v>
      </c>
      <c r="AH268" s="50">
        <f t="shared" si="65"/>
        <v>0.357581069237511</v>
      </c>
      <c r="AI268" s="50">
        <f t="shared" si="65"/>
        <v>0.260898428855942</v>
      </c>
      <c r="AJ268" s="50">
        <f t="shared" si="65"/>
        <v>0.192240754169688</v>
      </c>
      <c r="AK268" s="50">
        <f t="shared" si="65"/>
        <v>1.02626132876615</v>
      </c>
      <c r="AL268" s="50">
        <f t="shared" si="65"/>
        <v>1.08291174817313</v>
      </c>
      <c r="AM268" s="50">
        <f t="shared" si="65"/>
        <v>2.5129447597951</v>
      </c>
      <c r="AN268" s="50" t="str">
        <f t="shared" si="65"/>
        <v/>
      </c>
      <c r="AO268" s="50" t="str">
        <f t="shared" si="65"/>
        <v/>
      </c>
      <c r="AP268" s="50">
        <f t="shared" si="65"/>
        <v>3.22915283596212</v>
      </c>
      <c r="AQ268" s="50">
        <f t="shared" si="65"/>
        <v>0.319323138718064</v>
      </c>
      <c r="AR268" s="50">
        <f t="shared" si="65"/>
        <v>0.76473944608434</v>
      </c>
      <c r="AS268" s="50">
        <f t="shared" si="65"/>
        <v>1.45085099752611</v>
      </c>
      <c r="AT268" s="50">
        <f t="shared" si="65"/>
        <v>0.317067754001189</v>
      </c>
      <c r="AU268" s="50">
        <f t="shared" si="65"/>
        <v>0.161269283466136</v>
      </c>
      <c r="AV268" s="50">
        <f t="shared" si="65"/>
        <v>0.176251240805031</v>
      </c>
      <c r="AW268" s="50">
        <f t="shared" si="65"/>
        <v>0.454</v>
      </c>
      <c r="AX268" s="50">
        <f t="shared" si="65"/>
        <v>18.908</v>
      </c>
      <c r="AY268" s="50">
        <f t="shared" si="65"/>
        <v>21.5</v>
      </c>
      <c r="AZ268" s="50">
        <f t="shared" si="65"/>
        <v>61.928</v>
      </c>
      <c r="BA268" s="50">
        <f t="shared" si="65"/>
        <v>0</v>
      </c>
      <c r="BB268" s="50">
        <f t="shared" si="65"/>
        <v>0</v>
      </c>
    </row>
    <row r="269" spans="1:54">
      <c r="A269" s="18" t="s">
        <v>96</v>
      </c>
      <c r="B269" s="18" t="s">
        <v>97</v>
      </c>
      <c r="C269" s="51" t="str">
        <f t="shared" si="65"/>
        <v/>
      </c>
      <c r="D269" s="51" t="str">
        <f t="shared" si="65"/>
        <v/>
      </c>
      <c r="E269" s="51" t="str">
        <f t="shared" si="65"/>
        <v/>
      </c>
      <c r="F269" s="51" t="str">
        <f t="shared" si="65"/>
        <v/>
      </c>
      <c r="G269" s="51" t="str">
        <f t="shared" si="65"/>
        <v/>
      </c>
      <c r="H269" s="51" t="str">
        <f t="shared" si="65"/>
        <v/>
      </c>
      <c r="I269" s="51" t="str">
        <f t="shared" si="65"/>
        <v/>
      </c>
      <c r="J269" s="51" t="str">
        <f t="shared" si="65"/>
        <v/>
      </c>
      <c r="K269" s="51" t="str">
        <f t="shared" si="65"/>
        <v/>
      </c>
      <c r="L269" s="51" t="str">
        <f t="shared" si="65"/>
        <v/>
      </c>
      <c r="M269" s="51" t="str">
        <f t="shared" si="65"/>
        <v/>
      </c>
      <c r="N269" s="51" t="str">
        <f t="shared" si="65"/>
        <v/>
      </c>
      <c r="O269" s="51" t="str">
        <f t="shared" si="65"/>
        <v/>
      </c>
      <c r="P269" s="51" t="str">
        <f t="shared" si="65"/>
        <v/>
      </c>
      <c r="Q269" s="51" t="str">
        <f t="shared" si="65"/>
        <v/>
      </c>
      <c r="R269" s="51" t="str">
        <f t="shared" si="65"/>
        <v/>
      </c>
      <c r="S269" s="51" t="str">
        <f t="shared" si="65"/>
        <v/>
      </c>
      <c r="T269" s="51" t="str">
        <f t="shared" si="65"/>
        <v/>
      </c>
      <c r="U269" s="51" t="str">
        <f t="shared" si="65"/>
        <v/>
      </c>
      <c r="V269" s="51" t="str">
        <f t="shared" si="65"/>
        <v/>
      </c>
      <c r="W269" s="51" t="str">
        <f t="shared" si="65"/>
        <v/>
      </c>
      <c r="X269" s="51" t="str">
        <f t="shared" si="65"/>
        <v/>
      </c>
      <c r="Y269" s="51" t="str">
        <f t="shared" si="65"/>
        <v/>
      </c>
      <c r="Z269" s="51" t="str">
        <f t="shared" si="65"/>
        <v/>
      </c>
      <c r="AA269" s="51" t="str">
        <f t="shared" si="65"/>
        <v/>
      </c>
      <c r="AB269" s="51" t="str">
        <f t="shared" si="65"/>
        <v/>
      </c>
      <c r="AC269" s="51" t="str">
        <f t="shared" si="65"/>
        <v/>
      </c>
      <c r="AD269" s="51" t="str">
        <f t="shared" si="65"/>
        <v/>
      </c>
      <c r="AE269" s="51" t="str">
        <f t="shared" si="65"/>
        <v/>
      </c>
      <c r="AF269" s="51" t="str">
        <f t="shared" si="65"/>
        <v/>
      </c>
      <c r="AG269" s="51" t="str">
        <f t="shared" si="65"/>
        <v/>
      </c>
      <c r="AH269" s="51" t="str">
        <f t="shared" si="65"/>
        <v/>
      </c>
      <c r="AI269" s="51" t="str">
        <f t="shared" si="65"/>
        <v/>
      </c>
      <c r="AJ269" s="51" t="str">
        <f t="shared" si="65"/>
        <v/>
      </c>
      <c r="AK269" s="51" t="str">
        <f t="shared" si="65"/>
        <v/>
      </c>
      <c r="AL269" s="51" t="str">
        <f t="shared" si="65"/>
        <v/>
      </c>
      <c r="AM269" s="51" t="str">
        <f t="shared" si="65"/>
        <v/>
      </c>
      <c r="AN269" s="51" t="str">
        <f t="shared" si="65"/>
        <v/>
      </c>
      <c r="AO269" s="51" t="str">
        <f t="shared" si="65"/>
        <v/>
      </c>
      <c r="AP269" s="51" t="str">
        <f t="shared" si="65"/>
        <v/>
      </c>
      <c r="AQ269" s="51" t="str">
        <f t="shared" si="65"/>
        <v/>
      </c>
      <c r="AR269" s="51" t="str">
        <f t="shared" si="65"/>
        <v/>
      </c>
      <c r="AS269" s="51" t="str">
        <f t="shared" si="65"/>
        <v/>
      </c>
      <c r="AT269" s="51" t="str">
        <f t="shared" si="65"/>
        <v/>
      </c>
      <c r="AU269" s="51" t="str">
        <f t="shared" si="65"/>
        <v/>
      </c>
      <c r="AV269" s="51" t="str">
        <f t="shared" si="65"/>
        <v/>
      </c>
      <c r="AW269" s="51" t="str">
        <f t="shared" si="65"/>
        <v/>
      </c>
      <c r="AX269" s="51" t="str">
        <f t="shared" si="65"/>
        <v/>
      </c>
      <c r="AY269" s="51" t="str">
        <f t="shared" si="65"/>
        <v/>
      </c>
      <c r="AZ269" s="51" t="str">
        <f t="shared" si="65"/>
        <v/>
      </c>
      <c r="BA269" s="51" t="str">
        <f t="shared" si="65"/>
        <v/>
      </c>
      <c r="BB269" s="51" t="str">
        <f t="shared" si="65"/>
        <v/>
      </c>
    </row>
    <row r="270" spans="1:54">
      <c r="A270" s="18" t="s">
        <v>98</v>
      </c>
      <c r="B270" s="18" t="s">
        <v>99</v>
      </c>
      <c r="C270" s="51">
        <f t="shared" si="65"/>
        <v>0.928581805854863</v>
      </c>
      <c r="D270" s="51">
        <f t="shared" si="65"/>
        <v>0.656127241930252</v>
      </c>
      <c r="E270" s="51">
        <f t="shared" si="65"/>
        <v>0.696869161117233</v>
      </c>
      <c r="F270" s="51">
        <f t="shared" si="65"/>
        <v>0.70418501414098</v>
      </c>
      <c r="G270" s="51">
        <f t="shared" si="65"/>
        <v>0.657192320918265</v>
      </c>
      <c r="H270" s="51">
        <f t="shared" si="65"/>
        <v>0.634825295304627</v>
      </c>
      <c r="I270" s="51">
        <f t="shared" si="65"/>
        <v>0.833925217418754</v>
      </c>
      <c r="J270" s="51">
        <f t="shared" si="65"/>
        <v>0.831982349273346</v>
      </c>
      <c r="K270" s="51">
        <f t="shared" si="65"/>
        <v>1.01114165588616</v>
      </c>
      <c r="L270" s="51">
        <f t="shared" si="65"/>
        <v>1.04274316420649</v>
      </c>
      <c r="M270" s="51">
        <f t="shared" si="65"/>
        <v>1.38007991908607</v>
      </c>
      <c r="N270" s="51" t="str">
        <f t="shared" si="65"/>
        <v/>
      </c>
      <c r="O270" s="51" t="str">
        <f t="shared" si="65"/>
        <v/>
      </c>
      <c r="P270" s="51">
        <f t="shared" si="65"/>
        <v>0.886442370520139</v>
      </c>
      <c r="Q270" s="51">
        <f t="shared" si="65"/>
        <v>0.654703048143815</v>
      </c>
      <c r="R270" s="51">
        <f t="shared" si="65"/>
        <v>0.69288264454319</v>
      </c>
      <c r="S270" s="51">
        <f t="shared" si="65"/>
        <v>0.698239588931563</v>
      </c>
      <c r="T270" s="51">
        <f t="shared" si="65"/>
        <v>0.691603522698419</v>
      </c>
      <c r="U270" s="51">
        <f t="shared" si="65"/>
        <v>0.67796217255533</v>
      </c>
      <c r="V270" s="51">
        <f t="shared" si="65"/>
        <v>0.988433734939759</v>
      </c>
      <c r="W270" s="51">
        <f t="shared" si="65"/>
        <v>1.01292122156819</v>
      </c>
      <c r="X270" s="51">
        <f t="shared" si="65"/>
        <v>1.00669064146525</v>
      </c>
      <c r="Y270" s="51">
        <f t="shared" si="65"/>
        <v>1.0305516386788</v>
      </c>
      <c r="Z270" s="51">
        <f t="shared" si="65"/>
        <v>1.02326392674152</v>
      </c>
      <c r="AA270" s="51" t="str">
        <f t="shared" si="65"/>
        <v/>
      </c>
      <c r="AB270" s="51" t="str">
        <f t="shared" si="65"/>
        <v/>
      </c>
      <c r="AC270" s="51">
        <f t="shared" si="65"/>
        <v>3.23030303030303</v>
      </c>
      <c r="AD270" s="51">
        <f t="shared" si="65"/>
        <v>0.686666666666667</v>
      </c>
      <c r="AE270" s="51">
        <f t="shared" si="65"/>
        <v>0.752177777777778</v>
      </c>
      <c r="AF270" s="51">
        <f t="shared" si="65"/>
        <v>0.764447403462051</v>
      </c>
      <c r="AG270" s="51">
        <f t="shared" si="65"/>
        <v>0.386217780115729</v>
      </c>
      <c r="AH270" s="51">
        <f t="shared" si="65"/>
        <v>0.357581069237511</v>
      </c>
      <c r="AI270" s="51">
        <f t="shared" si="65"/>
        <v>0.260898428855942</v>
      </c>
      <c r="AJ270" s="51">
        <f t="shared" si="65"/>
        <v>0.192240754169688</v>
      </c>
      <c r="AK270" s="51">
        <f t="shared" si="65"/>
        <v>1.02626132876615</v>
      </c>
      <c r="AL270" s="51">
        <f t="shared" si="65"/>
        <v>1.08291174817313</v>
      </c>
      <c r="AM270" s="51">
        <f t="shared" si="65"/>
        <v>2.5129447597951</v>
      </c>
      <c r="AN270" s="51" t="str">
        <f t="shared" si="65"/>
        <v/>
      </c>
      <c r="AO270" s="51" t="str">
        <f t="shared" si="65"/>
        <v/>
      </c>
      <c r="AP270" s="51">
        <f t="shared" si="65"/>
        <v>3.22915283596212</v>
      </c>
      <c r="AQ270" s="51">
        <f t="shared" si="65"/>
        <v>0.319323138718064</v>
      </c>
      <c r="AR270" s="51">
        <f t="shared" si="65"/>
        <v>0.76473944608434</v>
      </c>
      <c r="AS270" s="51">
        <f t="shared" si="65"/>
        <v>1.45085099752611</v>
      </c>
      <c r="AT270" s="51">
        <f t="shared" si="65"/>
        <v>0.317067754001189</v>
      </c>
      <c r="AU270" s="51">
        <f t="shared" si="65"/>
        <v>0.161269283466136</v>
      </c>
      <c r="AV270" s="51">
        <f t="shared" si="65"/>
        <v>0.176251240805031</v>
      </c>
      <c r="AW270" s="51">
        <f t="shared" si="65"/>
        <v>0.454</v>
      </c>
      <c r="AX270" s="51">
        <f t="shared" si="65"/>
        <v>18.908</v>
      </c>
      <c r="AY270" s="51">
        <f t="shared" si="65"/>
        <v>21.5</v>
      </c>
      <c r="AZ270" s="51">
        <f t="shared" si="65"/>
        <v>61.928</v>
      </c>
      <c r="BA270" s="51">
        <f t="shared" si="65"/>
        <v>0</v>
      </c>
      <c r="BB270" s="51">
        <f t="shared" si="65"/>
        <v>0</v>
      </c>
    </row>
    <row r="271" spans="1:54">
      <c r="A271" s="18" t="s">
        <v>100</v>
      </c>
      <c r="B271" s="18" t="s">
        <v>101</v>
      </c>
      <c r="C271" s="51">
        <f t="shared" si="65"/>
        <v>0.945556445156125</v>
      </c>
      <c r="D271" s="51">
        <f t="shared" si="65"/>
        <v>0.955501618122977</v>
      </c>
      <c r="E271" s="51">
        <f t="shared" si="65"/>
        <v>0.931428571428571</v>
      </c>
      <c r="F271" s="51">
        <f t="shared" si="65"/>
        <v>0.916597853014038</v>
      </c>
      <c r="G271" s="51">
        <f t="shared" si="65"/>
        <v>0.923205342237062</v>
      </c>
      <c r="H271" s="51">
        <f t="shared" si="65"/>
        <v>0.930976430976431</v>
      </c>
      <c r="I271" s="51">
        <f t="shared" si="65"/>
        <v>1.55537459283388</v>
      </c>
      <c r="J271" s="51">
        <f t="shared" si="65"/>
        <v>0.917695473251029</v>
      </c>
      <c r="K271" s="51">
        <f t="shared" si="65"/>
        <v>0.914380714879468</v>
      </c>
      <c r="L271" s="51">
        <f t="shared" si="65"/>
        <v>0.923593618807725</v>
      </c>
      <c r="M271" s="51">
        <f t="shared" si="65"/>
        <v>0.939779474130619</v>
      </c>
      <c r="N271" s="51" t="str">
        <f t="shared" si="65"/>
        <v/>
      </c>
      <c r="O271" s="51" t="str">
        <f t="shared" si="65"/>
        <v/>
      </c>
      <c r="P271" s="51">
        <f t="shared" si="65"/>
        <v>0.945556445156125</v>
      </c>
      <c r="Q271" s="51">
        <f t="shared" si="65"/>
        <v>0.955501618122977</v>
      </c>
      <c r="R271" s="51">
        <f t="shared" si="65"/>
        <v>0.931428571428571</v>
      </c>
      <c r="S271" s="51">
        <f t="shared" si="65"/>
        <v>0.916597853014038</v>
      </c>
      <c r="T271" s="51">
        <f t="shared" si="65"/>
        <v>0.923205342237062</v>
      </c>
      <c r="U271" s="51">
        <f t="shared" si="65"/>
        <v>0.930976430976431</v>
      </c>
      <c r="V271" s="51">
        <f t="shared" si="65"/>
        <v>0.903094462540717</v>
      </c>
      <c r="W271" s="51">
        <f t="shared" si="65"/>
        <v>0.917695473251029</v>
      </c>
      <c r="X271" s="51">
        <f t="shared" si="65"/>
        <v>0.914380714879468</v>
      </c>
      <c r="Y271" s="51">
        <f t="shared" si="65"/>
        <v>0.923593618807725</v>
      </c>
      <c r="Z271" s="51">
        <f t="shared" si="65"/>
        <v>0.939779474130619</v>
      </c>
      <c r="AA271" s="51" t="str">
        <f t="shared" si="65"/>
        <v/>
      </c>
      <c r="AB271" s="51" t="str">
        <f t="shared" si="65"/>
        <v/>
      </c>
      <c r="AC271" s="51" t="str">
        <f t="shared" si="65"/>
        <v/>
      </c>
      <c r="AD271" s="51" t="str">
        <f t="shared" si="65"/>
        <v/>
      </c>
      <c r="AE271" s="51" t="str">
        <f t="shared" si="65"/>
        <v/>
      </c>
      <c r="AF271" s="51" t="str">
        <f t="shared" si="65"/>
        <v/>
      </c>
      <c r="AG271" s="51" t="str">
        <f t="shared" si="65"/>
        <v/>
      </c>
      <c r="AH271" s="51" t="str">
        <f t="shared" si="65"/>
        <v/>
      </c>
      <c r="AI271" s="51" t="str">
        <f t="shared" si="65"/>
        <v/>
      </c>
      <c r="AJ271" s="51" t="str">
        <f t="shared" si="65"/>
        <v/>
      </c>
      <c r="AK271" s="51" t="str">
        <f t="shared" si="65"/>
        <v/>
      </c>
      <c r="AL271" s="51" t="str">
        <f t="shared" si="65"/>
        <v/>
      </c>
      <c r="AM271" s="51" t="str">
        <f t="shared" si="65"/>
        <v/>
      </c>
      <c r="AN271" s="51" t="str">
        <f t="shared" si="65"/>
        <v/>
      </c>
      <c r="AO271" s="51" t="str">
        <f t="shared" si="65"/>
        <v/>
      </c>
      <c r="AP271" s="51" t="str">
        <f t="shared" si="65"/>
        <v/>
      </c>
      <c r="AQ271" s="51" t="str">
        <f t="shared" si="65"/>
        <v/>
      </c>
      <c r="AR271" s="51" t="str">
        <f t="shared" si="65"/>
        <v/>
      </c>
      <c r="AS271" s="51" t="str">
        <f t="shared" si="65"/>
        <v/>
      </c>
      <c r="AT271" s="51" t="str">
        <f t="shared" si="65"/>
        <v/>
      </c>
      <c r="AU271" s="51" t="str">
        <f t="shared" si="65"/>
        <v/>
      </c>
      <c r="AV271" s="51" t="str">
        <f t="shared" si="65"/>
        <v/>
      </c>
      <c r="AW271" s="51" t="str">
        <f t="shared" si="65"/>
        <v/>
      </c>
      <c r="AX271" s="51" t="str">
        <f t="shared" si="65"/>
        <v/>
      </c>
      <c r="AY271" s="51" t="str">
        <f t="shared" si="65"/>
        <v/>
      </c>
      <c r="AZ271" s="51" t="str">
        <f t="shared" si="65"/>
        <v/>
      </c>
      <c r="BA271" s="51" t="str">
        <f t="shared" si="65"/>
        <v/>
      </c>
      <c r="BB271" s="51" t="str">
        <f t="shared" si="65"/>
        <v/>
      </c>
    </row>
    <row r="272" spans="1:54">
      <c r="A272" s="15" t="s">
        <v>102</v>
      </c>
      <c r="B272" s="15" t="s">
        <v>103</v>
      </c>
      <c r="C272" s="50">
        <f t="shared" si="65"/>
        <v>0.995115314636025</v>
      </c>
      <c r="D272" s="50">
        <f t="shared" si="65"/>
        <v>0.993430656934307</v>
      </c>
      <c r="E272" s="50">
        <f t="shared" si="65"/>
        <v>0.977428235635052</v>
      </c>
      <c r="F272" s="50">
        <f t="shared" si="65"/>
        <v>0.973399156441718</v>
      </c>
      <c r="G272" s="50">
        <f t="shared" si="65"/>
        <v>0.955381777476469</v>
      </c>
      <c r="H272" s="50">
        <f t="shared" si="65"/>
        <v>0.959761456371626</v>
      </c>
      <c r="I272" s="50">
        <f t="shared" si="65"/>
        <v>1.22572145545797</v>
      </c>
      <c r="J272" s="50">
        <f t="shared" si="65"/>
        <v>0.902155293238235</v>
      </c>
      <c r="K272" s="50">
        <f t="shared" si="65"/>
        <v>0.883813183748102</v>
      </c>
      <c r="L272" s="50">
        <f t="shared" si="65"/>
        <v>0.884627839200629</v>
      </c>
      <c r="M272" s="50">
        <f t="shared" si="65"/>
        <v>0.899765362614443</v>
      </c>
      <c r="N272" s="50" t="str">
        <f t="shared" si="65"/>
        <v/>
      </c>
      <c r="O272" s="50" t="str">
        <f t="shared" si="65"/>
        <v/>
      </c>
      <c r="P272" s="50">
        <f t="shared" si="65"/>
        <v>0.999504885133351</v>
      </c>
      <c r="Q272" s="50">
        <f t="shared" si="65"/>
        <v>0.989721022915975</v>
      </c>
      <c r="R272" s="50">
        <f t="shared" si="65"/>
        <v>0.984873159511777</v>
      </c>
      <c r="S272" s="50">
        <f t="shared" si="65"/>
        <v>0.980814209687807</v>
      </c>
      <c r="T272" s="50">
        <f t="shared" si="65"/>
        <v>0.973596404616799</v>
      </c>
      <c r="U272" s="50">
        <f t="shared" si="65"/>
        <v>0.992712830253842</v>
      </c>
      <c r="V272" s="50">
        <f t="shared" si="65"/>
        <v>0.962429577464789</v>
      </c>
      <c r="W272" s="50">
        <f t="shared" si="65"/>
        <v>0.963476652797041</v>
      </c>
      <c r="X272" s="50">
        <f t="shared" si="65"/>
        <v>0.952317690567664</v>
      </c>
      <c r="Y272" s="50">
        <f t="shared" si="65"/>
        <v>0.96269888786081</v>
      </c>
      <c r="Z272" s="50">
        <f t="shared" si="65"/>
        <v>0.970525158097333</v>
      </c>
      <c r="AA272" s="50" t="str">
        <f t="shared" si="65"/>
        <v/>
      </c>
      <c r="AB272" s="50" t="str">
        <f t="shared" si="65"/>
        <v/>
      </c>
      <c r="AC272" s="50">
        <f t="shared" si="65"/>
        <v>0.356626506024096</v>
      </c>
      <c r="AD272" s="50">
        <f t="shared" si="65"/>
        <v>1.14965034965035</v>
      </c>
      <c r="AE272" s="50">
        <f t="shared" si="65"/>
        <v>0.803529411764706</v>
      </c>
      <c r="AF272" s="50">
        <f t="shared" si="65"/>
        <v>0.851532033426184</v>
      </c>
      <c r="AG272" s="50">
        <f t="shared" si="65"/>
        <v>0.727001067235859</v>
      </c>
      <c r="AH272" s="50">
        <f t="shared" si="65"/>
        <v>0.631497418244406</v>
      </c>
      <c r="AI272" s="50">
        <f t="shared" si="65"/>
        <v>0.516666666666667</v>
      </c>
      <c r="AJ272" s="50">
        <f t="shared" si="65"/>
        <v>0.469784353059177</v>
      </c>
      <c r="AK272" s="50">
        <f t="shared" si="65"/>
        <v>0.451766304347826</v>
      </c>
      <c r="AL272" s="50">
        <f t="shared" si="65"/>
        <v>0.442457870941225</v>
      </c>
      <c r="AM272" s="50">
        <f t="shared" si="65"/>
        <v>0.537363875328577</v>
      </c>
      <c r="AN272" s="50" t="str">
        <f t="shared" si="65"/>
        <v/>
      </c>
      <c r="AO272" s="50" t="str">
        <f t="shared" si="65"/>
        <v/>
      </c>
      <c r="AP272" s="50">
        <f t="shared" si="65"/>
        <v>0.356626506024096</v>
      </c>
      <c r="AQ272" s="50">
        <f t="shared" si="65"/>
        <v>0.0216666666666667</v>
      </c>
      <c r="AR272" s="50">
        <f t="shared" si="65"/>
        <v>0.288461538461538</v>
      </c>
      <c r="AS272" s="50">
        <f t="shared" si="65"/>
        <v>0.980769230769231</v>
      </c>
      <c r="AT272" s="50">
        <f t="shared" si="65"/>
        <v>0.161739130434783</v>
      </c>
      <c r="AU272" s="50">
        <f t="shared" si="65"/>
        <v>0.396363636363636</v>
      </c>
      <c r="AV272" s="50">
        <f t="shared" si="65"/>
        <v>0.121666666666667</v>
      </c>
      <c r="AW272" s="50">
        <f t="shared" si="65"/>
        <v>0.360576923076923</v>
      </c>
      <c r="AX272" s="50">
        <f t="shared" ref="AX272:BB272" si="66">IFERROR(AX160/AX48,"")</f>
        <v>0.129545454545455</v>
      </c>
      <c r="AY272" s="50">
        <f t="shared" si="66"/>
        <v>0.354347826086957</v>
      </c>
      <c r="AZ272" s="50">
        <f t="shared" si="66"/>
        <v>0.356521739130435</v>
      </c>
      <c r="BA272" s="50">
        <f t="shared" si="66"/>
        <v>0</v>
      </c>
      <c r="BB272" s="50">
        <f t="shared" si="66"/>
        <v>0</v>
      </c>
    </row>
    <row r="273" spans="1:54">
      <c r="A273" s="15" t="s">
        <v>104</v>
      </c>
      <c r="B273" s="15" t="s">
        <v>105</v>
      </c>
      <c r="C273" s="50">
        <f t="shared" ref="C273:BB277" si="67">IFERROR(C161/C49,"")</f>
        <v>1.78172508861757</v>
      </c>
      <c r="D273" s="50">
        <f t="shared" si="67"/>
        <v>0.96290978703039</v>
      </c>
      <c r="E273" s="50">
        <f t="shared" si="67"/>
        <v>1.20267242758841</v>
      </c>
      <c r="F273" s="50">
        <f t="shared" si="67"/>
        <v>1.44259077526987</v>
      </c>
      <c r="G273" s="50">
        <f t="shared" si="67"/>
        <v>1.38085621970921</v>
      </c>
      <c r="H273" s="50">
        <f t="shared" si="67"/>
        <v>1.14717725367738</v>
      </c>
      <c r="I273" s="50">
        <f t="shared" si="67"/>
        <v>1.76952830188679</v>
      </c>
      <c r="J273" s="50">
        <f t="shared" si="67"/>
        <v>1.2105511959913</v>
      </c>
      <c r="K273" s="50">
        <f t="shared" si="67"/>
        <v>1.20142857142857</v>
      </c>
      <c r="L273" s="50">
        <f t="shared" si="67"/>
        <v>1.10933789303695</v>
      </c>
      <c r="M273" s="50">
        <f t="shared" si="67"/>
        <v>1.06451304597152</v>
      </c>
      <c r="N273" s="50" t="str">
        <f t="shared" si="67"/>
        <v/>
      </c>
      <c r="O273" s="50" t="str">
        <f t="shared" si="67"/>
        <v/>
      </c>
      <c r="P273" s="50">
        <f t="shared" si="67"/>
        <v>0.922883024812918</v>
      </c>
      <c r="Q273" s="50">
        <f t="shared" si="67"/>
        <v>0.795804418919997</v>
      </c>
      <c r="R273" s="50">
        <f t="shared" si="67"/>
        <v>0.944631140982557</v>
      </c>
      <c r="S273" s="50">
        <f t="shared" si="67"/>
        <v>0.924762839385018</v>
      </c>
      <c r="T273" s="50">
        <f t="shared" si="67"/>
        <v>0.872940226171244</v>
      </c>
      <c r="U273" s="50">
        <f t="shared" si="67"/>
        <v>0.861533404552552</v>
      </c>
      <c r="V273" s="50">
        <f t="shared" si="67"/>
        <v>0.985471698113207</v>
      </c>
      <c r="W273" s="50">
        <f t="shared" si="67"/>
        <v>0.960953011250827</v>
      </c>
      <c r="X273" s="50">
        <f t="shared" si="67"/>
        <v>0.911904761904762</v>
      </c>
      <c r="Y273" s="50">
        <f t="shared" si="67"/>
        <v>0.971881827681201</v>
      </c>
      <c r="Z273" s="50">
        <f t="shared" si="67"/>
        <v>0.949440886934914</v>
      </c>
      <c r="AA273" s="50" t="str">
        <f t="shared" si="67"/>
        <v/>
      </c>
      <c r="AB273" s="50" t="str">
        <f t="shared" si="67"/>
        <v/>
      </c>
      <c r="AC273" s="50" t="str">
        <f t="shared" si="67"/>
        <v/>
      </c>
      <c r="AD273" s="50" t="str">
        <f t="shared" si="67"/>
        <v/>
      </c>
      <c r="AE273" s="50" t="str">
        <f t="shared" si="67"/>
        <v/>
      </c>
      <c r="AF273" s="50" t="str">
        <f t="shared" si="67"/>
        <v/>
      </c>
      <c r="AG273" s="50" t="str">
        <f t="shared" si="67"/>
        <v/>
      </c>
      <c r="AH273" s="50" t="str">
        <f t="shared" si="67"/>
        <v/>
      </c>
      <c r="AI273" s="50" t="str">
        <f t="shared" si="67"/>
        <v/>
      </c>
      <c r="AJ273" s="50" t="str">
        <f t="shared" si="67"/>
        <v/>
      </c>
      <c r="AK273" s="50" t="str">
        <f t="shared" si="67"/>
        <v/>
      </c>
      <c r="AL273" s="50" t="str">
        <f t="shared" si="67"/>
        <v/>
      </c>
      <c r="AM273" s="50" t="str">
        <f t="shared" si="67"/>
        <v/>
      </c>
      <c r="AN273" s="50" t="str">
        <f t="shared" si="67"/>
        <v/>
      </c>
      <c r="AO273" s="50" t="str">
        <f t="shared" si="67"/>
        <v/>
      </c>
      <c r="AP273" s="50" t="str">
        <f t="shared" si="67"/>
        <v/>
      </c>
      <c r="AQ273" s="50" t="str">
        <f t="shared" si="67"/>
        <v/>
      </c>
      <c r="AR273" s="50" t="str">
        <f t="shared" si="67"/>
        <v/>
      </c>
      <c r="AS273" s="50" t="str">
        <f t="shared" si="67"/>
        <v/>
      </c>
      <c r="AT273" s="50" t="str">
        <f t="shared" si="67"/>
        <v/>
      </c>
      <c r="AU273" s="50" t="str">
        <f t="shared" si="67"/>
        <v/>
      </c>
      <c r="AV273" s="50" t="str">
        <f t="shared" si="67"/>
        <v/>
      </c>
      <c r="AW273" s="50" t="str">
        <f t="shared" si="67"/>
        <v/>
      </c>
      <c r="AX273" s="50" t="str">
        <f t="shared" si="67"/>
        <v/>
      </c>
      <c r="AY273" s="50" t="str">
        <f t="shared" si="67"/>
        <v/>
      </c>
      <c r="AZ273" s="50" t="str">
        <f t="shared" si="67"/>
        <v/>
      </c>
      <c r="BA273" s="50" t="str">
        <f t="shared" si="67"/>
        <v/>
      </c>
      <c r="BB273" s="50" t="str">
        <f t="shared" si="67"/>
        <v/>
      </c>
    </row>
    <row r="274" spans="1:54">
      <c r="A274" s="15" t="s">
        <v>106</v>
      </c>
      <c r="B274" s="15" t="s">
        <v>107</v>
      </c>
      <c r="C274" s="50">
        <f t="shared" si="67"/>
        <v>0.97111079011989</v>
      </c>
      <c r="D274" s="50">
        <f t="shared" si="67"/>
        <v>0.909742895805142</v>
      </c>
      <c r="E274" s="50">
        <f t="shared" si="67"/>
        <v>0.845022624434389</v>
      </c>
      <c r="F274" s="50">
        <f t="shared" si="67"/>
        <v>0.783526927138331</v>
      </c>
      <c r="G274" s="50">
        <f t="shared" si="67"/>
        <v>0.728921023359288</v>
      </c>
      <c r="H274" s="50">
        <f t="shared" si="67"/>
        <v>0.692925875013218</v>
      </c>
      <c r="I274" s="50">
        <f t="shared" si="67"/>
        <v>0.4198</v>
      </c>
      <c r="J274" s="50">
        <f t="shared" si="67"/>
        <v>0.619142101284958</v>
      </c>
      <c r="K274" s="50">
        <f t="shared" si="67"/>
        <v>0.586818303931226</v>
      </c>
      <c r="L274" s="50">
        <f t="shared" si="67"/>
        <v>0.557654667687856</v>
      </c>
      <c r="M274" s="50">
        <f t="shared" si="67"/>
        <v>0.531295605642938</v>
      </c>
      <c r="N274" s="50" t="str">
        <f t="shared" si="67"/>
        <v/>
      </c>
      <c r="O274" s="50" t="str">
        <f t="shared" si="67"/>
        <v/>
      </c>
      <c r="P274" s="50">
        <f t="shared" si="67"/>
        <v>1</v>
      </c>
      <c r="Q274" s="50">
        <f t="shared" si="67"/>
        <v>1.00493273542601</v>
      </c>
      <c r="R274" s="50">
        <f t="shared" si="67"/>
        <v>1.01006610576923</v>
      </c>
      <c r="S274" s="50">
        <f t="shared" si="67"/>
        <v>1.00830439377925</v>
      </c>
      <c r="T274" s="50">
        <f t="shared" si="67"/>
        <v>0.994385432473445</v>
      </c>
      <c r="U274" s="50">
        <f t="shared" si="67"/>
        <v>0.999389964922983</v>
      </c>
      <c r="V274" s="50">
        <f t="shared" si="67"/>
        <v>1.00815384615385</v>
      </c>
      <c r="W274" s="50">
        <f t="shared" si="67"/>
        <v>1.01064157927205</v>
      </c>
      <c r="X274" s="50">
        <f t="shared" si="67"/>
        <v>1.01329828359363</v>
      </c>
      <c r="Y274" s="50">
        <f t="shared" si="67"/>
        <v>1.0158115020927</v>
      </c>
      <c r="Z274" s="50">
        <f t="shared" si="67"/>
        <v>1.01849549269506</v>
      </c>
      <c r="AA274" s="50" t="str">
        <f t="shared" si="67"/>
        <v/>
      </c>
      <c r="AB274" s="50" t="str">
        <f t="shared" si="67"/>
        <v/>
      </c>
      <c r="AC274" s="50">
        <f t="shared" si="67"/>
        <v>0</v>
      </c>
      <c r="AD274" s="50">
        <f t="shared" si="67"/>
        <v>0</v>
      </c>
      <c r="AE274" s="50">
        <f t="shared" si="67"/>
        <v>0</v>
      </c>
      <c r="AF274" s="50">
        <f t="shared" si="67"/>
        <v>0</v>
      </c>
      <c r="AG274" s="50">
        <f t="shared" si="67"/>
        <v>0</v>
      </c>
      <c r="AH274" s="50">
        <f t="shared" si="67"/>
        <v>0</v>
      </c>
      <c r="AI274" s="50">
        <f t="shared" si="67"/>
        <v>0</v>
      </c>
      <c r="AJ274" s="50">
        <f t="shared" si="67"/>
        <v>0</v>
      </c>
      <c r="AK274" s="50">
        <f t="shared" si="67"/>
        <v>0</v>
      </c>
      <c r="AL274" s="50">
        <f t="shared" si="67"/>
        <v>0</v>
      </c>
      <c r="AM274" s="50">
        <f t="shared" si="67"/>
        <v>0</v>
      </c>
      <c r="AN274" s="50" t="str">
        <f t="shared" si="67"/>
        <v/>
      </c>
      <c r="AO274" s="50" t="str">
        <f t="shared" si="67"/>
        <v/>
      </c>
      <c r="AP274" s="50">
        <f t="shared" si="67"/>
        <v>0</v>
      </c>
      <c r="AQ274" s="50">
        <f t="shared" si="67"/>
        <v>0</v>
      </c>
      <c r="AR274" s="50">
        <f t="shared" si="67"/>
        <v>0</v>
      </c>
      <c r="AS274" s="50">
        <f t="shared" si="67"/>
        <v>0</v>
      </c>
      <c r="AT274" s="50">
        <f t="shared" si="67"/>
        <v>0</v>
      </c>
      <c r="AU274" s="50">
        <f t="shared" si="67"/>
        <v>0</v>
      </c>
      <c r="AV274" s="50">
        <f t="shared" si="67"/>
        <v>0</v>
      </c>
      <c r="AW274" s="50">
        <f t="shared" si="67"/>
        <v>0</v>
      </c>
      <c r="AX274" s="50">
        <f t="shared" si="67"/>
        <v>0</v>
      </c>
      <c r="AY274" s="50">
        <f t="shared" si="67"/>
        <v>0</v>
      </c>
      <c r="AZ274" s="50">
        <f t="shared" si="67"/>
        <v>0</v>
      </c>
      <c r="BA274" s="50">
        <f t="shared" si="67"/>
        <v>0</v>
      </c>
      <c r="BB274" s="50">
        <f t="shared" si="67"/>
        <v>0</v>
      </c>
    </row>
    <row r="275" spans="1:54">
      <c r="A275" s="15" t="s">
        <v>108</v>
      </c>
      <c r="B275" s="15" t="s">
        <v>109</v>
      </c>
      <c r="C275" s="50">
        <f t="shared" si="67"/>
        <v>1.01401541695865</v>
      </c>
      <c r="D275" s="50">
        <f t="shared" si="67"/>
        <v>0.973318385650224</v>
      </c>
      <c r="E275" s="50">
        <f t="shared" si="67"/>
        <v>0.949475065616798</v>
      </c>
      <c r="F275" s="50">
        <f t="shared" si="67"/>
        <v>0.9233561058924</v>
      </c>
      <c r="G275" s="50">
        <f t="shared" si="67"/>
        <v>0.861225328947368</v>
      </c>
      <c r="H275" s="50">
        <f t="shared" si="67"/>
        <v>0.840489566613162</v>
      </c>
      <c r="I275" s="50">
        <f t="shared" si="67"/>
        <v>0.469554030874786</v>
      </c>
      <c r="J275" s="50">
        <f t="shared" si="67"/>
        <v>0.865853658536585</v>
      </c>
      <c r="K275" s="50">
        <f t="shared" si="67"/>
        <v>0.850385708485587</v>
      </c>
      <c r="L275" s="50">
        <f t="shared" si="67"/>
        <v>0.827865612648221</v>
      </c>
      <c r="M275" s="50">
        <f t="shared" si="67"/>
        <v>0.809209248105693</v>
      </c>
      <c r="N275" s="50" t="str">
        <f t="shared" si="67"/>
        <v/>
      </c>
      <c r="O275" s="50" t="str">
        <f t="shared" si="67"/>
        <v/>
      </c>
      <c r="P275" s="50">
        <f t="shared" si="67"/>
        <v>1.03976047904192</v>
      </c>
      <c r="Q275" s="50">
        <f t="shared" si="67"/>
        <v>1.04501685122773</v>
      </c>
      <c r="R275" s="50">
        <f t="shared" si="67"/>
        <v>1.0503266392451</v>
      </c>
      <c r="S275" s="50">
        <f t="shared" si="67"/>
        <v>1.05179961089494</v>
      </c>
      <c r="T275" s="50">
        <f t="shared" si="67"/>
        <v>1.02370478983382</v>
      </c>
      <c r="U275" s="50">
        <f t="shared" si="67"/>
        <v>1.02873280943026</v>
      </c>
      <c r="V275" s="50">
        <f t="shared" si="67"/>
        <v>1.17966769923965</v>
      </c>
      <c r="W275" s="50">
        <f t="shared" si="67"/>
        <v>1.16587809629836</v>
      </c>
      <c r="X275" s="50">
        <f t="shared" si="67"/>
        <v>1.17011173184358</v>
      </c>
      <c r="Y275" s="50">
        <f t="shared" si="67"/>
        <v>1.17404708520179</v>
      </c>
      <c r="Z275" s="50">
        <f t="shared" si="67"/>
        <v>1.17158931082982</v>
      </c>
      <c r="AA275" s="50" t="str">
        <f t="shared" si="67"/>
        <v/>
      </c>
      <c r="AB275" s="50" t="str">
        <f t="shared" si="67"/>
        <v/>
      </c>
      <c r="AC275" s="50">
        <f t="shared" si="67"/>
        <v>0</v>
      </c>
      <c r="AD275" s="50">
        <f t="shared" si="67"/>
        <v>0</v>
      </c>
      <c r="AE275" s="50">
        <f t="shared" si="67"/>
        <v>0</v>
      </c>
      <c r="AF275" s="50">
        <f t="shared" si="67"/>
        <v>0</v>
      </c>
      <c r="AG275" s="50">
        <f t="shared" si="67"/>
        <v>0</v>
      </c>
      <c r="AH275" s="50">
        <f t="shared" si="67"/>
        <v>0</v>
      </c>
      <c r="AI275" s="50">
        <f t="shared" si="67"/>
        <v>0</v>
      </c>
      <c r="AJ275" s="50">
        <f t="shared" si="67"/>
        <v>0</v>
      </c>
      <c r="AK275" s="50">
        <f t="shared" si="67"/>
        <v>0</v>
      </c>
      <c r="AL275" s="50">
        <f t="shared" si="67"/>
        <v>0</v>
      </c>
      <c r="AM275" s="50">
        <f t="shared" si="67"/>
        <v>0</v>
      </c>
      <c r="AN275" s="50" t="str">
        <f t="shared" si="67"/>
        <v/>
      </c>
      <c r="AO275" s="50" t="str">
        <f t="shared" si="67"/>
        <v/>
      </c>
      <c r="AP275" s="50">
        <f t="shared" si="67"/>
        <v>0</v>
      </c>
      <c r="AQ275" s="50">
        <f t="shared" si="67"/>
        <v>0</v>
      </c>
      <c r="AR275" s="50">
        <f t="shared" si="67"/>
        <v>0</v>
      </c>
      <c r="AS275" s="50">
        <f t="shared" si="67"/>
        <v>0</v>
      </c>
      <c r="AT275" s="50">
        <f t="shared" si="67"/>
        <v>0</v>
      </c>
      <c r="AU275" s="50">
        <f t="shared" si="67"/>
        <v>0</v>
      </c>
      <c r="AV275" s="50">
        <f t="shared" si="67"/>
        <v>0</v>
      </c>
      <c r="AW275" s="50">
        <f t="shared" si="67"/>
        <v>0</v>
      </c>
      <c r="AX275" s="50">
        <f t="shared" si="67"/>
        <v>0</v>
      </c>
      <c r="AY275" s="50">
        <f t="shared" si="67"/>
        <v>0</v>
      </c>
      <c r="AZ275" s="50">
        <f t="shared" si="67"/>
        <v>0</v>
      </c>
      <c r="BA275" s="50">
        <f t="shared" si="67"/>
        <v>0</v>
      </c>
      <c r="BB275" s="50">
        <f t="shared" si="67"/>
        <v>0</v>
      </c>
    </row>
    <row r="276" spans="1:54">
      <c r="A276" s="15" t="s">
        <v>110</v>
      </c>
      <c r="B276" s="15" t="s">
        <v>111</v>
      </c>
      <c r="C276" s="50">
        <f t="shared" si="67"/>
        <v>0.946024096385542</v>
      </c>
      <c r="D276" s="50">
        <f t="shared" si="67"/>
        <v>1.09229642290319</v>
      </c>
      <c r="E276" s="50">
        <f t="shared" si="67"/>
        <v>1.24226676565207</v>
      </c>
      <c r="F276" s="50">
        <f t="shared" si="67"/>
        <v>1.19711244341123</v>
      </c>
      <c r="G276" s="50">
        <f t="shared" si="67"/>
        <v>1.31129852412254</v>
      </c>
      <c r="H276" s="50">
        <f t="shared" si="67"/>
        <v>1.26477187733732</v>
      </c>
      <c r="I276" s="50">
        <f t="shared" si="67"/>
        <v>0.273823529411765</v>
      </c>
      <c r="J276" s="50">
        <f t="shared" si="67"/>
        <v>1.05311062212442</v>
      </c>
      <c r="K276" s="50">
        <f t="shared" si="67"/>
        <v>0.964127813504823</v>
      </c>
      <c r="L276" s="50">
        <f t="shared" si="67"/>
        <v>1.04822765851223</v>
      </c>
      <c r="M276" s="50">
        <f t="shared" si="67"/>
        <v>0.940753494024711</v>
      </c>
      <c r="N276" s="50" t="str">
        <f t="shared" si="67"/>
        <v/>
      </c>
      <c r="O276" s="50" t="str">
        <f t="shared" si="67"/>
        <v/>
      </c>
      <c r="P276" s="50">
        <f t="shared" si="67"/>
        <v>0.944939759036145</v>
      </c>
      <c r="Q276" s="50">
        <f t="shared" si="67"/>
        <v>1.06922231717739</v>
      </c>
      <c r="R276" s="50">
        <f t="shared" si="67"/>
        <v>1.23335807968325</v>
      </c>
      <c r="S276" s="50">
        <f t="shared" si="67"/>
        <v>1.18487703413679</v>
      </c>
      <c r="T276" s="50">
        <f t="shared" si="67"/>
        <v>1.30621356815081</v>
      </c>
      <c r="U276" s="50">
        <f t="shared" si="67"/>
        <v>1.2503116429818</v>
      </c>
      <c r="V276" s="50">
        <f t="shared" si="67"/>
        <v>0.996274509803922</v>
      </c>
      <c r="W276" s="50">
        <f t="shared" si="67"/>
        <v>1.02800560112022</v>
      </c>
      <c r="X276" s="50">
        <f t="shared" si="67"/>
        <v>0.958701768488746</v>
      </c>
      <c r="Y276" s="50">
        <f t="shared" si="67"/>
        <v>1.04553170244633</v>
      </c>
      <c r="Z276" s="50">
        <f t="shared" si="67"/>
        <v>0.938525420295726</v>
      </c>
      <c r="AA276" s="50" t="str">
        <f t="shared" si="67"/>
        <v/>
      </c>
      <c r="AB276" s="50" t="str">
        <f t="shared" si="67"/>
        <v/>
      </c>
      <c r="AC276" s="50" t="str">
        <f t="shared" si="67"/>
        <v/>
      </c>
      <c r="AD276" s="50" t="str">
        <f t="shared" si="67"/>
        <v/>
      </c>
      <c r="AE276" s="50" t="str">
        <f t="shared" si="67"/>
        <v/>
      </c>
      <c r="AF276" s="50" t="str">
        <f t="shared" si="67"/>
        <v/>
      </c>
      <c r="AG276" s="50" t="str">
        <f t="shared" si="67"/>
        <v/>
      </c>
      <c r="AH276" s="50" t="str">
        <f t="shared" si="67"/>
        <v/>
      </c>
      <c r="AI276" s="50" t="str">
        <f t="shared" si="67"/>
        <v/>
      </c>
      <c r="AJ276" s="50" t="str">
        <f t="shared" si="67"/>
        <v/>
      </c>
      <c r="AK276" s="50" t="str">
        <f t="shared" si="67"/>
        <v/>
      </c>
      <c r="AL276" s="50" t="str">
        <f t="shared" si="67"/>
        <v/>
      </c>
      <c r="AM276" s="50" t="str">
        <f t="shared" si="67"/>
        <v/>
      </c>
      <c r="AN276" s="50" t="str">
        <f t="shared" si="67"/>
        <v/>
      </c>
      <c r="AO276" s="50" t="str">
        <f t="shared" si="67"/>
        <v/>
      </c>
      <c r="AP276" s="50" t="str">
        <f t="shared" si="67"/>
        <v/>
      </c>
      <c r="AQ276" s="50" t="str">
        <f t="shared" si="67"/>
        <v/>
      </c>
      <c r="AR276" s="50" t="str">
        <f t="shared" si="67"/>
        <v/>
      </c>
      <c r="AS276" s="50" t="str">
        <f t="shared" si="67"/>
        <v/>
      </c>
      <c r="AT276" s="50" t="str">
        <f t="shared" si="67"/>
        <v/>
      </c>
      <c r="AU276" s="50" t="str">
        <f t="shared" si="67"/>
        <v/>
      </c>
      <c r="AV276" s="50" t="str">
        <f t="shared" si="67"/>
        <v/>
      </c>
      <c r="AW276" s="50" t="str">
        <f t="shared" si="67"/>
        <v/>
      </c>
      <c r="AX276" s="50" t="str">
        <f t="shared" si="67"/>
        <v/>
      </c>
      <c r="AY276" s="50" t="str">
        <f t="shared" si="67"/>
        <v/>
      </c>
      <c r="AZ276" s="50" t="str">
        <f t="shared" si="67"/>
        <v/>
      </c>
      <c r="BA276" s="50" t="str">
        <f t="shared" si="67"/>
        <v/>
      </c>
      <c r="BB276" s="50" t="str">
        <f t="shared" si="67"/>
        <v/>
      </c>
    </row>
    <row r="277" spans="1:54">
      <c r="A277" s="15" t="s">
        <v>112</v>
      </c>
      <c r="B277" s="15" t="s">
        <v>113</v>
      </c>
      <c r="C277" s="50" t="str">
        <f t="shared" si="67"/>
        <v/>
      </c>
      <c r="D277" s="50" t="str">
        <f t="shared" si="67"/>
        <v/>
      </c>
      <c r="E277" s="50" t="str">
        <f t="shared" si="67"/>
        <v/>
      </c>
      <c r="F277" s="50" t="str">
        <f t="shared" si="67"/>
        <v/>
      </c>
      <c r="G277" s="50" t="str">
        <f t="shared" si="67"/>
        <v/>
      </c>
      <c r="H277" s="50" t="str">
        <f t="shared" si="67"/>
        <v/>
      </c>
      <c r="I277" s="50" t="str">
        <f t="shared" si="67"/>
        <v/>
      </c>
      <c r="J277" s="50" t="str">
        <f t="shared" si="67"/>
        <v/>
      </c>
      <c r="K277" s="50" t="str">
        <f t="shared" si="67"/>
        <v/>
      </c>
      <c r="L277" s="50" t="str">
        <f t="shared" si="67"/>
        <v/>
      </c>
      <c r="M277" s="50" t="str">
        <f t="shared" si="67"/>
        <v/>
      </c>
      <c r="N277" s="50" t="str">
        <f t="shared" si="67"/>
        <v/>
      </c>
      <c r="O277" s="50" t="str">
        <f t="shared" si="67"/>
        <v/>
      </c>
      <c r="P277" s="50" t="str">
        <f t="shared" si="67"/>
        <v/>
      </c>
      <c r="Q277" s="50" t="str">
        <f t="shared" si="67"/>
        <v/>
      </c>
      <c r="R277" s="50" t="str">
        <f t="shared" si="67"/>
        <v/>
      </c>
      <c r="S277" s="50" t="str">
        <f t="shared" si="67"/>
        <v/>
      </c>
      <c r="T277" s="50" t="str">
        <f t="shared" si="67"/>
        <v/>
      </c>
      <c r="U277" s="50" t="str">
        <f t="shared" si="67"/>
        <v/>
      </c>
      <c r="V277" s="50" t="str">
        <f t="shared" si="67"/>
        <v/>
      </c>
      <c r="W277" s="50" t="str">
        <f t="shared" si="67"/>
        <v/>
      </c>
      <c r="X277" s="50" t="str">
        <f t="shared" si="67"/>
        <v/>
      </c>
      <c r="Y277" s="50" t="str">
        <f t="shared" si="67"/>
        <v/>
      </c>
      <c r="Z277" s="50" t="str">
        <f t="shared" si="67"/>
        <v/>
      </c>
      <c r="AA277" s="50" t="str">
        <f t="shared" si="67"/>
        <v/>
      </c>
      <c r="AB277" s="50" t="str">
        <f t="shared" si="67"/>
        <v/>
      </c>
      <c r="AC277" s="50" t="str">
        <f t="shared" si="67"/>
        <v/>
      </c>
      <c r="AD277" s="50" t="str">
        <f t="shared" si="67"/>
        <v/>
      </c>
      <c r="AE277" s="50" t="str">
        <f t="shared" si="67"/>
        <v/>
      </c>
      <c r="AF277" s="50" t="str">
        <f t="shared" si="67"/>
        <v/>
      </c>
      <c r="AG277" s="50" t="str">
        <f t="shared" si="67"/>
        <v/>
      </c>
      <c r="AH277" s="50" t="str">
        <f t="shared" si="67"/>
        <v/>
      </c>
      <c r="AI277" s="50" t="str">
        <f t="shared" si="67"/>
        <v/>
      </c>
      <c r="AJ277" s="50" t="str">
        <f t="shared" si="67"/>
        <v/>
      </c>
      <c r="AK277" s="50" t="str">
        <f t="shared" si="67"/>
        <v/>
      </c>
      <c r="AL277" s="50" t="str">
        <f t="shared" si="67"/>
        <v/>
      </c>
      <c r="AM277" s="50" t="str">
        <f t="shared" si="67"/>
        <v/>
      </c>
      <c r="AN277" s="50" t="str">
        <f t="shared" si="67"/>
        <v/>
      </c>
      <c r="AO277" s="50" t="str">
        <f t="shared" si="67"/>
        <v/>
      </c>
      <c r="AP277" s="50" t="str">
        <f t="shared" si="67"/>
        <v/>
      </c>
      <c r="AQ277" s="50" t="str">
        <f t="shared" si="67"/>
        <v/>
      </c>
      <c r="AR277" s="50" t="str">
        <f t="shared" si="67"/>
        <v/>
      </c>
      <c r="AS277" s="50" t="str">
        <f t="shared" si="67"/>
        <v/>
      </c>
      <c r="AT277" s="50" t="str">
        <f t="shared" si="67"/>
        <v/>
      </c>
      <c r="AU277" s="50" t="str">
        <f t="shared" si="67"/>
        <v/>
      </c>
      <c r="AV277" s="50" t="str">
        <f t="shared" si="67"/>
        <v/>
      </c>
      <c r="AW277" s="50" t="str">
        <f t="shared" si="67"/>
        <v/>
      </c>
      <c r="AX277" s="50" t="str">
        <f t="shared" ref="AX277:BB277" si="68">IFERROR(AX165/AX53,"")</f>
        <v/>
      </c>
      <c r="AY277" s="50" t="str">
        <f t="shared" si="68"/>
        <v/>
      </c>
      <c r="AZ277" s="50" t="str">
        <f t="shared" si="68"/>
        <v/>
      </c>
      <c r="BA277" s="50" t="str">
        <f t="shared" si="68"/>
        <v/>
      </c>
      <c r="BB277" s="50" t="str">
        <f t="shared" si="68"/>
        <v/>
      </c>
    </row>
    <row r="278" spans="1:54">
      <c r="A278" s="15" t="s">
        <v>114</v>
      </c>
      <c r="B278" s="15" t="s">
        <v>115</v>
      </c>
      <c r="C278" s="50" t="str">
        <f t="shared" ref="C278:BB278" si="69">IFERROR(C166/C54,"")</f>
        <v/>
      </c>
      <c r="D278" s="50" t="str">
        <f t="shared" si="69"/>
        <v/>
      </c>
      <c r="E278" s="50" t="str">
        <f t="shared" si="69"/>
        <v/>
      </c>
      <c r="F278" s="50" t="str">
        <f t="shared" si="69"/>
        <v/>
      </c>
      <c r="G278" s="50" t="str">
        <f t="shared" si="69"/>
        <v/>
      </c>
      <c r="H278" s="50" t="str">
        <f t="shared" si="69"/>
        <v/>
      </c>
      <c r="I278" s="50" t="str">
        <f t="shared" si="69"/>
        <v/>
      </c>
      <c r="J278" s="50" t="str">
        <f t="shared" si="69"/>
        <v/>
      </c>
      <c r="K278" s="50" t="str">
        <f t="shared" si="69"/>
        <v/>
      </c>
      <c r="L278" s="50" t="str">
        <f t="shared" si="69"/>
        <v/>
      </c>
      <c r="M278" s="50" t="str">
        <f t="shared" si="69"/>
        <v/>
      </c>
      <c r="N278" s="50" t="str">
        <f t="shared" si="69"/>
        <v/>
      </c>
      <c r="O278" s="50" t="str">
        <f t="shared" si="69"/>
        <v/>
      </c>
      <c r="P278" s="50" t="str">
        <f t="shared" si="69"/>
        <v/>
      </c>
      <c r="Q278" s="50" t="str">
        <f t="shared" si="69"/>
        <v/>
      </c>
      <c r="R278" s="50" t="str">
        <f t="shared" si="69"/>
        <v/>
      </c>
      <c r="S278" s="50" t="str">
        <f t="shared" si="69"/>
        <v/>
      </c>
      <c r="T278" s="50" t="str">
        <f t="shared" si="69"/>
        <v/>
      </c>
      <c r="U278" s="50" t="str">
        <f t="shared" si="69"/>
        <v/>
      </c>
      <c r="V278" s="50" t="str">
        <f t="shared" si="69"/>
        <v/>
      </c>
      <c r="W278" s="50" t="str">
        <f t="shared" si="69"/>
        <v/>
      </c>
      <c r="X278" s="50" t="str">
        <f t="shared" si="69"/>
        <v/>
      </c>
      <c r="Y278" s="50" t="str">
        <f t="shared" si="69"/>
        <v/>
      </c>
      <c r="Z278" s="50" t="str">
        <f t="shared" si="69"/>
        <v/>
      </c>
      <c r="AA278" s="50" t="str">
        <f t="shared" si="69"/>
        <v/>
      </c>
      <c r="AB278" s="50" t="str">
        <f t="shared" si="69"/>
        <v/>
      </c>
      <c r="AC278" s="50" t="str">
        <f t="shared" si="69"/>
        <v/>
      </c>
      <c r="AD278" s="50" t="str">
        <f t="shared" si="69"/>
        <v/>
      </c>
      <c r="AE278" s="50" t="str">
        <f t="shared" si="69"/>
        <v/>
      </c>
      <c r="AF278" s="50" t="str">
        <f t="shared" si="69"/>
        <v/>
      </c>
      <c r="AG278" s="50" t="str">
        <f t="shared" si="69"/>
        <v/>
      </c>
      <c r="AH278" s="50" t="str">
        <f t="shared" si="69"/>
        <v/>
      </c>
      <c r="AI278" s="50" t="str">
        <f t="shared" si="69"/>
        <v/>
      </c>
      <c r="AJ278" s="50" t="str">
        <f t="shared" si="69"/>
        <v/>
      </c>
      <c r="AK278" s="50" t="str">
        <f t="shared" si="69"/>
        <v/>
      </c>
      <c r="AL278" s="50" t="str">
        <f t="shared" si="69"/>
        <v/>
      </c>
      <c r="AM278" s="50" t="str">
        <f t="shared" si="69"/>
        <v/>
      </c>
      <c r="AN278" s="50" t="str">
        <f t="shared" si="69"/>
        <v/>
      </c>
      <c r="AO278" s="50" t="str">
        <f t="shared" si="69"/>
        <v/>
      </c>
      <c r="AP278" s="50" t="str">
        <f t="shared" si="69"/>
        <v/>
      </c>
      <c r="AQ278" s="50" t="str">
        <f t="shared" si="69"/>
        <v/>
      </c>
      <c r="AR278" s="50" t="str">
        <f t="shared" si="69"/>
        <v/>
      </c>
      <c r="AS278" s="50" t="str">
        <f t="shared" si="69"/>
        <v/>
      </c>
      <c r="AT278" s="50" t="str">
        <f t="shared" si="69"/>
        <v/>
      </c>
      <c r="AU278" s="50" t="str">
        <f t="shared" si="69"/>
        <v/>
      </c>
      <c r="AV278" s="50" t="str">
        <f t="shared" si="69"/>
        <v/>
      </c>
      <c r="AW278" s="50" t="str">
        <f t="shared" si="69"/>
        <v/>
      </c>
      <c r="AX278" s="50" t="str">
        <f t="shared" si="69"/>
        <v/>
      </c>
      <c r="AY278" s="50" t="str">
        <f t="shared" si="69"/>
        <v/>
      </c>
      <c r="AZ278" s="50" t="str">
        <f t="shared" si="69"/>
        <v/>
      </c>
      <c r="BA278" s="50" t="str">
        <f t="shared" si="69"/>
        <v/>
      </c>
      <c r="BB278" s="50" t="str">
        <f t="shared" si="69"/>
        <v/>
      </c>
    </row>
    <row r="281" ht="16.8" spans="1:1">
      <c r="A281" s="6" t="s">
        <v>120</v>
      </c>
    </row>
    <row r="282" ht="16.8" spans="1:54">
      <c r="A282" s="7"/>
      <c r="B282" s="7"/>
      <c r="C282" s="8" t="s">
        <v>1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24" t="s">
        <v>2</v>
      </c>
      <c r="Q282" s="24"/>
      <c r="R282" s="24"/>
      <c r="S282" s="24"/>
      <c r="T282" s="24"/>
      <c r="U282" s="24"/>
      <c r="V282" s="24"/>
      <c r="W282" s="24"/>
      <c r="X282" s="28"/>
      <c r="Y282" s="24"/>
      <c r="Z282" s="24"/>
      <c r="AA282" s="24"/>
      <c r="AB282" s="24"/>
      <c r="AC282" s="30" t="s">
        <v>3</v>
      </c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2" t="s">
        <v>4</v>
      </c>
      <c r="AQ282" s="32"/>
      <c r="AR282" s="32"/>
      <c r="AS282" s="32"/>
      <c r="AT282" s="32"/>
      <c r="AU282" s="32"/>
      <c r="AV282" s="32"/>
      <c r="AW282" s="43"/>
      <c r="AX282" s="32"/>
      <c r="AY282" s="32"/>
      <c r="AZ282" s="32"/>
      <c r="BA282" s="32"/>
      <c r="BB282" s="32"/>
    </row>
    <row r="283" ht="31.2" spans="1:54">
      <c r="A283" s="9"/>
      <c r="B283" s="9" t="s">
        <v>5</v>
      </c>
      <c r="C283" s="10" t="s">
        <v>6</v>
      </c>
      <c r="D283" s="10" t="s">
        <v>7</v>
      </c>
      <c r="E283" s="10" t="s">
        <v>8</v>
      </c>
      <c r="F283" s="10" t="s">
        <v>9</v>
      </c>
      <c r="G283" s="10" t="s">
        <v>10</v>
      </c>
      <c r="H283" s="10" t="s">
        <v>11</v>
      </c>
      <c r="I283" s="10" t="s">
        <v>12</v>
      </c>
      <c r="J283" s="10" t="s">
        <v>13</v>
      </c>
      <c r="K283" s="10" t="s">
        <v>14</v>
      </c>
      <c r="L283" s="10" t="s">
        <v>15</v>
      </c>
      <c r="M283" s="10" t="s">
        <v>16</v>
      </c>
      <c r="N283" s="10" t="s">
        <v>17</v>
      </c>
      <c r="O283" s="10" t="s">
        <v>18</v>
      </c>
      <c r="P283" s="25" t="s">
        <v>6</v>
      </c>
      <c r="Q283" s="25" t="s">
        <v>7</v>
      </c>
      <c r="R283" s="25" t="s">
        <v>8</v>
      </c>
      <c r="S283" s="25" t="s">
        <v>9</v>
      </c>
      <c r="T283" s="25" t="s">
        <v>10</v>
      </c>
      <c r="U283" s="25" t="s">
        <v>11</v>
      </c>
      <c r="V283" s="25" t="s">
        <v>12</v>
      </c>
      <c r="W283" s="25" t="s">
        <v>13</v>
      </c>
      <c r="X283" s="29" t="s">
        <v>14</v>
      </c>
      <c r="Y283" s="25" t="s">
        <v>15</v>
      </c>
      <c r="Z283" s="25" t="s">
        <v>16</v>
      </c>
      <c r="AA283" s="25" t="s">
        <v>17</v>
      </c>
      <c r="AB283" s="25" t="s">
        <v>18</v>
      </c>
      <c r="AC283" s="31" t="s">
        <v>6</v>
      </c>
      <c r="AD283" s="31" t="s">
        <v>7</v>
      </c>
      <c r="AE283" s="31" t="s">
        <v>8</v>
      </c>
      <c r="AF283" s="31" t="s">
        <v>9</v>
      </c>
      <c r="AG283" s="31" t="s">
        <v>10</v>
      </c>
      <c r="AH283" s="31" t="s">
        <v>11</v>
      </c>
      <c r="AI283" s="31" t="s">
        <v>12</v>
      </c>
      <c r="AJ283" s="31" t="s">
        <v>13</v>
      </c>
      <c r="AK283" s="31" t="s">
        <v>14</v>
      </c>
      <c r="AL283" s="31" t="s">
        <v>15</v>
      </c>
      <c r="AM283" s="31" t="s">
        <v>16</v>
      </c>
      <c r="AN283" s="31" t="s">
        <v>17</v>
      </c>
      <c r="AO283" s="31" t="s">
        <v>18</v>
      </c>
      <c r="AP283" s="33" t="s">
        <v>6</v>
      </c>
      <c r="AQ283" s="33" t="s">
        <v>7</v>
      </c>
      <c r="AR283" s="33" t="s">
        <v>8</v>
      </c>
      <c r="AS283" s="33" t="s">
        <v>9</v>
      </c>
      <c r="AT283" s="33" t="s">
        <v>10</v>
      </c>
      <c r="AU283" s="33" t="s">
        <v>11</v>
      </c>
      <c r="AV283" s="33" t="s">
        <v>12</v>
      </c>
      <c r="AW283" s="44" t="s">
        <v>13</v>
      </c>
      <c r="AX283" s="33" t="s">
        <v>14</v>
      </c>
      <c r="AY283" s="33" t="s">
        <v>15</v>
      </c>
      <c r="AZ283" s="33" t="s">
        <v>16</v>
      </c>
      <c r="BA283" s="33" t="s">
        <v>17</v>
      </c>
      <c r="BB283" s="33" t="s">
        <v>18</v>
      </c>
    </row>
    <row r="284" ht="15.6" spans="1:54">
      <c r="A284" s="45" t="s">
        <v>19</v>
      </c>
      <c r="B284" s="45" t="s">
        <v>20</v>
      </c>
      <c r="C284" s="48">
        <f t="shared" ref="C284:BB288" si="70">IFERROR(C172/C60,"")</f>
        <v>0.995972109396155</v>
      </c>
      <c r="D284" s="48">
        <f t="shared" si="70"/>
        <v>0.911958417033844</v>
      </c>
      <c r="E284" s="48">
        <f t="shared" si="70"/>
        <v>0.918148148600713</v>
      </c>
      <c r="F284" s="48">
        <f t="shared" si="70"/>
        <v>0.954653003681889</v>
      </c>
      <c r="G284" s="48">
        <f t="shared" si="70"/>
        <v>0.927778240843085</v>
      </c>
      <c r="H284" s="48">
        <f t="shared" si="70"/>
        <v>0.905329926973968</v>
      </c>
      <c r="I284" s="48">
        <f t="shared" si="70"/>
        <v>0.868847292635686</v>
      </c>
      <c r="J284" s="48">
        <f t="shared" si="70"/>
        <v>0.916512610355078</v>
      </c>
      <c r="K284" s="48">
        <f t="shared" si="70"/>
        <v>1.01195562872398</v>
      </c>
      <c r="L284" s="48">
        <f t="shared" si="70"/>
        <v>1.06902542018191</v>
      </c>
      <c r="M284" s="48">
        <f t="shared" si="70"/>
        <v>1.17453934013129</v>
      </c>
      <c r="N284" s="48">
        <f t="shared" si="70"/>
        <v>1.17453934013129</v>
      </c>
      <c r="O284" s="48">
        <f t="shared" si="70"/>
        <v>1.17453934013129</v>
      </c>
      <c r="P284" s="52">
        <f t="shared" si="70"/>
        <v>0.954534357057467</v>
      </c>
      <c r="Q284" s="52">
        <f t="shared" si="70"/>
        <v>0.896609752789176</v>
      </c>
      <c r="R284" s="52">
        <f t="shared" si="70"/>
        <v>0.91257428616968</v>
      </c>
      <c r="S284" s="52">
        <f t="shared" si="70"/>
        <v>0.932516729412043</v>
      </c>
      <c r="T284" s="52">
        <f t="shared" si="70"/>
        <v>0.914020032081819</v>
      </c>
      <c r="U284" s="52">
        <f t="shared" si="70"/>
        <v>0.898071100675678</v>
      </c>
      <c r="V284" s="52">
        <f t="shared" si="70"/>
        <v>0.893132142222233</v>
      </c>
      <c r="W284" s="52">
        <f t="shared" si="70"/>
        <v>0.889752211903092</v>
      </c>
      <c r="X284" s="52">
        <f t="shared" si="70"/>
        <v>0.885354370400242</v>
      </c>
      <c r="Y284" s="52">
        <f t="shared" si="70"/>
        <v>0.878323063400452</v>
      </c>
      <c r="Z284" s="52">
        <f t="shared" si="70"/>
        <v>0.873903585772297</v>
      </c>
      <c r="AA284" s="52">
        <f t="shared" si="70"/>
        <v>0.873903585772297</v>
      </c>
      <c r="AB284" s="52">
        <f t="shared" si="70"/>
        <v>0.873903585772297</v>
      </c>
      <c r="AC284" s="48">
        <f t="shared" si="70"/>
        <v>1.34338051035895</v>
      </c>
      <c r="AD284" s="48">
        <f t="shared" si="70"/>
        <v>1.01350896389193</v>
      </c>
      <c r="AE284" s="48">
        <f t="shared" si="70"/>
        <v>0.951945099869491</v>
      </c>
      <c r="AF284" s="48">
        <f t="shared" si="70"/>
        <v>1.07861709114353</v>
      </c>
      <c r="AG284" s="48">
        <f t="shared" si="70"/>
        <v>0.998263480234319</v>
      </c>
      <c r="AH284" s="48">
        <f t="shared" si="70"/>
        <v>0.939894420351101</v>
      </c>
      <c r="AI284" s="48">
        <f t="shared" si="70"/>
        <v>0.857682978022071</v>
      </c>
      <c r="AJ284" s="48">
        <f t="shared" si="70"/>
        <v>1.09411619721355</v>
      </c>
      <c r="AK284" s="48">
        <f t="shared" si="70"/>
        <v>1.51959668932563</v>
      </c>
      <c r="AL284" s="48">
        <f t="shared" si="70"/>
        <v>1.789530917424</v>
      </c>
      <c r="AM284" s="48">
        <f t="shared" si="70"/>
        <v>2.25764568316468</v>
      </c>
      <c r="AN284" s="48">
        <f t="shared" si="70"/>
        <v>2.25764568316468</v>
      </c>
      <c r="AO284" s="48">
        <f t="shared" si="70"/>
        <v>2.25764568316468</v>
      </c>
      <c r="AP284" s="48">
        <f t="shared" si="70"/>
        <v>1.3434093397683</v>
      </c>
      <c r="AQ284" s="48">
        <f t="shared" si="70"/>
        <v>0.942588105799482</v>
      </c>
      <c r="AR284" s="48">
        <f t="shared" si="70"/>
        <v>0.872306150409327</v>
      </c>
      <c r="AS284" s="48">
        <f t="shared" si="70"/>
        <v>1.01492971390684</v>
      </c>
      <c r="AT284" s="48">
        <f t="shared" si="70"/>
        <v>0.917349637856559</v>
      </c>
      <c r="AU284" s="48">
        <f t="shared" si="70"/>
        <v>0.906691088044331</v>
      </c>
      <c r="AV284" s="48">
        <f t="shared" si="70"/>
        <v>0.860893129156657</v>
      </c>
      <c r="AW284" s="48">
        <f t="shared" si="70"/>
        <v>1.22525389301906</v>
      </c>
      <c r="AX284" s="48">
        <f t="shared" si="70"/>
        <v>1.26677796985085</v>
      </c>
      <c r="AY284" s="48">
        <f t="shared" si="70"/>
        <v>1.32481376475198</v>
      </c>
      <c r="AZ284" s="48">
        <f t="shared" si="70"/>
        <v>1.44984467750803</v>
      </c>
      <c r="BA284" s="48">
        <f t="shared" si="70"/>
        <v>1.39721605473547</v>
      </c>
      <c r="BB284" s="48">
        <f t="shared" si="70"/>
        <v>1.39721605473547</v>
      </c>
    </row>
    <row r="285" spans="1:54">
      <c r="A285" s="13" t="s">
        <v>21</v>
      </c>
      <c r="B285" s="13" t="s">
        <v>22</v>
      </c>
      <c r="C285" s="49">
        <f t="shared" si="70"/>
        <v>0.953367175804509</v>
      </c>
      <c r="D285" s="49">
        <f t="shared" si="70"/>
        <v>0.886264525185885</v>
      </c>
      <c r="E285" s="49">
        <f t="shared" si="70"/>
        <v>0.940884312109324</v>
      </c>
      <c r="F285" s="49">
        <f t="shared" si="70"/>
        <v>1.05888437111639</v>
      </c>
      <c r="G285" s="49">
        <f t="shared" si="70"/>
        <v>1.00018559762435</v>
      </c>
      <c r="H285" s="49">
        <f t="shared" si="70"/>
        <v>0.957828354245273</v>
      </c>
      <c r="I285" s="49">
        <f t="shared" si="70"/>
        <v>0.827457022475179</v>
      </c>
      <c r="J285" s="49">
        <f t="shared" si="70"/>
        <v>0.959900636197019</v>
      </c>
      <c r="K285" s="49">
        <f t="shared" si="70"/>
        <v>1.20105940110229</v>
      </c>
      <c r="L285" s="49">
        <f t="shared" si="70"/>
        <v>1.3447893413936</v>
      </c>
      <c r="M285" s="49">
        <f t="shared" si="70"/>
        <v>1.60118147590038</v>
      </c>
      <c r="N285" s="49">
        <f t="shared" si="70"/>
        <v>1.60118147590038</v>
      </c>
      <c r="O285" s="49">
        <f t="shared" si="70"/>
        <v>1.60118147590038</v>
      </c>
      <c r="P285" s="49">
        <f t="shared" si="70"/>
        <v>0.99644434523335</v>
      </c>
      <c r="Q285" s="49">
        <f t="shared" si="70"/>
        <v>0.933230487393338</v>
      </c>
      <c r="R285" s="49">
        <f t="shared" si="70"/>
        <v>1.01331901413391</v>
      </c>
      <c r="S285" s="49">
        <f t="shared" si="70"/>
        <v>1.10020333003977</v>
      </c>
      <c r="T285" s="49">
        <f t="shared" si="70"/>
        <v>1.03884700635978</v>
      </c>
      <c r="U285" s="49">
        <f t="shared" si="70"/>
        <v>0.984862358672469</v>
      </c>
      <c r="V285" s="49">
        <f t="shared" si="70"/>
        <v>0.925563695354393</v>
      </c>
      <c r="W285" s="49">
        <f t="shared" si="70"/>
        <v>0.881409178742004</v>
      </c>
      <c r="X285" s="49">
        <f t="shared" si="70"/>
        <v>0.845603958092886</v>
      </c>
      <c r="Y285" s="49">
        <f t="shared" si="70"/>
        <v>0.800266570004299</v>
      </c>
      <c r="Z285" s="49">
        <f t="shared" si="70"/>
        <v>0.770387726784826</v>
      </c>
      <c r="AA285" s="49">
        <f t="shared" si="70"/>
        <v>0.770387726784826</v>
      </c>
      <c r="AB285" s="49">
        <f t="shared" si="70"/>
        <v>0.770387726784826</v>
      </c>
      <c r="AC285" s="49">
        <f t="shared" si="70"/>
        <v>0.849925364565392</v>
      </c>
      <c r="AD285" s="49">
        <f t="shared" si="70"/>
        <v>0.793239418704487</v>
      </c>
      <c r="AE285" s="49">
        <f t="shared" si="70"/>
        <v>0.80297554264123</v>
      </c>
      <c r="AF285" s="49">
        <f t="shared" si="70"/>
        <v>0.983302135149043</v>
      </c>
      <c r="AG285" s="49">
        <f t="shared" si="70"/>
        <v>0.93337312414734</v>
      </c>
      <c r="AH285" s="49">
        <f t="shared" si="70"/>
        <v>0.913055820086441</v>
      </c>
      <c r="AI285" s="49">
        <f t="shared" si="70"/>
        <v>0.857606312682775</v>
      </c>
      <c r="AJ285" s="49">
        <f t="shared" si="70"/>
        <v>1.22032258254266</v>
      </c>
      <c r="AK285" s="49">
        <f t="shared" si="70"/>
        <v>1.80533644666594</v>
      </c>
      <c r="AL285" s="49">
        <f t="shared" si="70"/>
        <v>2.22322311028473</v>
      </c>
      <c r="AM285" s="49">
        <f t="shared" si="70"/>
        <v>2.90277632224286</v>
      </c>
      <c r="AN285" s="49">
        <f t="shared" si="70"/>
        <v>2.90277632224286</v>
      </c>
      <c r="AO285" s="49">
        <f t="shared" si="70"/>
        <v>2.90277632224286</v>
      </c>
      <c r="AP285" s="49">
        <f t="shared" si="70"/>
        <v>0.849978130871162</v>
      </c>
      <c r="AQ285" s="49">
        <f t="shared" si="70"/>
        <v>0.754783054150098</v>
      </c>
      <c r="AR285" s="49">
        <f t="shared" si="70"/>
        <v>0.750676022360118</v>
      </c>
      <c r="AS285" s="49">
        <f t="shared" si="70"/>
        <v>0.927546216516036</v>
      </c>
      <c r="AT285" s="49">
        <f t="shared" si="70"/>
        <v>0.853965067112748</v>
      </c>
      <c r="AU285" s="49">
        <f t="shared" si="70"/>
        <v>0.864523634991053</v>
      </c>
      <c r="AV285" s="49">
        <f t="shared" si="70"/>
        <v>0.832089390134582</v>
      </c>
      <c r="AW285" s="49">
        <f t="shared" si="70"/>
        <v>1.2339471573279</v>
      </c>
      <c r="AX285" s="49">
        <f t="shared" si="70"/>
        <v>1.25362072016043</v>
      </c>
      <c r="AY285" s="49">
        <f t="shared" si="70"/>
        <v>1.2900844701873</v>
      </c>
      <c r="AZ285" s="49">
        <f t="shared" si="70"/>
        <v>1.3449539410936</v>
      </c>
      <c r="BA285" s="49">
        <f t="shared" si="70"/>
        <v>1.29735691215833</v>
      </c>
      <c r="BB285" s="49">
        <f t="shared" si="70"/>
        <v>1.29735691215833</v>
      </c>
    </row>
    <row r="286" spans="1:54">
      <c r="A286" s="15" t="s">
        <v>23</v>
      </c>
      <c r="B286" s="15" t="s">
        <v>24</v>
      </c>
      <c r="C286" s="50">
        <f t="shared" si="70"/>
        <v>0.953019376826805</v>
      </c>
      <c r="D286" s="50">
        <f t="shared" si="70"/>
        <v>0.885770545837859</v>
      </c>
      <c r="E286" s="50">
        <f t="shared" si="70"/>
        <v>0.940502702165988</v>
      </c>
      <c r="F286" s="50">
        <f t="shared" si="70"/>
        <v>1.05876176319673</v>
      </c>
      <c r="G286" s="50">
        <f t="shared" si="70"/>
        <v>0.999901755852843</v>
      </c>
      <c r="H286" s="50">
        <f t="shared" si="70"/>
        <v>0.957428971944847</v>
      </c>
      <c r="I286" s="50">
        <f t="shared" si="70"/>
        <v>0.826408563142385</v>
      </c>
      <c r="J286" s="50">
        <f t="shared" si="70"/>
        <v>0.959159071815661</v>
      </c>
      <c r="K286" s="50">
        <f t="shared" si="70"/>
        <v>1.2007746693453</v>
      </c>
      <c r="L286" s="50">
        <f t="shared" si="70"/>
        <v>1.34472206332791</v>
      </c>
      <c r="M286" s="50">
        <f t="shared" si="70"/>
        <v>1.60163587078548</v>
      </c>
      <c r="N286" s="50">
        <f t="shared" si="70"/>
        <v>1.60163587078548</v>
      </c>
      <c r="O286" s="50">
        <f t="shared" si="70"/>
        <v>1.60163587078548</v>
      </c>
      <c r="P286" s="50">
        <f t="shared" si="70"/>
        <v>0.996111066655997</v>
      </c>
      <c r="Q286" s="50">
        <f t="shared" si="70"/>
        <v>0.932660204196842</v>
      </c>
      <c r="R286" s="50">
        <f t="shared" si="70"/>
        <v>1.01301648863562</v>
      </c>
      <c r="S286" s="50">
        <f t="shared" si="70"/>
        <v>1.10020449897751</v>
      </c>
      <c r="T286" s="50">
        <f t="shared" si="70"/>
        <v>1.03860890262649</v>
      </c>
      <c r="U286" s="50">
        <f t="shared" si="70"/>
        <v>0.984411184849915</v>
      </c>
      <c r="V286" s="50">
        <f t="shared" si="70"/>
        <v>0.924769346616967</v>
      </c>
      <c r="W286" s="50">
        <f t="shared" si="70"/>
        <v>0.880384525491073</v>
      </c>
      <c r="X286" s="50">
        <f t="shared" si="70"/>
        <v>0.844404590074467</v>
      </c>
      <c r="Y286" s="50">
        <f t="shared" si="70"/>
        <v>0.798879796104226</v>
      </c>
      <c r="Z286" s="50">
        <f t="shared" si="70"/>
        <v>0.768957014036828</v>
      </c>
      <c r="AA286" s="50">
        <f t="shared" si="70"/>
        <v>0.768957014036828</v>
      </c>
      <c r="AB286" s="50">
        <f t="shared" si="70"/>
        <v>0.768957014036828</v>
      </c>
      <c r="AC286" s="50">
        <f t="shared" si="70"/>
        <v>0.849925364565392</v>
      </c>
      <c r="AD286" s="50">
        <f t="shared" si="70"/>
        <v>0.793239418704487</v>
      </c>
      <c r="AE286" s="50">
        <f t="shared" si="70"/>
        <v>0.802944739922377</v>
      </c>
      <c r="AF286" s="50">
        <f t="shared" si="70"/>
        <v>0.983235015549374</v>
      </c>
      <c r="AG286" s="50">
        <f t="shared" si="70"/>
        <v>0.933259436107321</v>
      </c>
      <c r="AH286" s="50">
        <f t="shared" si="70"/>
        <v>0.912909310673211</v>
      </c>
      <c r="AI286" s="50">
        <f t="shared" si="70"/>
        <v>0.857436782627793</v>
      </c>
      <c r="AJ286" s="50">
        <f t="shared" si="70"/>
        <v>1.22015787956683</v>
      </c>
      <c r="AK286" s="50">
        <f t="shared" si="70"/>
        <v>1.80516861858027</v>
      </c>
      <c r="AL286" s="50">
        <f t="shared" si="70"/>
        <v>2.22299745916843</v>
      </c>
      <c r="AM286" s="50">
        <f t="shared" si="70"/>
        <v>2.90249336625404</v>
      </c>
      <c r="AN286" s="50">
        <f t="shared" si="70"/>
        <v>2.90249336625404</v>
      </c>
      <c r="AO286" s="50">
        <f t="shared" si="70"/>
        <v>2.90249336625404</v>
      </c>
      <c r="AP286" s="50">
        <f t="shared" si="70"/>
        <v>0.849978130871162</v>
      </c>
      <c r="AQ286" s="50">
        <f t="shared" si="70"/>
        <v>0.754783054150098</v>
      </c>
      <c r="AR286" s="50">
        <f t="shared" si="70"/>
        <v>0.75065425953459</v>
      </c>
      <c r="AS286" s="50">
        <f t="shared" si="70"/>
        <v>0.927521767944222</v>
      </c>
      <c r="AT286" s="50">
        <f t="shared" si="70"/>
        <v>0.853920382634327</v>
      </c>
      <c r="AU286" s="50">
        <f t="shared" si="70"/>
        <v>0.864486613821721</v>
      </c>
      <c r="AV286" s="50">
        <f t="shared" si="70"/>
        <v>0.832057285443242</v>
      </c>
      <c r="AW286" s="50">
        <f t="shared" si="70"/>
        <v>1.23392252286755</v>
      </c>
      <c r="AX286" s="50">
        <f t="shared" si="70"/>
        <v>1.2535971174291</v>
      </c>
      <c r="AY286" s="50">
        <f t="shared" si="70"/>
        <v>1.29006177975346</v>
      </c>
      <c r="AZ286" s="50">
        <f t="shared" si="70"/>
        <v>1.34491842188548</v>
      </c>
      <c r="BA286" s="50">
        <f t="shared" si="70"/>
        <v>1.29732264995146</v>
      </c>
      <c r="BB286" s="50">
        <f t="shared" si="70"/>
        <v>1.29732264995146</v>
      </c>
    </row>
    <row r="287" spans="1:54">
      <c r="A287" s="18" t="s">
        <v>25</v>
      </c>
      <c r="B287" s="18" t="s">
        <v>26</v>
      </c>
      <c r="C287" s="51">
        <f t="shared" si="70"/>
        <v>0.850136905073336</v>
      </c>
      <c r="D287" s="51">
        <f t="shared" si="70"/>
        <v>0.794425237683665</v>
      </c>
      <c r="E287" s="51">
        <f t="shared" si="70"/>
        <v>0.841618945495197</v>
      </c>
      <c r="F287" s="51">
        <f t="shared" si="70"/>
        <v>0.882089216713394</v>
      </c>
      <c r="G287" s="51">
        <f t="shared" si="70"/>
        <v>0.884820467993545</v>
      </c>
      <c r="H287" s="51">
        <f t="shared" si="70"/>
        <v>0.837580518983339</v>
      </c>
      <c r="I287" s="51">
        <f t="shared" si="70"/>
        <v>0.708921355872853</v>
      </c>
      <c r="J287" s="51">
        <f t="shared" si="70"/>
        <v>0.904216244230811</v>
      </c>
      <c r="K287" s="51">
        <f t="shared" si="70"/>
        <v>1.28187439639904</v>
      </c>
      <c r="L287" s="51">
        <f t="shared" si="70"/>
        <v>1.49643038306212</v>
      </c>
      <c r="M287" s="51">
        <f t="shared" si="70"/>
        <v>1.88241285573578</v>
      </c>
      <c r="N287" s="51">
        <f t="shared" si="70"/>
        <v>1.88241285573578</v>
      </c>
      <c r="O287" s="51">
        <f t="shared" si="70"/>
        <v>1.88241285573578</v>
      </c>
      <c r="P287" s="51">
        <f t="shared" si="70"/>
        <v>0.853095153873364</v>
      </c>
      <c r="Q287" s="51">
        <f t="shared" si="70"/>
        <v>0.781326343194422</v>
      </c>
      <c r="R287" s="51">
        <f t="shared" si="70"/>
        <v>0.760809126641741</v>
      </c>
      <c r="S287" s="51">
        <f t="shared" si="70"/>
        <v>0.746769123297241</v>
      </c>
      <c r="T287" s="51">
        <f t="shared" si="70"/>
        <v>0.745080523816671</v>
      </c>
      <c r="U287" s="51">
        <f t="shared" si="70"/>
        <v>0.729447703661774</v>
      </c>
      <c r="V287" s="51">
        <f t="shared" si="70"/>
        <v>0.700748809066661</v>
      </c>
      <c r="W287" s="51">
        <f t="shared" si="70"/>
        <v>0.678554829322837</v>
      </c>
      <c r="X287" s="51">
        <f t="shared" si="70"/>
        <v>0.658911272665307</v>
      </c>
      <c r="Y287" s="51">
        <f t="shared" si="70"/>
        <v>0.62593475938486</v>
      </c>
      <c r="Z287" s="51">
        <f t="shared" si="70"/>
        <v>0.605641232656619</v>
      </c>
      <c r="AA287" s="51">
        <f t="shared" si="70"/>
        <v>0.605641232656619</v>
      </c>
      <c r="AB287" s="51">
        <f t="shared" si="70"/>
        <v>0.605641232656619</v>
      </c>
      <c r="AC287" s="51">
        <f t="shared" si="70"/>
        <v>0.64</v>
      </c>
      <c r="AD287" s="51">
        <f t="shared" si="70"/>
        <v>1.20818053596615</v>
      </c>
      <c r="AE287" s="51">
        <f t="shared" si="70"/>
        <v>2.43983402489627</v>
      </c>
      <c r="AF287" s="51">
        <f t="shared" si="70"/>
        <v>2.82885117493473</v>
      </c>
      <c r="AG287" s="51">
        <f t="shared" si="70"/>
        <v>2.45526748971193</v>
      </c>
      <c r="AH287" s="51">
        <f t="shared" si="70"/>
        <v>1.82978543195935</v>
      </c>
      <c r="AI287" s="51">
        <f t="shared" si="70"/>
        <v>1.44515890461614</v>
      </c>
      <c r="AJ287" s="51">
        <f t="shared" si="70"/>
        <v>2.98463004326705</v>
      </c>
      <c r="AK287" s="51">
        <f t="shared" si="70"/>
        <v>5.54619618635738</v>
      </c>
      <c r="AL287" s="51">
        <f t="shared" si="70"/>
        <v>6.68452156668319</v>
      </c>
      <c r="AM287" s="51">
        <f t="shared" si="70"/>
        <v>8.63388196855218</v>
      </c>
      <c r="AN287" s="51">
        <f t="shared" si="70"/>
        <v>8.63388196855218</v>
      </c>
      <c r="AO287" s="51">
        <f t="shared" si="70"/>
        <v>8.63388196855218</v>
      </c>
      <c r="AP287" s="51">
        <f t="shared" si="70"/>
        <v>0.641599167503596</v>
      </c>
      <c r="AQ287" s="51">
        <f t="shared" si="70"/>
        <v>0.43081738971796</v>
      </c>
      <c r="AR287" s="51">
        <f t="shared" si="70"/>
        <v>4.02052952899103</v>
      </c>
      <c r="AS287" s="51">
        <f t="shared" si="70"/>
        <v>6.63781037456057</v>
      </c>
      <c r="AT287" s="51">
        <f t="shared" si="70"/>
        <v>6.0683926211069</v>
      </c>
      <c r="AU287" s="51">
        <f t="shared" si="70"/>
        <v>5.05505860482663</v>
      </c>
      <c r="AV287" s="51">
        <f t="shared" si="70"/>
        <v>4.43003802951565</v>
      </c>
      <c r="AW287" s="51">
        <f t="shared" si="70"/>
        <v>17.944998221374</v>
      </c>
      <c r="AX287" s="51">
        <f t="shared" si="70"/>
        <v>16.8422636057383</v>
      </c>
      <c r="AY287" s="51">
        <f t="shared" si="70"/>
        <v>16.1873743376342</v>
      </c>
      <c r="AZ287" s="51">
        <f t="shared" si="70"/>
        <v>16.566813946884</v>
      </c>
      <c r="BA287" s="51">
        <f t="shared" si="70"/>
        <v>15.14996843657</v>
      </c>
      <c r="BB287" s="51">
        <f t="shared" si="70"/>
        <v>15.14996843657</v>
      </c>
    </row>
    <row r="288" spans="1:54">
      <c r="A288" s="18" t="s">
        <v>27</v>
      </c>
      <c r="B288" s="18" t="s">
        <v>28</v>
      </c>
      <c r="C288" s="51" t="str">
        <f t="shared" si="70"/>
        <v/>
      </c>
      <c r="D288" s="51" t="str">
        <f t="shared" si="70"/>
        <v/>
      </c>
      <c r="E288" s="51" t="str">
        <f t="shared" si="70"/>
        <v/>
      </c>
      <c r="F288" s="51" t="str">
        <f t="shared" si="70"/>
        <v/>
      </c>
      <c r="G288" s="51" t="str">
        <f t="shared" si="70"/>
        <v/>
      </c>
      <c r="H288" s="51" t="str">
        <f t="shared" si="70"/>
        <v/>
      </c>
      <c r="I288" s="51" t="str">
        <f t="shared" si="70"/>
        <v/>
      </c>
      <c r="J288" s="51" t="str">
        <f t="shared" si="70"/>
        <v/>
      </c>
      <c r="K288" s="51" t="str">
        <f t="shared" si="70"/>
        <v/>
      </c>
      <c r="L288" s="51" t="str">
        <f t="shared" si="70"/>
        <v/>
      </c>
      <c r="M288" s="51" t="str">
        <f t="shared" si="70"/>
        <v/>
      </c>
      <c r="N288" s="51" t="str">
        <f t="shared" si="70"/>
        <v/>
      </c>
      <c r="O288" s="51" t="str">
        <f t="shared" si="70"/>
        <v/>
      </c>
      <c r="P288" s="51" t="str">
        <f t="shared" si="70"/>
        <v/>
      </c>
      <c r="Q288" s="51" t="str">
        <f t="shared" si="70"/>
        <v/>
      </c>
      <c r="R288" s="51" t="str">
        <f t="shared" si="70"/>
        <v/>
      </c>
      <c r="S288" s="51" t="str">
        <f t="shared" si="70"/>
        <v/>
      </c>
      <c r="T288" s="51" t="str">
        <f t="shared" si="70"/>
        <v/>
      </c>
      <c r="U288" s="51" t="str">
        <f t="shared" si="70"/>
        <v/>
      </c>
      <c r="V288" s="51" t="str">
        <f t="shared" si="70"/>
        <v/>
      </c>
      <c r="W288" s="51" t="str">
        <f t="shared" si="70"/>
        <v/>
      </c>
      <c r="X288" s="51" t="str">
        <f t="shared" si="70"/>
        <v/>
      </c>
      <c r="Y288" s="51" t="str">
        <f t="shared" si="70"/>
        <v/>
      </c>
      <c r="Z288" s="51" t="str">
        <f t="shared" si="70"/>
        <v/>
      </c>
      <c r="AA288" s="51" t="str">
        <f t="shared" si="70"/>
        <v/>
      </c>
      <c r="AB288" s="51" t="str">
        <f t="shared" si="70"/>
        <v/>
      </c>
      <c r="AC288" s="51" t="str">
        <f t="shared" si="70"/>
        <v/>
      </c>
      <c r="AD288" s="51" t="str">
        <f t="shared" si="70"/>
        <v/>
      </c>
      <c r="AE288" s="51" t="str">
        <f t="shared" si="70"/>
        <v/>
      </c>
      <c r="AF288" s="51" t="str">
        <f t="shared" si="70"/>
        <v/>
      </c>
      <c r="AG288" s="51" t="str">
        <f t="shared" si="70"/>
        <v/>
      </c>
      <c r="AH288" s="51" t="str">
        <f t="shared" si="70"/>
        <v/>
      </c>
      <c r="AI288" s="51" t="str">
        <f t="shared" si="70"/>
        <v/>
      </c>
      <c r="AJ288" s="51" t="str">
        <f t="shared" si="70"/>
        <v/>
      </c>
      <c r="AK288" s="51" t="str">
        <f t="shared" si="70"/>
        <v/>
      </c>
      <c r="AL288" s="51" t="str">
        <f t="shared" si="70"/>
        <v/>
      </c>
      <c r="AM288" s="51" t="str">
        <f t="shared" si="70"/>
        <v/>
      </c>
      <c r="AN288" s="51" t="str">
        <f t="shared" si="70"/>
        <v/>
      </c>
      <c r="AO288" s="51" t="str">
        <f t="shared" si="70"/>
        <v/>
      </c>
      <c r="AP288" s="51" t="str">
        <f t="shared" si="70"/>
        <v/>
      </c>
      <c r="AQ288" s="51" t="str">
        <f t="shared" si="70"/>
        <v/>
      </c>
      <c r="AR288" s="51" t="str">
        <f t="shared" si="70"/>
        <v/>
      </c>
      <c r="AS288" s="51" t="str">
        <f t="shared" si="70"/>
        <v/>
      </c>
      <c r="AT288" s="51" t="str">
        <f t="shared" si="70"/>
        <v/>
      </c>
      <c r="AU288" s="51" t="str">
        <f t="shared" si="70"/>
        <v/>
      </c>
      <c r="AV288" s="51" t="str">
        <f t="shared" si="70"/>
        <v/>
      </c>
      <c r="AW288" s="51" t="str">
        <f t="shared" si="70"/>
        <v/>
      </c>
      <c r="AX288" s="51" t="str">
        <f t="shared" ref="AX288:BB288" si="71">IFERROR(AX176/AX64,"")</f>
        <v/>
      </c>
      <c r="AY288" s="51" t="str">
        <f t="shared" si="71"/>
        <v/>
      </c>
      <c r="AZ288" s="51" t="str">
        <f t="shared" si="71"/>
        <v/>
      </c>
      <c r="BA288" s="51" t="str">
        <f t="shared" si="71"/>
        <v/>
      </c>
      <c r="BB288" s="51" t="str">
        <f t="shared" si="71"/>
        <v/>
      </c>
    </row>
    <row r="289" spans="1:54">
      <c r="A289" s="18" t="s">
        <v>29</v>
      </c>
      <c r="B289" s="18" t="s">
        <v>30</v>
      </c>
      <c r="C289" s="51" t="str">
        <f t="shared" ref="C289:BB293" si="72">IFERROR(C177/C65,"")</f>
        <v/>
      </c>
      <c r="D289" s="51" t="str">
        <f t="shared" si="72"/>
        <v/>
      </c>
      <c r="E289" s="51" t="str">
        <f t="shared" si="72"/>
        <v/>
      </c>
      <c r="F289" s="51" t="str">
        <f t="shared" si="72"/>
        <v/>
      </c>
      <c r="G289" s="51" t="str">
        <f t="shared" si="72"/>
        <v/>
      </c>
      <c r="H289" s="51" t="str">
        <f t="shared" si="72"/>
        <v/>
      </c>
      <c r="I289" s="51" t="str">
        <f t="shared" si="72"/>
        <v/>
      </c>
      <c r="J289" s="51" t="str">
        <f t="shared" si="72"/>
        <v/>
      </c>
      <c r="K289" s="51" t="str">
        <f t="shared" si="72"/>
        <v/>
      </c>
      <c r="L289" s="51" t="str">
        <f t="shared" si="72"/>
        <v/>
      </c>
      <c r="M289" s="51" t="str">
        <f t="shared" si="72"/>
        <v/>
      </c>
      <c r="N289" s="51" t="str">
        <f t="shared" si="72"/>
        <v/>
      </c>
      <c r="O289" s="51" t="str">
        <f t="shared" si="72"/>
        <v/>
      </c>
      <c r="P289" s="51" t="str">
        <f t="shared" si="72"/>
        <v/>
      </c>
      <c r="Q289" s="51" t="str">
        <f t="shared" si="72"/>
        <v/>
      </c>
      <c r="R289" s="51" t="str">
        <f t="shared" si="72"/>
        <v/>
      </c>
      <c r="S289" s="51" t="str">
        <f t="shared" si="72"/>
        <v/>
      </c>
      <c r="T289" s="51" t="str">
        <f t="shared" si="72"/>
        <v/>
      </c>
      <c r="U289" s="51" t="str">
        <f t="shared" si="72"/>
        <v/>
      </c>
      <c r="V289" s="51" t="str">
        <f t="shared" si="72"/>
        <v/>
      </c>
      <c r="W289" s="51" t="str">
        <f t="shared" si="72"/>
        <v/>
      </c>
      <c r="X289" s="51" t="str">
        <f t="shared" si="72"/>
        <v/>
      </c>
      <c r="Y289" s="51" t="str">
        <f t="shared" si="72"/>
        <v/>
      </c>
      <c r="Z289" s="51" t="str">
        <f t="shared" si="72"/>
        <v/>
      </c>
      <c r="AA289" s="51" t="str">
        <f t="shared" si="72"/>
        <v/>
      </c>
      <c r="AB289" s="51" t="str">
        <f t="shared" si="72"/>
        <v/>
      </c>
      <c r="AC289" s="51" t="str">
        <f t="shared" si="72"/>
        <v/>
      </c>
      <c r="AD289" s="51" t="str">
        <f t="shared" si="72"/>
        <v/>
      </c>
      <c r="AE289" s="51" t="str">
        <f t="shared" si="72"/>
        <v/>
      </c>
      <c r="AF289" s="51" t="str">
        <f t="shared" si="72"/>
        <v/>
      </c>
      <c r="AG289" s="51" t="str">
        <f t="shared" si="72"/>
        <v/>
      </c>
      <c r="AH289" s="51" t="str">
        <f t="shared" si="72"/>
        <v/>
      </c>
      <c r="AI289" s="51" t="str">
        <f t="shared" si="72"/>
        <v/>
      </c>
      <c r="AJ289" s="51" t="str">
        <f t="shared" si="72"/>
        <v/>
      </c>
      <c r="AK289" s="51" t="str">
        <f t="shared" si="72"/>
        <v/>
      </c>
      <c r="AL289" s="51" t="str">
        <f t="shared" si="72"/>
        <v/>
      </c>
      <c r="AM289" s="51" t="str">
        <f t="shared" si="72"/>
        <v/>
      </c>
      <c r="AN289" s="51" t="str">
        <f t="shared" si="72"/>
        <v/>
      </c>
      <c r="AO289" s="51" t="str">
        <f t="shared" si="72"/>
        <v/>
      </c>
      <c r="AP289" s="51" t="str">
        <f t="shared" si="72"/>
        <v/>
      </c>
      <c r="AQ289" s="51" t="str">
        <f t="shared" si="72"/>
        <v/>
      </c>
      <c r="AR289" s="51" t="str">
        <f t="shared" si="72"/>
        <v/>
      </c>
      <c r="AS289" s="51" t="str">
        <f t="shared" si="72"/>
        <v/>
      </c>
      <c r="AT289" s="51" t="str">
        <f t="shared" si="72"/>
        <v/>
      </c>
      <c r="AU289" s="51" t="str">
        <f t="shared" si="72"/>
        <v/>
      </c>
      <c r="AV289" s="51" t="str">
        <f t="shared" si="72"/>
        <v/>
      </c>
      <c r="AW289" s="51" t="str">
        <f t="shared" si="72"/>
        <v/>
      </c>
      <c r="AX289" s="51" t="str">
        <f t="shared" si="72"/>
        <v/>
      </c>
      <c r="AY289" s="51" t="str">
        <f t="shared" si="72"/>
        <v/>
      </c>
      <c r="AZ289" s="51" t="str">
        <f t="shared" si="72"/>
        <v/>
      </c>
      <c r="BA289" s="51" t="str">
        <f t="shared" si="72"/>
        <v/>
      </c>
      <c r="BB289" s="51" t="str">
        <f t="shared" si="72"/>
        <v/>
      </c>
    </row>
    <row r="290" spans="1:54">
      <c r="A290" s="18" t="s">
        <v>31</v>
      </c>
      <c r="B290" s="18" t="s">
        <v>32</v>
      </c>
      <c r="C290" s="51" t="str">
        <f t="shared" si="72"/>
        <v/>
      </c>
      <c r="D290" s="51" t="str">
        <f t="shared" si="72"/>
        <v/>
      </c>
      <c r="E290" s="51" t="str">
        <f t="shared" si="72"/>
        <v/>
      </c>
      <c r="F290" s="51" t="str">
        <f t="shared" si="72"/>
        <v/>
      </c>
      <c r="G290" s="51" t="str">
        <f t="shared" si="72"/>
        <v/>
      </c>
      <c r="H290" s="51" t="str">
        <f t="shared" si="72"/>
        <v/>
      </c>
      <c r="I290" s="51" t="str">
        <f t="shared" si="72"/>
        <v/>
      </c>
      <c r="J290" s="51" t="str">
        <f t="shared" si="72"/>
        <v/>
      </c>
      <c r="K290" s="51" t="str">
        <f t="shared" si="72"/>
        <v/>
      </c>
      <c r="L290" s="51" t="str">
        <f t="shared" si="72"/>
        <v/>
      </c>
      <c r="M290" s="51" t="str">
        <f t="shared" si="72"/>
        <v/>
      </c>
      <c r="N290" s="51" t="str">
        <f t="shared" si="72"/>
        <v/>
      </c>
      <c r="O290" s="51" t="str">
        <f t="shared" si="72"/>
        <v/>
      </c>
      <c r="P290" s="51" t="str">
        <f t="shared" si="72"/>
        <v/>
      </c>
      <c r="Q290" s="51" t="str">
        <f t="shared" si="72"/>
        <v/>
      </c>
      <c r="R290" s="51" t="str">
        <f t="shared" si="72"/>
        <v/>
      </c>
      <c r="S290" s="51" t="str">
        <f t="shared" si="72"/>
        <v/>
      </c>
      <c r="T290" s="51" t="str">
        <f t="shared" si="72"/>
        <v/>
      </c>
      <c r="U290" s="51" t="str">
        <f t="shared" si="72"/>
        <v/>
      </c>
      <c r="V290" s="51" t="str">
        <f t="shared" si="72"/>
        <v/>
      </c>
      <c r="W290" s="51" t="str">
        <f t="shared" si="72"/>
        <v/>
      </c>
      <c r="X290" s="51" t="str">
        <f t="shared" si="72"/>
        <v/>
      </c>
      <c r="Y290" s="51" t="str">
        <f t="shared" si="72"/>
        <v/>
      </c>
      <c r="Z290" s="51" t="str">
        <f t="shared" si="72"/>
        <v/>
      </c>
      <c r="AA290" s="51" t="str">
        <f t="shared" si="72"/>
        <v/>
      </c>
      <c r="AB290" s="51" t="str">
        <f t="shared" si="72"/>
        <v/>
      </c>
      <c r="AC290" s="51" t="str">
        <f t="shared" si="72"/>
        <v/>
      </c>
      <c r="AD290" s="51" t="str">
        <f t="shared" si="72"/>
        <v/>
      </c>
      <c r="AE290" s="51" t="str">
        <f t="shared" si="72"/>
        <v/>
      </c>
      <c r="AF290" s="51" t="str">
        <f t="shared" si="72"/>
        <v/>
      </c>
      <c r="AG290" s="51" t="str">
        <f t="shared" si="72"/>
        <v/>
      </c>
      <c r="AH290" s="51" t="str">
        <f t="shared" si="72"/>
        <v/>
      </c>
      <c r="AI290" s="51" t="str">
        <f t="shared" si="72"/>
        <v/>
      </c>
      <c r="AJ290" s="51" t="str">
        <f t="shared" si="72"/>
        <v/>
      </c>
      <c r="AK290" s="51" t="str">
        <f t="shared" si="72"/>
        <v/>
      </c>
      <c r="AL290" s="51" t="str">
        <f t="shared" si="72"/>
        <v/>
      </c>
      <c r="AM290" s="51" t="str">
        <f t="shared" si="72"/>
        <v/>
      </c>
      <c r="AN290" s="51" t="str">
        <f t="shared" si="72"/>
        <v/>
      </c>
      <c r="AO290" s="51" t="str">
        <f t="shared" si="72"/>
        <v/>
      </c>
      <c r="AP290" s="51" t="str">
        <f t="shared" si="72"/>
        <v/>
      </c>
      <c r="AQ290" s="51" t="str">
        <f t="shared" si="72"/>
        <v/>
      </c>
      <c r="AR290" s="51" t="str">
        <f t="shared" si="72"/>
        <v/>
      </c>
      <c r="AS290" s="51" t="str">
        <f t="shared" si="72"/>
        <v/>
      </c>
      <c r="AT290" s="51" t="str">
        <f t="shared" si="72"/>
        <v/>
      </c>
      <c r="AU290" s="51" t="str">
        <f t="shared" si="72"/>
        <v/>
      </c>
      <c r="AV290" s="51" t="str">
        <f t="shared" si="72"/>
        <v/>
      </c>
      <c r="AW290" s="51" t="str">
        <f t="shared" si="72"/>
        <v/>
      </c>
      <c r="AX290" s="51" t="str">
        <f t="shared" si="72"/>
        <v/>
      </c>
      <c r="AY290" s="51" t="str">
        <f t="shared" si="72"/>
        <v/>
      </c>
      <c r="AZ290" s="51" t="str">
        <f t="shared" si="72"/>
        <v/>
      </c>
      <c r="BA290" s="51" t="str">
        <f t="shared" si="72"/>
        <v/>
      </c>
      <c r="BB290" s="51" t="str">
        <f t="shared" si="72"/>
        <v/>
      </c>
    </row>
    <row r="291" spans="1:54">
      <c r="A291" s="18" t="s">
        <v>33</v>
      </c>
      <c r="B291" s="18" t="s">
        <v>34</v>
      </c>
      <c r="C291" s="51" t="str">
        <f t="shared" si="72"/>
        <v/>
      </c>
      <c r="D291" s="51" t="str">
        <f t="shared" si="72"/>
        <v/>
      </c>
      <c r="E291" s="51" t="str">
        <f t="shared" si="72"/>
        <v/>
      </c>
      <c r="F291" s="51" t="str">
        <f t="shared" si="72"/>
        <v/>
      </c>
      <c r="G291" s="51" t="str">
        <f t="shared" si="72"/>
        <v/>
      </c>
      <c r="H291" s="51" t="str">
        <f t="shared" si="72"/>
        <v/>
      </c>
      <c r="I291" s="51" t="str">
        <f t="shared" si="72"/>
        <v/>
      </c>
      <c r="J291" s="51" t="str">
        <f t="shared" si="72"/>
        <v/>
      </c>
      <c r="K291" s="51" t="str">
        <f t="shared" si="72"/>
        <v/>
      </c>
      <c r="L291" s="51" t="str">
        <f t="shared" si="72"/>
        <v/>
      </c>
      <c r="M291" s="51" t="str">
        <f t="shared" si="72"/>
        <v/>
      </c>
      <c r="N291" s="51" t="str">
        <f t="shared" si="72"/>
        <v/>
      </c>
      <c r="O291" s="51" t="str">
        <f t="shared" si="72"/>
        <v/>
      </c>
      <c r="P291" s="51" t="str">
        <f t="shared" si="72"/>
        <v/>
      </c>
      <c r="Q291" s="51" t="str">
        <f t="shared" si="72"/>
        <v/>
      </c>
      <c r="R291" s="51" t="str">
        <f t="shared" si="72"/>
        <v/>
      </c>
      <c r="S291" s="51" t="str">
        <f t="shared" si="72"/>
        <v/>
      </c>
      <c r="T291" s="51" t="str">
        <f t="shared" si="72"/>
        <v/>
      </c>
      <c r="U291" s="51" t="str">
        <f t="shared" si="72"/>
        <v/>
      </c>
      <c r="V291" s="51" t="str">
        <f t="shared" si="72"/>
        <v/>
      </c>
      <c r="W291" s="51" t="str">
        <f t="shared" si="72"/>
        <v/>
      </c>
      <c r="X291" s="51" t="str">
        <f t="shared" si="72"/>
        <v/>
      </c>
      <c r="Y291" s="51" t="str">
        <f t="shared" si="72"/>
        <v/>
      </c>
      <c r="Z291" s="51" t="str">
        <f t="shared" si="72"/>
        <v/>
      </c>
      <c r="AA291" s="51" t="str">
        <f t="shared" si="72"/>
        <v/>
      </c>
      <c r="AB291" s="51" t="str">
        <f t="shared" si="72"/>
        <v/>
      </c>
      <c r="AC291" s="51" t="str">
        <f t="shared" si="72"/>
        <v/>
      </c>
      <c r="AD291" s="51" t="str">
        <f t="shared" si="72"/>
        <v/>
      </c>
      <c r="AE291" s="51" t="str">
        <f t="shared" si="72"/>
        <v/>
      </c>
      <c r="AF291" s="51" t="str">
        <f t="shared" si="72"/>
        <v/>
      </c>
      <c r="AG291" s="51" t="str">
        <f t="shared" si="72"/>
        <v/>
      </c>
      <c r="AH291" s="51" t="str">
        <f t="shared" si="72"/>
        <v/>
      </c>
      <c r="AI291" s="51" t="str">
        <f t="shared" si="72"/>
        <v/>
      </c>
      <c r="AJ291" s="51" t="str">
        <f t="shared" si="72"/>
        <v/>
      </c>
      <c r="AK291" s="51" t="str">
        <f t="shared" si="72"/>
        <v/>
      </c>
      <c r="AL291" s="51" t="str">
        <f t="shared" si="72"/>
        <v/>
      </c>
      <c r="AM291" s="51" t="str">
        <f t="shared" si="72"/>
        <v/>
      </c>
      <c r="AN291" s="51" t="str">
        <f t="shared" si="72"/>
        <v/>
      </c>
      <c r="AO291" s="51" t="str">
        <f t="shared" si="72"/>
        <v/>
      </c>
      <c r="AP291" s="51" t="str">
        <f t="shared" si="72"/>
        <v/>
      </c>
      <c r="AQ291" s="51" t="str">
        <f t="shared" si="72"/>
        <v/>
      </c>
      <c r="AR291" s="51" t="str">
        <f t="shared" si="72"/>
        <v/>
      </c>
      <c r="AS291" s="51" t="str">
        <f t="shared" si="72"/>
        <v/>
      </c>
      <c r="AT291" s="51" t="str">
        <f t="shared" si="72"/>
        <v/>
      </c>
      <c r="AU291" s="51" t="str">
        <f t="shared" si="72"/>
        <v/>
      </c>
      <c r="AV291" s="51" t="str">
        <f t="shared" si="72"/>
        <v/>
      </c>
      <c r="AW291" s="51" t="str">
        <f t="shared" si="72"/>
        <v/>
      </c>
      <c r="AX291" s="51" t="str">
        <f t="shared" si="72"/>
        <v/>
      </c>
      <c r="AY291" s="51" t="str">
        <f t="shared" si="72"/>
        <v/>
      </c>
      <c r="AZ291" s="51" t="str">
        <f t="shared" si="72"/>
        <v/>
      </c>
      <c r="BA291" s="51" t="str">
        <f t="shared" si="72"/>
        <v/>
      </c>
      <c r="BB291" s="51" t="str">
        <f t="shared" si="72"/>
        <v/>
      </c>
    </row>
    <row r="292" spans="1:54">
      <c r="A292" s="18" t="s">
        <v>35</v>
      </c>
      <c r="B292" s="18" t="s">
        <v>36</v>
      </c>
      <c r="C292" s="51">
        <f t="shared" si="72"/>
        <v>0.143521685593104</v>
      </c>
      <c r="D292" s="51">
        <f t="shared" si="72"/>
        <v>1.05665236051502</v>
      </c>
      <c r="E292" s="51">
        <f t="shared" si="72"/>
        <v>0.73371190611395</v>
      </c>
      <c r="F292" s="51">
        <f t="shared" si="72"/>
        <v>0.573833097595474</v>
      </c>
      <c r="G292" s="51">
        <f t="shared" si="72"/>
        <v>0.469744340229273</v>
      </c>
      <c r="H292" s="51">
        <f t="shared" si="72"/>
        <v>0.607594239106474</v>
      </c>
      <c r="I292" s="51">
        <f t="shared" si="72"/>
        <v>0.527195291931237</v>
      </c>
      <c r="J292" s="51">
        <f t="shared" si="72"/>
        <v>0.69873696817922</v>
      </c>
      <c r="K292" s="51">
        <f t="shared" si="72"/>
        <v>0.631388845266426</v>
      </c>
      <c r="L292" s="51">
        <f t="shared" si="72"/>
        <v>0.57511216822531</v>
      </c>
      <c r="M292" s="51">
        <f t="shared" si="72"/>
        <v>0.529553348662003</v>
      </c>
      <c r="N292" s="51">
        <f t="shared" si="72"/>
        <v>0.529553348662003</v>
      </c>
      <c r="O292" s="51">
        <f t="shared" si="72"/>
        <v>0.529553348662003</v>
      </c>
      <c r="P292" s="51">
        <f t="shared" si="72"/>
        <v>1.02196382428941</v>
      </c>
      <c r="Q292" s="51">
        <f t="shared" si="72"/>
        <v>1.02328589909444</v>
      </c>
      <c r="R292" s="51">
        <f t="shared" si="72"/>
        <v>1.02416918429003</v>
      </c>
      <c r="S292" s="51">
        <f t="shared" si="72"/>
        <v>1.02171799027553</v>
      </c>
      <c r="T292" s="51">
        <f t="shared" si="72"/>
        <v>1.02053014553015</v>
      </c>
      <c r="U292" s="51">
        <f t="shared" si="72"/>
        <v>1.0188884064264</v>
      </c>
      <c r="V292" s="51">
        <f t="shared" si="72"/>
        <v>1.02132834424696</v>
      </c>
      <c r="W292" s="51">
        <f t="shared" si="72"/>
        <v>1.01694078947368</v>
      </c>
      <c r="X292" s="51">
        <f t="shared" si="72"/>
        <v>1.01394597768644</v>
      </c>
      <c r="Y292" s="51">
        <f t="shared" si="72"/>
        <v>0.963262599469496</v>
      </c>
      <c r="Z292" s="51">
        <f t="shared" si="72"/>
        <v>0.976043557168784</v>
      </c>
      <c r="AA292" s="51">
        <f t="shared" si="72"/>
        <v>0.976043557168784</v>
      </c>
      <c r="AB292" s="51">
        <f t="shared" si="72"/>
        <v>0.976043557168784</v>
      </c>
      <c r="AC292" s="51">
        <f t="shared" si="72"/>
        <v>0.0393267023718439</v>
      </c>
      <c r="AD292" s="51">
        <f t="shared" si="72"/>
        <v>1.05976145637163</v>
      </c>
      <c r="AE292" s="51">
        <f t="shared" si="72"/>
        <v>0.705684647302905</v>
      </c>
      <c r="AF292" s="51">
        <f t="shared" si="72"/>
        <v>0.530895568639603</v>
      </c>
      <c r="AG292" s="51">
        <f t="shared" si="72"/>
        <v>0.418300812022785</v>
      </c>
      <c r="AH292" s="51">
        <f t="shared" si="72"/>
        <v>0.569576560305037</v>
      </c>
      <c r="AI292" s="51">
        <f t="shared" si="72"/>
        <v>0.481333896158717</v>
      </c>
      <c r="AJ292" s="51">
        <f t="shared" si="72"/>
        <v>0.668907188960605</v>
      </c>
      <c r="AK292" s="51">
        <f t="shared" si="72"/>
        <v>0.596090562063973</v>
      </c>
      <c r="AL292" s="51">
        <f t="shared" si="72"/>
        <v>0.539779883467718</v>
      </c>
      <c r="AM292" s="51">
        <f t="shared" si="72"/>
        <v>0.489482648499042</v>
      </c>
      <c r="AN292" s="51">
        <f t="shared" si="72"/>
        <v>0.489482648499042</v>
      </c>
      <c r="AO292" s="51">
        <f t="shared" si="72"/>
        <v>0.489482648499042</v>
      </c>
      <c r="AP292" s="51">
        <f t="shared" si="72"/>
        <v>0.0393263864930137</v>
      </c>
      <c r="AQ292" s="51">
        <f t="shared" si="72"/>
        <v>1.05196808694152</v>
      </c>
      <c r="AR292" s="51">
        <f t="shared" si="72"/>
        <v>0.695368735435922</v>
      </c>
      <c r="AS292" s="51">
        <f t="shared" si="72"/>
        <v>0.519326017604043</v>
      </c>
      <c r="AT292" s="51">
        <f t="shared" si="72"/>
        <v>0.406205498918014</v>
      </c>
      <c r="AU292" s="51">
        <f t="shared" si="72"/>
        <v>0.557036427830111</v>
      </c>
      <c r="AV292" s="51">
        <f t="shared" si="72"/>
        <v>0.468678925484645</v>
      </c>
      <c r="AW292" s="51">
        <f t="shared" si="72"/>
        <v>0.411869358759233</v>
      </c>
      <c r="AX292" s="51">
        <f t="shared" si="72"/>
        <v>0.365367979544481</v>
      </c>
      <c r="AY292" s="51">
        <f t="shared" si="72"/>
        <v>0.326723289400354</v>
      </c>
      <c r="AZ292" s="51">
        <f t="shared" si="72"/>
        <v>0.295471496501189</v>
      </c>
      <c r="BA292" s="51">
        <f t="shared" si="72"/>
        <v>0.26967636585426</v>
      </c>
      <c r="BB292" s="51">
        <f t="shared" si="72"/>
        <v>0.26967636585426</v>
      </c>
    </row>
    <row r="293" spans="1:54">
      <c r="A293" s="18" t="s">
        <v>37</v>
      </c>
      <c r="B293" s="18" t="s">
        <v>38</v>
      </c>
      <c r="C293" s="51" t="str">
        <f t="shared" si="72"/>
        <v/>
      </c>
      <c r="D293" s="51" t="str">
        <f t="shared" si="72"/>
        <v/>
      </c>
      <c r="E293" s="51" t="str">
        <f t="shared" si="72"/>
        <v/>
      </c>
      <c r="F293" s="51" t="str">
        <f t="shared" si="72"/>
        <v/>
      </c>
      <c r="G293" s="51" t="str">
        <f t="shared" si="72"/>
        <v/>
      </c>
      <c r="H293" s="51" t="str">
        <f t="shared" si="72"/>
        <v/>
      </c>
      <c r="I293" s="51" t="str">
        <f t="shared" si="72"/>
        <v/>
      </c>
      <c r="J293" s="51" t="str">
        <f t="shared" si="72"/>
        <v/>
      </c>
      <c r="K293" s="51" t="str">
        <f t="shared" si="72"/>
        <v/>
      </c>
      <c r="L293" s="51" t="str">
        <f t="shared" si="72"/>
        <v/>
      </c>
      <c r="M293" s="51" t="str">
        <f t="shared" si="72"/>
        <v/>
      </c>
      <c r="N293" s="51" t="str">
        <f t="shared" si="72"/>
        <v/>
      </c>
      <c r="O293" s="51" t="str">
        <f t="shared" si="72"/>
        <v/>
      </c>
      <c r="P293" s="51" t="str">
        <f t="shared" si="72"/>
        <v/>
      </c>
      <c r="Q293" s="51" t="str">
        <f t="shared" si="72"/>
        <v/>
      </c>
      <c r="R293" s="51" t="str">
        <f t="shared" si="72"/>
        <v/>
      </c>
      <c r="S293" s="51" t="str">
        <f t="shared" si="72"/>
        <v/>
      </c>
      <c r="T293" s="51" t="str">
        <f t="shared" si="72"/>
        <v/>
      </c>
      <c r="U293" s="51" t="str">
        <f t="shared" si="72"/>
        <v/>
      </c>
      <c r="V293" s="51" t="str">
        <f t="shared" si="72"/>
        <v/>
      </c>
      <c r="W293" s="51" t="str">
        <f t="shared" si="72"/>
        <v/>
      </c>
      <c r="X293" s="51" t="str">
        <f t="shared" si="72"/>
        <v/>
      </c>
      <c r="Y293" s="51" t="str">
        <f t="shared" si="72"/>
        <v/>
      </c>
      <c r="Z293" s="51" t="str">
        <f t="shared" si="72"/>
        <v/>
      </c>
      <c r="AA293" s="51" t="str">
        <f t="shared" si="72"/>
        <v/>
      </c>
      <c r="AB293" s="51" t="str">
        <f t="shared" si="72"/>
        <v/>
      </c>
      <c r="AC293" s="51" t="str">
        <f t="shared" si="72"/>
        <v/>
      </c>
      <c r="AD293" s="51" t="str">
        <f t="shared" si="72"/>
        <v/>
      </c>
      <c r="AE293" s="51" t="str">
        <f t="shared" si="72"/>
        <v/>
      </c>
      <c r="AF293" s="51" t="str">
        <f t="shared" si="72"/>
        <v/>
      </c>
      <c r="AG293" s="51" t="str">
        <f t="shared" si="72"/>
        <v/>
      </c>
      <c r="AH293" s="51" t="str">
        <f t="shared" si="72"/>
        <v/>
      </c>
      <c r="AI293" s="51" t="str">
        <f t="shared" si="72"/>
        <v/>
      </c>
      <c r="AJ293" s="51" t="str">
        <f t="shared" si="72"/>
        <v/>
      </c>
      <c r="AK293" s="51" t="str">
        <f t="shared" si="72"/>
        <v/>
      </c>
      <c r="AL293" s="51" t="str">
        <f t="shared" si="72"/>
        <v/>
      </c>
      <c r="AM293" s="51" t="str">
        <f t="shared" si="72"/>
        <v/>
      </c>
      <c r="AN293" s="51" t="str">
        <f t="shared" si="72"/>
        <v/>
      </c>
      <c r="AO293" s="51" t="str">
        <f t="shared" si="72"/>
        <v/>
      </c>
      <c r="AP293" s="51" t="str">
        <f t="shared" si="72"/>
        <v/>
      </c>
      <c r="AQ293" s="51" t="str">
        <f t="shared" si="72"/>
        <v/>
      </c>
      <c r="AR293" s="51" t="str">
        <f t="shared" si="72"/>
        <v/>
      </c>
      <c r="AS293" s="51" t="str">
        <f t="shared" si="72"/>
        <v/>
      </c>
      <c r="AT293" s="51" t="str">
        <f t="shared" si="72"/>
        <v/>
      </c>
      <c r="AU293" s="51" t="str">
        <f t="shared" si="72"/>
        <v/>
      </c>
      <c r="AV293" s="51" t="str">
        <f t="shared" si="72"/>
        <v/>
      </c>
      <c r="AW293" s="51" t="str">
        <f t="shared" si="72"/>
        <v/>
      </c>
      <c r="AX293" s="51" t="str">
        <f t="shared" ref="AX293:BB293" si="73">IFERROR(AX181/AX69,"")</f>
        <v/>
      </c>
      <c r="AY293" s="51" t="str">
        <f t="shared" si="73"/>
        <v/>
      </c>
      <c r="AZ293" s="51" t="str">
        <f t="shared" si="73"/>
        <v/>
      </c>
      <c r="BA293" s="51" t="str">
        <f t="shared" si="73"/>
        <v/>
      </c>
      <c r="BB293" s="51" t="str">
        <f t="shared" si="73"/>
        <v/>
      </c>
    </row>
    <row r="294" spans="1:54">
      <c r="A294" s="18" t="s">
        <v>39</v>
      </c>
      <c r="B294" s="18" t="s">
        <v>40</v>
      </c>
      <c r="C294" s="51" t="str">
        <f t="shared" ref="C294:BB298" si="74">IFERROR(C182/C70,"")</f>
        <v/>
      </c>
      <c r="D294" s="51" t="str">
        <f t="shared" si="74"/>
        <v/>
      </c>
      <c r="E294" s="51" t="str">
        <f t="shared" si="74"/>
        <v/>
      </c>
      <c r="F294" s="51" t="str">
        <f t="shared" si="74"/>
        <v/>
      </c>
      <c r="G294" s="51" t="str">
        <f t="shared" si="74"/>
        <v/>
      </c>
      <c r="H294" s="51" t="str">
        <f t="shared" si="74"/>
        <v/>
      </c>
      <c r="I294" s="51" t="str">
        <f t="shared" si="74"/>
        <v/>
      </c>
      <c r="J294" s="51" t="str">
        <f t="shared" si="74"/>
        <v/>
      </c>
      <c r="K294" s="51" t="str">
        <f t="shared" si="74"/>
        <v/>
      </c>
      <c r="L294" s="51" t="str">
        <f t="shared" si="74"/>
        <v/>
      </c>
      <c r="M294" s="51" t="str">
        <f t="shared" si="74"/>
        <v/>
      </c>
      <c r="N294" s="51" t="str">
        <f t="shared" si="74"/>
        <v/>
      </c>
      <c r="O294" s="51" t="str">
        <f t="shared" si="74"/>
        <v/>
      </c>
      <c r="P294" s="51" t="str">
        <f t="shared" si="74"/>
        <v/>
      </c>
      <c r="Q294" s="51" t="str">
        <f t="shared" si="74"/>
        <v/>
      </c>
      <c r="R294" s="51" t="str">
        <f t="shared" si="74"/>
        <v/>
      </c>
      <c r="S294" s="51" t="str">
        <f t="shared" si="74"/>
        <v/>
      </c>
      <c r="T294" s="51" t="str">
        <f t="shared" si="74"/>
        <v/>
      </c>
      <c r="U294" s="51" t="str">
        <f t="shared" si="74"/>
        <v/>
      </c>
      <c r="V294" s="51" t="str">
        <f t="shared" si="74"/>
        <v/>
      </c>
      <c r="W294" s="51" t="str">
        <f t="shared" si="74"/>
        <v/>
      </c>
      <c r="X294" s="51" t="str">
        <f t="shared" si="74"/>
        <v/>
      </c>
      <c r="Y294" s="51" t="str">
        <f t="shared" si="74"/>
        <v/>
      </c>
      <c r="Z294" s="51" t="str">
        <f t="shared" si="74"/>
        <v/>
      </c>
      <c r="AA294" s="51" t="str">
        <f t="shared" si="74"/>
        <v/>
      </c>
      <c r="AB294" s="51" t="str">
        <f t="shared" si="74"/>
        <v/>
      </c>
      <c r="AC294" s="51" t="str">
        <f t="shared" si="74"/>
        <v/>
      </c>
      <c r="AD294" s="51" t="str">
        <f t="shared" si="74"/>
        <v/>
      </c>
      <c r="AE294" s="51" t="str">
        <f t="shared" si="74"/>
        <v/>
      </c>
      <c r="AF294" s="51" t="str">
        <f t="shared" si="74"/>
        <v/>
      </c>
      <c r="AG294" s="51" t="str">
        <f t="shared" si="74"/>
        <v/>
      </c>
      <c r="AH294" s="51" t="str">
        <f t="shared" si="74"/>
        <v/>
      </c>
      <c r="AI294" s="51" t="str">
        <f t="shared" si="74"/>
        <v/>
      </c>
      <c r="AJ294" s="51" t="str">
        <f t="shared" si="74"/>
        <v/>
      </c>
      <c r="AK294" s="51" t="str">
        <f t="shared" si="74"/>
        <v/>
      </c>
      <c r="AL294" s="51" t="str">
        <f t="shared" si="74"/>
        <v/>
      </c>
      <c r="AM294" s="51" t="str">
        <f t="shared" si="74"/>
        <v/>
      </c>
      <c r="AN294" s="51" t="str">
        <f t="shared" si="74"/>
        <v/>
      </c>
      <c r="AO294" s="51" t="str">
        <f t="shared" si="74"/>
        <v/>
      </c>
      <c r="AP294" s="51" t="str">
        <f t="shared" si="74"/>
        <v/>
      </c>
      <c r="AQ294" s="51" t="str">
        <f t="shared" si="74"/>
        <v/>
      </c>
      <c r="AR294" s="51" t="str">
        <f t="shared" si="74"/>
        <v/>
      </c>
      <c r="AS294" s="51" t="str">
        <f t="shared" si="74"/>
        <v/>
      </c>
      <c r="AT294" s="51" t="str">
        <f t="shared" si="74"/>
        <v/>
      </c>
      <c r="AU294" s="51" t="str">
        <f t="shared" si="74"/>
        <v/>
      </c>
      <c r="AV294" s="51" t="str">
        <f t="shared" si="74"/>
        <v/>
      </c>
      <c r="AW294" s="51" t="str">
        <f t="shared" si="74"/>
        <v/>
      </c>
      <c r="AX294" s="51" t="str">
        <f t="shared" si="74"/>
        <v/>
      </c>
      <c r="AY294" s="51" t="str">
        <f t="shared" si="74"/>
        <v/>
      </c>
      <c r="AZ294" s="51" t="str">
        <f t="shared" si="74"/>
        <v/>
      </c>
      <c r="BA294" s="51" t="str">
        <f t="shared" si="74"/>
        <v/>
      </c>
      <c r="BB294" s="51" t="str">
        <f t="shared" si="74"/>
        <v/>
      </c>
    </row>
    <row r="295" spans="1:54">
      <c r="A295" s="18" t="s">
        <v>41</v>
      </c>
      <c r="B295" s="18" t="s">
        <v>34</v>
      </c>
      <c r="C295" s="51" t="str">
        <f t="shared" si="74"/>
        <v/>
      </c>
      <c r="D295" s="51" t="str">
        <f t="shared" si="74"/>
        <v/>
      </c>
      <c r="E295" s="51" t="str">
        <f t="shared" si="74"/>
        <v/>
      </c>
      <c r="F295" s="51" t="str">
        <f t="shared" si="74"/>
        <v/>
      </c>
      <c r="G295" s="51" t="str">
        <f t="shared" si="74"/>
        <v/>
      </c>
      <c r="H295" s="51" t="str">
        <f t="shared" si="74"/>
        <v/>
      </c>
      <c r="I295" s="51" t="str">
        <f t="shared" si="74"/>
        <v/>
      </c>
      <c r="J295" s="51" t="str">
        <f t="shared" si="74"/>
        <v/>
      </c>
      <c r="K295" s="51" t="str">
        <f t="shared" si="74"/>
        <v/>
      </c>
      <c r="L295" s="51" t="str">
        <f t="shared" si="74"/>
        <v/>
      </c>
      <c r="M295" s="51" t="str">
        <f t="shared" si="74"/>
        <v/>
      </c>
      <c r="N295" s="51" t="str">
        <f t="shared" si="74"/>
        <v/>
      </c>
      <c r="O295" s="51" t="str">
        <f t="shared" si="74"/>
        <v/>
      </c>
      <c r="P295" s="51" t="str">
        <f t="shared" si="74"/>
        <v/>
      </c>
      <c r="Q295" s="51" t="str">
        <f t="shared" si="74"/>
        <v/>
      </c>
      <c r="R295" s="51" t="str">
        <f t="shared" si="74"/>
        <v/>
      </c>
      <c r="S295" s="51" t="str">
        <f t="shared" si="74"/>
        <v/>
      </c>
      <c r="T295" s="51" t="str">
        <f t="shared" si="74"/>
        <v/>
      </c>
      <c r="U295" s="51" t="str">
        <f t="shared" si="74"/>
        <v/>
      </c>
      <c r="V295" s="51" t="str">
        <f t="shared" si="74"/>
        <v/>
      </c>
      <c r="W295" s="51" t="str">
        <f t="shared" si="74"/>
        <v/>
      </c>
      <c r="X295" s="51" t="str">
        <f t="shared" si="74"/>
        <v/>
      </c>
      <c r="Y295" s="51" t="str">
        <f t="shared" si="74"/>
        <v/>
      </c>
      <c r="Z295" s="51" t="str">
        <f t="shared" si="74"/>
        <v/>
      </c>
      <c r="AA295" s="51" t="str">
        <f t="shared" si="74"/>
        <v/>
      </c>
      <c r="AB295" s="51" t="str">
        <f t="shared" si="74"/>
        <v/>
      </c>
      <c r="AC295" s="51" t="str">
        <f t="shared" si="74"/>
        <v/>
      </c>
      <c r="AD295" s="51" t="str">
        <f t="shared" si="74"/>
        <v/>
      </c>
      <c r="AE295" s="51" t="str">
        <f t="shared" si="74"/>
        <v/>
      </c>
      <c r="AF295" s="51" t="str">
        <f t="shared" si="74"/>
        <v/>
      </c>
      <c r="AG295" s="51" t="str">
        <f t="shared" si="74"/>
        <v/>
      </c>
      <c r="AH295" s="51" t="str">
        <f t="shared" si="74"/>
        <v/>
      </c>
      <c r="AI295" s="51" t="str">
        <f t="shared" si="74"/>
        <v/>
      </c>
      <c r="AJ295" s="51" t="str">
        <f t="shared" si="74"/>
        <v/>
      </c>
      <c r="AK295" s="51" t="str">
        <f t="shared" si="74"/>
        <v/>
      </c>
      <c r="AL295" s="51" t="str">
        <f t="shared" si="74"/>
        <v/>
      </c>
      <c r="AM295" s="51" t="str">
        <f t="shared" si="74"/>
        <v/>
      </c>
      <c r="AN295" s="51" t="str">
        <f t="shared" si="74"/>
        <v/>
      </c>
      <c r="AO295" s="51" t="str">
        <f t="shared" si="74"/>
        <v/>
      </c>
      <c r="AP295" s="51" t="str">
        <f t="shared" si="74"/>
        <v/>
      </c>
      <c r="AQ295" s="51" t="str">
        <f t="shared" si="74"/>
        <v/>
      </c>
      <c r="AR295" s="51" t="str">
        <f t="shared" si="74"/>
        <v/>
      </c>
      <c r="AS295" s="51" t="str">
        <f t="shared" si="74"/>
        <v/>
      </c>
      <c r="AT295" s="51" t="str">
        <f t="shared" si="74"/>
        <v/>
      </c>
      <c r="AU295" s="51" t="str">
        <f t="shared" si="74"/>
        <v/>
      </c>
      <c r="AV295" s="51" t="str">
        <f t="shared" si="74"/>
        <v/>
      </c>
      <c r="AW295" s="51" t="str">
        <f t="shared" si="74"/>
        <v/>
      </c>
      <c r="AX295" s="51" t="str">
        <f t="shared" si="74"/>
        <v/>
      </c>
      <c r="AY295" s="51" t="str">
        <f t="shared" si="74"/>
        <v/>
      </c>
      <c r="AZ295" s="51" t="str">
        <f t="shared" si="74"/>
        <v/>
      </c>
      <c r="BA295" s="51" t="str">
        <f t="shared" si="74"/>
        <v/>
      </c>
      <c r="BB295" s="51" t="str">
        <f t="shared" si="74"/>
        <v/>
      </c>
    </row>
    <row r="296" spans="1:54">
      <c r="A296" s="18" t="s">
        <v>42</v>
      </c>
      <c r="B296" s="18" t="s">
        <v>43</v>
      </c>
      <c r="C296" s="51">
        <f t="shared" si="74"/>
        <v>0.999738630423419</v>
      </c>
      <c r="D296" s="51">
        <f t="shared" si="74"/>
        <v>0.999738630423419</v>
      </c>
      <c r="E296" s="51">
        <f t="shared" si="74"/>
        <v>0.999738630423419</v>
      </c>
      <c r="F296" s="51">
        <f t="shared" si="74"/>
        <v>0.999738630423419</v>
      </c>
      <c r="G296" s="51">
        <f t="shared" si="74"/>
        <v>0.999268165185572</v>
      </c>
      <c r="H296" s="51">
        <f t="shared" si="74"/>
        <v>0.998954521693675</v>
      </c>
      <c r="I296" s="51">
        <f t="shared" si="74"/>
        <v>0.856694795011575</v>
      </c>
      <c r="J296" s="51">
        <f t="shared" si="74"/>
        <v>0.874281233664402</v>
      </c>
      <c r="K296" s="51">
        <f t="shared" si="74"/>
        <v>0.887930533774758</v>
      </c>
      <c r="L296" s="51">
        <f t="shared" si="74"/>
        <v>0.898588604286461</v>
      </c>
      <c r="M296" s="51">
        <f t="shared" si="74"/>
        <v>0.90628712636031</v>
      </c>
      <c r="N296" s="51">
        <f t="shared" si="74"/>
        <v>0.90628712636031</v>
      </c>
      <c r="O296" s="51">
        <f t="shared" si="74"/>
        <v>0.90628712636031</v>
      </c>
      <c r="P296" s="51">
        <f t="shared" si="74"/>
        <v>0.999738630423419</v>
      </c>
      <c r="Q296" s="51">
        <f t="shared" si="74"/>
        <v>0.999738630423419</v>
      </c>
      <c r="R296" s="51">
        <f t="shared" si="74"/>
        <v>0.999738630423419</v>
      </c>
      <c r="S296" s="51">
        <f t="shared" si="74"/>
        <v>0.999738630423419</v>
      </c>
      <c r="T296" s="51">
        <f t="shared" si="74"/>
        <v>0.999268165185572</v>
      </c>
      <c r="U296" s="51">
        <f t="shared" si="74"/>
        <v>0.998954521693675</v>
      </c>
      <c r="V296" s="51">
        <f t="shared" si="74"/>
        <v>0.998730490628034</v>
      </c>
      <c r="W296" s="51">
        <f t="shared" si="74"/>
        <v>0.998562467328803</v>
      </c>
      <c r="X296" s="51">
        <f t="shared" si="74"/>
        <v>0.998402741476448</v>
      </c>
      <c r="Y296" s="51">
        <f t="shared" si="74"/>
        <v>0.998013591217982</v>
      </c>
      <c r="Z296" s="51">
        <f t="shared" si="74"/>
        <v>0.996673478116238</v>
      </c>
      <c r="AA296" s="51">
        <f t="shared" si="74"/>
        <v>0.996673478116238</v>
      </c>
      <c r="AB296" s="51">
        <f t="shared" si="74"/>
        <v>0.996673478116238</v>
      </c>
      <c r="AC296" s="51" t="str">
        <f t="shared" si="74"/>
        <v/>
      </c>
      <c r="AD296" s="51" t="str">
        <f t="shared" si="74"/>
        <v/>
      </c>
      <c r="AE296" s="51" t="str">
        <f t="shared" si="74"/>
        <v/>
      </c>
      <c r="AF296" s="51" t="str">
        <f t="shared" si="74"/>
        <v/>
      </c>
      <c r="AG296" s="51" t="str">
        <f t="shared" si="74"/>
        <v/>
      </c>
      <c r="AH296" s="51" t="str">
        <f t="shared" si="74"/>
        <v/>
      </c>
      <c r="AI296" s="51" t="str">
        <f t="shared" si="74"/>
        <v/>
      </c>
      <c r="AJ296" s="51" t="str">
        <f t="shared" si="74"/>
        <v/>
      </c>
      <c r="AK296" s="51" t="str">
        <f t="shared" si="74"/>
        <v/>
      </c>
      <c r="AL296" s="51" t="str">
        <f t="shared" si="74"/>
        <v/>
      </c>
      <c r="AM296" s="51" t="str">
        <f t="shared" si="74"/>
        <v/>
      </c>
      <c r="AN296" s="51" t="str">
        <f t="shared" si="74"/>
        <v/>
      </c>
      <c r="AO296" s="51" t="str">
        <f t="shared" si="74"/>
        <v/>
      </c>
      <c r="AP296" s="51" t="str">
        <f t="shared" si="74"/>
        <v/>
      </c>
      <c r="AQ296" s="51" t="str">
        <f t="shared" si="74"/>
        <v/>
      </c>
      <c r="AR296" s="51" t="str">
        <f t="shared" si="74"/>
        <v/>
      </c>
      <c r="AS296" s="51" t="str">
        <f t="shared" si="74"/>
        <v/>
      </c>
      <c r="AT296" s="51" t="str">
        <f t="shared" si="74"/>
        <v/>
      </c>
      <c r="AU296" s="51" t="str">
        <f t="shared" si="74"/>
        <v/>
      </c>
      <c r="AV296" s="51" t="str">
        <f t="shared" si="74"/>
        <v/>
      </c>
      <c r="AW296" s="51" t="str">
        <f t="shared" si="74"/>
        <v/>
      </c>
      <c r="AX296" s="51" t="str">
        <f t="shared" si="74"/>
        <v/>
      </c>
      <c r="AY296" s="51" t="str">
        <f t="shared" si="74"/>
        <v/>
      </c>
      <c r="AZ296" s="51" t="str">
        <f t="shared" si="74"/>
        <v/>
      </c>
      <c r="BA296" s="51" t="str">
        <f t="shared" si="74"/>
        <v/>
      </c>
      <c r="BB296" s="51" t="str">
        <f t="shared" si="74"/>
        <v/>
      </c>
    </row>
    <row r="297" spans="1:54">
      <c r="A297" s="18" t="s">
        <v>44</v>
      </c>
      <c r="B297" s="18" t="s">
        <v>45</v>
      </c>
      <c r="C297" s="51" t="str">
        <f t="shared" si="74"/>
        <v/>
      </c>
      <c r="D297" s="51" t="str">
        <f t="shared" si="74"/>
        <v/>
      </c>
      <c r="E297" s="51" t="str">
        <f t="shared" si="74"/>
        <v/>
      </c>
      <c r="F297" s="51" t="str">
        <f t="shared" si="74"/>
        <v/>
      </c>
      <c r="G297" s="51" t="str">
        <f t="shared" si="74"/>
        <v/>
      </c>
      <c r="H297" s="51" t="str">
        <f t="shared" si="74"/>
        <v/>
      </c>
      <c r="I297" s="51" t="str">
        <f t="shared" si="74"/>
        <v/>
      </c>
      <c r="J297" s="51" t="str">
        <f t="shared" si="74"/>
        <v/>
      </c>
      <c r="K297" s="51" t="str">
        <f t="shared" si="74"/>
        <v/>
      </c>
      <c r="L297" s="51" t="str">
        <f t="shared" si="74"/>
        <v/>
      </c>
      <c r="M297" s="51" t="str">
        <f t="shared" si="74"/>
        <v/>
      </c>
      <c r="N297" s="51" t="str">
        <f t="shared" si="74"/>
        <v/>
      </c>
      <c r="O297" s="51" t="str">
        <f t="shared" si="74"/>
        <v/>
      </c>
      <c r="P297" s="51" t="str">
        <f t="shared" si="74"/>
        <v/>
      </c>
      <c r="Q297" s="51" t="str">
        <f t="shared" si="74"/>
        <v/>
      </c>
      <c r="R297" s="51" t="str">
        <f t="shared" si="74"/>
        <v/>
      </c>
      <c r="S297" s="51" t="str">
        <f t="shared" si="74"/>
        <v/>
      </c>
      <c r="T297" s="51" t="str">
        <f t="shared" si="74"/>
        <v/>
      </c>
      <c r="U297" s="51" t="str">
        <f t="shared" si="74"/>
        <v/>
      </c>
      <c r="V297" s="51" t="str">
        <f t="shared" si="74"/>
        <v/>
      </c>
      <c r="W297" s="51" t="str">
        <f t="shared" si="74"/>
        <v/>
      </c>
      <c r="X297" s="51" t="str">
        <f t="shared" si="74"/>
        <v/>
      </c>
      <c r="Y297" s="51" t="str">
        <f t="shared" si="74"/>
        <v/>
      </c>
      <c r="Z297" s="51" t="str">
        <f t="shared" si="74"/>
        <v/>
      </c>
      <c r="AA297" s="51" t="str">
        <f t="shared" si="74"/>
        <v/>
      </c>
      <c r="AB297" s="51" t="str">
        <f t="shared" si="74"/>
        <v/>
      </c>
      <c r="AC297" s="51" t="str">
        <f t="shared" si="74"/>
        <v/>
      </c>
      <c r="AD297" s="51" t="str">
        <f t="shared" si="74"/>
        <v/>
      </c>
      <c r="AE297" s="51" t="str">
        <f t="shared" si="74"/>
        <v/>
      </c>
      <c r="AF297" s="51" t="str">
        <f t="shared" si="74"/>
        <v/>
      </c>
      <c r="AG297" s="51" t="str">
        <f t="shared" si="74"/>
        <v/>
      </c>
      <c r="AH297" s="51" t="str">
        <f t="shared" si="74"/>
        <v/>
      </c>
      <c r="AI297" s="51" t="str">
        <f t="shared" si="74"/>
        <v/>
      </c>
      <c r="AJ297" s="51" t="str">
        <f t="shared" si="74"/>
        <v/>
      </c>
      <c r="AK297" s="51" t="str">
        <f t="shared" si="74"/>
        <v/>
      </c>
      <c r="AL297" s="51" t="str">
        <f t="shared" si="74"/>
        <v/>
      </c>
      <c r="AM297" s="51" t="str">
        <f t="shared" si="74"/>
        <v/>
      </c>
      <c r="AN297" s="51" t="str">
        <f t="shared" si="74"/>
        <v/>
      </c>
      <c r="AO297" s="51" t="str">
        <f t="shared" si="74"/>
        <v/>
      </c>
      <c r="AP297" s="51" t="str">
        <f t="shared" si="74"/>
        <v/>
      </c>
      <c r="AQ297" s="51" t="str">
        <f t="shared" si="74"/>
        <v/>
      </c>
      <c r="AR297" s="51" t="str">
        <f t="shared" si="74"/>
        <v/>
      </c>
      <c r="AS297" s="51" t="str">
        <f t="shared" si="74"/>
        <v/>
      </c>
      <c r="AT297" s="51" t="str">
        <f t="shared" si="74"/>
        <v/>
      </c>
      <c r="AU297" s="51" t="str">
        <f t="shared" si="74"/>
        <v/>
      </c>
      <c r="AV297" s="51" t="str">
        <f t="shared" si="74"/>
        <v/>
      </c>
      <c r="AW297" s="51" t="str">
        <f t="shared" si="74"/>
        <v/>
      </c>
      <c r="AX297" s="51" t="str">
        <f t="shared" si="74"/>
        <v/>
      </c>
      <c r="AY297" s="51" t="str">
        <f t="shared" si="74"/>
        <v/>
      </c>
      <c r="AZ297" s="51" t="str">
        <f t="shared" si="74"/>
        <v/>
      </c>
      <c r="BA297" s="51" t="str">
        <f t="shared" si="74"/>
        <v/>
      </c>
      <c r="BB297" s="51" t="str">
        <f t="shared" si="74"/>
        <v/>
      </c>
    </row>
    <row r="298" spans="1:54">
      <c r="A298" s="18" t="s">
        <v>46</v>
      </c>
      <c r="B298" s="18" t="s">
        <v>47</v>
      </c>
      <c r="C298" s="51" t="str">
        <f t="shared" si="74"/>
        <v/>
      </c>
      <c r="D298" s="51" t="str">
        <f t="shared" si="74"/>
        <v/>
      </c>
      <c r="E298" s="51" t="str">
        <f t="shared" si="74"/>
        <v/>
      </c>
      <c r="F298" s="51" t="str">
        <f t="shared" si="74"/>
        <v/>
      </c>
      <c r="G298" s="51" t="str">
        <f t="shared" si="74"/>
        <v/>
      </c>
      <c r="H298" s="51" t="str">
        <f t="shared" si="74"/>
        <v/>
      </c>
      <c r="I298" s="51" t="str">
        <f t="shared" si="74"/>
        <v/>
      </c>
      <c r="J298" s="51" t="str">
        <f t="shared" si="74"/>
        <v/>
      </c>
      <c r="K298" s="51" t="str">
        <f t="shared" si="74"/>
        <v/>
      </c>
      <c r="L298" s="51" t="str">
        <f t="shared" si="74"/>
        <v/>
      </c>
      <c r="M298" s="51" t="str">
        <f t="shared" si="74"/>
        <v/>
      </c>
      <c r="N298" s="51" t="str">
        <f t="shared" si="74"/>
        <v/>
      </c>
      <c r="O298" s="51" t="str">
        <f t="shared" si="74"/>
        <v/>
      </c>
      <c r="P298" s="51" t="str">
        <f t="shared" si="74"/>
        <v/>
      </c>
      <c r="Q298" s="51" t="str">
        <f t="shared" si="74"/>
        <v/>
      </c>
      <c r="R298" s="51" t="str">
        <f t="shared" si="74"/>
        <v/>
      </c>
      <c r="S298" s="51" t="str">
        <f t="shared" si="74"/>
        <v/>
      </c>
      <c r="T298" s="51" t="str">
        <f t="shared" si="74"/>
        <v/>
      </c>
      <c r="U298" s="51" t="str">
        <f t="shared" si="74"/>
        <v/>
      </c>
      <c r="V298" s="51" t="str">
        <f t="shared" si="74"/>
        <v/>
      </c>
      <c r="W298" s="51" t="str">
        <f t="shared" si="74"/>
        <v/>
      </c>
      <c r="X298" s="51" t="str">
        <f t="shared" si="74"/>
        <v/>
      </c>
      <c r="Y298" s="51" t="str">
        <f t="shared" si="74"/>
        <v/>
      </c>
      <c r="Z298" s="51" t="str">
        <f t="shared" si="74"/>
        <v/>
      </c>
      <c r="AA298" s="51" t="str">
        <f t="shared" si="74"/>
        <v/>
      </c>
      <c r="AB298" s="51" t="str">
        <f t="shared" si="74"/>
        <v/>
      </c>
      <c r="AC298" s="51" t="str">
        <f t="shared" si="74"/>
        <v/>
      </c>
      <c r="AD298" s="51" t="str">
        <f t="shared" si="74"/>
        <v/>
      </c>
      <c r="AE298" s="51" t="str">
        <f t="shared" si="74"/>
        <v/>
      </c>
      <c r="AF298" s="51" t="str">
        <f t="shared" si="74"/>
        <v/>
      </c>
      <c r="AG298" s="51" t="str">
        <f t="shared" si="74"/>
        <v/>
      </c>
      <c r="AH298" s="51" t="str">
        <f t="shared" si="74"/>
        <v/>
      </c>
      <c r="AI298" s="51" t="str">
        <f t="shared" si="74"/>
        <v/>
      </c>
      <c r="AJ298" s="51" t="str">
        <f t="shared" si="74"/>
        <v/>
      </c>
      <c r="AK298" s="51" t="str">
        <f t="shared" si="74"/>
        <v/>
      </c>
      <c r="AL298" s="51" t="str">
        <f t="shared" si="74"/>
        <v/>
      </c>
      <c r="AM298" s="51" t="str">
        <f t="shared" si="74"/>
        <v/>
      </c>
      <c r="AN298" s="51" t="str">
        <f t="shared" si="74"/>
        <v/>
      </c>
      <c r="AO298" s="51" t="str">
        <f t="shared" si="74"/>
        <v/>
      </c>
      <c r="AP298" s="51" t="str">
        <f t="shared" si="74"/>
        <v/>
      </c>
      <c r="AQ298" s="51" t="str">
        <f t="shared" si="74"/>
        <v/>
      </c>
      <c r="AR298" s="51" t="str">
        <f t="shared" si="74"/>
        <v/>
      </c>
      <c r="AS298" s="51" t="str">
        <f t="shared" si="74"/>
        <v/>
      </c>
      <c r="AT298" s="51" t="str">
        <f t="shared" si="74"/>
        <v/>
      </c>
      <c r="AU298" s="51" t="str">
        <f t="shared" si="74"/>
        <v/>
      </c>
      <c r="AV298" s="51" t="str">
        <f t="shared" si="74"/>
        <v/>
      </c>
      <c r="AW298" s="51" t="str">
        <f t="shared" si="74"/>
        <v/>
      </c>
      <c r="AX298" s="51" t="str">
        <f t="shared" ref="AX298:BB298" si="75">IFERROR(AX186/AX74,"")</f>
        <v/>
      </c>
      <c r="AY298" s="51" t="str">
        <f t="shared" si="75"/>
        <v/>
      </c>
      <c r="AZ298" s="51" t="str">
        <f t="shared" si="75"/>
        <v/>
      </c>
      <c r="BA298" s="51" t="str">
        <f t="shared" si="75"/>
        <v/>
      </c>
      <c r="BB298" s="51" t="str">
        <f t="shared" si="75"/>
        <v/>
      </c>
    </row>
    <row r="299" spans="1:54">
      <c r="A299" s="18" t="s">
        <v>48</v>
      </c>
      <c r="B299" s="18" t="s">
        <v>34</v>
      </c>
      <c r="C299" s="51" t="str">
        <f t="shared" ref="C299:BB303" si="76">IFERROR(C187/C75,"")</f>
        <v/>
      </c>
      <c r="D299" s="51" t="str">
        <f t="shared" si="76"/>
        <v/>
      </c>
      <c r="E299" s="51" t="str">
        <f t="shared" si="76"/>
        <v/>
      </c>
      <c r="F299" s="51" t="str">
        <f t="shared" si="76"/>
        <v/>
      </c>
      <c r="G299" s="51" t="str">
        <f t="shared" si="76"/>
        <v/>
      </c>
      <c r="H299" s="51" t="str">
        <f t="shared" si="76"/>
        <v/>
      </c>
      <c r="I299" s="51" t="str">
        <f t="shared" si="76"/>
        <v/>
      </c>
      <c r="J299" s="51" t="str">
        <f t="shared" si="76"/>
        <v/>
      </c>
      <c r="K299" s="51" t="str">
        <f t="shared" si="76"/>
        <v/>
      </c>
      <c r="L299" s="51" t="str">
        <f t="shared" si="76"/>
        <v/>
      </c>
      <c r="M299" s="51" t="str">
        <f t="shared" si="76"/>
        <v/>
      </c>
      <c r="N299" s="51" t="str">
        <f t="shared" si="76"/>
        <v/>
      </c>
      <c r="O299" s="51" t="str">
        <f t="shared" si="76"/>
        <v/>
      </c>
      <c r="P299" s="51" t="str">
        <f t="shared" si="76"/>
        <v/>
      </c>
      <c r="Q299" s="51" t="str">
        <f t="shared" si="76"/>
        <v/>
      </c>
      <c r="R299" s="51" t="str">
        <f t="shared" si="76"/>
        <v/>
      </c>
      <c r="S299" s="51" t="str">
        <f t="shared" si="76"/>
        <v/>
      </c>
      <c r="T299" s="51" t="str">
        <f t="shared" si="76"/>
        <v/>
      </c>
      <c r="U299" s="51" t="str">
        <f t="shared" si="76"/>
        <v/>
      </c>
      <c r="V299" s="51" t="str">
        <f t="shared" si="76"/>
        <v/>
      </c>
      <c r="W299" s="51" t="str">
        <f t="shared" si="76"/>
        <v/>
      </c>
      <c r="X299" s="51" t="str">
        <f t="shared" si="76"/>
        <v/>
      </c>
      <c r="Y299" s="51" t="str">
        <f t="shared" si="76"/>
        <v/>
      </c>
      <c r="Z299" s="51" t="str">
        <f t="shared" si="76"/>
        <v/>
      </c>
      <c r="AA299" s="51" t="str">
        <f t="shared" si="76"/>
        <v/>
      </c>
      <c r="AB299" s="51" t="str">
        <f t="shared" si="76"/>
        <v/>
      </c>
      <c r="AC299" s="51" t="str">
        <f t="shared" si="76"/>
        <v/>
      </c>
      <c r="AD299" s="51" t="str">
        <f t="shared" si="76"/>
        <v/>
      </c>
      <c r="AE299" s="51" t="str">
        <f t="shared" si="76"/>
        <v/>
      </c>
      <c r="AF299" s="51" t="str">
        <f t="shared" si="76"/>
        <v/>
      </c>
      <c r="AG299" s="51" t="str">
        <f t="shared" si="76"/>
        <v/>
      </c>
      <c r="AH299" s="51" t="str">
        <f t="shared" si="76"/>
        <v/>
      </c>
      <c r="AI299" s="51" t="str">
        <f t="shared" si="76"/>
        <v/>
      </c>
      <c r="AJ299" s="51" t="str">
        <f t="shared" si="76"/>
        <v/>
      </c>
      <c r="AK299" s="51" t="str">
        <f t="shared" si="76"/>
        <v/>
      </c>
      <c r="AL299" s="51" t="str">
        <f t="shared" si="76"/>
        <v/>
      </c>
      <c r="AM299" s="51" t="str">
        <f t="shared" si="76"/>
        <v/>
      </c>
      <c r="AN299" s="51" t="str">
        <f t="shared" si="76"/>
        <v/>
      </c>
      <c r="AO299" s="51" t="str">
        <f t="shared" si="76"/>
        <v/>
      </c>
      <c r="AP299" s="51" t="str">
        <f t="shared" si="76"/>
        <v/>
      </c>
      <c r="AQ299" s="51" t="str">
        <f t="shared" si="76"/>
        <v/>
      </c>
      <c r="AR299" s="51" t="str">
        <f t="shared" si="76"/>
        <v/>
      </c>
      <c r="AS299" s="51" t="str">
        <f t="shared" si="76"/>
        <v/>
      </c>
      <c r="AT299" s="51" t="str">
        <f t="shared" si="76"/>
        <v/>
      </c>
      <c r="AU299" s="51" t="str">
        <f t="shared" si="76"/>
        <v/>
      </c>
      <c r="AV299" s="51" t="str">
        <f t="shared" si="76"/>
        <v/>
      </c>
      <c r="AW299" s="51" t="str">
        <f t="shared" si="76"/>
        <v/>
      </c>
      <c r="AX299" s="51" t="str">
        <f t="shared" si="76"/>
        <v/>
      </c>
      <c r="AY299" s="51" t="str">
        <f t="shared" si="76"/>
        <v/>
      </c>
      <c r="AZ299" s="51" t="str">
        <f t="shared" si="76"/>
        <v/>
      </c>
      <c r="BA299" s="51" t="str">
        <f t="shared" si="76"/>
        <v/>
      </c>
      <c r="BB299" s="51" t="str">
        <f t="shared" si="76"/>
        <v/>
      </c>
    </row>
    <row r="300" spans="1:54">
      <c r="A300" s="18" t="s">
        <v>49</v>
      </c>
      <c r="B300" s="18" t="s">
        <v>50</v>
      </c>
      <c r="C300" s="51">
        <f t="shared" si="76"/>
        <v>0</v>
      </c>
      <c r="D300" s="51">
        <f t="shared" si="76"/>
        <v>0</v>
      </c>
      <c r="E300" s="51">
        <f t="shared" si="76"/>
        <v>0</v>
      </c>
      <c r="F300" s="51">
        <f t="shared" si="76"/>
        <v>0</v>
      </c>
      <c r="G300" s="51">
        <f t="shared" si="76"/>
        <v>0</v>
      </c>
      <c r="H300" s="51">
        <f t="shared" si="76"/>
        <v>0</v>
      </c>
      <c r="I300" s="51">
        <f t="shared" si="76"/>
        <v>0</v>
      </c>
      <c r="J300" s="51">
        <f t="shared" si="76"/>
        <v>0</v>
      </c>
      <c r="K300" s="51">
        <f t="shared" si="76"/>
        <v>0.000448</v>
      </c>
      <c r="L300" s="51">
        <f t="shared" si="76"/>
        <v>0.000411546828149803</v>
      </c>
      <c r="M300" s="51">
        <f t="shared" si="76"/>
        <v>0.000380579568314033</v>
      </c>
      <c r="N300" s="51">
        <f t="shared" si="76"/>
        <v>0.000380579568314033</v>
      </c>
      <c r="O300" s="51">
        <f t="shared" si="76"/>
        <v>0.000380579568314033</v>
      </c>
      <c r="P300" s="51" t="str">
        <f t="shared" si="76"/>
        <v/>
      </c>
      <c r="Q300" s="51" t="str">
        <f t="shared" si="76"/>
        <v/>
      </c>
      <c r="R300" s="51" t="str">
        <f t="shared" si="76"/>
        <v/>
      </c>
      <c r="S300" s="51" t="str">
        <f t="shared" si="76"/>
        <v/>
      </c>
      <c r="T300" s="51" t="str">
        <f t="shared" si="76"/>
        <v/>
      </c>
      <c r="U300" s="51" t="str">
        <f t="shared" si="76"/>
        <v/>
      </c>
      <c r="V300" s="51" t="str">
        <f t="shared" si="76"/>
        <v/>
      </c>
      <c r="W300" s="51" t="str">
        <f t="shared" si="76"/>
        <v/>
      </c>
      <c r="X300" s="51" t="str">
        <f t="shared" si="76"/>
        <v/>
      </c>
      <c r="Y300" s="51" t="str">
        <f t="shared" si="76"/>
        <v/>
      </c>
      <c r="Z300" s="51" t="str">
        <f t="shared" si="76"/>
        <v/>
      </c>
      <c r="AA300" s="51" t="str">
        <f t="shared" si="76"/>
        <v/>
      </c>
      <c r="AB300" s="51" t="str">
        <f t="shared" si="76"/>
        <v/>
      </c>
      <c r="AC300" s="51">
        <f t="shared" si="76"/>
        <v>0</v>
      </c>
      <c r="AD300" s="51">
        <f t="shared" si="76"/>
        <v>0</v>
      </c>
      <c r="AE300" s="51">
        <f t="shared" si="76"/>
        <v>0</v>
      </c>
      <c r="AF300" s="51">
        <f t="shared" si="76"/>
        <v>0</v>
      </c>
      <c r="AG300" s="51">
        <f t="shared" si="76"/>
        <v>0</v>
      </c>
      <c r="AH300" s="51">
        <f t="shared" si="76"/>
        <v>0</v>
      </c>
      <c r="AI300" s="51">
        <f t="shared" si="76"/>
        <v>0</v>
      </c>
      <c r="AJ300" s="51">
        <f t="shared" si="76"/>
        <v>0</v>
      </c>
      <c r="AK300" s="51">
        <f t="shared" si="76"/>
        <v>0.000448</v>
      </c>
      <c r="AL300" s="51">
        <f t="shared" si="76"/>
        <v>0.000411546828149803</v>
      </c>
      <c r="AM300" s="51">
        <f t="shared" si="76"/>
        <v>0.000380579568314033</v>
      </c>
      <c r="AN300" s="51">
        <f t="shared" si="76"/>
        <v>0.000380579568314033</v>
      </c>
      <c r="AO300" s="51">
        <f t="shared" si="76"/>
        <v>0.000380579568314033</v>
      </c>
      <c r="AP300" s="51">
        <f t="shared" si="76"/>
        <v>0</v>
      </c>
      <c r="AQ300" s="51">
        <f t="shared" si="76"/>
        <v>0</v>
      </c>
      <c r="AR300" s="51">
        <f t="shared" si="76"/>
        <v>0</v>
      </c>
      <c r="AS300" s="51">
        <f t="shared" si="76"/>
        <v>0</v>
      </c>
      <c r="AT300" s="51">
        <f t="shared" si="76"/>
        <v>0</v>
      </c>
      <c r="AU300" s="51">
        <f t="shared" si="76"/>
        <v>0</v>
      </c>
      <c r="AV300" s="51">
        <f t="shared" si="76"/>
        <v>0</v>
      </c>
      <c r="AW300" s="51">
        <f t="shared" si="76"/>
        <v>0</v>
      </c>
      <c r="AX300" s="51">
        <f t="shared" si="76"/>
        <v>0.00044804672501334</v>
      </c>
      <c r="AY300" s="51">
        <f t="shared" si="76"/>
        <v>0.000411595661908594</v>
      </c>
      <c r="AZ300" s="51">
        <f t="shared" si="76"/>
        <v>0.000380629371011486</v>
      </c>
      <c r="BA300" s="51">
        <f t="shared" si="76"/>
        <v>0.000353996535197198</v>
      </c>
      <c r="BB300" s="51">
        <f t="shared" si="76"/>
        <v>0.000353996535197198</v>
      </c>
    </row>
    <row r="301" spans="1:54">
      <c r="A301" s="18" t="s">
        <v>51</v>
      </c>
      <c r="B301" s="18" t="s">
        <v>52</v>
      </c>
      <c r="C301" s="51" t="str">
        <f t="shared" si="76"/>
        <v/>
      </c>
      <c r="D301" s="51" t="str">
        <f t="shared" si="76"/>
        <v/>
      </c>
      <c r="E301" s="51" t="str">
        <f t="shared" si="76"/>
        <v/>
      </c>
      <c r="F301" s="51" t="str">
        <f t="shared" si="76"/>
        <v/>
      </c>
      <c r="G301" s="51" t="str">
        <f t="shared" si="76"/>
        <v/>
      </c>
      <c r="H301" s="51" t="str">
        <f t="shared" si="76"/>
        <v/>
      </c>
      <c r="I301" s="51" t="str">
        <f t="shared" si="76"/>
        <v/>
      </c>
      <c r="J301" s="51" t="str">
        <f t="shared" si="76"/>
        <v/>
      </c>
      <c r="K301" s="51" t="str">
        <f t="shared" si="76"/>
        <v/>
      </c>
      <c r="L301" s="51" t="str">
        <f t="shared" si="76"/>
        <v/>
      </c>
      <c r="M301" s="51" t="str">
        <f t="shared" si="76"/>
        <v/>
      </c>
      <c r="N301" s="51" t="str">
        <f t="shared" si="76"/>
        <v/>
      </c>
      <c r="O301" s="51" t="str">
        <f t="shared" si="76"/>
        <v/>
      </c>
      <c r="P301" s="51" t="str">
        <f t="shared" si="76"/>
        <v/>
      </c>
      <c r="Q301" s="51" t="str">
        <f t="shared" si="76"/>
        <v/>
      </c>
      <c r="R301" s="51" t="str">
        <f t="shared" si="76"/>
        <v/>
      </c>
      <c r="S301" s="51" t="str">
        <f t="shared" si="76"/>
        <v/>
      </c>
      <c r="T301" s="51" t="str">
        <f t="shared" si="76"/>
        <v/>
      </c>
      <c r="U301" s="51" t="str">
        <f t="shared" si="76"/>
        <v/>
      </c>
      <c r="V301" s="51" t="str">
        <f t="shared" si="76"/>
        <v/>
      </c>
      <c r="W301" s="51" t="str">
        <f t="shared" si="76"/>
        <v/>
      </c>
      <c r="X301" s="51" t="str">
        <f t="shared" si="76"/>
        <v/>
      </c>
      <c r="Y301" s="51" t="str">
        <f t="shared" si="76"/>
        <v/>
      </c>
      <c r="Z301" s="51" t="str">
        <f t="shared" si="76"/>
        <v/>
      </c>
      <c r="AA301" s="51" t="str">
        <f t="shared" si="76"/>
        <v/>
      </c>
      <c r="AB301" s="51" t="str">
        <f t="shared" si="76"/>
        <v/>
      </c>
      <c r="AC301" s="51" t="str">
        <f t="shared" si="76"/>
        <v/>
      </c>
      <c r="AD301" s="51" t="str">
        <f t="shared" si="76"/>
        <v/>
      </c>
      <c r="AE301" s="51" t="str">
        <f t="shared" si="76"/>
        <v/>
      </c>
      <c r="AF301" s="51" t="str">
        <f t="shared" si="76"/>
        <v/>
      </c>
      <c r="AG301" s="51" t="str">
        <f t="shared" si="76"/>
        <v/>
      </c>
      <c r="AH301" s="51" t="str">
        <f t="shared" si="76"/>
        <v/>
      </c>
      <c r="AI301" s="51" t="str">
        <f t="shared" si="76"/>
        <v/>
      </c>
      <c r="AJ301" s="51" t="str">
        <f t="shared" si="76"/>
        <v/>
      </c>
      <c r="AK301" s="51" t="str">
        <f t="shared" si="76"/>
        <v/>
      </c>
      <c r="AL301" s="51" t="str">
        <f t="shared" si="76"/>
        <v/>
      </c>
      <c r="AM301" s="51" t="str">
        <f t="shared" si="76"/>
        <v/>
      </c>
      <c r="AN301" s="51" t="str">
        <f t="shared" si="76"/>
        <v/>
      </c>
      <c r="AO301" s="51" t="str">
        <f t="shared" si="76"/>
        <v/>
      </c>
      <c r="AP301" s="51" t="str">
        <f t="shared" si="76"/>
        <v/>
      </c>
      <c r="AQ301" s="51" t="str">
        <f t="shared" si="76"/>
        <v/>
      </c>
      <c r="AR301" s="51" t="str">
        <f t="shared" si="76"/>
        <v/>
      </c>
      <c r="AS301" s="51" t="str">
        <f t="shared" si="76"/>
        <v/>
      </c>
      <c r="AT301" s="51" t="str">
        <f t="shared" si="76"/>
        <v/>
      </c>
      <c r="AU301" s="51" t="str">
        <f t="shared" si="76"/>
        <v/>
      </c>
      <c r="AV301" s="51" t="str">
        <f t="shared" si="76"/>
        <v/>
      </c>
      <c r="AW301" s="51" t="str">
        <f t="shared" si="76"/>
        <v/>
      </c>
      <c r="AX301" s="51" t="str">
        <f t="shared" si="76"/>
        <v/>
      </c>
      <c r="AY301" s="51" t="str">
        <f t="shared" si="76"/>
        <v/>
      </c>
      <c r="AZ301" s="51" t="str">
        <f t="shared" si="76"/>
        <v/>
      </c>
      <c r="BA301" s="51" t="str">
        <f t="shared" si="76"/>
        <v/>
      </c>
      <c r="BB301" s="51" t="str">
        <f t="shared" si="76"/>
        <v/>
      </c>
    </row>
    <row r="302" spans="1:54">
      <c r="A302" s="18" t="s">
        <v>53</v>
      </c>
      <c r="B302" s="18" t="s">
        <v>54</v>
      </c>
      <c r="C302" s="51" t="str">
        <f t="shared" si="76"/>
        <v/>
      </c>
      <c r="D302" s="51" t="str">
        <f t="shared" si="76"/>
        <v/>
      </c>
      <c r="E302" s="51" t="str">
        <f t="shared" si="76"/>
        <v/>
      </c>
      <c r="F302" s="51" t="str">
        <f t="shared" si="76"/>
        <v/>
      </c>
      <c r="G302" s="51" t="str">
        <f t="shared" si="76"/>
        <v/>
      </c>
      <c r="H302" s="51" t="str">
        <f t="shared" si="76"/>
        <v/>
      </c>
      <c r="I302" s="51" t="str">
        <f t="shared" si="76"/>
        <v/>
      </c>
      <c r="J302" s="51" t="str">
        <f t="shared" si="76"/>
        <v/>
      </c>
      <c r="K302" s="51" t="str">
        <f t="shared" si="76"/>
        <v/>
      </c>
      <c r="L302" s="51" t="str">
        <f t="shared" si="76"/>
        <v/>
      </c>
      <c r="M302" s="51" t="str">
        <f t="shared" si="76"/>
        <v/>
      </c>
      <c r="N302" s="51" t="str">
        <f t="shared" si="76"/>
        <v/>
      </c>
      <c r="O302" s="51" t="str">
        <f t="shared" si="76"/>
        <v/>
      </c>
      <c r="P302" s="51" t="str">
        <f t="shared" si="76"/>
        <v/>
      </c>
      <c r="Q302" s="51" t="str">
        <f t="shared" si="76"/>
        <v/>
      </c>
      <c r="R302" s="51" t="str">
        <f t="shared" si="76"/>
        <v/>
      </c>
      <c r="S302" s="51" t="str">
        <f t="shared" si="76"/>
        <v/>
      </c>
      <c r="T302" s="51" t="str">
        <f t="shared" si="76"/>
        <v/>
      </c>
      <c r="U302" s="51" t="str">
        <f t="shared" si="76"/>
        <v/>
      </c>
      <c r="V302" s="51" t="str">
        <f t="shared" si="76"/>
        <v/>
      </c>
      <c r="W302" s="51" t="str">
        <f t="shared" si="76"/>
        <v/>
      </c>
      <c r="X302" s="51" t="str">
        <f t="shared" si="76"/>
        <v/>
      </c>
      <c r="Y302" s="51" t="str">
        <f t="shared" si="76"/>
        <v/>
      </c>
      <c r="Z302" s="51" t="str">
        <f t="shared" si="76"/>
        <v/>
      </c>
      <c r="AA302" s="51" t="str">
        <f t="shared" si="76"/>
        <v/>
      </c>
      <c r="AB302" s="51" t="str">
        <f t="shared" si="76"/>
        <v/>
      </c>
      <c r="AC302" s="51" t="str">
        <f t="shared" si="76"/>
        <v/>
      </c>
      <c r="AD302" s="51" t="str">
        <f t="shared" si="76"/>
        <v/>
      </c>
      <c r="AE302" s="51" t="str">
        <f t="shared" si="76"/>
        <v/>
      </c>
      <c r="AF302" s="51" t="str">
        <f t="shared" si="76"/>
        <v/>
      </c>
      <c r="AG302" s="51" t="str">
        <f t="shared" si="76"/>
        <v/>
      </c>
      <c r="AH302" s="51" t="str">
        <f t="shared" si="76"/>
        <v/>
      </c>
      <c r="AI302" s="51" t="str">
        <f t="shared" si="76"/>
        <v/>
      </c>
      <c r="AJ302" s="51" t="str">
        <f t="shared" si="76"/>
        <v/>
      </c>
      <c r="AK302" s="51" t="str">
        <f t="shared" si="76"/>
        <v/>
      </c>
      <c r="AL302" s="51" t="str">
        <f t="shared" si="76"/>
        <v/>
      </c>
      <c r="AM302" s="51" t="str">
        <f t="shared" si="76"/>
        <v/>
      </c>
      <c r="AN302" s="51" t="str">
        <f t="shared" si="76"/>
        <v/>
      </c>
      <c r="AO302" s="51" t="str">
        <f t="shared" si="76"/>
        <v/>
      </c>
      <c r="AP302" s="51" t="str">
        <f t="shared" si="76"/>
        <v/>
      </c>
      <c r="AQ302" s="51" t="str">
        <f t="shared" si="76"/>
        <v/>
      </c>
      <c r="AR302" s="51" t="str">
        <f t="shared" si="76"/>
        <v/>
      </c>
      <c r="AS302" s="51" t="str">
        <f t="shared" si="76"/>
        <v/>
      </c>
      <c r="AT302" s="51" t="str">
        <f t="shared" si="76"/>
        <v/>
      </c>
      <c r="AU302" s="51" t="str">
        <f t="shared" si="76"/>
        <v/>
      </c>
      <c r="AV302" s="51" t="str">
        <f t="shared" si="76"/>
        <v/>
      </c>
      <c r="AW302" s="51" t="str">
        <f t="shared" si="76"/>
        <v/>
      </c>
      <c r="AX302" s="51" t="str">
        <f t="shared" si="76"/>
        <v/>
      </c>
      <c r="AY302" s="51" t="str">
        <f t="shared" si="76"/>
        <v/>
      </c>
      <c r="AZ302" s="51" t="str">
        <f t="shared" si="76"/>
        <v/>
      </c>
      <c r="BA302" s="51" t="str">
        <f t="shared" si="76"/>
        <v/>
      </c>
      <c r="BB302" s="51" t="str">
        <f t="shared" si="76"/>
        <v/>
      </c>
    </row>
    <row r="303" spans="1:54">
      <c r="A303" s="18" t="s">
        <v>55</v>
      </c>
      <c r="B303" s="18" t="s">
        <v>56</v>
      </c>
      <c r="C303" s="51" t="str">
        <f t="shared" si="76"/>
        <v/>
      </c>
      <c r="D303" s="51" t="str">
        <f t="shared" si="76"/>
        <v/>
      </c>
      <c r="E303" s="51" t="str">
        <f t="shared" si="76"/>
        <v/>
      </c>
      <c r="F303" s="51" t="str">
        <f t="shared" si="76"/>
        <v/>
      </c>
      <c r="G303" s="51" t="str">
        <f t="shared" si="76"/>
        <v/>
      </c>
      <c r="H303" s="51" t="str">
        <f t="shared" si="76"/>
        <v/>
      </c>
      <c r="I303" s="51" t="str">
        <f t="shared" si="76"/>
        <v/>
      </c>
      <c r="J303" s="51" t="str">
        <f t="shared" si="76"/>
        <v/>
      </c>
      <c r="K303" s="51" t="str">
        <f t="shared" si="76"/>
        <v/>
      </c>
      <c r="L303" s="51" t="str">
        <f t="shared" si="76"/>
        <v/>
      </c>
      <c r="M303" s="51" t="str">
        <f t="shared" si="76"/>
        <v/>
      </c>
      <c r="N303" s="51" t="str">
        <f t="shared" si="76"/>
        <v/>
      </c>
      <c r="O303" s="51" t="str">
        <f t="shared" si="76"/>
        <v/>
      </c>
      <c r="P303" s="51" t="str">
        <f t="shared" si="76"/>
        <v/>
      </c>
      <c r="Q303" s="51" t="str">
        <f t="shared" si="76"/>
        <v/>
      </c>
      <c r="R303" s="51" t="str">
        <f t="shared" si="76"/>
        <v/>
      </c>
      <c r="S303" s="51" t="str">
        <f t="shared" si="76"/>
        <v/>
      </c>
      <c r="T303" s="51" t="str">
        <f t="shared" si="76"/>
        <v/>
      </c>
      <c r="U303" s="51" t="str">
        <f t="shared" si="76"/>
        <v/>
      </c>
      <c r="V303" s="51" t="str">
        <f t="shared" si="76"/>
        <v/>
      </c>
      <c r="W303" s="51" t="str">
        <f t="shared" si="76"/>
        <v/>
      </c>
      <c r="X303" s="51" t="str">
        <f t="shared" si="76"/>
        <v/>
      </c>
      <c r="Y303" s="51" t="str">
        <f t="shared" si="76"/>
        <v/>
      </c>
      <c r="Z303" s="51" t="str">
        <f t="shared" si="76"/>
        <v/>
      </c>
      <c r="AA303" s="51" t="str">
        <f t="shared" si="76"/>
        <v/>
      </c>
      <c r="AB303" s="51" t="str">
        <f t="shared" si="76"/>
        <v/>
      </c>
      <c r="AC303" s="51" t="str">
        <f t="shared" si="76"/>
        <v/>
      </c>
      <c r="AD303" s="51" t="str">
        <f t="shared" si="76"/>
        <v/>
      </c>
      <c r="AE303" s="51" t="str">
        <f t="shared" si="76"/>
        <v/>
      </c>
      <c r="AF303" s="51" t="str">
        <f t="shared" si="76"/>
        <v/>
      </c>
      <c r="AG303" s="51" t="str">
        <f t="shared" si="76"/>
        <v/>
      </c>
      <c r="AH303" s="51" t="str">
        <f t="shared" si="76"/>
        <v/>
      </c>
      <c r="AI303" s="51" t="str">
        <f t="shared" si="76"/>
        <v/>
      </c>
      <c r="AJ303" s="51" t="str">
        <f t="shared" si="76"/>
        <v/>
      </c>
      <c r="AK303" s="51" t="str">
        <f t="shared" si="76"/>
        <v/>
      </c>
      <c r="AL303" s="51" t="str">
        <f t="shared" si="76"/>
        <v/>
      </c>
      <c r="AM303" s="51" t="str">
        <f t="shared" si="76"/>
        <v/>
      </c>
      <c r="AN303" s="51" t="str">
        <f t="shared" si="76"/>
        <v/>
      </c>
      <c r="AO303" s="51" t="str">
        <f t="shared" si="76"/>
        <v/>
      </c>
      <c r="AP303" s="51" t="str">
        <f t="shared" si="76"/>
        <v/>
      </c>
      <c r="AQ303" s="51" t="str">
        <f t="shared" si="76"/>
        <v/>
      </c>
      <c r="AR303" s="51" t="str">
        <f t="shared" si="76"/>
        <v/>
      </c>
      <c r="AS303" s="51" t="str">
        <f t="shared" si="76"/>
        <v/>
      </c>
      <c r="AT303" s="51" t="str">
        <f t="shared" si="76"/>
        <v/>
      </c>
      <c r="AU303" s="51" t="str">
        <f t="shared" si="76"/>
        <v/>
      </c>
      <c r="AV303" s="51" t="str">
        <f t="shared" si="76"/>
        <v/>
      </c>
      <c r="AW303" s="51" t="str">
        <f t="shared" si="76"/>
        <v/>
      </c>
      <c r="AX303" s="51" t="str">
        <f t="shared" ref="AX303:BB303" si="77">IFERROR(AX191/AX79,"")</f>
        <v/>
      </c>
      <c r="AY303" s="51" t="str">
        <f t="shared" si="77"/>
        <v/>
      </c>
      <c r="AZ303" s="51" t="str">
        <f t="shared" si="77"/>
        <v/>
      </c>
      <c r="BA303" s="51" t="str">
        <f t="shared" si="77"/>
        <v/>
      </c>
      <c r="BB303" s="51" t="str">
        <f t="shared" si="77"/>
        <v/>
      </c>
    </row>
    <row r="304" spans="1:54">
      <c r="A304" s="18" t="s">
        <v>57</v>
      </c>
      <c r="B304" s="18" t="s">
        <v>58</v>
      </c>
      <c r="C304" s="51" t="str">
        <f t="shared" ref="C304:BB308" si="78">IFERROR(C192/C80,"")</f>
        <v/>
      </c>
      <c r="D304" s="51" t="str">
        <f t="shared" si="78"/>
        <v/>
      </c>
      <c r="E304" s="51" t="str">
        <f t="shared" si="78"/>
        <v/>
      </c>
      <c r="F304" s="51" t="str">
        <f t="shared" si="78"/>
        <v/>
      </c>
      <c r="G304" s="51" t="str">
        <f t="shared" si="78"/>
        <v/>
      </c>
      <c r="H304" s="51" t="str">
        <f t="shared" si="78"/>
        <v/>
      </c>
      <c r="I304" s="51" t="str">
        <f t="shared" si="78"/>
        <v/>
      </c>
      <c r="J304" s="51" t="str">
        <f t="shared" si="78"/>
        <v/>
      </c>
      <c r="K304" s="51" t="str">
        <f t="shared" si="78"/>
        <v/>
      </c>
      <c r="L304" s="51" t="str">
        <f t="shared" si="78"/>
        <v/>
      </c>
      <c r="M304" s="51" t="str">
        <f t="shared" si="78"/>
        <v/>
      </c>
      <c r="N304" s="51" t="str">
        <f t="shared" si="78"/>
        <v/>
      </c>
      <c r="O304" s="51" t="str">
        <f t="shared" si="78"/>
        <v/>
      </c>
      <c r="P304" s="51" t="str">
        <f t="shared" si="78"/>
        <v/>
      </c>
      <c r="Q304" s="51" t="str">
        <f t="shared" si="78"/>
        <v/>
      </c>
      <c r="R304" s="51" t="str">
        <f t="shared" si="78"/>
        <v/>
      </c>
      <c r="S304" s="51" t="str">
        <f t="shared" si="78"/>
        <v/>
      </c>
      <c r="T304" s="51" t="str">
        <f t="shared" si="78"/>
        <v/>
      </c>
      <c r="U304" s="51" t="str">
        <f t="shared" si="78"/>
        <v/>
      </c>
      <c r="V304" s="51" t="str">
        <f t="shared" si="78"/>
        <v/>
      </c>
      <c r="W304" s="51" t="str">
        <f t="shared" si="78"/>
        <v/>
      </c>
      <c r="X304" s="51" t="str">
        <f t="shared" si="78"/>
        <v/>
      </c>
      <c r="Y304" s="51" t="str">
        <f t="shared" si="78"/>
        <v/>
      </c>
      <c r="Z304" s="51" t="str">
        <f t="shared" si="78"/>
        <v/>
      </c>
      <c r="AA304" s="51" t="str">
        <f t="shared" si="78"/>
        <v/>
      </c>
      <c r="AB304" s="51" t="str">
        <f t="shared" si="78"/>
        <v/>
      </c>
      <c r="AC304" s="51" t="str">
        <f t="shared" si="78"/>
        <v/>
      </c>
      <c r="AD304" s="51" t="str">
        <f t="shared" si="78"/>
        <v/>
      </c>
      <c r="AE304" s="51" t="str">
        <f t="shared" si="78"/>
        <v/>
      </c>
      <c r="AF304" s="51" t="str">
        <f t="shared" si="78"/>
        <v/>
      </c>
      <c r="AG304" s="51" t="str">
        <f t="shared" si="78"/>
        <v/>
      </c>
      <c r="AH304" s="51" t="str">
        <f t="shared" si="78"/>
        <v/>
      </c>
      <c r="AI304" s="51" t="str">
        <f t="shared" si="78"/>
        <v/>
      </c>
      <c r="AJ304" s="51" t="str">
        <f t="shared" si="78"/>
        <v/>
      </c>
      <c r="AK304" s="51" t="str">
        <f t="shared" si="78"/>
        <v/>
      </c>
      <c r="AL304" s="51" t="str">
        <f t="shared" si="78"/>
        <v/>
      </c>
      <c r="AM304" s="51" t="str">
        <f t="shared" si="78"/>
        <v/>
      </c>
      <c r="AN304" s="51" t="str">
        <f t="shared" si="78"/>
        <v/>
      </c>
      <c r="AO304" s="51" t="str">
        <f t="shared" si="78"/>
        <v/>
      </c>
      <c r="AP304" s="51" t="str">
        <f t="shared" si="78"/>
        <v/>
      </c>
      <c r="AQ304" s="51" t="str">
        <f t="shared" si="78"/>
        <v/>
      </c>
      <c r="AR304" s="51" t="str">
        <f t="shared" si="78"/>
        <v/>
      </c>
      <c r="AS304" s="51" t="str">
        <f t="shared" si="78"/>
        <v/>
      </c>
      <c r="AT304" s="51" t="str">
        <f t="shared" si="78"/>
        <v/>
      </c>
      <c r="AU304" s="51" t="str">
        <f t="shared" si="78"/>
        <v/>
      </c>
      <c r="AV304" s="51" t="str">
        <f t="shared" si="78"/>
        <v/>
      </c>
      <c r="AW304" s="51" t="str">
        <f t="shared" si="78"/>
        <v/>
      </c>
      <c r="AX304" s="51" t="str">
        <f t="shared" si="78"/>
        <v/>
      </c>
      <c r="AY304" s="51" t="str">
        <f t="shared" si="78"/>
        <v/>
      </c>
      <c r="AZ304" s="51" t="str">
        <f t="shared" si="78"/>
        <v/>
      </c>
      <c r="BA304" s="51" t="str">
        <f t="shared" si="78"/>
        <v/>
      </c>
      <c r="BB304" s="51" t="str">
        <f t="shared" si="78"/>
        <v/>
      </c>
    </row>
    <row r="305" spans="1:54">
      <c r="A305" s="18" t="s">
        <v>59</v>
      </c>
      <c r="B305" s="18" t="s">
        <v>34</v>
      </c>
      <c r="C305" s="51" t="str">
        <f t="shared" si="78"/>
        <v/>
      </c>
      <c r="D305" s="51" t="str">
        <f t="shared" si="78"/>
        <v/>
      </c>
      <c r="E305" s="51" t="str">
        <f t="shared" si="78"/>
        <v/>
      </c>
      <c r="F305" s="51" t="str">
        <f t="shared" si="78"/>
        <v/>
      </c>
      <c r="G305" s="51" t="str">
        <f t="shared" si="78"/>
        <v/>
      </c>
      <c r="H305" s="51" t="str">
        <f t="shared" si="78"/>
        <v/>
      </c>
      <c r="I305" s="51" t="str">
        <f t="shared" si="78"/>
        <v/>
      </c>
      <c r="J305" s="51" t="str">
        <f t="shared" si="78"/>
        <v/>
      </c>
      <c r="K305" s="51" t="str">
        <f t="shared" si="78"/>
        <v/>
      </c>
      <c r="L305" s="51" t="str">
        <f t="shared" si="78"/>
        <v/>
      </c>
      <c r="M305" s="51" t="str">
        <f t="shared" si="78"/>
        <v/>
      </c>
      <c r="N305" s="51" t="str">
        <f t="shared" si="78"/>
        <v/>
      </c>
      <c r="O305" s="51" t="str">
        <f t="shared" si="78"/>
        <v/>
      </c>
      <c r="P305" s="51" t="str">
        <f t="shared" si="78"/>
        <v/>
      </c>
      <c r="Q305" s="51" t="str">
        <f t="shared" si="78"/>
        <v/>
      </c>
      <c r="R305" s="51" t="str">
        <f t="shared" si="78"/>
        <v/>
      </c>
      <c r="S305" s="51" t="str">
        <f t="shared" si="78"/>
        <v/>
      </c>
      <c r="T305" s="51" t="str">
        <f t="shared" si="78"/>
        <v/>
      </c>
      <c r="U305" s="51" t="str">
        <f t="shared" si="78"/>
        <v/>
      </c>
      <c r="V305" s="51" t="str">
        <f t="shared" si="78"/>
        <v/>
      </c>
      <c r="W305" s="51" t="str">
        <f t="shared" si="78"/>
        <v/>
      </c>
      <c r="X305" s="51" t="str">
        <f t="shared" si="78"/>
        <v/>
      </c>
      <c r="Y305" s="51" t="str">
        <f t="shared" si="78"/>
        <v/>
      </c>
      <c r="Z305" s="51" t="str">
        <f t="shared" si="78"/>
        <v/>
      </c>
      <c r="AA305" s="51" t="str">
        <f t="shared" si="78"/>
        <v/>
      </c>
      <c r="AB305" s="51" t="str">
        <f t="shared" si="78"/>
        <v/>
      </c>
      <c r="AC305" s="51" t="str">
        <f t="shared" si="78"/>
        <v/>
      </c>
      <c r="AD305" s="51" t="str">
        <f t="shared" si="78"/>
        <v/>
      </c>
      <c r="AE305" s="51" t="str">
        <f t="shared" si="78"/>
        <v/>
      </c>
      <c r="AF305" s="51" t="str">
        <f t="shared" si="78"/>
        <v/>
      </c>
      <c r="AG305" s="51" t="str">
        <f t="shared" si="78"/>
        <v/>
      </c>
      <c r="AH305" s="51" t="str">
        <f t="shared" si="78"/>
        <v/>
      </c>
      <c r="AI305" s="51" t="str">
        <f t="shared" si="78"/>
        <v/>
      </c>
      <c r="AJ305" s="51" t="str">
        <f t="shared" si="78"/>
        <v/>
      </c>
      <c r="AK305" s="51" t="str">
        <f t="shared" si="78"/>
        <v/>
      </c>
      <c r="AL305" s="51" t="str">
        <f t="shared" si="78"/>
        <v/>
      </c>
      <c r="AM305" s="51" t="str">
        <f t="shared" si="78"/>
        <v/>
      </c>
      <c r="AN305" s="51" t="str">
        <f t="shared" si="78"/>
        <v/>
      </c>
      <c r="AO305" s="51" t="str">
        <f t="shared" si="78"/>
        <v/>
      </c>
      <c r="AP305" s="51" t="str">
        <f t="shared" si="78"/>
        <v/>
      </c>
      <c r="AQ305" s="51" t="str">
        <f t="shared" si="78"/>
        <v/>
      </c>
      <c r="AR305" s="51" t="str">
        <f t="shared" si="78"/>
        <v/>
      </c>
      <c r="AS305" s="51" t="str">
        <f t="shared" si="78"/>
        <v/>
      </c>
      <c r="AT305" s="51" t="str">
        <f t="shared" si="78"/>
        <v/>
      </c>
      <c r="AU305" s="51" t="str">
        <f t="shared" si="78"/>
        <v/>
      </c>
      <c r="AV305" s="51" t="str">
        <f t="shared" si="78"/>
        <v/>
      </c>
      <c r="AW305" s="51" t="str">
        <f t="shared" si="78"/>
        <v/>
      </c>
      <c r="AX305" s="51" t="str">
        <f t="shared" si="78"/>
        <v/>
      </c>
      <c r="AY305" s="51" t="str">
        <f t="shared" si="78"/>
        <v/>
      </c>
      <c r="AZ305" s="51" t="str">
        <f t="shared" si="78"/>
        <v/>
      </c>
      <c r="BA305" s="51" t="str">
        <f t="shared" si="78"/>
        <v/>
      </c>
      <c r="BB305" s="51" t="str">
        <f t="shared" si="78"/>
        <v/>
      </c>
    </row>
    <row r="306" spans="1:54">
      <c r="A306" s="18" t="s">
        <v>60</v>
      </c>
      <c r="B306" s="18" t="s">
        <v>61</v>
      </c>
      <c r="C306" s="51">
        <f t="shared" si="78"/>
        <v>0.988293284041898</v>
      </c>
      <c r="D306" s="51">
        <f t="shared" si="78"/>
        <v>0.810715188273945</v>
      </c>
      <c r="E306" s="51">
        <f t="shared" si="78"/>
        <v>1.40925492816572</v>
      </c>
      <c r="F306" s="51">
        <f t="shared" si="78"/>
        <v>2.00049906425452</v>
      </c>
      <c r="G306" s="51">
        <f t="shared" si="78"/>
        <v>1.613369766761</v>
      </c>
      <c r="H306" s="51">
        <f t="shared" si="78"/>
        <v>1.40462110195508</v>
      </c>
      <c r="I306" s="51">
        <f t="shared" si="78"/>
        <v>1.18555761171284</v>
      </c>
      <c r="J306" s="51">
        <f t="shared" si="78"/>
        <v>1.29635320068919</v>
      </c>
      <c r="K306" s="51">
        <f t="shared" si="78"/>
        <v>1.33753029013033</v>
      </c>
      <c r="L306" s="51">
        <f t="shared" si="78"/>
        <v>1.36637055428369</v>
      </c>
      <c r="M306" s="51">
        <f t="shared" si="78"/>
        <v>1.40292798524079</v>
      </c>
      <c r="N306" s="51">
        <f t="shared" si="78"/>
        <v>1.40292798524079</v>
      </c>
      <c r="O306" s="51">
        <f t="shared" si="78"/>
        <v>1.40292798524079</v>
      </c>
      <c r="P306" s="51" t="str">
        <f t="shared" si="78"/>
        <v/>
      </c>
      <c r="Q306" s="51" t="str">
        <f t="shared" si="78"/>
        <v/>
      </c>
      <c r="R306" s="51" t="str">
        <f t="shared" si="78"/>
        <v/>
      </c>
      <c r="S306" s="51" t="str">
        <f t="shared" si="78"/>
        <v/>
      </c>
      <c r="T306" s="51" t="str">
        <f t="shared" si="78"/>
        <v/>
      </c>
      <c r="U306" s="51" t="str">
        <f t="shared" si="78"/>
        <v/>
      </c>
      <c r="V306" s="51" t="str">
        <f t="shared" si="78"/>
        <v/>
      </c>
      <c r="W306" s="51" t="str">
        <f t="shared" si="78"/>
        <v/>
      </c>
      <c r="X306" s="51" t="str">
        <f t="shared" si="78"/>
        <v/>
      </c>
      <c r="Y306" s="51" t="str">
        <f t="shared" si="78"/>
        <v/>
      </c>
      <c r="Z306" s="51" t="str">
        <f t="shared" si="78"/>
        <v/>
      </c>
      <c r="AA306" s="51" t="str">
        <f t="shared" si="78"/>
        <v/>
      </c>
      <c r="AB306" s="51" t="str">
        <f t="shared" si="78"/>
        <v/>
      </c>
      <c r="AC306" s="51">
        <f t="shared" si="78"/>
        <v>0</v>
      </c>
      <c r="AD306" s="51">
        <f t="shared" si="78"/>
        <v>0</v>
      </c>
      <c r="AE306" s="51">
        <f t="shared" si="78"/>
        <v>0</v>
      </c>
      <c r="AF306" s="51">
        <f t="shared" si="78"/>
        <v>0.00124766063630692</v>
      </c>
      <c r="AG306" s="51">
        <f t="shared" si="78"/>
        <v>0.0302527569044598</v>
      </c>
      <c r="AH306" s="51">
        <f t="shared" si="78"/>
        <v>0.0786879948295363</v>
      </c>
      <c r="AI306" s="51">
        <f t="shared" si="78"/>
        <v>0.0662657159962989</v>
      </c>
      <c r="AJ306" s="51">
        <f t="shared" si="78"/>
        <v>0.381690279957419</v>
      </c>
      <c r="AK306" s="51">
        <f t="shared" si="78"/>
        <v>0.646178531665466</v>
      </c>
      <c r="AL306" s="51">
        <f t="shared" si="78"/>
        <v>0.680779028149486</v>
      </c>
      <c r="AM306" s="51">
        <f t="shared" si="78"/>
        <v>0.721642598129652</v>
      </c>
      <c r="AN306" s="51">
        <f t="shared" si="78"/>
        <v>0.721642598129652</v>
      </c>
      <c r="AO306" s="51">
        <f t="shared" si="78"/>
        <v>0.721642598129652</v>
      </c>
      <c r="AP306" s="51" t="str">
        <f t="shared" si="78"/>
        <v/>
      </c>
      <c r="AQ306" s="51" t="str">
        <f t="shared" si="78"/>
        <v/>
      </c>
      <c r="AR306" s="51" t="str">
        <f t="shared" si="78"/>
        <v/>
      </c>
      <c r="AS306" s="51" t="str">
        <f t="shared" si="78"/>
        <v/>
      </c>
      <c r="AT306" s="51" t="str">
        <f t="shared" si="78"/>
        <v/>
      </c>
      <c r="AU306" s="51" t="str">
        <f t="shared" si="78"/>
        <v/>
      </c>
      <c r="AV306" s="51" t="str">
        <f t="shared" si="78"/>
        <v/>
      </c>
      <c r="AW306" s="51" t="str">
        <f t="shared" si="78"/>
        <v/>
      </c>
      <c r="AX306" s="51" t="str">
        <f t="shared" si="78"/>
        <v/>
      </c>
      <c r="AY306" s="51" t="str">
        <f t="shared" si="78"/>
        <v/>
      </c>
      <c r="AZ306" s="51" t="str">
        <f t="shared" si="78"/>
        <v/>
      </c>
      <c r="BA306" s="51" t="str">
        <f t="shared" si="78"/>
        <v/>
      </c>
      <c r="BB306" s="51" t="str">
        <f t="shared" si="78"/>
        <v/>
      </c>
    </row>
    <row r="307" spans="1:54">
      <c r="A307" s="18" t="s">
        <v>62</v>
      </c>
      <c r="B307" s="18" t="s">
        <v>63</v>
      </c>
      <c r="C307" s="51" t="str">
        <f t="shared" si="78"/>
        <v/>
      </c>
      <c r="D307" s="51" t="str">
        <f t="shared" si="78"/>
        <v/>
      </c>
      <c r="E307" s="51" t="str">
        <f t="shared" si="78"/>
        <v/>
      </c>
      <c r="F307" s="51" t="str">
        <f t="shared" si="78"/>
        <v/>
      </c>
      <c r="G307" s="51" t="str">
        <f t="shared" si="78"/>
        <v/>
      </c>
      <c r="H307" s="51" t="str">
        <f t="shared" si="78"/>
        <v/>
      </c>
      <c r="I307" s="51" t="str">
        <f t="shared" si="78"/>
        <v/>
      </c>
      <c r="J307" s="51" t="str">
        <f t="shared" si="78"/>
        <v/>
      </c>
      <c r="K307" s="51" t="str">
        <f t="shared" si="78"/>
        <v/>
      </c>
      <c r="L307" s="51" t="str">
        <f t="shared" si="78"/>
        <v/>
      </c>
      <c r="M307" s="51" t="str">
        <f t="shared" si="78"/>
        <v/>
      </c>
      <c r="N307" s="51" t="str">
        <f t="shared" si="78"/>
        <v/>
      </c>
      <c r="O307" s="51" t="str">
        <f t="shared" si="78"/>
        <v/>
      </c>
      <c r="P307" s="51" t="str">
        <f t="shared" si="78"/>
        <v/>
      </c>
      <c r="Q307" s="51" t="str">
        <f t="shared" si="78"/>
        <v/>
      </c>
      <c r="R307" s="51" t="str">
        <f t="shared" si="78"/>
        <v/>
      </c>
      <c r="S307" s="51" t="str">
        <f t="shared" si="78"/>
        <v/>
      </c>
      <c r="T307" s="51" t="str">
        <f t="shared" si="78"/>
        <v/>
      </c>
      <c r="U307" s="51" t="str">
        <f t="shared" si="78"/>
        <v/>
      </c>
      <c r="V307" s="51" t="str">
        <f t="shared" si="78"/>
        <v/>
      </c>
      <c r="W307" s="51" t="str">
        <f t="shared" si="78"/>
        <v/>
      </c>
      <c r="X307" s="51" t="str">
        <f t="shared" si="78"/>
        <v/>
      </c>
      <c r="Y307" s="51" t="str">
        <f t="shared" si="78"/>
        <v/>
      </c>
      <c r="Z307" s="51" t="str">
        <f t="shared" si="78"/>
        <v/>
      </c>
      <c r="AA307" s="51" t="str">
        <f t="shared" si="78"/>
        <v/>
      </c>
      <c r="AB307" s="51" t="str">
        <f t="shared" si="78"/>
        <v/>
      </c>
      <c r="AC307" s="51" t="str">
        <f t="shared" si="78"/>
        <v/>
      </c>
      <c r="AD307" s="51" t="str">
        <f t="shared" si="78"/>
        <v/>
      </c>
      <c r="AE307" s="51" t="str">
        <f t="shared" si="78"/>
        <v/>
      </c>
      <c r="AF307" s="51" t="str">
        <f t="shared" si="78"/>
        <v/>
      </c>
      <c r="AG307" s="51" t="str">
        <f t="shared" si="78"/>
        <v/>
      </c>
      <c r="AH307" s="51" t="str">
        <f t="shared" si="78"/>
        <v/>
      </c>
      <c r="AI307" s="51" t="str">
        <f t="shared" si="78"/>
        <v/>
      </c>
      <c r="AJ307" s="51" t="str">
        <f t="shared" si="78"/>
        <v/>
      </c>
      <c r="AK307" s="51" t="str">
        <f t="shared" si="78"/>
        <v/>
      </c>
      <c r="AL307" s="51" t="str">
        <f t="shared" si="78"/>
        <v/>
      </c>
      <c r="AM307" s="51" t="str">
        <f t="shared" si="78"/>
        <v/>
      </c>
      <c r="AN307" s="51" t="str">
        <f t="shared" si="78"/>
        <v/>
      </c>
      <c r="AO307" s="51" t="str">
        <f t="shared" si="78"/>
        <v/>
      </c>
      <c r="AP307" s="51" t="str">
        <f t="shared" si="78"/>
        <v/>
      </c>
      <c r="AQ307" s="51" t="str">
        <f t="shared" si="78"/>
        <v/>
      </c>
      <c r="AR307" s="51" t="str">
        <f t="shared" si="78"/>
        <v/>
      </c>
      <c r="AS307" s="51" t="str">
        <f t="shared" si="78"/>
        <v/>
      </c>
      <c r="AT307" s="51" t="str">
        <f t="shared" si="78"/>
        <v/>
      </c>
      <c r="AU307" s="51" t="str">
        <f t="shared" si="78"/>
        <v/>
      </c>
      <c r="AV307" s="51" t="str">
        <f t="shared" si="78"/>
        <v/>
      </c>
      <c r="AW307" s="51" t="str">
        <f t="shared" si="78"/>
        <v/>
      </c>
      <c r="AX307" s="51" t="str">
        <f t="shared" si="78"/>
        <v/>
      </c>
      <c r="AY307" s="51" t="str">
        <f t="shared" si="78"/>
        <v/>
      </c>
      <c r="AZ307" s="51" t="str">
        <f t="shared" si="78"/>
        <v/>
      </c>
      <c r="BA307" s="51" t="str">
        <f t="shared" si="78"/>
        <v/>
      </c>
      <c r="BB307" s="51" t="str">
        <f t="shared" si="78"/>
        <v/>
      </c>
    </row>
    <row r="308" spans="1:54">
      <c r="A308" s="18" t="s">
        <v>64</v>
      </c>
      <c r="B308" s="18" t="s">
        <v>65</v>
      </c>
      <c r="C308" s="51" t="str">
        <f t="shared" si="78"/>
        <v/>
      </c>
      <c r="D308" s="51" t="str">
        <f t="shared" si="78"/>
        <v/>
      </c>
      <c r="E308" s="51" t="str">
        <f t="shared" si="78"/>
        <v/>
      </c>
      <c r="F308" s="51" t="str">
        <f t="shared" si="78"/>
        <v/>
      </c>
      <c r="G308" s="51" t="str">
        <f t="shared" si="78"/>
        <v/>
      </c>
      <c r="H308" s="51" t="str">
        <f t="shared" si="78"/>
        <v/>
      </c>
      <c r="I308" s="51" t="str">
        <f t="shared" si="78"/>
        <v/>
      </c>
      <c r="J308" s="51" t="str">
        <f t="shared" si="78"/>
        <v/>
      </c>
      <c r="K308" s="51" t="str">
        <f t="shared" si="78"/>
        <v/>
      </c>
      <c r="L308" s="51" t="str">
        <f t="shared" si="78"/>
        <v/>
      </c>
      <c r="M308" s="51" t="str">
        <f t="shared" si="78"/>
        <v/>
      </c>
      <c r="N308" s="51" t="str">
        <f t="shared" si="78"/>
        <v/>
      </c>
      <c r="O308" s="51" t="str">
        <f t="shared" si="78"/>
        <v/>
      </c>
      <c r="P308" s="51" t="str">
        <f t="shared" si="78"/>
        <v/>
      </c>
      <c r="Q308" s="51" t="str">
        <f t="shared" si="78"/>
        <v/>
      </c>
      <c r="R308" s="51" t="str">
        <f t="shared" si="78"/>
        <v/>
      </c>
      <c r="S308" s="51" t="str">
        <f t="shared" si="78"/>
        <v/>
      </c>
      <c r="T308" s="51" t="str">
        <f t="shared" si="78"/>
        <v/>
      </c>
      <c r="U308" s="51" t="str">
        <f t="shared" si="78"/>
        <v/>
      </c>
      <c r="V308" s="51" t="str">
        <f t="shared" si="78"/>
        <v/>
      </c>
      <c r="W308" s="51" t="str">
        <f t="shared" si="78"/>
        <v/>
      </c>
      <c r="X308" s="51" t="str">
        <f t="shared" si="78"/>
        <v/>
      </c>
      <c r="Y308" s="51" t="str">
        <f t="shared" si="78"/>
        <v/>
      </c>
      <c r="Z308" s="51" t="str">
        <f t="shared" si="78"/>
        <v/>
      </c>
      <c r="AA308" s="51" t="str">
        <f t="shared" si="78"/>
        <v/>
      </c>
      <c r="AB308" s="51" t="str">
        <f t="shared" si="78"/>
        <v/>
      </c>
      <c r="AC308" s="51" t="str">
        <f t="shared" si="78"/>
        <v/>
      </c>
      <c r="AD308" s="51" t="str">
        <f t="shared" si="78"/>
        <v/>
      </c>
      <c r="AE308" s="51" t="str">
        <f t="shared" si="78"/>
        <v/>
      </c>
      <c r="AF308" s="51" t="str">
        <f t="shared" si="78"/>
        <v/>
      </c>
      <c r="AG308" s="51" t="str">
        <f t="shared" si="78"/>
        <v/>
      </c>
      <c r="AH308" s="51" t="str">
        <f t="shared" si="78"/>
        <v/>
      </c>
      <c r="AI308" s="51" t="str">
        <f t="shared" si="78"/>
        <v/>
      </c>
      <c r="AJ308" s="51" t="str">
        <f t="shared" si="78"/>
        <v/>
      </c>
      <c r="AK308" s="51" t="str">
        <f t="shared" si="78"/>
        <v/>
      </c>
      <c r="AL308" s="51" t="str">
        <f t="shared" si="78"/>
        <v/>
      </c>
      <c r="AM308" s="51" t="str">
        <f t="shared" si="78"/>
        <v/>
      </c>
      <c r="AN308" s="51" t="str">
        <f t="shared" si="78"/>
        <v/>
      </c>
      <c r="AO308" s="51" t="str">
        <f t="shared" si="78"/>
        <v/>
      </c>
      <c r="AP308" s="51" t="str">
        <f t="shared" si="78"/>
        <v/>
      </c>
      <c r="AQ308" s="51" t="str">
        <f t="shared" si="78"/>
        <v/>
      </c>
      <c r="AR308" s="51" t="str">
        <f t="shared" si="78"/>
        <v/>
      </c>
      <c r="AS308" s="51" t="str">
        <f t="shared" si="78"/>
        <v/>
      </c>
      <c r="AT308" s="51" t="str">
        <f t="shared" si="78"/>
        <v/>
      </c>
      <c r="AU308" s="51" t="str">
        <f t="shared" si="78"/>
        <v/>
      </c>
      <c r="AV308" s="51" t="str">
        <f t="shared" si="78"/>
        <v/>
      </c>
      <c r="AW308" s="51" t="str">
        <f t="shared" si="78"/>
        <v/>
      </c>
      <c r="AX308" s="51" t="str">
        <f t="shared" ref="AX308:BB308" si="79">IFERROR(AX196/AX84,"")</f>
        <v/>
      </c>
      <c r="AY308" s="51" t="str">
        <f t="shared" si="79"/>
        <v/>
      </c>
      <c r="AZ308" s="51" t="str">
        <f t="shared" si="79"/>
        <v/>
      </c>
      <c r="BA308" s="51" t="str">
        <f t="shared" si="79"/>
        <v/>
      </c>
      <c r="BB308" s="51" t="str">
        <f t="shared" si="79"/>
        <v/>
      </c>
    </row>
    <row r="309" spans="1:54">
      <c r="A309" s="18" t="s">
        <v>66</v>
      </c>
      <c r="B309" s="18" t="s">
        <v>67</v>
      </c>
      <c r="C309" s="51" t="str">
        <f t="shared" ref="C309:BB313" si="80">IFERROR(C197/C85,"")</f>
        <v/>
      </c>
      <c r="D309" s="51" t="str">
        <f t="shared" si="80"/>
        <v/>
      </c>
      <c r="E309" s="51" t="str">
        <f t="shared" si="80"/>
        <v/>
      </c>
      <c r="F309" s="51" t="str">
        <f t="shared" si="80"/>
        <v/>
      </c>
      <c r="G309" s="51" t="str">
        <f t="shared" si="80"/>
        <v/>
      </c>
      <c r="H309" s="51" t="str">
        <f t="shared" si="80"/>
        <v/>
      </c>
      <c r="I309" s="51" t="str">
        <f t="shared" si="80"/>
        <v/>
      </c>
      <c r="J309" s="51" t="str">
        <f t="shared" si="80"/>
        <v/>
      </c>
      <c r="K309" s="51" t="str">
        <f t="shared" si="80"/>
        <v/>
      </c>
      <c r="L309" s="51" t="str">
        <f t="shared" si="80"/>
        <v/>
      </c>
      <c r="M309" s="51" t="str">
        <f t="shared" si="80"/>
        <v/>
      </c>
      <c r="N309" s="51" t="str">
        <f t="shared" si="80"/>
        <v/>
      </c>
      <c r="O309" s="51" t="str">
        <f t="shared" si="80"/>
        <v/>
      </c>
      <c r="P309" s="51" t="str">
        <f t="shared" si="80"/>
        <v/>
      </c>
      <c r="Q309" s="51" t="str">
        <f t="shared" si="80"/>
        <v/>
      </c>
      <c r="R309" s="51" t="str">
        <f t="shared" si="80"/>
        <v/>
      </c>
      <c r="S309" s="51" t="str">
        <f t="shared" si="80"/>
        <v/>
      </c>
      <c r="T309" s="51" t="str">
        <f t="shared" si="80"/>
        <v/>
      </c>
      <c r="U309" s="51" t="str">
        <f t="shared" si="80"/>
        <v/>
      </c>
      <c r="V309" s="51" t="str">
        <f t="shared" si="80"/>
        <v/>
      </c>
      <c r="W309" s="51" t="str">
        <f t="shared" si="80"/>
        <v/>
      </c>
      <c r="X309" s="51" t="str">
        <f t="shared" si="80"/>
        <v/>
      </c>
      <c r="Y309" s="51" t="str">
        <f t="shared" si="80"/>
        <v/>
      </c>
      <c r="Z309" s="51" t="str">
        <f t="shared" si="80"/>
        <v/>
      </c>
      <c r="AA309" s="51" t="str">
        <f t="shared" si="80"/>
        <v/>
      </c>
      <c r="AB309" s="51" t="str">
        <f t="shared" si="80"/>
        <v/>
      </c>
      <c r="AC309" s="51" t="str">
        <f t="shared" si="80"/>
        <v/>
      </c>
      <c r="AD309" s="51" t="str">
        <f t="shared" si="80"/>
        <v/>
      </c>
      <c r="AE309" s="51" t="str">
        <f t="shared" si="80"/>
        <v/>
      </c>
      <c r="AF309" s="51" t="str">
        <f t="shared" si="80"/>
        <v/>
      </c>
      <c r="AG309" s="51" t="str">
        <f t="shared" si="80"/>
        <v/>
      </c>
      <c r="AH309" s="51" t="str">
        <f t="shared" si="80"/>
        <v/>
      </c>
      <c r="AI309" s="51" t="str">
        <f t="shared" si="80"/>
        <v/>
      </c>
      <c r="AJ309" s="51" t="str">
        <f t="shared" si="80"/>
        <v/>
      </c>
      <c r="AK309" s="51" t="str">
        <f t="shared" si="80"/>
        <v/>
      </c>
      <c r="AL309" s="51" t="str">
        <f t="shared" si="80"/>
        <v/>
      </c>
      <c r="AM309" s="51" t="str">
        <f t="shared" si="80"/>
        <v/>
      </c>
      <c r="AN309" s="51" t="str">
        <f t="shared" si="80"/>
        <v/>
      </c>
      <c r="AO309" s="51" t="str">
        <f t="shared" si="80"/>
        <v/>
      </c>
      <c r="AP309" s="51" t="str">
        <f t="shared" si="80"/>
        <v/>
      </c>
      <c r="AQ309" s="51" t="str">
        <f t="shared" si="80"/>
        <v/>
      </c>
      <c r="AR309" s="51" t="str">
        <f t="shared" si="80"/>
        <v/>
      </c>
      <c r="AS309" s="51" t="str">
        <f t="shared" si="80"/>
        <v/>
      </c>
      <c r="AT309" s="51" t="str">
        <f t="shared" si="80"/>
        <v/>
      </c>
      <c r="AU309" s="51" t="str">
        <f t="shared" si="80"/>
        <v/>
      </c>
      <c r="AV309" s="51" t="str">
        <f t="shared" si="80"/>
        <v/>
      </c>
      <c r="AW309" s="51" t="str">
        <f t="shared" si="80"/>
        <v/>
      </c>
      <c r="AX309" s="51" t="str">
        <f t="shared" si="80"/>
        <v/>
      </c>
      <c r="AY309" s="51" t="str">
        <f t="shared" si="80"/>
        <v/>
      </c>
      <c r="AZ309" s="51" t="str">
        <f t="shared" si="80"/>
        <v/>
      </c>
      <c r="BA309" s="51" t="str">
        <f t="shared" si="80"/>
        <v/>
      </c>
      <c r="BB309" s="51" t="str">
        <f t="shared" si="80"/>
        <v/>
      </c>
    </row>
    <row r="310" spans="1:54">
      <c r="A310" s="18" t="s">
        <v>68</v>
      </c>
      <c r="B310" s="18" t="s">
        <v>34</v>
      </c>
      <c r="C310" s="51" t="str">
        <f t="shared" si="80"/>
        <v/>
      </c>
      <c r="D310" s="51" t="str">
        <f t="shared" si="80"/>
        <v/>
      </c>
      <c r="E310" s="51" t="str">
        <f t="shared" si="80"/>
        <v/>
      </c>
      <c r="F310" s="51" t="str">
        <f t="shared" si="80"/>
        <v/>
      </c>
      <c r="G310" s="51" t="str">
        <f t="shared" si="80"/>
        <v/>
      </c>
      <c r="H310" s="51" t="str">
        <f t="shared" si="80"/>
        <v/>
      </c>
      <c r="I310" s="51" t="str">
        <f t="shared" si="80"/>
        <v/>
      </c>
      <c r="J310" s="51" t="str">
        <f t="shared" si="80"/>
        <v/>
      </c>
      <c r="K310" s="51" t="str">
        <f t="shared" si="80"/>
        <v/>
      </c>
      <c r="L310" s="51" t="str">
        <f t="shared" si="80"/>
        <v/>
      </c>
      <c r="M310" s="51" t="str">
        <f t="shared" si="80"/>
        <v/>
      </c>
      <c r="N310" s="51" t="str">
        <f t="shared" si="80"/>
        <v/>
      </c>
      <c r="O310" s="51" t="str">
        <f t="shared" si="80"/>
        <v/>
      </c>
      <c r="P310" s="51" t="str">
        <f t="shared" si="80"/>
        <v/>
      </c>
      <c r="Q310" s="51" t="str">
        <f t="shared" si="80"/>
        <v/>
      </c>
      <c r="R310" s="51" t="str">
        <f t="shared" si="80"/>
        <v/>
      </c>
      <c r="S310" s="51" t="str">
        <f t="shared" si="80"/>
        <v/>
      </c>
      <c r="T310" s="51" t="str">
        <f t="shared" si="80"/>
        <v/>
      </c>
      <c r="U310" s="51" t="str">
        <f t="shared" si="80"/>
        <v/>
      </c>
      <c r="V310" s="51" t="str">
        <f t="shared" si="80"/>
        <v/>
      </c>
      <c r="W310" s="51" t="str">
        <f t="shared" si="80"/>
        <v/>
      </c>
      <c r="X310" s="51" t="str">
        <f t="shared" si="80"/>
        <v/>
      </c>
      <c r="Y310" s="51" t="str">
        <f t="shared" si="80"/>
        <v/>
      </c>
      <c r="Z310" s="51" t="str">
        <f t="shared" si="80"/>
        <v/>
      </c>
      <c r="AA310" s="51" t="str">
        <f t="shared" si="80"/>
        <v/>
      </c>
      <c r="AB310" s="51" t="str">
        <f t="shared" si="80"/>
        <v/>
      </c>
      <c r="AC310" s="51" t="str">
        <f t="shared" si="80"/>
        <v/>
      </c>
      <c r="AD310" s="51" t="str">
        <f t="shared" si="80"/>
        <v/>
      </c>
      <c r="AE310" s="51" t="str">
        <f t="shared" si="80"/>
        <v/>
      </c>
      <c r="AF310" s="51" t="str">
        <f t="shared" si="80"/>
        <v/>
      </c>
      <c r="AG310" s="51" t="str">
        <f t="shared" si="80"/>
        <v/>
      </c>
      <c r="AH310" s="51" t="str">
        <f t="shared" si="80"/>
        <v/>
      </c>
      <c r="AI310" s="51" t="str">
        <f t="shared" si="80"/>
        <v/>
      </c>
      <c r="AJ310" s="51" t="str">
        <f t="shared" si="80"/>
        <v/>
      </c>
      <c r="AK310" s="51" t="str">
        <f t="shared" si="80"/>
        <v/>
      </c>
      <c r="AL310" s="51" t="str">
        <f t="shared" si="80"/>
        <v/>
      </c>
      <c r="AM310" s="51" t="str">
        <f t="shared" si="80"/>
        <v/>
      </c>
      <c r="AN310" s="51" t="str">
        <f t="shared" si="80"/>
        <v/>
      </c>
      <c r="AO310" s="51" t="str">
        <f t="shared" si="80"/>
        <v/>
      </c>
      <c r="AP310" s="51">
        <f t="shared" si="80"/>
        <v>0</v>
      </c>
      <c r="AQ310" s="51">
        <f t="shared" si="80"/>
        <v>0</v>
      </c>
      <c r="AR310" s="51">
        <f t="shared" si="80"/>
        <v>0</v>
      </c>
      <c r="AS310" s="51">
        <f t="shared" si="80"/>
        <v>0.00124752262205997</v>
      </c>
      <c r="AT310" s="51">
        <f t="shared" si="80"/>
        <v>0.000975785021215226</v>
      </c>
      <c r="AU310" s="51">
        <f t="shared" si="80"/>
        <v>0.000807822025760146</v>
      </c>
      <c r="AV310" s="51">
        <f t="shared" si="80"/>
        <v>0.000680308772465862</v>
      </c>
      <c r="AW310" s="51">
        <f t="shared" si="80"/>
        <v>0.328777788231311</v>
      </c>
      <c r="AX310" s="51">
        <f t="shared" si="80"/>
        <v>0.606698722956722</v>
      </c>
      <c r="AY310" s="51">
        <f t="shared" si="80"/>
        <v>0.641362633576743</v>
      </c>
      <c r="AZ310" s="51">
        <f t="shared" si="80"/>
        <v>0.638815510481928</v>
      </c>
      <c r="BA310" s="51">
        <f t="shared" si="80"/>
        <v>0.630295042149588</v>
      </c>
      <c r="BB310" s="51">
        <f t="shared" si="80"/>
        <v>0.630295042149588</v>
      </c>
    </row>
    <row r="311" spans="1:54">
      <c r="A311" s="18" t="s">
        <v>69</v>
      </c>
      <c r="B311" s="18" t="s">
        <v>70</v>
      </c>
      <c r="C311" s="51">
        <f t="shared" si="80"/>
        <v>2.11645170270019</v>
      </c>
      <c r="D311" s="51">
        <f t="shared" si="80"/>
        <v>1.35383953538395</v>
      </c>
      <c r="E311" s="51">
        <f t="shared" si="80"/>
        <v>1.30247490077049</v>
      </c>
      <c r="F311" s="51">
        <f t="shared" si="80"/>
        <v>1.32474589695076</v>
      </c>
      <c r="G311" s="51">
        <f t="shared" si="80"/>
        <v>1.31565069562502</v>
      </c>
      <c r="H311" s="51">
        <f t="shared" si="80"/>
        <v>1.33727255674358</v>
      </c>
      <c r="I311" s="51">
        <f t="shared" si="80"/>
        <v>1.30460911232891</v>
      </c>
      <c r="J311" s="51">
        <f t="shared" si="80"/>
        <v>1.10333127153839</v>
      </c>
      <c r="K311" s="51">
        <f t="shared" si="80"/>
        <v>1.14156116981518</v>
      </c>
      <c r="L311" s="51">
        <f t="shared" si="80"/>
        <v>1.20863818923379</v>
      </c>
      <c r="M311" s="51">
        <f t="shared" si="80"/>
        <v>1.28192071244781</v>
      </c>
      <c r="N311" s="51">
        <f t="shared" si="80"/>
        <v>1.28192071244781</v>
      </c>
      <c r="O311" s="51">
        <f t="shared" si="80"/>
        <v>1.28192071244781</v>
      </c>
      <c r="P311" s="51">
        <f t="shared" si="80"/>
        <v>1.02007434944238</v>
      </c>
      <c r="Q311" s="51">
        <f t="shared" si="80"/>
        <v>1.03860711582135</v>
      </c>
      <c r="R311" s="51">
        <f t="shared" si="80"/>
        <v>1.02320836521296</v>
      </c>
      <c r="S311" s="51">
        <f t="shared" si="80"/>
        <v>1.01779152968478</v>
      </c>
      <c r="T311" s="51">
        <f t="shared" si="80"/>
        <v>1.02088567839196</v>
      </c>
      <c r="U311" s="51">
        <f t="shared" si="80"/>
        <v>1.02744105501532</v>
      </c>
      <c r="V311" s="51">
        <f t="shared" si="80"/>
        <v>1.01965714285714</v>
      </c>
      <c r="W311" s="51">
        <f t="shared" si="80"/>
        <v>1.01513936234209</v>
      </c>
      <c r="X311" s="51">
        <f t="shared" si="80"/>
        <v>1.02044860823349</v>
      </c>
      <c r="Y311" s="51">
        <f t="shared" si="80"/>
        <v>1.02848932676519</v>
      </c>
      <c r="Z311" s="51">
        <f t="shared" si="80"/>
        <v>1.05844057532173</v>
      </c>
      <c r="AA311" s="51">
        <f t="shared" si="80"/>
        <v>1.05844057532173</v>
      </c>
      <c r="AB311" s="51">
        <f t="shared" si="80"/>
        <v>1.05844057532173</v>
      </c>
      <c r="AC311" s="51">
        <f t="shared" si="80"/>
        <v>2.27268871925361</v>
      </c>
      <c r="AD311" s="51">
        <f t="shared" si="80"/>
        <v>1.39414676761794</v>
      </c>
      <c r="AE311" s="51">
        <f t="shared" si="80"/>
        <v>1.33848536778276</v>
      </c>
      <c r="AF311" s="51">
        <f t="shared" si="80"/>
        <v>1.36408996127495</v>
      </c>
      <c r="AG311" s="51">
        <f t="shared" si="80"/>
        <v>1.35218408736349</v>
      </c>
      <c r="AH311" s="51">
        <f t="shared" si="80"/>
        <v>1.37489481519839</v>
      </c>
      <c r="AI311" s="51">
        <f t="shared" si="80"/>
        <v>1.53375950655728</v>
      </c>
      <c r="AJ311" s="51">
        <f t="shared" si="80"/>
        <v>1.23601689987984</v>
      </c>
      <c r="AK311" s="51">
        <f t="shared" si="80"/>
        <v>1.26361253836339</v>
      </c>
      <c r="AL311" s="51">
        <f t="shared" si="80"/>
        <v>1.33768143358327</v>
      </c>
      <c r="AM311" s="51">
        <f t="shared" si="80"/>
        <v>1.41713266321315</v>
      </c>
      <c r="AN311" s="51">
        <f t="shared" si="80"/>
        <v>1.41713266321315</v>
      </c>
      <c r="AO311" s="51">
        <f t="shared" si="80"/>
        <v>1.41713266321315</v>
      </c>
      <c r="AP311" s="51">
        <f t="shared" si="80"/>
        <v>2.27268003946818</v>
      </c>
      <c r="AQ311" s="51">
        <f t="shared" si="80"/>
        <v>1.39139338100001</v>
      </c>
      <c r="AR311" s="51">
        <f t="shared" si="80"/>
        <v>1.33130617138684</v>
      </c>
      <c r="AS311" s="51">
        <f t="shared" si="80"/>
        <v>1.35245039970562</v>
      </c>
      <c r="AT311" s="51">
        <f t="shared" si="80"/>
        <v>1.33634370430499</v>
      </c>
      <c r="AU311" s="51">
        <f t="shared" si="80"/>
        <v>1.35451059898881</v>
      </c>
      <c r="AV311" s="51">
        <f t="shared" si="80"/>
        <v>1.50677585009011</v>
      </c>
      <c r="AW311" s="51">
        <f t="shared" si="80"/>
        <v>1.21206336686411</v>
      </c>
      <c r="AX311" s="51">
        <f t="shared" si="80"/>
        <v>1.23538856038587</v>
      </c>
      <c r="AY311" s="51">
        <f t="shared" si="80"/>
        <v>1.30217932419427</v>
      </c>
      <c r="AZ311" s="51">
        <f t="shared" si="80"/>
        <v>1.3764998363045</v>
      </c>
      <c r="BA311" s="51">
        <f t="shared" si="80"/>
        <v>1.37296715729135</v>
      </c>
      <c r="BB311" s="51">
        <f t="shared" si="80"/>
        <v>1.37296715729135</v>
      </c>
    </row>
    <row r="312" spans="1:54">
      <c r="A312" s="18" t="s">
        <v>71</v>
      </c>
      <c r="B312" s="18" t="s">
        <v>72</v>
      </c>
      <c r="C312" s="51" t="str">
        <f t="shared" si="80"/>
        <v/>
      </c>
      <c r="D312" s="51" t="str">
        <f t="shared" si="80"/>
        <v/>
      </c>
      <c r="E312" s="51" t="str">
        <f t="shared" si="80"/>
        <v/>
      </c>
      <c r="F312" s="51" t="str">
        <f t="shared" si="80"/>
        <v/>
      </c>
      <c r="G312" s="51" t="str">
        <f t="shared" si="80"/>
        <v/>
      </c>
      <c r="H312" s="51" t="str">
        <f t="shared" si="80"/>
        <v/>
      </c>
      <c r="I312" s="51" t="str">
        <f t="shared" si="80"/>
        <v/>
      </c>
      <c r="J312" s="51" t="str">
        <f t="shared" si="80"/>
        <v/>
      </c>
      <c r="K312" s="51" t="str">
        <f t="shared" si="80"/>
        <v/>
      </c>
      <c r="L312" s="51" t="str">
        <f t="shared" si="80"/>
        <v/>
      </c>
      <c r="M312" s="51" t="str">
        <f t="shared" si="80"/>
        <v/>
      </c>
      <c r="N312" s="51" t="str">
        <f t="shared" si="80"/>
        <v/>
      </c>
      <c r="O312" s="51" t="str">
        <f t="shared" si="80"/>
        <v/>
      </c>
      <c r="P312" s="51" t="str">
        <f t="shared" si="80"/>
        <v/>
      </c>
      <c r="Q312" s="51" t="str">
        <f t="shared" si="80"/>
        <v/>
      </c>
      <c r="R312" s="51" t="str">
        <f t="shared" si="80"/>
        <v/>
      </c>
      <c r="S312" s="51" t="str">
        <f t="shared" si="80"/>
        <v/>
      </c>
      <c r="T312" s="51" t="str">
        <f t="shared" si="80"/>
        <v/>
      </c>
      <c r="U312" s="51" t="str">
        <f t="shared" si="80"/>
        <v/>
      </c>
      <c r="V312" s="51" t="str">
        <f t="shared" si="80"/>
        <v/>
      </c>
      <c r="W312" s="51" t="str">
        <f t="shared" si="80"/>
        <v/>
      </c>
      <c r="X312" s="51" t="str">
        <f t="shared" si="80"/>
        <v/>
      </c>
      <c r="Y312" s="51" t="str">
        <f t="shared" si="80"/>
        <v/>
      </c>
      <c r="Z312" s="51" t="str">
        <f t="shared" si="80"/>
        <v/>
      </c>
      <c r="AA312" s="51" t="str">
        <f t="shared" si="80"/>
        <v/>
      </c>
      <c r="AB312" s="51" t="str">
        <f t="shared" si="80"/>
        <v/>
      </c>
      <c r="AC312" s="51" t="str">
        <f t="shared" si="80"/>
        <v/>
      </c>
      <c r="AD312" s="51" t="str">
        <f t="shared" si="80"/>
        <v/>
      </c>
      <c r="AE312" s="51" t="str">
        <f t="shared" si="80"/>
        <v/>
      </c>
      <c r="AF312" s="51" t="str">
        <f t="shared" si="80"/>
        <v/>
      </c>
      <c r="AG312" s="51" t="str">
        <f t="shared" si="80"/>
        <v/>
      </c>
      <c r="AH312" s="51" t="str">
        <f t="shared" si="80"/>
        <v/>
      </c>
      <c r="AI312" s="51" t="str">
        <f t="shared" si="80"/>
        <v/>
      </c>
      <c r="AJ312" s="51" t="str">
        <f t="shared" si="80"/>
        <v/>
      </c>
      <c r="AK312" s="51" t="str">
        <f t="shared" si="80"/>
        <v/>
      </c>
      <c r="AL312" s="51" t="str">
        <f t="shared" si="80"/>
        <v/>
      </c>
      <c r="AM312" s="51" t="str">
        <f t="shared" si="80"/>
        <v/>
      </c>
      <c r="AN312" s="51" t="str">
        <f t="shared" si="80"/>
        <v/>
      </c>
      <c r="AO312" s="51" t="str">
        <f t="shared" si="80"/>
        <v/>
      </c>
      <c r="AP312" s="51" t="str">
        <f t="shared" si="80"/>
        <v/>
      </c>
      <c r="AQ312" s="51" t="str">
        <f t="shared" si="80"/>
        <v/>
      </c>
      <c r="AR312" s="51" t="str">
        <f t="shared" si="80"/>
        <v/>
      </c>
      <c r="AS312" s="51" t="str">
        <f t="shared" si="80"/>
        <v/>
      </c>
      <c r="AT312" s="51" t="str">
        <f t="shared" si="80"/>
        <v/>
      </c>
      <c r="AU312" s="51" t="str">
        <f t="shared" si="80"/>
        <v/>
      </c>
      <c r="AV312" s="51" t="str">
        <f t="shared" si="80"/>
        <v/>
      </c>
      <c r="AW312" s="51" t="str">
        <f t="shared" si="80"/>
        <v/>
      </c>
      <c r="AX312" s="51" t="str">
        <f t="shared" si="80"/>
        <v/>
      </c>
      <c r="AY312" s="51" t="str">
        <f t="shared" si="80"/>
        <v/>
      </c>
      <c r="AZ312" s="51" t="str">
        <f t="shared" si="80"/>
        <v/>
      </c>
      <c r="BA312" s="51" t="str">
        <f t="shared" si="80"/>
        <v/>
      </c>
      <c r="BB312" s="51" t="str">
        <f t="shared" si="80"/>
        <v/>
      </c>
    </row>
    <row r="313" spans="1:54">
      <c r="A313" s="18" t="s">
        <v>73</v>
      </c>
      <c r="B313" s="18" t="s">
        <v>74</v>
      </c>
      <c r="C313" s="51" t="str">
        <f t="shared" si="80"/>
        <v/>
      </c>
      <c r="D313" s="51" t="str">
        <f t="shared" si="80"/>
        <v/>
      </c>
      <c r="E313" s="51" t="str">
        <f t="shared" si="80"/>
        <v/>
      </c>
      <c r="F313" s="51" t="str">
        <f t="shared" si="80"/>
        <v/>
      </c>
      <c r="G313" s="51" t="str">
        <f t="shared" si="80"/>
        <v/>
      </c>
      <c r="H313" s="51" t="str">
        <f t="shared" si="80"/>
        <v/>
      </c>
      <c r="I313" s="51" t="str">
        <f t="shared" si="80"/>
        <v/>
      </c>
      <c r="J313" s="51" t="str">
        <f t="shared" si="80"/>
        <v/>
      </c>
      <c r="K313" s="51" t="str">
        <f t="shared" si="80"/>
        <v/>
      </c>
      <c r="L313" s="51" t="str">
        <f t="shared" si="80"/>
        <v/>
      </c>
      <c r="M313" s="51" t="str">
        <f t="shared" si="80"/>
        <v/>
      </c>
      <c r="N313" s="51" t="str">
        <f t="shared" si="80"/>
        <v/>
      </c>
      <c r="O313" s="51" t="str">
        <f t="shared" si="80"/>
        <v/>
      </c>
      <c r="P313" s="51" t="str">
        <f t="shared" si="80"/>
        <v/>
      </c>
      <c r="Q313" s="51" t="str">
        <f t="shared" si="80"/>
        <v/>
      </c>
      <c r="R313" s="51" t="str">
        <f t="shared" si="80"/>
        <v/>
      </c>
      <c r="S313" s="51" t="str">
        <f t="shared" si="80"/>
        <v/>
      </c>
      <c r="T313" s="51" t="str">
        <f t="shared" si="80"/>
        <v/>
      </c>
      <c r="U313" s="51" t="str">
        <f t="shared" si="80"/>
        <v/>
      </c>
      <c r="V313" s="51" t="str">
        <f t="shared" si="80"/>
        <v/>
      </c>
      <c r="W313" s="51" t="str">
        <f t="shared" si="80"/>
        <v/>
      </c>
      <c r="X313" s="51" t="str">
        <f t="shared" si="80"/>
        <v/>
      </c>
      <c r="Y313" s="51" t="str">
        <f t="shared" si="80"/>
        <v/>
      </c>
      <c r="Z313" s="51" t="str">
        <f t="shared" si="80"/>
        <v/>
      </c>
      <c r="AA313" s="51" t="str">
        <f t="shared" si="80"/>
        <v/>
      </c>
      <c r="AB313" s="51" t="str">
        <f t="shared" si="80"/>
        <v/>
      </c>
      <c r="AC313" s="51" t="str">
        <f t="shared" si="80"/>
        <v/>
      </c>
      <c r="AD313" s="51" t="str">
        <f t="shared" si="80"/>
        <v/>
      </c>
      <c r="AE313" s="51" t="str">
        <f t="shared" si="80"/>
        <v/>
      </c>
      <c r="AF313" s="51" t="str">
        <f t="shared" si="80"/>
        <v/>
      </c>
      <c r="AG313" s="51" t="str">
        <f t="shared" si="80"/>
        <v/>
      </c>
      <c r="AH313" s="51" t="str">
        <f t="shared" si="80"/>
        <v/>
      </c>
      <c r="AI313" s="51" t="str">
        <f t="shared" si="80"/>
        <v/>
      </c>
      <c r="AJ313" s="51" t="str">
        <f t="shared" si="80"/>
        <v/>
      </c>
      <c r="AK313" s="51" t="str">
        <f t="shared" si="80"/>
        <v/>
      </c>
      <c r="AL313" s="51" t="str">
        <f t="shared" si="80"/>
        <v/>
      </c>
      <c r="AM313" s="51" t="str">
        <f t="shared" si="80"/>
        <v/>
      </c>
      <c r="AN313" s="51" t="str">
        <f t="shared" si="80"/>
        <v/>
      </c>
      <c r="AO313" s="51" t="str">
        <f t="shared" si="80"/>
        <v/>
      </c>
      <c r="AP313" s="51" t="str">
        <f t="shared" si="80"/>
        <v/>
      </c>
      <c r="AQ313" s="51" t="str">
        <f t="shared" si="80"/>
        <v/>
      </c>
      <c r="AR313" s="51" t="str">
        <f t="shared" si="80"/>
        <v/>
      </c>
      <c r="AS313" s="51" t="str">
        <f t="shared" si="80"/>
        <v/>
      </c>
      <c r="AT313" s="51" t="str">
        <f t="shared" si="80"/>
        <v/>
      </c>
      <c r="AU313" s="51" t="str">
        <f t="shared" si="80"/>
        <v/>
      </c>
      <c r="AV313" s="51" t="str">
        <f t="shared" si="80"/>
        <v/>
      </c>
      <c r="AW313" s="51" t="str">
        <f t="shared" si="80"/>
        <v/>
      </c>
      <c r="AX313" s="51" t="str">
        <f t="shared" ref="AX313:BB313" si="81">IFERROR(AX201/AX89,"")</f>
        <v/>
      </c>
      <c r="AY313" s="51" t="str">
        <f t="shared" si="81"/>
        <v/>
      </c>
      <c r="AZ313" s="51" t="str">
        <f t="shared" si="81"/>
        <v/>
      </c>
      <c r="BA313" s="51" t="str">
        <f t="shared" si="81"/>
        <v/>
      </c>
      <c r="BB313" s="51" t="str">
        <f t="shared" si="81"/>
        <v/>
      </c>
    </row>
    <row r="314" spans="1:54">
      <c r="A314" s="18" t="s">
        <v>75</v>
      </c>
      <c r="B314" s="18" t="s">
        <v>76</v>
      </c>
      <c r="C314" s="51" t="str">
        <f t="shared" ref="C314:BB318" si="82">IFERROR(C202/C90,"")</f>
        <v/>
      </c>
      <c r="D314" s="51" t="str">
        <f t="shared" si="82"/>
        <v/>
      </c>
      <c r="E314" s="51" t="str">
        <f t="shared" si="82"/>
        <v/>
      </c>
      <c r="F314" s="51" t="str">
        <f t="shared" si="82"/>
        <v/>
      </c>
      <c r="G314" s="51" t="str">
        <f t="shared" si="82"/>
        <v/>
      </c>
      <c r="H314" s="51" t="str">
        <f t="shared" si="82"/>
        <v/>
      </c>
      <c r="I314" s="51" t="str">
        <f t="shared" si="82"/>
        <v/>
      </c>
      <c r="J314" s="51" t="str">
        <f t="shared" si="82"/>
        <v/>
      </c>
      <c r="K314" s="51" t="str">
        <f t="shared" si="82"/>
        <v/>
      </c>
      <c r="L314" s="51" t="str">
        <f t="shared" si="82"/>
        <v/>
      </c>
      <c r="M314" s="51" t="str">
        <f t="shared" si="82"/>
        <v/>
      </c>
      <c r="N314" s="51" t="str">
        <f t="shared" si="82"/>
        <v/>
      </c>
      <c r="O314" s="51" t="str">
        <f t="shared" si="82"/>
        <v/>
      </c>
      <c r="P314" s="51" t="str">
        <f t="shared" si="82"/>
        <v/>
      </c>
      <c r="Q314" s="51" t="str">
        <f t="shared" si="82"/>
        <v/>
      </c>
      <c r="R314" s="51" t="str">
        <f t="shared" si="82"/>
        <v/>
      </c>
      <c r="S314" s="51" t="str">
        <f t="shared" si="82"/>
        <v/>
      </c>
      <c r="T314" s="51" t="str">
        <f t="shared" si="82"/>
        <v/>
      </c>
      <c r="U314" s="51" t="str">
        <f t="shared" si="82"/>
        <v/>
      </c>
      <c r="V314" s="51" t="str">
        <f t="shared" si="82"/>
        <v/>
      </c>
      <c r="W314" s="51" t="str">
        <f t="shared" si="82"/>
        <v/>
      </c>
      <c r="X314" s="51" t="str">
        <f t="shared" si="82"/>
        <v/>
      </c>
      <c r="Y314" s="51" t="str">
        <f t="shared" si="82"/>
        <v/>
      </c>
      <c r="Z314" s="51" t="str">
        <f t="shared" si="82"/>
        <v/>
      </c>
      <c r="AA314" s="51" t="str">
        <f t="shared" si="82"/>
        <v/>
      </c>
      <c r="AB314" s="51" t="str">
        <f t="shared" si="82"/>
        <v/>
      </c>
      <c r="AC314" s="51" t="str">
        <f t="shared" si="82"/>
        <v/>
      </c>
      <c r="AD314" s="51" t="str">
        <f t="shared" si="82"/>
        <v/>
      </c>
      <c r="AE314" s="51" t="str">
        <f t="shared" si="82"/>
        <v/>
      </c>
      <c r="AF314" s="51" t="str">
        <f t="shared" si="82"/>
        <v/>
      </c>
      <c r="AG314" s="51" t="str">
        <f t="shared" si="82"/>
        <v/>
      </c>
      <c r="AH314" s="51" t="str">
        <f t="shared" si="82"/>
        <v/>
      </c>
      <c r="AI314" s="51" t="str">
        <f t="shared" si="82"/>
        <v/>
      </c>
      <c r="AJ314" s="51" t="str">
        <f t="shared" si="82"/>
        <v/>
      </c>
      <c r="AK314" s="51" t="str">
        <f t="shared" si="82"/>
        <v/>
      </c>
      <c r="AL314" s="51" t="str">
        <f t="shared" si="82"/>
        <v/>
      </c>
      <c r="AM314" s="51" t="str">
        <f t="shared" si="82"/>
        <v/>
      </c>
      <c r="AN314" s="51" t="str">
        <f t="shared" si="82"/>
        <v/>
      </c>
      <c r="AO314" s="51" t="str">
        <f t="shared" si="82"/>
        <v/>
      </c>
      <c r="AP314" s="51" t="str">
        <f t="shared" si="82"/>
        <v/>
      </c>
      <c r="AQ314" s="51" t="str">
        <f t="shared" si="82"/>
        <v/>
      </c>
      <c r="AR314" s="51" t="str">
        <f t="shared" si="82"/>
        <v/>
      </c>
      <c r="AS314" s="51" t="str">
        <f t="shared" si="82"/>
        <v/>
      </c>
      <c r="AT314" s="51" t="str">
        <f t="shared" si="82"/>
        <v/>
      </c>
      <c r="AU314" s="51" t="str">
        <f t="shared" si="82"/>
        <v/>
      </c>
      <c r="AV314" s="51" t="str">
        <f t="shared" si="82"/>
        <v/>
      </c>
      <c r="AW314" s="51" t="str">
        <f t="shared" si="82"/>
        <v/>
      </c>
      <c r="AX314" s="51" t="str">
        <f t="shared" si="82"/>
        <v/>
      </c>
      <c r="AY314" s="51" t="str">
        <f t="shared" si="82"/>
        <v/>
      </c>
      <c r="AZ314" s="51" t="str">
        <f t="shared" si="82"/>
        <v/>
      </c>
      <c r="BA314" s="51" t="str">
        <f t="shared" si="82"/>
        <v/>
      </c>
      <c r="BB314" s="51" t="str">
        <f t="shared" si="82"/>
        <v/>
      </c>
    </row>
    <row r="315" spans="1:54">
      <c r="A315" s="18" t="s">
        <v>77</v>
      </c>
      <c r="B315" s="18" t="s">
        <v>78</v>
      </c>
      <c r="C315" s="51" t="str">
        <f t="shared" si="82"/>
        <v/>
      </c>
      <c r="D315" s="51" t="str">
        <f t="shared" si="82"/>
        <v/>
      </c>
      <c r="E315" s="51" t="str">
        <f t="shared" si="82"/>
        <v/>
      </c>
      <c r="F315" s="51" t="str">
        <f t="shared" si="82"/>
        <v/>
      </c>
      <c r="G315" s="51" t="str">
        <f t="shared" si="82"/>
        <v/>
      </c>
      <c r="H315" s="51" t="str">
        <f t="shared" si="82"/>
        <v/>
      </c>
      <c r="I315" s="51" t="str">
        <f t="shared" si="82"/>
        <v/>
      </c>
      <c r="J315" s="51" t="str">
        <f t="shared" si="82"/>
        <v/>
      </c>
      <c r="K315" s="51" t="str">
        <f t="shared" si="82"/>
        <v/>
      </c>
      <c r="L315" s="51" t="str">
        <f t="shared" si="82"/>
        <v/>
      </c>
      <c r="M315" s="51" t="str">
        <f t="shared" si="82"/>
        <v/>
      </c>
      <c r="N315" s="51" t="str">
        <f t="shared" si="82"/>
        <v/>
      </c>
      <c r="O315" s="51" t="str">
        <f t="shared" si="82"/>
        <v/>
      </c>
      <c r="P315" s="51" t="str">
        <f t="shared" si="82"/>
        <v/>
      </c>
      <c r="Q315" s="51" t="str">
        <f t="shared" si="82"/>
        <v/>
      </c>
      <c r="R315" s="51" t="str">
        <f t="shared" si="82"/>
        <v/>
      </c>
      <c r="S315" s="51" t="str">
        <f t="shared" si="82"/>
        <v/>
      </c>
      <c r="T315" s="51" t="str">
        <f t="shared" si="82"/>
        <v/>
      </c>
      <c r="U315" s="51" t="str">
        <f t="shared" si="82"/>
        <v/>
      </c>
      <c r="V315" s="51" t="str">
        <f t="shared" si="82"/>
        <v/>
      </c>
      <c r="W315" s="51" t="str">
        <f t="shared" si="82"/>
        <v/>
      </c>
      <c r="X315" s="51" t="str">
        <f t="shared" si="82"/>
        <v/>
      </c>
      <c r="Y315" s="51" t="str">
        <f t="shared" si="82"/>
        <v/>
      </c>
      <c r="Z315" s="51" t="str">
        <f t="shared" si="82"/>
        <v/>
      </c>
      <c r="AA315" s="51" t="str">
        <f t="shared" si="82"/>
        <v/>
      </c>
      <c r="AB315" s="51" t="str">
        <f t="shared" si="82"/>
        <v/>
      </c>
      <c r="AC315" s="51" t="str">
        <f t="shared" si="82"/>
        <v/>
      </c>
      <c r="AD315" s="51" t="str">
        <f t="shared" si="82"/>
        <v/>
      </c>
      <c r="AE315" s="51" t="str">
        <f t="shared" si="82"/>
        <v/>
      </c>
      <c r="AF315" s="51" t="str">
        <f t="shared" si="82"/>
        <v/>
      </c>
      <c r="AG315" s="51" t="str">
        <f t="shared" si="82"/>
        <v/>
      </c>
      <c r="AH315" s="51" t="str">
        <f t="shared" si="82"/>
        <v/>
      </c>
      <c r="AI315" s="51" t="str">
        <f t="shared" si="82"/>
        <v/>
      </c>
      <c r="AJ315" s="51" t="str">
        <f t="shared" si="82"/>
        <v/>
      </c>
      <c r="AK315" s="51" t="str">
        <f t="shared" si="82"/>
        <v/>
      </c>
      <c r="AL315" s="51" t="str">
        <f t="shared" si="82"/>
        <v/>
      </c>
      <c r="AM315" s="51" t="str">
        <f t="shared" si="82"/>
        <v/>
      </c>
      <c r="AN315" s="51" t="str">
        <f t="shared" si="82"/>
        <v/>
      </c>
      <c r="AO315" s="51" t="str">
        <f t="shared" si="82"/>
        <v/>
      </c>
      <c r="AP315" s="51" t="str">
        <f t="shared" si="82"/>
        <v/>
      </c>
      <c r="AQ315" s="51" t="str">
        <f t="shared" si="82"/>
        <v/>
      </c>
      <c r="AR315" s="51" t="str">
        <f t="shared" si="82"/>
        <v/>
      </c>
      <c r="AS315" s="51" t="str">
        <f t="shared" si="82"/>
        <v/>
      </c>
      <c r="AT315" s="51" t="str">
        <f t="shared" si="82"/>
        <v/>
      </c>
      <c r="AU315" s="51" t="str">
        <f t="shared" si="82"/>
        <v/>
      </c>
      <c r="AV315" s="51" t="str">
        <f t="shared" si="82"/>
        <v/>
      </c>
      <c r="AW315" s="51" t="str">
        <f t="shared" si="82"/>
        <v/>
      </c>
      <c r="AX315" s="51" t="str">
        <f t="shared" si="82"/>
        <v/>
      </c>
      <c r="AY315" s="51" t="str">
        <f t="shared" si="82"/>
        <v/>
      </c>
      <c r="AZ315" s="51" t="str">
        <f t="shared" si="82"/>
        <v/>
      </c>
      <c r="BA315" s="51" t="str">
        <f t="shared" si="82"/>
        <v/>
      </c>
      <c r="BB315" s="51" t="str">
        <f t="shared" si="82"/>
        <v/>
      </c>
    </row>
    <row r="316" spans="1:54">
      <c r="A316" s="18" t="s">
        <v>79</v>
      </c>
      <c r="B316" s="18" t="s">
        <v>34</v>
      </c>
      <c r="C316" s="51" t="str">
        <f t="shared" si="82"/>
        <v/>
      </c>
      <c r="D316" s="51" t="str">
        <f t="shared" si="82"/>
        <v/>
      </c>
      <c r="E316" s="51" t="str">
        <f t="shared" si="82"/>
        <v/>
      </c>
      <c r="F316" s="51" t="str">
        <f t="shared" si="82"/>
        <v/>
      </c>
      <c r="G316" s="51" t="str">
        <f t="shared" si="82"/>
        <v/>
      </c>
      <c r="H316" s="51" t="str">
        <f t="shared" si="82"/>
        <v/>
      </c>
      <c r="I316" s="51" t="str">
        <f t="shared" si="82"/>
        <v/>
      </c>
      <c r="J316" s="51" t="str">
        <f t="shared" si="82"/>
        <v/>
      </c>
      <c r="K316" s="51" t="str">
        <f t="shared" si="82"/>
        <v/>
      </c>
      <c r="L316" s="51" t="str">
        <f t="shared" si="82"/>
        <v/>
      </c>
      <c r="M316" s="51" t="str">
        <f t="shared" si="82"/>
        <v/>
      </c>
      <c r="N316" s="51" t="str">
        <f t="shared" si="82"/>
        <v/>
      </c>
      <c r="O316" s="51" t="str">
        <f t="shared" si="82"/>
        <v/>
      </c>
      <c r="P316" s="51" t="str">
        <f t="shared" si="82"/>
        <v/>
      </c>
      <c r="Q316" s="51" t="str">
        <f t="shared" si="82"/>
        <v/>
      </c>
      <c r="R316" s="51" t="str">
        <f t="shared" si="82"/>
        <v/>
      </c>
      <c r="S316" s="51" t="str">
        <f t="shared" si="82"/>
        <v/>
      </c>
      <c r="T316" s="51" t="str">
        <f t="shared" si="82"/>
        <v/>
      </c>
      <c r="U316" s="51" t="str">
        <f t="shared" si="82"/>
        <v/>
      </c>
      <c r="V316" s="51" t="str">
        <f t="shared" si="82"/>
        <v/>
      </c>
      <c r="W316" s="51" t="str">
        <f t="shared" si="82"/>
        <v/>
      </c>
      <c r="X316" s="51" t="str">
        <f t="shared" si="82"/>
        <v/>
      </c>
      <c r="Y316" s="51" t="str">
        <f t="shared" si="82"/>
        <v/>
      </c>
      <c r="Z316" s="51" t="str">
        <f t="shared" si="82"/>
        <v/>
      </c>
      <c r="AA316" s="51" t="str">
        <f t="shared" si="82"/>
        <v/>
      </c>
      <c r="AB316" s="51" t="str">
        <f t="shared" si="82"/>
        <v/>
      </c>
      <c r="AC316" s="51" t="str">
        <f t="shared" si="82"/>
        <v/>
      </c>
      <c r="AD316" s="51" t="str">
        <f t="shared" si="82"/>
        <v/>
      </c>
      <c r="AE316" s="51" t="str">
        <f t="shared" si="82"/>
        <v/>
      </c>
      <c r="AF316" s="51" t="str">
        <f t="shared" si="82"/>
        <v/>
      </c>
      <c r="AG316" s="51" t="str">
        <f t="shared" si="82"/>
        <v/>
      </c>
      <c r="AH316" s="51" t="str">
        <f t="shared" si="82"/>
        <v/>
      </c>
      <c r="AI316" s="51" t="str">
        <f t="shared" si="82"/>
        <v/>
      </c>
      <c r="AJ316" s="51" t="str">
        <f t="shared" si="82"/>
        <v/>
      </c>
      <c r="AK316" s="51" t="str">
        <f t="shared" si="82"/>
        <v/>
      </c>
      <c r="AL316" s="51" t="str">
        <f t="shared" si="82"/>
        <v/>
      </c>
      <c r="AM316" s="51" t="str">
        <f t="shared" si="82"/>
        <v/>
      </c>
      <c r="AN316" s="51" t="str">
        <f t="shared" si="82"/>
        <v/>
      </c>
      <c r="AO316" s="51" t="str">
        <f t="shared" si="82"/>
        <v/>
      </c>
      <c r="AP316" s="51" t="str">
        <f t="shared" si="82"/>
        <v/>
      </c>
      <c r="AQ316" s="51" t="str">
        <f t="shared" si="82"/>
        <v/>
      </c>
      <c r="AR316" s="51" t="str">
        <f t="shared" si="82"/>
        <v/>
      </c>
      <c r="AS316" s="51" t="str">
        <f t="shared" si="82"/>
        <v/>
      </c>
      <c r="AT316" s="51" t="str">
        <f t="shared" si="82"/>
        <v/>
      </c>
      <c r="AU316" s="51" t="str">
        <f t="shared" si="82"/>
        <v/>
      </c>
      <c r="AV316" s="51" t="str">
        <f t="shared" si="82"/>
        <v/>
      </c>
      <c r="AW316" s="51" t="str">
        <f t="shared" si="82"/>
        <v/>
      </c>
      <c r="AX316" s="51" t="str">
        <f t="shared" si="82"/>
        <v/>
      </c>
      <c r="AY316" s="51" t="str">
        <f t="shared" si="82"/>
        <v/>
      </c>
      <c r="AZ316" s="51" t="str">
        <f t="shared" si="82"/>
        <v/>
      </c>
      <c r="BA316" s="51" t="str">
        <f t="shared" si="82"/>
        <v/>
      </c>
      <c r="BB316" s="51" t="str">
        <f t="shared" si="82"/>
        <v/>
      </c>
    </row>
    <row r="317" spans="1:54">
      <c r="A317" s="18" t="s">
        <v>80</v>
      </c>
      <c r="B317" s="18" t="s">
        <v>81</v>
      </c>
      <c r="C317" s="51" t="str">
        <f t="shared" si="82"/>
        <v/>
      </c>
      <c r="D317" s="51" t="str">
        <f t="shared" si="82"/>
        <v/>
      </c>
      <c r="E317" s="51" t="str">
        <f t="shared" si="82"/>
        <v/>
      </c>
      <c r="F317" s="51" t="str">
        <f t="shared" si="82"/>
        <v/>
      </c>
      <c r="G317" s="51" t="str">
        <f t="shared" si="82"/>
        <v/>
      </c>
      <c r="H317" s="51" t="str">
        <f t="shared" si="82"/>
        <v/>
      </c>
      <c r="I317" s="51" t="str">
        <f t="shared" si="82"/>
        <v/>
      </c>
      <c r="J317" s="51" t="str">
        <f t="shared" si="82"/>
        <v/>
      </c>
      <c r="K317" s="51" t="str">
        <f t="shared" si="82"/>
        <v/>
      </c>
      <c r="L317" s="51" t="str">
        <f t="shared" si="82"/>
        <v/>
      </c>
      <c r="M317" s="51" t="str">
        <f t="shared" si="82"/>
        <v/>
      </c>
      <c r="N317" s="51" t="str">
        <f t="shared" si="82"/>
        <v/>
      </c>
      <c r="O317" s="51" t="str">
        <f t="shared" si="82"/>
        <v/>
      </c>
      <c r="P317" s="51" t="str">
        <f t="shared" si="82"/>
        <v/>
      </c>
      <c r="Q317" s="51" t="str">
        <f t="shared" si="82"/>
        <v/>
      </c>
      <c r="R317" s="51" t="str">
        <f t="shared" si="82"/>
        <v/>
      </c>
      <c r="S317" s="51" t="str">
        <f t="shared" si="82"/>
        <v/>
      </c>
      <c r="T317" s="51" t="str">
        <f t="shared" si="82"/>
        <v/>
      </c>
      <c r="U317" s="51" t="str">
        <f t="shared" si="82"/>
        <v/>
      </c>
      <c r="V317" s="51" t="str">
        <f t="shared" si="82"/>
        <v/>
      </c>
      <c r="W317" s="51" t="str">
        <f t="shared" si="82"/>
        <v/>
      </c>
      <c r="X317" s="51" t="str">
        <f t="shared" si="82"/>
        <v/>
      </c>
      <c r="Y317" s="51" t="str">
        <f t="shared" si="82"/>
        <v/>
      </c>
      <c r="Z317" s="51" t="str">
        <f t="shared" si="82"/>
        <v/>
      </c>
      <c r="AA317" s="51" t="str">
        <f t="shared" si="82"/>
        <v/>
      </c>
      <c r="AB317" s="51" t="str">
        <f t="shared" si="82"/>
        <v/>
      </c>
      <c r="AC317" s="51" t="str">
        <f t="shared" si="82"/>
        <v/>
      </c>
      <c r="AD317" s="51" t="str">
        <f t="shared" si="82"/>
        <v/>
      </c>
      <c r="AE317" s="51" t="str">
        <f t="shared" si="82"/>
        <v/>
      </c>
      <c r="AF317" s="51" t="str">
        <f t="shared" si="82"/>
        <v/>
      </c>
      <c r="AG317" s="51" t="str">
        <f t="shared" si="82"/>
        <v/>
      </c>
      <c r="AH317" s="51" t="str">
        <f t="shared" si="82"/>
        <v/>
      </c>
      <c r="AI317" s="51" t="str">
        <f t="shared" si="82"/>
        <v/>
      </c>
      <c r="AJ317" s="51" t="str">
        <f t="shared" si="82"/>
        <v/>
      </c>
      <c r="AK317" s="51" t="str">
        <f t="shared" si="82"/>
        <v/>
      </c>
      <c r="AL317" s="51" t="str">
        <f t="shared" si="82"/>
        <v/>
      </c>
      <c r="AM317" s="51" t="str">
        <f t="shared" si="82"/>
        <v/>
      </c>
      <c r="AN317" s="51" t="str">
        <f t="shared" si="82"/>
        <v/>
      </c>
      <c r="AO317" s="51" t="str">
        <f t="shared" si="82"/>
        <v/>
      </c>
      <c r="AP317" s="51" t="str">
        <f t="shared" si="82"/>
        <v/>
      </c>
      <c r="AQ317" s="51" t="str">
        <f t="shared" si="82"/>
        <v/>
      </c>
      <c r="AR317" s="51" t="str">
        <f t="shared" si="82"/>
        <v/>
      </c>
      <c r="AS317" s="51" t="str">
        <f t="shared" si="82"/>
        <v/>
      </c>
      <c r="AT317" s="51" t="str">
        <f t="shared" si="82"/>
        <v/>
      </c>
      <c r="AU317" s="51" t="str">
        <f t="shared" si="82"/>
        <v/>
      </c>
      <c r="AV317" s="51" t="str">
        <f t="shared" si="82"/>
        <v/>
      </c>
      <c r="AW317" s="51" t="str">
        <f t="shared" si="82"/>
        <v/>
      </c>
      <c r="AX317" s="51" t="str">
        <f t="shared" si="82"/>
        <v/>
      </c>
      <c r="AY317" s="51" t="str">
        <f t="shared" si="82"/>
        <v/>
      </c>
      <c r="AZ317" s="51" t="str">
        <f t="shared" si="82"/>
        <v/>
      </c>
      <c r="BA317" s="51" t="str">
        <f t="shared" si="82"/>
        <v/>
      </c>
      <c r="BB317" s="51" t="str">
        <f t="shared" si="82"/>
        <v/>
      </c>
    </row>
    <row r="318" spans="1:54">
      <c r="A318" s="18" t="s">
        <v>82</v>
      </c>
      <c r="B318" s="18" t="s">
        <v>83</v>
      </c>
      <c r="C318" s="51" t="str">
        <f t="shared" si="82"/>
        <v/>
      </c>
      <c r="D318" s="51" t="str">
        <f t="shared" si="82"/>
        <v/>
      </c>
      <c r="E318" s="51" t="str">
        <f t="shared" si="82"/>
        <v/>
      </c>
      <c r="F318" s="51" t="str">
        <f t="shared" si="82"/>
        <v/>
      </c>
      <c r="G318" s="51" t="str">
        <f t="shared" si="82"/>
        <v/>
      </c>
      <c r="H318" s="51" t="str">
        <f t="shared" si="82"/>
        <v/>
      </c>
      <c r="I318" s="51" t="str">
        <f t="shared" si="82"/>
        <v/>
      </c>
      <c r="J318" s="51" t="str">
        <f t="shared" si="82"/>
        <v/>
      </c>
      <c r="K318" s="51" t="str">
        <f t="shared" si="82"/>
        <v/>
      </c>
      <c r="L318" s="51" t="str">
        <f t="shared" si="82"/>
        <v/>
      </c>
      <c r="M318" s="51" t="str">
        <f t="shared" si="82"/>
        <v/>
      </c>
      <c r="N318" s="51" t="str">
        <f t="shared" si="82"/>
        <v/>
      </c>
      <c r="O318" s="51" t="str">
        <f t="shared" si="82"/>
        <v/>
      </c>
      <c r="P318" s="51" t="str">
        <f t="shared" si="82"/>
        <v/>
      </c>
      <c r="Q318" s="51" t="str">
        <f t="shared" si="82"/>
        <v/>
      </c>
      <c r="R318" s="51" t="str">
        <f t="shared" si="82"/>
        <v/>
      </c>
      <c r="S318" s="51" t="str">
        <f t="shared" si="82"/>
        <v/>
      </c>
      <c r="T318" s="51" t="str">
        <f t="shared" si="82"/>
        <v/>
      </c>
      <c r="U318" s="51" t="str">
        <f t="shared" si="82"/>
        <v/>
      </c>
      <c r="V318" s="51" t="str">
        <f t="shared" si="82"/>
        <v/>
      </c>
      <c r="W318" s="51" t="str">
        <f t="shared" si="82"/>
        <v/>
      </c>
      <c r="X318" s="51" t="str">
        <f t="shared" si="82"/>
        <v/>
      </c>
      <c r="Y318" s="51" t="str">
        <f t="shared" si="82"/>
        <v/>
      </c>
      <c r="Z318" s="51" t="str">
        <f t="shared" si="82"/>
        <v/>
      </c>
      <c r="AA318" s="51" t="str">
        <f t="shared" si="82"/>
        <v/>
      </c>
      <c r="AB318" s="51" t="str">
        <f t="shared" si="82"/>
        <v/>
      </c>
      <c r="AC318" s="51" t="str">
        <f t="shared" si="82"/>
        <v/>
      </c>
      <c r="AD318" s="51" t="str">
        <f t="shared" si="82"/>
        <v/>
      </c>
      <c r="AE318" s="51" t="str">
        <f t="shared" si="82"/>
        <v/>
      </c>
      <c r="AF318" s="51" t="str">
        <f t="shared" si="82"/>
        <v/>
      </c>
      <c r="AG318" s="51" t="str">
        <f t="shared" si="82"/>
        <v/>
      </c>
      <c r="AH318" s="51" t="str">
        <f t="shared" si="82"/>
        <v/>
      </c>
      <c r="AI318" s="51" t="str">
        <f t="shared" si="82"/>
        <v/>
      </c>
      <c r="AJ318" s="51" t="str">
        <f t="shared" si="82"/>
        <v/>
      </c>
      <c r="AK318" s="51" t="str">
        <f t="shared" si="82"/>
        <v/>
      </c>
      <c r="AL318" s="51" t="str">
        <f t="shared" si="82"/>
        <v/>
      </c>
      <c r="AM318" s="51" t="str">
        <f t="shared" si="82"/>
        <v/>
      </c>
      <c r="AN318" s="51" t="str">
        <f t="shared" si="82"/>
        <v/>
      </c>
      <c r="AO318" s="51" t="str">
        <f t="shared" si="82"/>
        <v/>
      </c>
      <c r="AP318" s="51" t="str">
        <f t="shared" si="82"/>
        <v/>
      </c>
      <c r="AQ318" s="51" t="str">
        <f t="shared" si="82"/>
        <v/>
      </c>
      <c r="AR318" s="51" t="str">
        <f t="shared" si="82"/>
        <v/>
      </c>
      <c r="AS318" s="51" t="str">
        <f t="shared" si="82"/>
        <v/>
      </c>
      <c r="AT318" s="51" t="str">
        <f t="shared" si="82"/>
        <v/>
      </c>
      <c r="AU318" s="51" t="str">
        <f t="shared" si="82"/>
        <v/>
      </c>
      <c r="AV318" s="51" t="str">
        <f t="shared" si="82"/>
        <v/>
      </c>
      <c r="AW318" s="51" t="str">
        <f t="shared" si="82"/>
        <v/>
      </c>
      <c r="AX318" s="51" t="str">
        <f t="shared" ref="AX318:BB318" si="83">IFERROR(AX206/AX94,"")</f>
        <v/>
      </c>
      <c r="AY318" s="51" t="str">
        <f t="shared" si="83"/>
        <v/>
      </c>
      <c r="AZ318" s="51" t="str">
        <f t="shared" si="83"/>
        <v/>
      </c>
      <c r="BA318" s="51" t="str">
        <f t="shared" si="83"/>
        <v/>
      </c>
      <c r="BB318" s="51" t="str">
        <f t="shared" si="83"/>
        <v/>
      </c>
    </row>
    <row r="319" spans="1:54">
      <c r="A319" s="18" t="s">
        <v>84</v>
      </c>
      <c r="B319" s="18" t="s">
        <v>85</v>
      </c>
      <c r="C319" s="51" t="str">
        <f t="shared" ref="C319:BB323" si="84">IFERROR(C207/C95,"")</f>
        <v/>
      </c>
      <c r="D319" s="51" t="str">
        <f t="shared" si="84"/>
        <v/>
      </c>
      <c r="E319" s="51" t="str">
        <f t="shared" si="84"/>
        <v/>
      </c>
      <c r="F319" s="51" t="str">
        <f t="shared" si="84"/>
        <v/>
      </c>
      <c r="G319" s="51" t="str">
        <f t="shared" si="84"/>
        <v/>
      </c>
      <c r="H319" s="51" t="str">
        <f t="shared" si="84"/>
        <v/>
      </c>
      <c r="I319" s="51" t="str">
        <f t="shared" si="84"/>
        <v/>
      </c>
      <c r="J319" s="51" t="str">
        <f t="shared" si="84"/>
        <v/>
      </c>
      <c r="K319" s="51" t="str">
        <f t="shared" si="84"/>
        <v/>
      </c>
      <c r="L319" s="51" t="str">
        <f t="shared" si="84"/>
        <v/>
      </c>
      <c r="M319" s="51" t="str">
        <f t="shared" si="84"/>
        <v/>
      </c>
      <c r="N319" s="51" t="str">
        <f t="shared" si="84"/>
        <v/>
      </c>
      <c r="O319" s="51" t="str">
        <f t="shared" si="84"/>
        <v/>
      </c>
      <c r="P319" s="51" t="str">
        <f t="shared" si="84"/>
        <v/>
      </c>
      <c r="Q319" s="51" t="str">
        <f t="shared" si="84"/>
        <v/>
      </c>
      <c r="R319" s="51" t="str">
        <f t="shared" si="84"/>
        <v/>
      </c>
      <c r="S319" s="51" t="str">
        <f t="shared" si="84"/>
        <v/>
      </c>
      <c r="T319" s="51" t="str">
        <f t="shared" si="84"/>
        <v/>
      </c>
      <c r="U319" s="51" t="str">
        <f t="shared" si="84"/>
        <v/>
      </c>
      <c r="V319" s="51" t="str">
        <f t="shared" si="84"/>
        <v/>
      </c>
      <c r="W319" s="51" t="str">
        <f t="shared" si="84"/>
        <v/>
      </c>
      <c r="X319" s="51" t="str">
        <f t="shared" si="84"/>
        <v/>
      </c>
      <c r="Y319" s="51" t="str">
        <f t="shared" si="84"/>
        <v/>
      </c>
      <c r="Z319" s="51" t="str">
        <f t="shared" si="84"/>
        <v/>
      </c>
      <c r="AA319" s="51" t="str">
        <f t="shared" si="84"/>
        <v/>
      </c>
      <c r="AB319" s="51" t="str">
        <f t="shared" si="84"/>
        <v/>
      </c>
      <c r="AC319" s="51" t="str">
        <f t="shared" si="84"/>
        <v/>
      </c>
      <c r="AD319" s="51" t="str">
        <f t="shared" si="84"/>
        <v/>
      </c>
      <c r="AE319" s="51" t="str">
        <f t="shared" si="84"/>
        <v/>
      </c>
      <c r="AF319" s="51" t="str">
        <f t="shared" si="84"/>
        <v/>
      </c>
      <c r="AG319" s="51" t="str">
        <f t="shared" si="84"/>
        <v/>
      </c>
      <c r="AH319" s="51" t="str">
        <f t="shared" si="84"/>
        <v/>
      </c>
      <c r="AI319" s="51" t="str">
        <f t="shared" si="84"/>
        <v/>
      </c>
      <c r="AJ319" s="51" t="str">
        <f t="shared" si="84"/>
        <v/>
      </c>
      <c r="AK319" s="51" t="str">
        <f t="shared" si="84"/>
        <v/>
      </c>
      <c r="AL319" s="51" t="str">
        <f t="shared" si="84"/>
        <v/>
      </c>
      <c r="AM319" s="51" t="str">
        <f t="shared" si="84"/>
        <v/>
      </c>
      <c r="AN319" s="51" t="str">
        <f t="shared" si="84"/>
        <v/>
      </c>
      <c r="AO319" s="51" t="str">
        <f t="shared" si="84"/>
        <v/>
      </c>
      <c r="AP319" s="51" t="str">
        <f t="shared" si="84"/>
        <v/>
      </c>
      <c r="AQ319" s="51" t="str">
        <f t="shared" si="84"/>
        <v/>
      </c>
      <c r="AR319" s="51" t="str">
        <f t="shared" si="84"/>
        <v/>
      </c>
      <c r="AS319" s="51" t="str">
        <f t="shared" si="84"/>
        <v/>
      </c>
      <c r="AT319" s="51" t="str">
        <f t="shared" si="84"/>
        <v/>
      </c>
      <c r="AU319" s="51" t="str">
        <f t="shared" si="84"/>
        <v/>
      </c>
      <c r="AV319" s="51" t="str">
        <f t="shared" si="84"/>
        <v/>
      </c>
      <c r="AW319" s="51" t="str">
        <f t="shared" si="84"/>
        <v/>
      </c>
      <c r="AX319" s="51" t="str">
        <f t="shared" si="84"/>
        <v/>
      </c>
      <c r="AY319" s="51" t="str">
        <f t="shared" si="84"/>
        <v/>
      </c>
      <c r="AZ319" s="51" t="str">
        <f t="shared" si="84"/>
        <v/>
      </c>
      <c r="BA319" s="51" t="str">
        <f t="shared" si="84"/>
        <v/>
      </c>
      <c r="BB319" s="51" t="str">
        <f t="shared" si="84"/>
        <v/>
      </c>
    </row>
    <row r="320" spans="1:54">
      <c r="A320" s="15" t="s">
        <v>86</v>
      </c>
      <c r="B320" s="15" t="s">
        <v>87</v>
      </c>
      <c r="C320" s="50">
        <f t="shared" si="84"/>
        <v>1.08620689655172</v>
      </c>
      <c r="D320" s="50">
        <f t="shared" si="84"/>
        <v>1.08695652173913</v>
      </c>
      <c r="E320" s="50">
        <f t="shared" si="84"/>
        <v>1.09752547307132</v>
      </c>
      <c r="F320" s="50">
        <f t="shared" si="84"/>
        <v>1.10976948408342</v>
      </c>
      <c r="G320" s="50">
        <f t="shared" si="84"/>
        <v>1.12014134275618</v>
      </c>
      <c r="H320" s="50">
        <f t="shared" si="84"/>
        <v>1.12860310421286</v>
      </c>
      <c r="I320" s="50">
        <f t="shared" si="84"/>
        <v>1.30270984798414</v>
      </c>
      <c r="J320" s="50">
        <f t="shared" si="84"/>
        <v>1.32914422501496</v>
      </c>
      <c r="K320" s="50">
        <f t="shared" si="84"/>
        <v>1.35194307608101</v>
      </c>
      <c r="L320" s="50">
        <f t="shared" si="84"/>
        <v>1.38092835519677</v>
      </c>
      <c r="M320" s="50">
        <f t="shared" si="84"/>
        <v>1.36174070716228</v>
      </c>
      <c r="N320" s="50">
        <f t="shared" si="84"/>
        <v>1.36174070716228</v>
      </c>
      <c r="O320" s="50">
        <f t="shared" si="84"/>
        <v>1.36174070716228</v>
      </c>
      <c r="P320" s="50">
        <f t="shared" si="84"/>
        <v>1.08620689655172</v>
      </c>
      <c r="Q320" s="50">
        <f t="shared" si="84"/>
        <v>1.08695652173913</v>
      </c>
      <c r="R320" s="50">
        <f t="shared" si="84"/>
        <v>1.09315866084425</v>
      </c>
      <c r="S320" s="50">
        <f t="shared" si="84"/>
        <v>1.09879253567508</v>
      </c>
      <c r="T320" s="50">
        <f t="shared" si="84"/>
        <v>1.10070671378092</v>
      </c>
      <c r="U320" s="50">
        <f t="shared" si="84"/>
        <v>1.10421286031042</v>
      </c>
      <c r="V320" s="50">
        <f t="shared" si="84"/>
        <v>1.1487111698612</v>
      </c>
      <c r="W320" s="50">
        <f t="shared" si="84"/>
        <v>1.18252543387193</v>
      </c>
      <c r="X320" s="50">
        <f t="shared" si="84"/>
        <v>1.21072796934866</v>
      </c>
      <c r="Y320" s="50">
        <f t="shared" si="84"/>
        <v>1.2351160443996</v>
      </c>
      <c r="Z320" s="50">
        <f t="shared" si="84"/>
        <v>1.21486854034451</v>
      </c>
      <c r="AA320" s="50">
        <f t="shared" si="84"/>
        <v>1.21486854034451</v>
      </c>
      <c r="AB320" s="50">
        <f t="shared" si="84"/>
        <v>1.21486854034451</v>
      </c>
      <c r="AC320" s="50" t="str">
        <f t="shared" si="84"/>
        <v/>
      </c>
      <c r="AD320" s="50" t="str">
        <f t="shared" si="84"/>
        <v/>
      </c>
      <c r="AE320" s="50" t="str">
        <f t="shared" si="84"/>
        <v/>
      </c>
      <c r="AF320" s="50" t="str">
        <f t="shared" si="84"/>
        <v/>
      </c>
      <c r="AG320" s="50" t="str">
        <f t="shared" si="84"/>
        <v/>
      </c>
      <c r="AH320" s="50" t="str">
        <f t="shared" si="84"/>
        <v/>
      </c>
      <c r="AI320" s="50" t="str">
        <f t="shared" si="84"/>
        <v/>
      </c>
      <c r="AJ320" s="50" t="str">
        <f t="shared" si="84"/>
        <v/>
      </c>
      <c r="AK320" s="50" t="str">
        <f t="shared" si="84"/>
        <v/>
      </c>
      <c r="AL320" s="50" t="str">
        <f t="shared" si="84"/>
        <v/>
      </c>
      <c r="AM320" s="50" t="str">
        <f t="shared" si="84"/>
        <v/>
      </c>
      <c r="AN320" s="50" t="str">
        <f t="shared" si="84"/>
        <v/>
      </c>
      <c r="AO320" s="50" t="str">
        <f t="shared" si="84"/>
        <v/>
      </c>
      <c r="AP320" s="50" t="str">
        <f t="shared" si="84"/>
        <v/>
      </c>
      <c r="AQ320" s="50" t="str">
        <f t="shared" si="84"/>
        <v/>
      </c>
      <c r="AR320" s="50" t="str">
        <f t="shared" si="84"/>
        <v/>
      </c>
      <c r="AS320" s="50" t="str">
        <f t="shared" si="84"/>
        <v/>
      </c>
      <c r="AT320" s="50" t="str">
        <f t="shared" si="84"/>
        <v/>
      </c>
      <c r="AU320" s="50" t="str">
        <f t="shared" si="84"/>
        <v/>
      </c>
      <c r="AV320" s="50" t="str">
        <f t="shared" si="84"/>
        <v/>
      </c>
      <c r="AW320" s="50" t="str">
        <f t="shared" si="84"/>
        <v/>
      </c>
      <c r="AX320" s="50" t="str">
        <f t="shared" si="84"/>
        <v/>
      </c>
      <c r="AY320" s="50" t="str">
        <f t="shared" si="84"/>
        <v/>
      </c>
      <c r="AZ320" s="50" t="str">
        <f t="shared" si="84"/>
        <v/>
      </c>
      <c r="BA320" s="50" t="str">
        <f t="shared" si="84"/>
        <v/>
      </c>
      <c r="BB320" s="50" t="str">
        <f t="shared" si="84"/>
        <v/>
      </c>
    </row>
    <row r="321" spans="1:54">
      <c r="A321" s="18" t="s">
        <v>88</v>
      </c>
      <c r="B321" s="18" t="s">
        <v>89</v>
      </c>
      <c r="C321" s="51">
        <f t="shared" si="84"/>
        <v>1.0045045045045</v>
      </c>
      <c r="D321" s="51">
        <f t="shared" si="84"/>
        <v>1.00454545454545</v>
      </c>
      <c r="E321" s="51">
        <f t="shared" si="84"/>
        <v>1.01065449010654</v>
      </c>
      <c r="F321" s="51">
        <f t="shared" si="84"/>
        <v>1.01607347876005</v>
      </c>
      <c r="G321" s="51">
        <f t="shared" si="84"/>
        <v>1.01756007393715</v>
      </c>
      <c r="H321" s="51">
        <f t="shared" si="84"/>
        <v>1.02010827532869</v>
      </c>
      <c r="I321" s="51">
        <f t="shared" si="84"/>
        <v>1.2030492030492</v>
      </c>
      <c r="J321" s="51">
        <f t="shared" si="84"/>
        <v>1.22187303582652</v>
      </c>
      <c r="K321" s="51">
        <f t="shared" si="84"/>
        <v>1.24006908462867</v>
      </c>
      <c r="L321" s="51">
        <f t="shared" si="84"/>
        <v>1.26142401700319</v>
      </c>
      <c r="M321" s="51">
        <f t="shared" si="84"/>
        <v>1.23509775870291</v>
      </c>
      <c r="N321" s="51">
        <f t="shared" si="84"/>
        <v>1.23509775870291</v>
      </c>
      <c r="O321" s="51">
        <f t="shared" si="84"/>
        <v>1.23509775870291</v>
      </c>
      <c r="P321" s="51">
        <f t="shared" si="84"/>
        <v>1.0045045045045</v>
      </c>
      <c r="Q321" s="51">
        <f t="shared" si="84"/>
        <v>1.00454545454545</v>
      </c>
      <c r="R321" s="51">
        <f t="shared" si="84"/>
        <v>1.01065449010654</v>
      </c>
      <c r="S321" s="51">
        <f t="shared" si="84"/>
        <v>1.01607347876005</v>
      </c>
      <c r="T321" s="51">
        <f t="shared" si="84"/>
        <v>1.01756007393715</v>
      </c>
      <c r="U321" s="51">
        <f t="shared" si="84"/>
        <v>1.02010827532869</v>
      </c>
      <c r="V321" s="51">
        <f t="shared" si="84"/>
        <v>1.06306306306306</v>
      </c>
      <c r="W321" s="51">
        <f t="shared" si="84"/>
        <v>1.09490886235072</v>
      </c>
      <c r="X321" s="51">
        <f t="shared" si="84"/>
        <v>1.12262521588946</v>
      </c>
      <c r="Y321" s="51">
        <f t="shared" si="84"/>
        <v>1.14665249734325</v>
      </c>
      <c r="Z321" s="51">
        <f t="shared" si="84"/>
        <v>1.12684787792084</v>
      </c>
      <c r="AA321" s="51">
        <f t="shared" si="84"/>
        <v>1.12684787792084</v>
      </c>
      <c r="AB321" s="51">
        <f t="shared" si="84"/>
        <v>1.12684787792084</v>
      </c>
      <c r="AC321" s="51" t="str">
        <f t="shared" si="84"/>
        <v/>
      </c>
      <c r="AD321" s="51" t="str">
        <f t="shared" si="84"/>
        <v/>
      </c>
      <c r="AE321" s="51" t="str">
        <f t="shared" si="84"/>
        <v/>
      </c>
      <c r="AF321" s="51" t="str">
        <f t="shared" si="84"/>
        <v/>
      </c>
      <c r="AG321" s="51" t="str">
        <f t="shared" si="84"/>
        <v/>
      </c>
      <c r="AH321" s="51" t="str">
        <f t="shared" si="84"/>
        <v/>
      </c>
      <c r="AI321" s="51" t="str">
        <f t="shared" si="84"/>
        <v/>
      </c>
      <c r="AJ321" s="51" t="str">
        <f t="shared" si="84"/>
        <v/>
      </c>
      <c r="AK321" s="51" t="str">
        <f t="shared" si="84"/>
        <v/>
      </c>
      <c r="AL321" s="51" t="str">
        <f t="shared" si="84"/>
        <v/>
      </c>
      <c r="AM321" s="51" t="str">
        <f t="shared" si="84"/>
        <v/>
      </c>
      <c r="AN321" s="51" t="str">
        <f t="shared" si="84"/>
        <v/>
      </c>
      <c r="AO321" s="51" t="str">
        <f t="shared" si="84"/>
        <v/>
      </c>
      <c r="AP321" s="51" t="str">
        <f t="shared" si="84"/>
        <v/>
      </c>
      <c r="AQ321" s="51" t="str">
        <f t="shared" si="84"/>
        <v/>
      </c>
      <c r="AR321" s="51" t="str">
        <f t="shared" si="84"/>
        <v/>
      </c>
      <c r="AS321" s="51" t="str">
        <f t="shared" si="84"/>
        <v/>
      </c>
      <c r="AT321" s="51" t="str">
        <f t="shared" si="84"/>
        <v/>
      </c>
      <c r="AU321" s="51" t="str">
        <f t="shared" si="84"/>
        <v/>
      </c>
      <c r="AV321" s="51" t="str">
        <f t="shared" si="84"/>
        <v/>
      </c>
      <c r="AW321" s="51" t="str">
        <f t="shared" si="84"/>
        <v/>
      </c>
      <c r="AX321" s="51" t="str">
        <f t="shared" si="84"/>
        <v/>
      </c>
      <c r="AY321" s="51" t="str">
        <f t="shared" si="84"/>
        <v/>
      </c>
      <c r="AZ321" s="51" t="str">
        <f t="shared" si="84"/>
        <v/>
      </c>
      <c r="BA321" s="51" t="str">
        <f t="shared" si="84"/>
        <v/>
      </c>
      <c r="BB321" s="51" t="str">
        <f t="shared" si="84"/>
        <v/>
      </c>
    </row>
    <row r="322" spans="1:54">
      <c r="A322" s="18" t="s">
        <v>90</v>
      </c>
      <c r="B322" s="18" t="s">
        <v>91</v>
      </c>
      <c r="C322" s="51">
        <f t="shared" si="84"/>
        <v>2.9</v>
      </c>
      <c r="D322" s="51">
        <f t="shared" si="84"/>
        <v>2.9</v>
      </c>
      <c r="E322" s="51">
        <f t="shared" si="84"/>
        <v>3</v>
      </c>
      <c r="F322" s="51">
        <f t="shared" si="84"/>
        <v>3.15</v>
      </c>
      <c r="G322" s="51">
        <f t="shared" si="84"/>
        <v>3.32</v>
      </c>
      <c r="H322" s="51">
        <f t="shared" si="84"/>
        <v>3.45</v>
      </c>
      <c r="I322" s="51">
        <f t="shared" si="84"/>
        <v>3.35714285714286</v>
      </c>
      <c r="J322" s="51">
        <f t="shared" si="84"/>
        <v>3.45</v>
      </c>
      <c r="K322" s="51">
        <f t="shared" si="84"/>
        <v>3.5</v>
      </c>
      <c r="L322" s="51">
        <f t="shared" si="84"/>
        <v>3.62</v>
      </c>
      <c r="M322" s="51">
        <f t="shared" si="84"/>
        <v>3.78899082568807</v>
      </c>
      <c r="N322" s="51">
        <f t="shared" si="84"/>
        <v>3.78899082568807</v>
      </c>
      <c r="O322" s="51">
        <f t="shared" si="84"/>
        <v>3.78899082568807</v>
      </c>
      <c r="P322" s="51">
        <f t="shared" si="84"/>
        <v>2.9</v>
      </c>
      <c r="Q322" s="51">
        <f t="shared" si="84"/>
        <v>2.9</v>
      </c>
      <c r="R322" s="51">
        <f t="shared" si="84"/>
        <v>2.9</v>
      </c>
      <c r="S322" s="51">
        <f t="shared" si="84"/>
        <v>2.9</v>
      </c>
      <c r="T322" s="51">
        <f t="shared" si="84"/>
        <v>2.9</v>
      </c>
      <c r="U322" s="51">
        <f t="shared" si="84"/>
        <v>2.91666666666667</v>
      </c>
      <c r="V322" s="51">
        <f t="shared" si="84"/>
        <v>2.92857142857143</v>
      </c>
      <c r="W322" s="51">
        <f t="shared" si="84"/>
        <v>2.9375</v>
      </c>
      <c r="X322" s="51">
        <f t="shared" si="84"/>
        <v>2.92222222222222</v>
      </c>
      <c r="Y322" s="51">
        <f t="shared" si="84"/>
        <v>2.9</v>
      </c>
      <c r="Z322" s="51">
        <f t="shared" si="84"/>
        <v>2.90825688073394</v>
      </c>
      <c r="AA322" s="51">
        <f t="shared" si="84"/>
        <v>2.90825688073394</v>
      </c>
      <c r="AB322" s="51">
        <f t="shared" si="84"/>
        <v>2.90825688073394</v>
      </c>
      <c r="AC322" s="51" t="str">
        <f t="shared" si="84"/>
        <v/>
      </c>
      <c r="AD322" s="51" t="str">
        <f t="shared" si="84"/>
        <v/>
      </c>
      <c r="AE322" s="51" t="str">
        <f t="shared" si="84"/>
        <v/>
      </c>
      <c r="AF322" s="51" t="str">
        <f t="shared" si="84"/>
        <v/>
      </c>
      <c r="AG322" s="51" t="str">
        <f t="shared" si="84"/>
        <v/>
      </c>
      <c r="AH322" s="51" t="str">
        <f t="shared" si="84"/>
        <v/>
      </c>
      <c r="AI322" s="51" t="str">
        <f t="shared" si="84"/>
        <v/>
      </c>
      <c r="AJ322" s="51" t="str">
        <f t="shared" si="84"/>
        <v/>
      </c>
      <c r="AK322" s="51" t="str">
        <f t="shared" si="84"/>
        <v/>
      </c>
      <c r="AL322" s="51" t="str">
        <f t="shared" si="84"/>
        <v/>
      </c>
      <c r="AM322" s="51" t="str">
        <f t="shared" si="84"/>
        <v/>
      </c>
      <c r="AN322" s="51" t="str">
        <f t="shared" si="84"/>
        <v/>
      </c>
      <c r="AO322" s="51" t="str">
        <f t="shared" si="84"/>
        <v/>
      </c>
      <c r="AP322" s="51" t="str">
        <f t="shared" si="84"/>
        <v/>
      </c>
      <c r="AQ322" s="51" t="str">
        <f t="shared" si="84"/>
        <v/>
      </c>
      <c r="AR322" s="51" t="str">
        <f t="shared" si="84"/>
        <v/>
      </c>
      <c r="AS322" s="51" t="str">
        <f t="shared" si="84"/>
        <v/>
      </c>
      <c r="AT322" s="51" t="str">
        <f t="shared" si="84"/>
        <v/>
      </c>
      <c r="AU322" s="51" t="str">
        <f t="shared" si="84"/>
        <v/>
      </c>
      <c r="AV322" s="51" t="str">
        <f t="shared" si="84"/>
        <v/>
      </c>
      <c r="AW322" s="51" t="str">
        <f t="shared" si="84"/>
        <v/>
      </c>
      <c r="AX322" s="51" t="str">
        <f t="shared" si="84"/>
        <v/>
      </c>
      <c r="AY322" s="51" t="str">
        <f t="shared" si="84"/>
        <v/>
      </c>
      <c r="AZ322" s="51" t="str">
        <f t="shared" si="84"/>
        <v/>
      </c>
      <c r="BA322" s="51" t="str">
        <f t="shared" si="84"/>
        <v/>
      </c>
      <c r="BB322" s="51" t="str">
        <f t="shared" si="84"/>
        <v/>
      </c>
    </row>
    <row r="323" spans="1:54">
      <c r="A323" s="13" t="s">
        <v>92</v>
      </c>
      <c r="B323" s="13" t="s">
        <v>93</v>
      </c>
      <c r="C323" s="49">
        <f t="shared" si="84"/>
        <v>1.01735073678503</v>
      </c>
      <c r="D323" s="49">
        <f t="shared" si="84"/>
        <v>0.925489093771082</v>
      </c>
      <c r="E323" s="49">
        <f t="shared" si="84"/>
        <v>0.906150480307935</v>
      </c>
      <c r="F323" s="49">
        <f t="shared" si="84"/>
        <v>0.899550569947608</v>
      </c>
      <c r="G323" s="49">
        <f t="shared" si="84"/>
        <v>0.889206732558437</v>
      </c>
      <c r="H323" s="49">
        <f t="shared" si="84"/>
        <v>0.877257143278688</v>
      </c>
      <c r="I323" s="49">
        <f t="shared" si="84"/>
        <v>0.891638327104638</v>
      </c>
      <c r="J323" s="49">
        <f t="shared" si="84"/>
        <v>0.890898636764035</v>
      </c>
      <c r="K323" s="49">
        <f t="shared" si="84"/>
        <v>0.895594252545437</v>
      </c>
      <c r="L323" s="49">
        <f t="shared" si="84"/>
        <v>0.900057100708646</v>
      </c>
      <c r="M323" s="49">
        <f t="shared" si="84"/>
        <v>0.913747920929996</v>
      </c>
      <c r="N323" s="49">
        <f t="shared" si="84"/>
        <v>0.913747920929996</v>
      </c>
      <c r="O323" s="49">
        <f t="shared" si="84"/>
        <v>0.913747920929996</v>
      </c>
      <c r="P323" s="49">
        <f t="shared" si="84"/>
        <v>0.939501392646142</v>
      </c>
      <c r="Q323" s="49">
        <f t="shared" si="84"/>
        <v>0.883488884922531</v>
      </c>
      <c r="R323" s="49">
        <f t="shared" si="84"/>
        <v>0.87649331547443</v>
      </c>
      <c r="S323" s="49">
        <f t="shared" si="84"/>
        <v>0.87256414710661</v>
      </c>
      <c r="T323" s="49">
        <f t="shared" si="84"/>
        <v>0.869480245522205</v>
      </c>
      <c r="U323" s="49">
        <f t="shared" si="84"/>
        <v>0.867136935352189</v>
      </c>
      <c r="V323" s="49">
        <f t="shared" si="84"/>
        <v>0.881097383790273</v>
      </c>
      <c r="W323" s="49">
        <f t="shared" si="84"/>
        <v>0.892945949990424</v>
      </c>
      <c r="X323" s="49">
        <f t="shared" si="84"/>
        <v>0.900944246970936</v>
      </c>
      <c r="Y323" s="49">
        <f t="shared" si="84"/>
        <v>0.909546381354812</v>
      </c>
      <c r="Z323" s="49">
        <f t="shared" si="84"/>
        <v>0.916002926863317</v>
      </c>
      <c r="AA323" s="49">
        <f t="shared" si="84"/>
        <v>0.916002926863317</v>
      </c>
      <c r="AB323" s="49">
        <f t="shared" si="84"/>
        <v>0.916002926863317</v>
      </c>
      <c r="AC323" s="49">
        <f t="shared" si="84"/>
        <v>7.18766999093382</v>
      </c>
      <c r="AD323" s="49">
        <f t="shared" si="84"/>
        <v>2.66420400381316</v>
      </c>
      <c r="AE323" s="49">
        <f t="shared" si="84"/>
        <v>1.74441470475774</v>
      </c>
      <c r="AF323" s="49">
        <f t="shared" si="84"/>
        <v>1.47945420326223</v>
      </c>
      <c r="AG323" s="49">
        <f t="shared" si="84"/>
        <v>1.23004284872977</v>
      </c>
      <c r="AH323" s="49">
        <f t="shared" si="84"/>
        <v>1.02327964027549</v>
      </c>
      <c r="AI323" s="49">
        <f t="shared" si="84"/>
        <v>0.857870574177725</v>
      </c>
      <c r="AJ323" s="49">
        <f t="shared" si="84"/>
        <v>0.743858045348439</v>
      </c>
      <c r="AK323" s="49">
        <f t="shared" si="84"/>
        <v>0.743687627551863</v>
      </c>
      <c r="AL323" s="49">
        <f t="shared" si="84"/>
        <v>0.734455027035929</v>
      </c>
      <c r="AM323" s="49">
        <f t="shared" si="84"/>
        <v>0.824399897557682</v>
      </c>
      <c r="AN323" s="49">
        <f t="shared" si="84"/>
        <v>0.824399897557682</v>
      </c>
      <c r="AO323" s="49">
        <f t="shared" si="84"/>
        <v>0.824399897557682</v>
      </c>
      <c r="AP323" s="49">
        <f t="shared" si="84"/>
        <v>7.18436788185721</v>
      </c>
      <c r="AQ323" s="49">
        <f t="shared" si="84"/>
        <v>2.99723642119706</v>
      </c>
      <c r="AR323" s="49">
        <f t="shared" si="84"/>
        <v>2.18652305504059</v>
      </c>
      <c r="AS323" s="49">
        <f t="shared" si="84"/>
        <v>1.95094306920326</v>
      </c>
      <c r="AT323" s="49">
        <f t="shared" si="84"/>
        <v>1.59858792285979</v>
      </c>
      <c r="AU323" s="49">
        <f t="shared" si="84"/>
        <v>1.3581168292268</v>
      </c>
      <c r="AV323" s="49">
        <f t="shared" si="84"/>
        <v>1.15796749142035</v>
      </c>
      <c r="AW323" s="49">
        <f t="shared" si="84"/>
        <v>1.11535363740947</v>
      </c>
      <c r="AX323" s="49">
        <f t="shared" ref="AX323:BB323" si="85">IFERROR(AX211/AX99,"")</f>
        <v>1.45390723992439</v>
      </c>
      <c r="AY323" s="49">
        <f t="shared" si="85"/>
        <v>1.81004236220279</v>
      </c>
      <c r="AZ323" s="49">
        <f t="shared" si="85"/>
        <v>2.89344102287557</v>
      </c>
      <c r="BA323" s="49">
        <f t="shared" si="85"/>
        <v>2.75266393533581</v>
      </c>
      <c r="BB323" s="49">
        <f t="shared" si="85"/>
        <v>2.75266393533581</v>
      </c>
    </row>
    <row r="324" spans="1:54">
      <c r="A324" s="15" t="s">
        <v>94</v>
      </c>
      <c r="B324" s="15" t="s">
        <v>95</v>
      </c>
      <c r="C324" s="50">
        <f t="shared" ref="C324:BB328" si="86">IFERROR(C212/C100,"")</f>
        <v>0.928834663136427</v>
      </c>
      <c r="D324" s="50">
        <f t="shared" si="86"/>
        <v>0.794167270653375</v>
      </c>
      <c r="E324" s="50">
        <f t="shared" si="86"/>
        <v>0.762732025782179</v>
      </c>
      <c r="F324" s="50">
        <f t="shared" si="86"/>
        <v>0.748767205142389</v>
      </c>
      <c r="G324" s="50">
        <f t="shared" si="86"/>
        <v>0.731028556319408</v>
      </c>
      <c r="H324" s="50">
        <f t="shared" si="86"/>
        <v>0.71549414639412</v>
      </c>
      <c r="I324" s="50">
        <f t="shared" si="86"/>
        <v>0.730360564361609</v>
      </c>
      <c r="J324" s="50">
        <f t="shared" si="86"/>
        <v>0.740682153820105</v>
      </c>
      <c r="K324" s="50">
        <f t="shared" si="86"/>
        <v>0.764842596357566</v>
      </c>
      <c r="L324" s="50">
        <f t="shared" si="86"/>
        <v>0.78731810230169</v>
      </c>
      <c r="M324" s="50">
        <f t="shared" si="86"/>
        <v>0.830889192056996</v>
      </c>
      <c r="N324" s="50">
        <f t="shared" si="86"/>
        <v>0.830889192056996</v>
      </c>
      <c r="O324" s="50">
        <f t="shared" si="86"/>
        <v>0.830889192056996</v>
      </c>
      <c r="P324" s="50">
        <f t="shared" si="86"/>
        <v>0.887338821301086</v>
      </c>
      <c r="Q324" s="50">
        <f t="shared" si="86"/>
        <v>0.774466702230071</v>
      </c>
      <c r="R324" s="50">
        <f t="shared" si="86"/>
        <v>0.749033776529854</v>
      </c>
      <c r="S324" s="50">
        <f t="shared" si="86"/>
        <v>0.737546921921922</v>
      </c>
      <c r="T324" s="50">
        <f t="shared" si="86"/>
        <v>0.729421011000564</v>
      </c>
      <c r="U324" s="50">
        <f t="shared" si="86"/>
        <v>0.721905118368111</v>
      </c>
      <c r="V324" s="50">
        <f t="shared" si="86"/>
        <v>0.747795708826373</v>
      </c>
      <c r="W324" s="50">
        <f t="shared" si="86"/>
        <v>0.77078854677992</v>
      </c>
      <c r="X324" s="50">
        <f t="shared" si="86"/>
        <v>0.789257390864139</v>
      </c>
      <c r="Y324" s="50">
        <f t="shared" si="86"/>
        <v>0.806397548244984</v>
      </c>
      <c r="Z324" s="50">
        <f t="shared" si="86"/>
        <v>0.82052285754229</v>
      </c>
      <c r="AA324" s="50">
        <f t="shared" si="86"/>
        <v>0.82052285754229</v>
      </c>
      <c r="AB324" s="50">
        <f t="shared" si="86"/>
        <v>0.82052285754229</v>
      </c>
      <c r="AC324" s="50">
        <f t="shared" si="86"/>
        <v>3.23030303030303</v>
      </c>
      <c r="AD324" s="50">
        <f t="shared" si="86"/>
        <v>1.40821394460363</v>
      </c>
      <c r="AE324" s="50">
        <f t="shared" si="86"/>
        <v>1.06841620626151</v>
      </c>
      <c r="AF324" s="50">
        <f t="shared" si="86"/>
        <v>0.944148067501361</v>
      </c>
      <c r="AG324" s="50">
        <f t="shared" si="86"/>
        <v>0.75390134529148</v>
      </c>
      <c r="AH324" s="50">
        <f t="shared" si="86"/>
        <v>0.638793432607866</v>
      </c>
      <c r="AI324" s="50">
        <f t="shared" si="86"/>
        <v>0.541841716816169</v>
      </c>
      <c r="AJ324" s="50">
        <f t="shared" si="86"/>
        <v>0.469489134349862</v>
      </c>
      <c r="AK324" s="50">
        <f t="shared" si="86"/>
        <v>0.566234732469465</v>
      </c>
      <c r="AL324" s="50">
        <f t="shared" si="86"/>
        <v>0.643738735415327</v>
      </c>
      <c r="AM324" s="50">
        <f t="shared" si="86"/>
        <v>0.890736624498047</v>
      </c>
      <c r="AN324" s="50">
        <f t="shared" si="86"/>
        <v>0.890736624498047</v>
      </c>
      <c r="AO324" s="50">
        <f t="shared" si="86"/>
        <v>0.890736624498047</v>
      </c>
      <c r="AP324" s="50">
        <f t="shared" si="86"/>
        <v>3.22915283596212</v>
      </c>
      <c r="AQ324" s="50">
        <f t="shared" si="86"/>
        <v>1.46257243141733</v>
      </c>
      <c r="AR324" s="50">
        <f t="shared" si="86"/>
        <v>1.22515724071896</v>
      </c>
      <c r="AS324" s="50">
        <f t="shared" si="86"/>
        <v>1.28346115412737</v>
      </c>
      <c r="AT324" s="50">
        <f t="shared" si="86"/>
        <v>1.07350365751283</v>
      </c>
      <c r="AU324" s="50">
        <f t="shared" si="86"/>
        <v>0.913740835358404</v>
      </c>
      <c r="AV324" s="50">
        <f t="shared" si="86"/>
        <v>0.791518661054141</v>
      </c>
      <c r="AW324" s="50">
        <f t="shared" si="86"/>
        <v>0.780150244426906</v>
      </c>
      <c r="AX324" s="50">
        <f t="shared" si="86"/>
        <v>1.37084265397924</v>
      </c>
      <c r="AY324" s="50">
        <f t="shared" si="86"/>
        <v>2.00604919677998</v>
      </c>
      <c r="AZ324" s="50">
        <f t="shared" si="86"/>
        <v>3.83913281115837</v>
      </c>
      <c r="BA324" s="50">
        <f t="shared" si="86"/>
        <v>3.72517527691155</v>
      </c>
      <c r="BB324" s="50">
        <f t="shared" si="86"/>
        <v>3.72517527691155</v>
      </c>
    </row>
    <row r="325" spans="1:54">
      <c r="A325" s="18" t="s">
        <v>96</v>
      </c>
      <c r="B325" s="18" t="s">
        <v>97</v>
      </c>
      <c r="C325" s="51" t="str">
        <f t="shared" si="86"/>
        <v/>
      </c>
      <c r="D325" s="51" t="str">
        <f t="shared" si="86"/>
        <v/>
      </c>
      <c r="E325" s="51" t="str">
        <f t="shared" si="86"/>
        <v/>
      </c>
      <c r="F325" s="51" t="str">
        <f t="shared" si="86"/>
        <v/>
      </c>
      <c r="G325" s="51" t="str">
        <f t="shared" si="86"/>
        <v/>
      </c>
      <c r="H325" s="51" t="str">
        <f t="shared" si="86"/>
        <v/>
      </c>
      <c r="I325" s="51" t="str">
        <f t="shared" si="86"/>
        <v/>
      </c>
      <c r="J325" s="51" t="str">
        <f t="shared" si="86"/>
        <v/>
      </c>
      <c r="K325" s="51" t="str">
        <f t="shared" si="86"/>
        <v/>
      </c>
      <c r="L325" s="51" t="str">
        <f t="shared" si="86"/>
        <v/>
      </c>
      <c r="M325" s="51" t="str">
        <f t="shared" si="86"/>
        <v/>
      </c>
      <c r="N325" s="51" t="str">
        <f t="shared" si="86"/>
        <v/>
      </c>
      <c r="O325" s="51" t="str">
        <f t="shared" si="86"/>
        <v/>
      </c>
      <c r="P325" s="51" t="str">
        <f t="shared" si="86"/>
        <v/>
      </c>
      <c r="Q325" s="51" t="str">
        <f t="shared" si="86"/>
        <v/>
      </c>
      <c r="R325" s="51" t="str">
        <f t="shared" si="86"/>
        <v/>
      </c>
      <c r="S325" s="51" t="str">
        <f t="shared" si="86"/>
        <v/>
      </c>
      <c r="T325" s="51" t="str">
        <f t="shared" si="86"/>
        <v/>
      </c>
      <c r="U325" s="51" t="str">
        <f t="shared" si="86"/>
        <v/>
      </c>
      <c r="V325" s="51" t="str">
        <f t="shared" si="86"/>
        <v/>
      </c>
      <c r="W325" s="51" t="str">
        <f t="shared" si="86"/>
        <v/>
      </c>
      <c r="X325" s="51" t="str">
        <f t="shared" si="86"/>
        <v/>
      </c>
      <c r="Y325" s="51" t="str">
        <f t="shared" si="86"/>
        <v/>
      </c>
      <c r="Z325" s="51" t="str">
        <f t="shared" si="86"/>
        <v/>
      </c>
      <c r="AA325" s="51" t="str">
        <f t="shared" si="86"/>
        <v/>
      </c>
      <c r="AB325" s="51" t="str">
        <f t="shared" si="86"/>
        <v/>
      </c>
      <c r="AC325" s="51" t="str">
        <f t="shared" si="86"/>
        <v/>
      </c>
      <c r="AD325" s="51" t="str">
        <f t="shared" si="86"/>
        <v/>
      </c>
      <c r="AE325" s="51" t="str">
        <f t="shared" si="86"/>
        <v/>
      </c>
      <c r="AF325" s="51" t="str">
        <f t="shared" si="86"/>
        <v/>
      </c>
      <c r="AG325" s="51" t="str">
        <f t="shared" si="86"/>
        <v/>
      </c>
      <c r="AH325" s="51" t="str">
        <f t="shared" si="86"/>
        <v/>
      </c>
      <c r="AI325" s="51" t="str">
        <f t="shared" si="86"/>
        <v/>
      </c>
      <c r="AJ325" s="51" t="str">
        <f t="shared" si="86"/>
        <v/>
      </c>
      <c r="AK325" s="51" t="str">
        <f t="shared" si="86"/>
        <v/>
      </c>
      <c r="AL325" s="51" t="str">
        <f t="shared" si="86"/>
        <v/>
      </c>
      <c r="AM325" s="51" t="str">
        <f t="shared" si="86"/>
        <v/>
      </c>
      <c r="AN325" s="51" t="str">
        <f t="shared" si="86"/>
        <v/>
      </c>
      <c r="AO325" s="51" t="str">
        <f t="shared" si="86"/>
        <v/>
      </c>
      <c r="AP325" s="51" t="str">
        <f t="shared" si="86"/>
        <v/>
      </c>
      <c r="AQ325" s="51" t="str">
        <f t="shared" si="86"/>
        <v/>
      </c>
      <c r="AR325" s="51" t="str">
        <f t="shared" si="86"/>
        <v/>
      </c>
      <c r="AS325" s="51" t="str">
        <f t="shared" si="86"/>
        <v/>
      </c>
      <c r="AT325" s="51" t="str">
        <f t="shared" si="86"/>
        <v/>
      </c>
      <c r="AU325" s="51" t="str">
        <f t="shared" si="86"/>
        <v/>
      </c>
      <c r="AV325" s="51" t="str">
        <f t="shared" si="86"/>
        <v/>
      </c>
      <c r="AW325" s="51" t="str">
        <f t="shared" si="86"/>
        <v/>
      </c>
      <c r="AX325" s="51" t="str">
        <f t="shared" si="86"/>
        <v/>
      </c>
      <c r="AY325" s="51" t="str">
        <f t="shared" si="86"/>
        <v/>
      </c>
      <c r="AZ325" s="51" t="str">
        <f t="shared" si="86"/>
        <v/>
      </c>
      <c r="BA325" s="51" t="str">
        <f t="shared" si="86"/>
        <v/>
      </c>
      <c r="BB325" s="51" t="str">
        <f t="shared" si="86"/>
        <v/>
      </c>
    </row>
    <row r="326" spans="1:54">
      <c r="A326" s="18" t="s">
        <v>98</v>
      </c>
      <c r="B326" s="18" t="s">
        <v>99</v>
      </c>
      <c r="C326" s="51">
        <f t="shared" si="86"/>
        <v>0.928581805854863</v>
      </c>
      <c r="D326" s="51">
        <f t="shared" si="86"/>
        <v>0.791824699561628</v>
      </c>
      <c r="E326" s="51">
        <f t="shared" si="86"/>
        <v>0.7600277540478</v>
      </c>
      <c r="F326" s="51">
        <f t="shared" si="86"/>
        <v>0.745980572265649</v>
      </c>
      <c r="G326" s="51">
        <f t="shared" si="86"/>
        <v>0.728044267184075</v>
      </c>
      <c r="H326" s="51">
        <f t="shared" si="86"/>
        <v>0.712314419523385</v>
      </c>
      <c r="I326" s="51">
        <f t="shared" si="86"/>
        <v>0.725937779035124</v>
      </c>
      <c r="J326" s="51">
        <f t="shared" si="86"/>
        <v>0.736497630995746</v>
      </c>
      <c r="K326" s="51">
        <f t="shared" si="86"/>
        <v>0.76111381661333</v>
      </c>
      <c r="L326" s="51">
        <f t="shared" si="86"/>
        <v>0.784004069289779</v>
      </c>
      <c r="M326" s="51">
        <f t="shared" si="86"/>
        <v>0.828315473153031</v>
      </c>
      <c r="N326" s="51">
        <f t="shared" si="86"/>
        <v>0.828315473153031</v>
      </c>
      <c r="O326" s="51">
        <f t="shared" si="86"/>
        <v>0.828315473153031</v>
      </c>
      <c r="P326" s="51">
        <f t="shared" si="86"/>
        <v>0.886442370520139</v>
      </c>
      <c r="Q326" s="51">
        <f t="shared" si="86"/>
        <v>0.771742920475206</v>
      </c>
      <c r="R326" s="51">
        <f t="shared" si="86"/>
        <v>0.745993206692666</v>
      </c>
      <c r="S326" s="51">
        <f t="shared" si="86"/>
        <v>0.734419031703621</v>
      </c>
      <c r="T326" s="51">
        <f t="shared" si="86"/>
        <v>0.726195365360329</v>
      </c>
      <c r="U326" s="51">
        <f t="shared" si="86"/>
        <v>0.718554569786205</v>
      </c>
      <c r="V326" s="51">
        <f t="shared" si="86"/>
        <v>0.74476762215708</v>
      </c>
      <c r="W326" s="51">
        <f t="shared" si="86"/>
        <v>0.768053245185029</v>
      </c>
      <c r="X326" s="51">
        <f t="shared" si="86"/>
        <v>0.7867852934322</v>
      </c>
      <c r="Y326" s="51">
        <f t="shared" si="86"/>
        <v>0.804175201794815</v>
      </c>
      <c r="Z326" s="51">
        <f t="shared" si="86"/>
        <v>0.818489779579673</v>
      </c>
      <c r="AA326" s="51">
        <f t="shared" si="86"/>
        <v>0.818489779579673</v>
      </c>
      <c r="AB326" s="51">
        <f t="shared" si="86"/>
        <v>0.818489779579673</v>
      </c>
      <c r="AC326" s="51">
        <f t="shared" si="86"/>
        <v>3.23030303030303</v>
      </c>
      <c r="AD326" s="51">
        <f t="shared" si="86"/>
        <v>1.40821394460363</v>
      </c>
      <c r="AE326" s="51">
        <f t="shared" si="86"/>
        <v>1.06841620626151</v>
      </c>
      <c r="AF326" s="51">
        <f t="shared" si="86"/>
        <v>0.944148067501361</v>
      </c>
      <c r="AG326" s="51">
        <f t="shared" si="86"/>
        <v>0.75390134529148</v>
      </c>
      <c r="AH326" s="51">
        <f t="shared" si="86"/>
        <v>0.638793432607866</v>
      </c>
      <c r="AI326" s="51">
        <f t="shared" si="86"/>
        <v>0.541841716816169</v>
      </c>
      <c r="AJ326" s="51">
        <f t="shared" si="86"/>
        <v>0.469489134349862</v>
      </c>
      <c r="AK326" s="51">
        <f t="shared" si="86"/>
        <v>0.566234732469465</v>
      </c>
      <c r="AL326" s="51">
        <f t="shared" si="86"/>
        <v>0.643738735415327</v>
      </c>
      <c r="AM326" s="51">
        <f t="shared" si="86"/>
        <v>0.890736624498047</v>
      </c>
      <c r="AN326" s="51">
        <f t="shared" si="86"/>
        <v>0.890736624498047</v>
      </c>
      <c r="AO326" s="51">
        <f t="shared" si="86"/>
        <v>0.890736624498047</v>
      </c>
      <c r="AP326" s="51">
        <f t="shared" si="86"/>
        <v>3.22915283596212</v>
      </c>
      <c r="AQ326" s="51">
        <f t="shared" si="86"/>
        <v>1.46257243141733</v>
      </c>
      <c r="AR326" s="51">
        <f t="shared" si="86"/>
        <v>1.22515724071896</v>
      </c>
      <c r="AS326" s="51">
        <f t="shared" si="86"/>
        <v>1.28346115412737</v>
      </c>
      <c r="AT326" s="51">
        <f t="shared" si="86"/>
        <v>1.07350365751283</v>
      </c>
      <c r="AU326" s="51">
        <f t="shared" si="86"/>
        <v>0.913740835358404</v>
      </c>
      <c r="AV326" s="51">
        <f t="shared" si="86"/>
        <v>0.791518661054141</v>
      </c>
      <c r="AW326" s="51">
        <f t="shared" si="86"/>
        <v>0.780150244426906</v>
      </c>
      <c r="AX326" s="51">
        <f t="shared" si="86"/>
        <v>1.37084265397924</v>
      </c>
      <c r="AY326" s="51">
        <f t="shared" si="86"/>
        <v>2.00604919677998</v>
      </c>
      <c r="AZ326" s="51">
        <f t="shared" si="86"/>
        <v>3.83913281115837</v>
      </c>
      <c r="BA326" s="51">
        <f t="shared" si="86"/>
        <v>3.72517527691155</v>
      </c>
      <c r="BB326" s="51">
        <f t="shared" si="86"/>
        <v>3.72517527691155</v>
      </c>
    </row>
    <row r="327" spans="1:54">
      <c r="A327" s="18" t="s">
        <v>100</v>
      </c>
      <c r="B327" s="18" t="s">
        <v>101</v>
      </c>
      <c r="C327" s="51">
        <f t="shared" si="86"/>
        <v>0.945556445156125</v>
      </c>
      <c r="D327" s="51">
        <f t="shared" si="86"/>
        <v>0.950503018108652</v>
      </c>
      <c r="E327" s="51">
        <f t="shared" si="86"/>
        <v>0.944204851752022</v>
      </c>
      <c r="F327" s="51">
        <f t="shared" si="86"/>
        <v>0.937411095305832</v>
      </c>
      <c r="G327" s="51">
        <f t="shared" si="86"/>
        <v>0.934629841477366</v>
      </c>
      <c r="H327" s="51">
        <f t="shared" si="86"/>
        <v>0.934035856028466</v>
      </c>
      <c r="I327" s="51">
        <f t="shared" si="86"/>
        <v>1.02343292325718</v>
      </c>
      <c r="J327" s="51">
        <f t="shared" si="86"/>
        <v>1.01025641025641</v>
      </c>
      <c r="K327" s="51">
        <f t="shared" si="86"/>
        <v>0.999726102437688</v>
      </c>
      <c r="L327" s="51">
        <f t="shared" si="86"/>
        <v>0.992259552042161</v>
      </c>
      <c r="M327" s="51">
        <f t="shared" si="86"/>
        <v>0.987615401936501</v>
      </c>
      <c r="N327" s="51">
        <f t="shared" si="86"/>
        <v>0.987615401936501</v>
      </c>
      <c r="O327" s="51">
        <f t="shared" si="86"/>
        <v>0.987615401936501</v>
      </c>
      <c r="P327" s="51">
        <f t="shared" si="86"/>
        <v>0.945556445156125</v>
      </c>
      <c r="Q327" s="51">
        <f t="shared" si="86"/>
        <v>0.950503018108652</v>
      </c>
      <c r="R327" s="51">
        <f t="shared" si="86"/>
        <v>0.944204851752022</v>
      </c>
      <c r="S327" s="51">
        <f t="shared" si="86"/>
        <v>0.937411095305832</v>
      </c>
      <c r="T327" s="51">
        <f t="shared" si="86"/>
        <v>0.934629841477366</v>
      </c>
      <c r="U327" s="51">
        <f t="shared" si="86"/>
        <v>0.934035856028466</v>
      </c>
      <c r="V327" s="51">
        <f t="shared" si="86"/>
        <v>0.929584065612185</v>
      </c>
      <c r="W327" s="51">
        <f t="shared" si="86"/>
        <v>0.928102564102564</v>
      </c>
      <c r="X327" s="51">
        <f t="shared" si="86"/>
        <v>0.926595453300466</v>
      </c>
      <c r="Y327" s="51">
        <f t="shared" si="86"/>
        <v>0.926301054018445</v>
      </c>
      <c r="Z327" s="51">
        <f t="shared" si="86"/>
        <v>0.927493807700968</v>
      </c>
      <c r="AA327" s="51">
        <f t="shared" si="86"/>
        <v>0.927493807700968</v>
      </c>
      <c r="AB327" s="51">
        <f t="shared" si="86"/>
        <v>0.927493807700968</v>
      </c>
      <c r="AC327" s="51" t="str">
        <f t="shared" si="86"/>
        <v/>
      </c>
      <c r="AD327" s="51" t="str">
        <f t="shared" si="86"/>
        <v/>
      </c>
      <c r="AE327" s="51" t="str">
        <f t="shared" si="86"/>
        <v/>
      </c>
      <c r="AF327" s="51" t="str">
        <f t="shared" si="86"/>
        <v/>
      </c>
      <c r="AG327" s="51" t="str">
        <f t="shared" si="86"/>
        <v/>
      </c>
      <c r="AH327" s="51" t="str">
        <f t="shared" si="86"/>
        <v/>
      </c>
      <c r="AI327" s="51" t="str">
        <f t="shared" si="86"/>
        <v/>
      </c>
      <c r="AJ327" s="51" t="str">
        <f t="shared" si="86"/>
        <v/>
      </c>
      <c r="AK327" s="51" t="str">
        <f t="shared" si="86"/>
        <v/>
      </c>
      <c r="AL327" s="51" t="str">
        <f t="shared" si="86"/>
        <v/>
      </c>
      <c r="AM327" s="51" t="str">
        <f t="shared" si="86"/>
        <v/>
      </c>
      <c r="AN327" s="51" t="str">
        <f t="shared" si="86"/>
        <v/>
      </c>
      <c r="AO327" s="51" t="str">
        <f t="shared" si="86"/>
        <v/>
      </c>
      <c r="AP327" s="51" t="str">
        <f t="shared" si="86"/>
        <v/>
      </c>
      <c r="AQ327" s="51" t="str">
        <f t="shared" si="86"/>
        <v/>
      </c>
      <c r="AR327" s="51" t="str">
        <f t="shared" si="86"/>
        <v/>
      </c>
      <c r="AS327" s="51" t="str">
        <f t="shared" si="86"/>
        <v/>
      </c>
      <c r="AT327" s="51" t="str">
        <f t="shared" si="86"/>
        <v/>
      </c>
      <c r="AU327" s="51" t="str">
        <f t="shared" si="86"/>
        <v/>
      </c>
      <c r="AV327" s="51" t="str">
        <f t="shared" si="86"/>
        <v/>
      </c>
      <c r="AW327" s="51" t="str">
        <f t="shared" si="86"/>
        <v/>
      </c>
      <c r="AX327" s="51" t="str">
        <f t="shared" si="86"/>
        <v/>
      </c>
      <c r="AY327" s="51" t="str">
        <f t="shared" si="86"/>
        <v/>
      </c>
      <c r="AZ327" s="51" t="str">
        <f t="shared" si="86"/>
        <v/>
      </c>
      <c r="BA327" s="51" t="str">
        <f t="shared" si="86"/>
        <v/>
      </c>
      <c r="BB327" s="51" t="str">
        <f t="shared" si="86"/>
        <v/>
      </c>
    </row>
    <row r="328" spans="1:54">
      <c r="A328" s="15" t="s">
        <v>102</v>
      </c>
      <c r="B328" s="15" t="s">
        <v>103</v>
      </c>
      <c r="C328" s="50">
        <f t="shared" si="86"/>
        <v>0.995115314636025</v>
      </c>
      <c r="D328" s="50">
        <f t="shared" si="86"/>
        <v>0.994268570077533</v>
      </c>
      <c r="E328" s="50">
        <f t="shared" si="86"/>
        <v>0.988607457920658</v>
      </c>
      <c r="F328" s="50">
        <f t="shared" si="86"/>
        <v>0.984759178855281</v>
      </c>
      <c r="G328" s="50">
        <f t="shared" si="86"/>
        <v>0.97876372715894</v>
      </c>
      <c r="H328" s="50">
        <f t="shared" si="86"/>
        <v>0.975530628102395</v>
      </c>
      <c r="I328" s="50">
        <f t="shared" si="86"/>
        <v>1.01192874695678</v>
      </c>
      <c r="J328" s="50">
        <f t="shared" si="86"/>
        <v>0.99790042648209</v>
      </c>
      <c r="K328" s="50">
        <f t="shared" si="86"/>
        <v>0.984915796175423</v>
      </c>
      <c r="L328" s="50">
        <f t="shared" si="86"/>
        <v>0.974622864269119</v>
      </c>
      <c r="M328" s="50">
        <f t="shared" si="86"/>
        <v>0.967620413872252</v>
      </c>
      <c r="N328" s="50">
        <f t="shared" si="86"/>
        <v>0.967620413872252</v>
      </c>
      <c r="O328" s="50">
        <f t="shared" si="86"/>
        <v>0.967620413872252</v>
      </c>
      <c r="P328" s="50">
        <f t="shared" si="86"/>
        <v>0.999504885133351</v>
      </c>
      <c r="Q328" s="50">
        <f t="shared" si="86"/>
        <v>0.994628017084396</v>
      </c>
      <c r="R328" s="50">
        <f t="shared" si="86"/>
        <v>0.991406791406791</v>
      </c>
      <c r="S328" s="50">
        <f t="shared" si="86"/>
        <v>0.988795916065453</v>
      </c>
      <c r="T328" s="50">
        <f t="shared" si="86"/>
        <v>0.985800972095036</v>
      </c>
      <c r="U328" s="50">
        <f t="shared" si="86"/>
        <v>0.98692522238357</v>
      </c>
      <c r="V328" s="50">
        <f t="shared" si="86"/>
        <v>0.983554934367498</v>
      </c>
      <c r="W328" s="50">
        <f t="shared" si="86"/>
        <v>0.98114768252723</v>
      </c>
      <c r="X328" s="50">
        <f t="shared" si="86"/>
        <v>0.97808750135774</v>
      </c>
      <c r="Y328" s="50">
        <f t="shared" si="86"/>
        <v>0.97662479651243</v>
      </c>
      <c r="Z328" s="50">
        <f t="shared" si="86"/>
        <v>0.97610029585006</v>
      </c>
      <c r="AA328" s="50">
        <f t="shared" si="86"/>
        <v>0.97610029585006</v>
      </c>
      <c r="AB328" s="50">
        <f t="shared" si="86"/>
        <v>0.97610029585006</v>
      </c>
      <c r="AC328" s="50">
        <f t="shared" si="86"/>
        <v>0.356626506024096</v>
      </c>
      <c r="AD328" s="50">
        <f t="shared" si="86"/>
        <v>0.971273712737127</v>
      </c>
      <c r="AE328" s="50">
        <f t="shared" si="86"/>
        <v>0.873947667804323</v>
      </c>
      <c r="AF328" s="50">
        <f t="shared" si="86"/>
        <v>0.86386975579211</v>
      </c>
      <c r="AG328" s="50">
        <f t="shared" si="86"/>
        <v>0.813259668508287</v>
      </c>
      <c r="AH328" s="50">
        <f t="shared" si="86"/>
        <v>0.756114718614719</v>
      </c>
      <c r="AI328" s="50">
        <f t="shared" si="86"/>
        <v>0.69060534591195</v>
      </c>
      <c r="AJ328" s="50">
        <f t="shared" si="86"/>
        <v>0.637898012927939</v>
      </c>
      <c r="AK328" s="50">
        <f t="shared" si="86"/>
        <v>0.598986934292748</v>
      </c>
      <c r="AL328" s="50">
        <f t="shared" si="86"/>
        <v>0.569680646402463</v>
      </c>
      <c r="AM328" s="50">
        <f t="shared" si="86"/>
        <v>0.56418444245753</v>
      </c>
      <c r="AN328" s="50">
        <f t="shared" si="86"/>
        <v>0.56418444245753</v>
      </c>
      <c r="AO328" s="50">
        <f t="shared" si="86"/>
        <v>0.56418444245753</v>
      </c>
      <c r="AP328" s="50">
        <f t="shared" si="86"/>
        <v>0.356626506024096</v>
      </c>
      <c r="AQ328" s="50">
        <f t="shared" si="86"/>
        <v>0.158620689655172</v>
      </c>
      <c r="AR328" s="50">
        <f t="shared" si="86"/>
        <v>0.202605863192182</v>
      </c>
      <c r="AS328" s="50">
        <f t="shared" si="86"/>
        <v>0.399513381995134</v>
      </c>
      <c r="AT328" s="50">
        <f t="shared" si="86"/>
        <v>0.347528517110266</v>
      </c>
      <c r="AU328" s="50">
        <f t="shared" si="86"/>
        <v>0.355974842767296</v>
      </c>
      <c r="AV328" s="50">
        <f t="shared" si="86"/>
        <v>0.318783068783069</v>
      </c>
      <c r="AW328" s="50">
        <f t="shared" si="86"/>
        <v>0.322926596758818</v>
      </c>
      <c r="AX328" s="50">
        <f t="shared" ref="AX328:BB328" si="87">IFERROR(AX216/AX104,"")</f>
        <v>0.304572907679034</v>
      </c>
      <c r="AY328" s="50">
        <f t="shared" si="87"/>
        <v>0.309065934065934</v>
      </c>
      <c r="AZ328" s="50">
        <f t="shared" si="87"/>
        <v>0.312994960403168</v>
      </c>
      <c r="BA328" s="50">
        <f t="shared" si="87"/>
        <v>0.2890625</v>
      </c>
      <c r="BB328" s="50">
        <f t="shared" si="87"/>
        <v>0.2890625</v>
      </c>
    </row>
    <row r="329" spans="1:54">
      <c r="A329" s="15" t="s">
        <v>104</v>
      </c>
      <c r="B329" s="15" t="s">
        <v>105</v>
      </c>
      <c r="C329" s="50">
        <f t="shared" ref="C329:BB333" si="88">IFERROR(C217/C105,"")</f>
        <v>1.78172508861757</v>
      </c>
      <c r="D329" s="50">
        <f t="shared" si="88"/>
        <v>1.37488110336081</v>
      </c>
      <c r="E329" s="50">
        <f t="shared" si="88"/>
        <v>1.31783726477604</v>
      </c>
      <c r="F329" s="50">
        <f t="shared" si="88"/>
        <v>1.34837263301173</v>
      </c>
      <c r="G329" s="50">
        <f t="shared" si="88"/>
        <v>1.35482370303828</v>
      </c>
      <c r="H329" s="50">
        <f t="shared" si="88"/>
        <v>1.32090944475016</v>
      </c>
      <c r="I329" s="50">
        <f t="shared" si="88"/>
        <v>1.37678451831224</v>
      </c>
      <c r="J329" s="50">
        <f t="shared" si="88"/>
        <v>1.35840892939258</v>
      </c>
      <c r="K329" s="50">
        <f t="shared" si="88"/>
        <v>1.34288593385067</v>
      </c>
      <c r="L329" s="50">
        <f t="shared" si="88"/>
        <v>1.32182056532803</v>
      </c>
      <c r="M329" s="50">
        <f t="shared" si="88"/>
        <v>1.3006510764779</v>
      </c>
      <c r="N329" s="50">
        <f t="shared" si="88"/>
        <v>1.3006510764779</v>
      </c>
      <c r="O329" s="50">
        <f t="shared" si="88"/>
        <v>1.3006510764779</v>
      </c>
      <c r="P329" s="50">
        <f t="shared" si="88"/>
        <v>0.922883024812918</v>
      </c>
      <c r="Q329" s="50">
        <f t="shared" si="88"/>
        <v>0.859741597970831</v>
      </c>
      <c r="R329" s="50">
        <f t="shared" si="88"/>
        <v>0.887861118473363</v>
      </c>
      <c r="S329" s="50">
        <f t="shared" si="88"/>
        <v>0.896893390447976</v>
      </c>
      <c r="T329" s="50">
        <f t="shared" si="88"/>
        <v>0.892136417594405</v>
      </c>
      <c r="U329" s="50">
        <f t="shared" si="88"/>
        <v>0.887138121250352</v>
      </c>
      <c r="V329" s="50">
        <f t="shared" si="88"/>
        <v>0.899385479455274</v>
      </c>
      <c r="W329" s="50">
        <f t="shared" si="88"/>
        <v>0.906191212741942</v>
      </c>
      <c r="X329" s="50">
        <f t="shared" si="88"/>
        <v>0.906756196790477</v>
      </c>
      <c r="Y329" s="50">
        <f t="shared" si="88"/>
        <v>0.912630343326679</v>
      </c>
      <c r="Z329" s="50">
        <f t="shared" si="88"/>
        <v>0.915658861087958</v>
      </c>
      <c r="AA329" s="50">
        <f t="shared" si="88"/>
        <v>0.915658861087958</v>
      </c>
      <c r="AB329" s="50">
        <f t="shared" si="88"/>
        <v>0.915658861087958</v>
      </c>
      <c r="AC329" s="50" t="str">
        <f t="shared" si="88"/>
        <v/>
      </c>
      <c r="AD329" s="50" t="str">
        <f t="shared" si="88"/>
        <v/>
      </c>
      <c r="AE329" s="50" t="str">
        <f t="shared" si="88"/>
        <v/>
      </c>
      <c r="AF329" s="50" t="str">
        <f t="shared" si="88"/>
        <v/>
      </c>
      <c r="AG329" s="50" t="str">
        <f t="shared" si="88"/>
        <v/>
      </c>
      <c r="AH329" s="50" t="str">
        <f t="shared" si="88"/>
        <v/>
      </c>
      <c r="AI329" s="50" t="str">
        <f t="shared" si="88"/>
        <v/>
      </c>
      <c r="AJ329" s="50" t="str">
        <f t="shared" si="88"/>
        <v/>
      </c>
      <c r="AK329" s="50" t="str">
        <f t="shared" si="88"/>
        <v/>
      </c>
      <c r="AL329" s="50" t="str">
        <f t="shared" si="88"/>
        <v/>
      </c>
      <c r="AM329" s="50" t="str">
        <f t="shared" si="88"/>
        <v/>
      </c>
      <c r="AN329" s="50" t="str">
        <f t="shared" si="88"/>
        <v/>
      </c>
      <c r="AO329" s="50" t="str">
        <f t="shared" si="88"/>
        <v/>
      </c>
      <c r="AP329" s="50" t="str">
        <f t="shared" si="88"/>
        <v/>
      </c>
      <c r="AQ329" s="50" t="str">
        <f t="shared" si="88"/>
        <v/>
      </c>
      <c r="AR329" s="50" t="str">
        <f t="shared" si="88"/>
        <v/>
      </c>
      <c r="AS329" s="50" t="str">
        <f t="shared" si="88"/>
        <v/>
      </c>
      <c r="AT329" s="50" t="str">
        <f t="shared" si="88"/>
        <v/>
      </c>
      <c r="AU329" s="50" t="str">
        <f t="shared" si="88"/>
        <v/>
      </c>
      <c r="AV329" s="50" t="str">
        <f t="shared" si="88"/>
        <v/>
      </c>
      <c r="AW329" s="50" t="str">
        <f t="shared" si="88"/>
        <v/>
      </c>
      <c r="AX329" s="50" t="str">
        <f t="shared" si="88"/>
        <v/>
      </c>
      <c r="AY329" s="50" t="str">
        <f t="shared" si="88"/>
        <v/>
      </c>
      <c r="AZ329" s="50" t="str">
        <f t="shared" si="88"/>
        <v/>
      </c>
      <c r="BA329" s="50" t="str">
        <f t="shared" si="88"/>
        <v/>
      </c>
      <c r="BB329" s="50" t="str">
        <f t="shared" si="88"/>
        <v/>
      </c>
    </row>
    <row r="330" spans="1:54">
      <c r="A330" s="15" t="s">
        <v>106</v>
      </c>
      <c r="B330" s="15" t="s">
        <v>107</v>
      </c>
      <c r="C330" s="50">
        <f t="shared" si="88"/>
        <v>0.97111079011989</v>
      </c>
      <c r="D330" s="50">
        <f t="shared" si="88"/>
        <v>0.939425696918885</v>
      </c>
      <c r="E330" s="50">
        <f t="shared" si="88"/>
        <v>0.905698504647717</v>
      </c>
      <c r="F330" s="50">
        <f t="shared" si="88"/>
        <v>0.871882307092751</v>
      </c>
      <c r="G330" s="50">
        <f t="shared" si="88"/>
        <v>0.839575687496858</v>
      </c>
      <c r="H330" s="50">
        <f t="shared" si="88"/>
        <v>0.811409654948313</v>
      </c>
      <c r="I330" s="50">
        <f t="shared" si="88"/>
        <v>0.745302925437634</v>
      </c>
      <c r="J330" s="50">
        <f t="shared" si="88"/>
        <v>0.726179052747662</v>
      </c>
      <c r="K330" s="50">
        <f t="shared" si="88"/>
        <v>0.70696382269416</v>
      </c>
      <c r="L330" s="50">
        <f t="shared" si="88"/>
        <v>0.688045201151594</v>
      </c>
      <c r="M330" s="50">
        <f t="shared" si="88"/>
        <v>0.669645491315727</v>
      </c>
      <c r="N330" s="50">
        <f t="shared" si="88"/>
        <v>0.669645491315727</v>
      </c>
      <c r="O330" s="50">
        <f t="shared" si="88"/>
        <v>0.669645491315727</v>
      </c>
      <c r="P330" s="50">
        <f t="shared" si="88"/>
        <v>1</v>
      </c>
      <c r="Q330" s="50">
        <f t="shared" si="88"/>
        <v>1.00246029970924</v>
      </c>
      <c r="R330" s="50">
        <f t="shared" si="88"/>
        <v>1.00498280930789</v>
      </c>
      <c r="S330" s="50">
        <f t="shared" si="88"/>
        <v>1.0058069833658</v>
      </c>
      <c r="T330" s="50">
        <f t="shared" si="88"/>
        <v>1.00354546000841</v>
      </c>
      <c r="U330" s="50">
        <f t="shared" si="88"/>
        <v>1.00286151760837</v>
      </c>
      <c r="V330" s="50">
        <f t="shared" si="88"/>
        <v>1.00360387578498</v>
      </c>
      <c r="W330" s="50">
        <f t="shared" si="88"/>
        <v>1.00446775079038</v>
      </c>
      <c r="X330" s="50">
        <f t="shared" si="88"/>
        <v>1.00543093270366</v>
      </c>
      <c r="Y330" s="50">
        <f t="shared" si="88"/>
        <v>1.00644955202994</v>
      </c>
      <c r="Z330" s="50">
        <f t="shared" si="88"/>
        <v>1.00752338067198</v>
      </c>
      <c r="AA330" s="50">
        <f t="shared" si="88"/>
        <v>1.00752338067198</v>
      </c>
      <c r="AB330" s="50">
        <f t="shared" si="88"/>
        <v>1.00752338067198</v>
      </c>
      <c r="AC330" s="50">
        <f t="shared" si="88"/>
        <v>0</v>
      </c>
      <c r="AD330" s="50">
        <f t="shared" si="88"/>
        <v>0</v>
      </c>
      <c r="AE330" s="50">
        <f t="shared" si="88"/>
        <v>0</v>
      </c>
      <c r="AF330" s="50">
        <f t="shared" si="88"/>
        <v>0</v>
      </c>
      <c r="AG330" s="50">
        <f t="shared" si="88"/>
        <v>0</v>
      </c>
      <c r="AH330" s="50">
        <f t="shared" si="88"/>
        <v>0</v>
      </c>
      <c r="AI330" s="50">
        <f t="shared" si="88"/>
        <v>0</v>
      </c>
      <c r="AJ330" s="50">
        <f t="shared" si="88"/>
        <v>0</v>
      </c>
      <c r="AK330" s="50">
        <f t="shared" si="88"/>
        <v>0</v>
      </c>
      <c r="AL330" s="50">
        <f t="shared" si="88"/>
        <v>0</v>
      </c>
      <c r="AM330" s="50">
        <f t="shared" si="88"/>
        <v>0</v>
      </c>
      <c r="AN330" s="50">
        <f t="shared" si="88"/>
        <v>0</v>
      </c>
      <c r="AO330" s="50">
        <f t="shared" si="88"/>
        <v>0</v>
      </c>
      <c r="AP330" s="50">
        <f t="shared" si="88"/>
        <v>0</v>
      </c>
      <c r="AQ330" s="50">
        <f t="shared" si="88"/>
        <v>0</v>
      </c>
      <c r="AR330" s="50">
        <f t="shared" si="88"/>
        <v>0</v>
      </c>
      <c r="AS330" s="50">
        <f t="shared" si="88"/>
        <v>0</v>
      </c>
      <c r="AT330" s="50">
        <f t="shared" si="88"/>
        <v>0</v>
      </c>
      <c r="AU330" s="50">
        <f t="shared" si="88"/>
        <v>0</v>
      </c>
      <c r="AV330" s="50">
        <f t="shared" si="88"/>
        <v>0</v>
      </c>
      <c r="AW330" s="50">
        <f t="shared" si="88"/>
        <v>0</v>
      </c>
      <c r="AX330" s="50">
        <f t="shared" si="88"/>
        <v>0</v>
      </c>
      <c r="AY330" s="50">
        <f t="shared" si="88"/>
        <v>0</v>
      </c>
      <c r="AZ330" s="50">
        <f t="shared" si="88"/>
        <v>0</v>
      </c>
      <c r="BA330" s="50">
        <f t="shared" si="88"/>
        <v>0</v>
      </c>
      <c r="BB330" s="50">
        <f t="shared" si="88"/>
        <v>0</v>
      </c>
    </row>
    <row r="331" spans="1:54">
      <c r="A331" s="15" t="s">
        <v>108</v>
      </c>
      <c r="B331" s="15" t="s">
        <v>109</v>
      </c>
      <c r="C331" s="50">
        <f t="shared" si="88"/>
        <v>1.01401541695865</v>
      </c>
      <c r="D331" s="50">
        <f t="shared" si="88"/>
        <v>0.993250200205926</v>
      </c>
      <c r="E331" s="50">
        <f t="shared" si="88"/>
        <v>0.9782167805904</v>
      </c>
      <c r="F331" s="50">
        <f t="shared" si="88"/>
        <v>0.963938434183475</v>
      </c>
      <c r="G331" s="50">
        <f t="shared" si="88"/>
        <v>0.942084773194523</v>
      </c>
      <c r="H331" s="50">
        <f t="shared" si="88"/>
        <v>0.923900161608906</v>
      </c>
      <c r="I331" s="50">
        <f t="shared" si="88"/>
        <v>0.858716047863669</v>
      </c>
      <c r="J331" s="50">
        <f t="shared" si="88"/>
        <v>0.859640667255737</v>
      </c>
      <c r="K331" s="50">
        <f t="shared" si="88"/>
        <v>0.858562202824498</v>
      </c>
      <c r="L331" s="50">
        <f t="shared" si="88"/>
        <v>0.855280670990641</v>
      </c>
      <c r="M331" s="50">
        <f t="shared" si="88"/>
        <v>0.850762195121951</v>
      </c>
      <c r="N331" s="50">
        <f t="shared" si="88"/>
        <v>0.850762195121951</v>
      </c>
      <c r="O331" s="50">
        <f t="shared" si="88"/>
        <v>0.850762195121951</v>
      </c>
      <c r="P331" s="50">
        <f t="shared" si="88"/>
        <v>1.03976047904192</v>
      </c>
      <c r="Q331" s="50">
        <f t="shared" si="88"/>
        <v>1.0423820386601</v>
      </c>
      <c r="R331" s="50">
        <f t="shared" si="88"/>
        <v>1.04501685122773</v>
      </c>
      <c r="S331" s="50">
        <f t="shared" si="88"/>
        <v>1.0466996500543</v>
      </c>
      <c r="T331" s="50">
        <f t="shared" si="88"/>
        <v>1.04214652085551</v>
      </c>
      <c r="U331" s="50">
        <f t="shared" si="88"/>
        <v>1.03993855606759</v>
      </c>
      <c r="V331" s="50">
        <f t="shared" si="88"/>
        <v>1.05747817172753</v>
      </c>
      <c r="W331" s="50">
        <f t="shared" si="88"/>
        <v>1.06969449846308</v>
      </c>
      <c r="X331" s="50">
        <f t="shared" si="88"/>
        <v>1.07983193277311</v>
      </c>
      <c r="Y331" s="50">
        <f t="shared" si="88"/>
        <v>1.088444786062</v>
      </c>
      <c r="Z331" s="50">
        <f t="shared" si="88"/>
        <v>1.09538569918986</v>
      </c>
      <c r="AA331" s="50">
        <f t="shared" si="88"/>
        <v>1.09538569918986</v>
      </c>
      <c r="AB331" s="50">
        <f t="shared" si="88"/>
        <v>1.09538569918986</v>
      </c>
      <c r="AC331" s="50">
        <f t="shared" si="88"/>
        <v>0</v>
      </c>
      <c r="AD331" s="50">
        <f t="shared" si="88"/>
        <v>0</v>
      </c>
      <c r="AE331" s="50">
        <f t="shared" si="88"/>
        <v>0</v>
      </c>
      <c r="AF331" s="50">
        <f t="shared" si="88"/>
        <v>0</v>
      </c>
      <c r="AG331" s="50">
        <f t="shared" si="88"/>
        <v>0</v>
      </c>
      <c r="AH331" s="50">
        <f t="shared" si="88"/>
        <v>0</v>
      </c>
      <c r="AI331" s="50">
        <f t="shared" si="88"/>
        <v>0</v>
      </c>
      <c r="AJ331" s="50">
        <f t="shared" si="88"/>
        <v>0</v>
      </c>
      <c r="AK331" s="50">
        <f t="shared" si="88"/>
        <v>0</v>
      </c>
      <c r="AL331" s="50">
        <f t="shared" si="88"/>
        <v>0</v>
      </c>
      <c r="AM331" s="50">
        <f t="shared" si="88"/>
        <v>0</v>
      </c>
      <c r="AN331" s="50">
        <f t="shared" si="88"/>
        <v>0</v>
      </c>
      <c r="AO331" s="50">
        <f t="shared" si="88"/>
        <v>0</v>
      </c>
      <c r="AP331" s="50">
        <f t="shared" si="88"/>
        <v>0</v>
      </c>
      <c r="AQ331" s="50">
        <f t="shared" si="88"/>
        <v>0</v>
      </c>
      <c r="AR331" s="50">
        <f t="shared" si="88"/>
        <v>0</v>
      </c>
      <c r="AS331" s="50">
        <f t="shared" si="88"/>
        <v>0</v>
      </c>
      <c r="AT331" s="50">
        <f t="shared" si="88"/>
        <v>0</v>
      </c>
      <c r="AU331" s="50">
        <f t="shared" si="88"/>
        <v>0</v>
      </c>
      <c r="AV331" s="50">
        <f t="shared" si="88"/>
        <v>0</v>
      </c>
      <c r="AW331" s="50">
        <f t="shared" si="88"/>
        <v>0</v>
      </c>
      <c r="AX331" s="50">
        <f t="shared" si="88"/>
        <v>0</v>
      </c>
      <c r="AY331" s="50">
        <f t="shared" si="88"/>
        <v>0</v>
      </c>
      <c r="AZ331" s="50">
        <f t="shared" si="88"/>
        <v>0</v>
      </c>
      <c r="BA331" s="50">
        <f t="shared" si="88"/>
        <v>0</v>
      </c>
      <c r="BB331" s="50">
        <f t="shared" si="88"/>
        <v>0</v>
      </c>
    </row>
    <row r="332" spans="1:54">
      <c r="A332" s="15" t="s">
        <v>110</v>
      </c>
      <c r="B332" s="15" t="s">
        <v>111</v>
      </c>
      <c r="C332" s="50">
        <f t="shared" si="88"/>
        <v>0.946024096385542</v>
      </c>
      <c r="D332" s="50">
        <f t="shared" si="88"/>
        <v>1.0186768540416</v>
      </c>
      <c r="E332" s="50">
        <f t="shared" si="88"/>
        <v>1.09221503275953</v>
      </c>
      <c r="F332" s="50">
        <f t="shared" si="88"/>
        <v>1.11839613998656</v>
      </c>
      <c r="G332" s="50">
        <f t="shared" si="88"/>
        <v>1.15650959347203</v>
      </c>
      <c r="H332" s="50">
        <f t="shared" si="88"/>
        <v>1.17429501750937</v>
      </c>
      <c r="I332" s="50">
        <f t="shared" si="88"/>
        <v>1.01870203791228</v>
      </c>
      <c r="J332" s="50">
        <f t="shared" si="88"/>
        <v>1.02368569731562</v>
      </c>
      <c r="K332" s="50">
        <f t="shared" si="88"/>
        <v>1.01618110684848</v>
      </c>
      <c r="L332" s="50">
        <f t="shared" si="88"/>
        <v>1.01978740617556</v>
      </c>
      <c r="M332" s="50">
        <f t="shared" si="88"/>
        <v>1.0118944067968</v>
      </c>
      <c r="N332" s="50">
        <f t="shared" si="88"/>
        <v>1.0118944067968</v>
      </c>
      <c r="O332" s="50">
        <f t="shared" si="88"/>
        <v>1.0118944067968</v>
      </c>
      <c r="P332" s="50">
        <f t="shared" si="88"/>
        <v>0.944939759036145</v>
      </c>
      <c r="Q332" s="50">
        <f t="shared" si="88"/>
        <v>1.00667030501486</v>
      </c>
      <c r="R332" s="50">
        <f t="shared" si="88"/>
        <v>1.0812273633663</v>
      </c>
      <c r="S332" s="50">
        <f t="shared" si="88"/>
        <v>1.10709705002138</v>
      </c>
      <c r="T332" s="50">
        <f t="shared" si="88"/>
        <v>1.14643828567228</v>
      </c>
      <c r="U332" s="50">
        <f t="shared" si="88"/>
        <v>1.16350269296144</v>
      </c>
      <c r="V332" s="50">
        <f t="shared" si="88"/>
        <v>1.13460724026359</v>
      </c>
      <c r="W332" s="50">
        <f t="shared" si="88"/>
        <v>1.11916730649437</v>
      </c>
      <c r="X332" s="50">
        <f t="shared" si="88"/>
        <v>1.09894784821666</v>
      </c>
      <c r="Y332" s="50">
        <f t="shared" si="88"/>
        <v>1.09293676120275</v>
      </c>
      <c r="Z332" s="50">
        <f t="shared" si="88"/>
        <v>1.0775159300091</v>
      </c>
      <c r="AA332" s="50">
        <f t="shared" si="88"/>
        <v>1.0775159300091</v>
      </c>
      <c r="AB332" s="50">
        <f t="shared" si="88"/>
        <v>1.0775159300091</v>
      </c>
      <c r="AC332" s="50" t="str">
        <f t="shared" si="88"/>
        <v/>
      </c>
      <c r="AD332" s="50" t="str">
        <f t="shared" si="88"/>
        <v/>
      </c>
      <c r="AE332" s="50" t="str">
        <f t="shared" si="88"/>
        <v/>
      </c>
      <c r="AF332" s="50" t="str">
        <f t="shared" si="88"/>
        <v/>
      </c>
      <c r="AG332" s="50" t="str">
        <f t="shared" si="88"/>
        <v/>
      </c>
      <c r="AH332" s="50" t="str">
        <f t="shared" si="88"/>
        <v/>
      </c>
      <c r="AI332" s="50" t="str">
        <f t="shared" si="88"/>
        <v/>
      </c>
      <c r="AJ332" s="50" t="str">
        <f t="shared" si="88"/>
        <v/>
      </c>
      <c r="AK332" s="50" t="str">
        <f t="shared" si="88"/>
        <v/>
      </c>
      <c r="AL332" s="50" t="str">
        <f t="shared" si="88"/>
        <v/>
      </c>
      <c r="AM332" s="50" t="str">
        <f t="shared" si="88"/>
        <v/>
      </c>
      <c r="AN332" s="50" t="str">
        <f t="shared" si="88"/>
        <v/>
      </c>
      <c r="AO332" s="50" t="str">
        <f t="shared" si="88"/>
        <v/>
      </c>
      <c r="AP332" s="50" t="str">
        <f t="shared" si="88"/>
        <v/>
      </c>
      <c r="AQ332" s="50" t="str">
        <f t="shared" si="88"/>
        <v/>
      </c>
      <c r="AR332" s="50" t="str">
        <f t="shared" si="88"/>
        <v/>
      </c>
      <c r="AS332" s="50" t="str">
        <f t="shared" si="88"/>
        <v/>
      </c>
      <c r="AT332" s="50" t="str">
        <f t="shared" si="88"/>
        <v/>
      </c>
      <c r="AU332" s="50" t="str">
        <f t="shared" si="88"/>
        <v/>
      </c>
      <c r="AV332" s="50" t="str">
        <f t="shared" si="88"/>
        <v/>
      </c>
      <c r="AW332" s="50" t="str">
        <f t="shared" si="88"/>
        <v/>
      </c>
      <c r="AX332" s="50" t="str">
        <f t="shared" si="88"/>
        <v/>
      </c>
      <c r="AY332" s="50" t="str">
        <f t="shared" si="88"/>
        <v/>
      </c>
      <c r="AZ332" s="50" t="str">
        <f t="shared" si="88"/>
        <v/>
      </c>
      <c r="BA332" s="50" t="str">
        <f t="shared" si="88"/>
        <v/>
      </c>
      <c r="BB332" s="50" t="str">
        <f t="shared" si="88"/>
        <v/>
      </c>
    </row>
    <row r="333" spans="1:54">
      <c r="A333" s="15" t="s">
        <v>112</v>
      </c>
      <c r="B333" s="15" t="s">
        <v>113</v>
      </c>
      <c r="C333" s="50" t="str">
        <f t="shared" si="88"/>
        <v/>
      </c>
      <c r="D333" s="50" t="str">
        <f t="shared" si="88"/>
        <v/>
      </c>
      <c r="E333" s="50" t="str">
        <f t="shared" si="88"/>
        <v/>
      </c>
      <c r="F333" s="50" t="str">
        <f t="shared" si="88"/>
        <v/>
      </c>
      <c r="G333" s="50" t="str">
        <f t="shared" si="88"/>
        <v/>
      </c>
      <c r="H333" s="50" t="str">
        <f t="shared" si="88"/>
        <v/>
      </c>
      <c r="I333" s="50" t="str">
        <f t="shared" si="88"/>
        <v/>
      </c>
      <c r="J333" s="50" t="str">
        <f t="shared" si="88"/>
        <v/>
      </c>
      <c r="K333" s="50" t="str">
        <f t="shared" si="88"/>
        <v/>
      </c>
      <c r="L333" s="50" t="str">
        <f t="shared" si="88"/>
        <v/>
      </c>
      <c r="M333" s="50" t="str">
        <f t="shared" si="88"/>
        <v/>
      </c>
      <c r="N333" s="50" t="str">
        <f t="shared" si="88"/>
        <v/>
      </c>
      <c r="O333" s="50" t="str">
        <f t="shared" si="88"/>
        <v/>
      </c>
      <c r="P333" s="50" t="str">
        <f t="shared" si="88"/>
        <v/>
      </c>
      <c r="Q333" s="50" t="str">
        <f t="shared" si="88"/>
        <v/>
      </c>
      <c r="R333" s="50" t="str">
        <f t="shared" si="88"/>
        <v/>
      </c>
      <c r="S333" s="50" t="str">
        <f t="shared" si="88"/>
        <v/>
      </c>
      <c r="T333" s="50" t="str">
        <f t="shared" si="88"/>
        <v/>
      </c>
      <c r="U333" s="50" t="str">
        <f t="shared" si="88"/>
        <v/>
      </c>
      <c r="V333" s="50" t="str">
        <f t="shared" si="88"/>
        <v/>
      </c>
      <c r="W333" s="50" t="str">
        <f t="shared" si="88"/>
        <v/>
      </c>
      <c r="X333" s="50" t="str">
        <f t="shared" si="88"/>
        <v/>
      </c>
      <c r="Y333" s="50" t="str">
        <f t="shared" si="88"/>
        <v/>
      </c>
      <c r="Z333" s="50" t="str">
        <f t="shared" si="88"/>
        <v/>
      </c>
      <c r="AA333" s="50" t="str">
        <f t="shared" si="88"/>
        <v/>
      </c>
      <c r="AB333" s="50" t="str">
        <f t="shared" si="88"/>
        <v/>
      </c>
      <c r="AC333" s="50" t="str">
        <f t="shared" si="88"/>
        <v/>
      </c>
      <c r="AD333" s="50" t="str">
        <f t="shared" si="88"/>
        <v/>
      </c>
      <c r="AE333" s="50" t="str">
        <f t="shared" si="88"/>
        <v/>
      </c>
      <c r="AF333" s="50" t="str">
        <f t="shared" si="88"/>
        <v/>
      </c>
      <c r="AG333" s="50" t="str">
        <f t="shared" si="88"/>
        <v/>
      </c>
      <c r="AH333" s="50" t="str">
        <f t="shared" si="88"/>
        <v/>
      </c>
      <c r="AI333" s="50" t="str">
        <f t="shared" si="88"/>
        <v/>
      </c>
      <c r="AJ333" s="50" t="str">
        <f t="shared" si="88"/>
        <v/>
      </c>
      <c r="AK333" s="50" t="str">
        <f t="shared" si="88"/>
        <v/>
      </c>
      <c r="AL333" s="50" t="str">
        <f t="shared" si="88"/>
        <v/>
      </c>
      <c r="AM333" s="50" t="str">
        <f t="shared" si="88"/>
        <v/>
      </c>
      <c r="AN333" s="50" t="str">
        <f t="shared" si="88"/>
        <v/>
      </c>
      <c r="AO333" s="50" t="str">
        <f t="shared" si="88"/>
        <v/>
      </c>
      <c r="AP333" s="50" t="str">
        <f t="shared" si="88"/>
        <v/>
      </c>
      <c r="AQ333" s="50" t="str">
        <f t="shared" si="88"/>
        <v/>
      </c>
      <c r="AR333" s="50" t="str">
        <f t="shared" si="88"/>
        <v/>
      </c>
      <c r="AS333" s="50" t="str">
        <f t="shared" si="88"/>
        <v/>
      </c>
      <c r="AT333" s="50" t="str">
        <f t="shared" si="88"/>
        <v/>
      </c>
      <c r="AU333" s="50" t="str">
        <f t="shared" si="88"/>
        <v/>
      </c>
      <c r="AV333" s="50" t="str">
        <f t="shared" si="88"/>
        <v/>
      </c>
      <c r="AW333" s="50" t="str">
        <f t="shared" si="88"/>
        <v/>
      </c>
      <c r="AX333" s="50" t="str">
        <f t="shared" ref="AX333:BB333" si="89">IFERROR(AX221/AX109,"")</f>
        <v/>
      </c>
      <c r="AY333" s="50" t="str">
        <f t="shared" si="89"/>
        <v/>
      </c>
      <c r="AZ333" s="50" t="str">
        <f t="shared" si="89"/>
        <v/>
      </c>
      <c r="BA333" s="50" t="str">
        <f t="shared" si="89"/>
        <v/>
      </c>
      <c r="BB333" s="50" t="str">
        <f t="shared" si="89"/>
        <v/>
      </c>
    </row>
    <row r="334" spans="1:54">
      <c r="A334" s="15" t="s">
        <v>114</v>
      </c>
      <c r="B334" s="15" t="s">
        <v>115</v>
      </c>
      <c r="C334" s="50" t="str">
        <f t="shared" ref="C334:BB334" si="90">IFERROR(C222/C110,"")</f>
        <v/>
      </c>
      <c r="D334" s="50" t="str">
        <f t="shared" si="90"/>
        <v/>
      </c>
      <c r="E334" s="50" t="str">
        <f t="shared" si="90"/>
        <v/>
      </c>
      <c r="F334" s="50" t="str">
        <f t="shared" si="90"/>
        <v/>
      </c>
      <c r="G334" s="50" t="str">
        <f t="shared" si="90"/>
        <v/>
      </c>
      <c r="H334" s="50" t="str">
        <f t="shared" si="90"/>
        <v/>
      </c>
      <c r="I334" s="50" t="str">
        <f t="shared" si="90"/>
        <v/>
      </c>
      <c r="J334" s="50" t="str">
        <f t="shared" si="90"/>
        <v/>
      </c>
      <c r="K334" s="50" t="str">
        <f t="shared" si="90"/>
        <v/>
      </c>
      <c r="L334" s="50" t="str">
        <f t="shared" si="90"/>
        <v/>
      </c>
      <c r="M334" s="50" t="str">
        <f t="shared" si="90"/>
        <v/>
      </c>
      <c r="N334" s="50" t="str">
        <f t="shared" si="90"/>
        <v/>
      </c>
      <c r="O334" s="50" t="str">
        <f t="shared" si="90"/>
        <v/>
      </c>
      <c r="P334" s="50" t="str">
        <f t="shared" si="90"/>
        <v/>
      </c>
      <c r="Q334" s="50" t="str">
        <f t="shared" si="90"/>
        <v/>
      </c>
      <c r="R334" s="50" t="str">
        <f t="shared" si="90"/>
        <v/>
      </c>
      <c r="S334" s="50" t="str">
        <f t="shared" si="90"/>
        <v/>
      </c>
      <c r="T334" s="50" t="str">
        <f t="shared" si="90"/>
        <v/>
      </c>
      <c r="U334" s="50" t="str">
        <f t="shared" si="90"/>
        <v/>
      </c>
      <c r="V334" s="50" t="str">
        <f t="shared" si="90"/>
        <v/>
      </c>
      <c r="W334" s="50" t="str">
        <f t="shared" si="90"/>
        <v/>
      </c>
      <c r="X334" s="50" t="str">
        <f t="shared" si="90"/>
        <v/>
      </c>
      <c r="Y334" s="50" t="str">
        <f t="shared" si="90"/>
        <v/>
      </c>
      <c r="Z334" s="50" t="str">
        <f t="shared" si="90"/>
        <v/>
      </c>
      <c r="AA334" s="50" t="str">
        <f t="shared" si="90"/>
        <v/>
      </c>
      <c r="AB334" s="50" t="str">
        <f t="shared" si="90"/>
        <v/>
      </c>
      <c r="AC334" s="50" t="str">
        <f t="shared" si="90"/>
        <v/>
      </c>
      <c r="AD334" s="50" t="str">
        <f t="shared" si="90"/>
        <v/>
      </c>
      <c r="AE334" s="50" t="str">
        <f t="shared" si="90"/>
        <v/>
      </c>
      <c r="AF334" s="50" t="str">
        <f t="shared" si="90"/>
        <v/>
      </c>
      <c r="AG334" s="50" t="str">
        <f t="shared" si="90"/>
        <v/>
      </c>
      <c r="AH334" s="50" t="str">
        <f t="shared" si="90"/>
        <v/>
      </c>
      <c r="AI334" s="50" t="str">
        <f t="shared" si="90"/>
        <v/>
      </c>
      <c r="AJ334" s="50" t="str">
        <f t="shared" si="90"/>
        <v/>
      </c>
      <c r="AK334" s="50" t="str">
        <f t="shared" si="90"/>
        <v/>
      </c>
      <c r="AL334" s="50" t="str">
        <f t="shared" si="90"/>
        <v/>
      </c>
      <c r="AM334" s="50" t="str">
        <f t="shared" si="90"/>
        <v/>
      </c>
      <c r="AN334" s="50" t="str">
        <f t="shared" si="90"/>
        <v/>
      </c>
      <c r="AO334" s="50" t="str">
        <f t="shared" si="90"/>
        <v/>
      </c>
      <c r="AP334" s="50" t="str">
        <f t="shared" si="90"/>
        <v/>
      </c>
      <c r="AQ334" s="50" t="str">
        <f t="shared" si="90"/>
        <v/>
      </c>
      <c r="AR334" s="50" t="str">
        <f t="shared" si="90"/>
        <v/>
      </c>
      <c r="AS334" s="50" t="str">
        <f t="shared" si="90"/>
        <v/>
      </c>
      <c r="AT334" s="50" t="str">
        <f t="shared" si="90"/>
        <v/>
      </c>
      <c r="AU334" s="50" t="str">
        <f t="shared" si="90"/>
        <v/>
      </c>
      <c r="AV334" s="50" t="str">
        <f t="shared" si="90"/>
        <v/>
      </c>
      <c r="AW334" s="50" t="str">
        <f t="shared" si="90"/>
        <v/>
      </c>
      <c r="AX334" s="50" t="str">
        <f t="shared" si="90"/>
        <v/>
      </c>
      <c r="AY334" s="50" t="str">
        <f t="shared" si="90"/>
        <v/>
      </c>
      <c r="AZ334" s="50" t="str">
        <f t="shared" si="90"/>
        <v/>
      </c>
      <c r="BA334" s="50" t="str">
        <f t="shared" si="90"/>
        <v/>
      </c>
      <c r="BB334" s="50" t="str">
        <f t="shared" si="90"/>
        <v/>
      </c>
    </row>
  </sheetData>
  <mergeCells count="24">
    <mergeCell ref="C2:O2"/>
    <mergeCell ref="P2:AB2"/>
    <mergeCell ref="AC2:AO2"/>
    <mergeCell ref="AP2:BB2"/>
    <mergeCell ref="C58:O58"/>
    <mergeCell ref="P58:AB58"/>
    <mergeCell ref="AC58:AO58"/>
    <mergeCell ref="AP58:BB58"/>
    <mergeCell ref="C114:O114"/>
    <mergeCell ref="P114:AB114"/>
    <mergeCell ref="AC114:AO114"/>
    <mergeCell ref="AP114:BB114"/>
    <mergeCell ref="C170:O170"/>
    <mergeCell ref="P170:AB170"/>
    <mergeCell ref="AC170:AO170"/>
    <mergeCell ref="AP170:BB170"/>
    <mergeCell ref="C226:O226"/>
    <mergeCell ref="P226:AB226"/>
    <mergeCell ref="AC226:AO226"/>
    <mergeCell ref="AP226:BB226"/>
    <mergeCell ref="C282:O282"/>
    <mergeCell ref="P282:AB282"/>
    <mergeCell ref="AC282:AO282"/>
    <mergeCell ref="AP282:BB28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IDC</vt:lpstr>
      <vt:lpstr>SBN</vt:lpstr>
      <vt:lpstr>SME1</vt:lpstr>
      <vt:lpstr>SME2</vt:lpstr>
      <vt:lpstr>SME3</vt:lpstr>
      <vt:lpstr>BĐS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VNP</dc:creator>
  <cp:lastModifiedBy>VNP</cp:lastModifiedBy>
  <dcterms:created xsi:type="dcterms:W3CDTF">2024-12-20T01:27:00Z</dcterms:created>
  <dcterms:modified xsi:type="dcterms:W3CDTF">2024-12-26T03:59:27Z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7B05B64822914496936D73460E465D2F_13</vt:lpwstr>
  </property>
  <property fmtid="{D5CDD505-2E9C-101B-9397-08002B2CF9AE}" pid="3" name="KSOProductBuildVer">
    <vt:lpwstr>1033-12.2.0.19307</vt:lpwstr>
  </property>
</Properties>
</file>